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70" windowWidth="20730" windowHeight="11760"/>
  </bookViews>
  <sheets>
    <sheet name="List of contents" sheetId="30" r:id="rId1"/>
    <sheet name="Fig 1.1" sheetId="14" r:id="rId2"/>
    <sheet name="Fig 1.2" sheetId="15" r:id="rId3"/>
    <sheet name="Fig 1.3" sheetId="23" r:id="rId4"/>
    <sheet name="Fig 1.4" sheetId="18" r:id="rId5"/>
    <sheet name="Fig 1.5" sheetId="24" r:id="rId6"/>
    <sheet name="Fig 1.6" sheetId="19" r:id="rId7"/>
    <sheet name="Fig 1.7" sheetId="25" r:id="rId8"/>
    <sheet name="Fig 1.8" sheetId="27" r:id="rId9"/>
    <sheet name="Fig 1.9" sheetId="20" r:id="rId10"/>
    <sheet name="Fig 1.10" sheetId="28" r:id="rId11"/>
    <sheet name="Fig 1.11" sheetId="21" r:id="rId12"/>
    <sheet name="Fig 1.12" sheetId="29" r:id="rId13"/>
    <sheet name="AT1.1 " sheetId="1" r:id="rId14"/>
    <sheet name="AT 1.2" sheetId="42" r:id="rId15"/>
    <sheet name="AT1.3 " sheetId="31" r:id="rId16"/>
    <sheet name="AT1.4 " sheetId="4" r:id="rId17"/>
    <sheet name="AT1.5" sheetId="5" r:id="rId18"/>
    <sheet name="AT1.6" sheetId="6" r:id="rId19"/>
    <sheet name="AT1.7" sheetId="7" r:id="rId20"/>
    <sheet name="AT1.8" sheetId="32" r:id="rId21"/>
    <sheet name="AT1.9" sheetId="33" r:id="rId22"/>
    <sheet name="AT1.10" sheetId="8" r:id="rId23"/>
    <sheet name="AT1.11" sheetId="34" r:id="rId24"/>
    <sheet name="AT1.12" sheetId="35" r:id="rId25"/>
    <sheet name="AT1.13" sheetId="36" r:id="rId26"/>
    <sheet name="AT1.14" sheetId="37" r:id="rId27"/>
    <sheet name="AT1.15" sheetId="38" r:id="rId28"/>
    <sheet name="AT1.16" sheetId="39" r:id="rId29"/>
    <sheet name="AT1.17" sheetId="10" r:id="rId30"/>
    <sheet name="AT1.18" sheetId="11" r:id="rId31"/>
    <sheet name="AT1.19" sheetId="12" r:id="rId32"/>
    <sheet name="AT1.20" sheetId="40" r:id="rId33"/>
    <sheet name="AT1.21" sheetId="13" r:id="rId34"/>
    <sheet name="AT1.22" sheetId="41" r:id="rId35"/>
  </sheets>
  <externalReferences>
    <externalReference r:id="rId36"/>
    <externalReference r:id="rId37"/>
    <externalReference r:id="rId38"/>
  </externalReferences>
  <definedNames>
    <definedName name="e" localSheetId="22">#REF!</definedName>
    <definedName name="e" localSheetId="23">#REF!</definedName>
    <definedName name="e" localSheetId="24">#REF!</definedName>
    <definedName name="e" localSheetId="26">#REF!</definedName>
    <definedName name="e" localSheetId="27">#REF!</definedName>
    <definedName name="e" localSheetId="28">#REF!</definedName>
    <definedName name="e" localSheetId="29">#REF!</definedName>
    <definedName name="e" localSheetId="30">#REF!</definedName>
    <definedName name="e" localSheetId="32">#REF!</definedName>
    <definedName name="e" localSheetId="33">#REF!</definedName>
    <definedName name="e" localSheetId="34">#REF!</definedName>
    <definedName name="e" localSheetId="15">#REF!</definedName>
    <definedName name="e" localSheetId="16">#REF!</definedName>
    <definedName name="e" localSheetId="17">#REF!</definedName>
    <definedName name="e" localSheetId="18">#REF!</definedName>
    <definedName name="e" localSheetId="19">#REF!</definedName>
    <definedName name="e" localSheetId="20">#REF!</definedName>
    <definedName name="e" localSheetId="21">#REF!</definedName>
    <definedName name="e" localSheetId="1">#REF!</definedName>
    <definedName name="e" localSheetId="10">#REF!</definedName>
    <definedName name="e" localSheetId="11">#REF!</definedName>
    <definedName name="e" localSheetId="12">#REF!</definedName>
    <definedName name="e" localSheetId="2">#REF!</definedName>
    <definedName name="e" localSheetId="4">#REF!</definedName>
    <definedName name="e" localSheetId="7">#REF!</definedName>
    <definedName name="e" localSheetId="8">#REF!</definedName>
    <definedName name="e" localSheetId="9">#REF!</definedName>
    <definedName name="e">#REF!</definedName>
    <definedName name="LABELS" localSheetId="22">#REF!</definedName>
    <definedName name="LABELS" localSheetId="23">#REF!</definedName>
    <definedName name="LABELS" localSheetId="24">#REF!</definedName>
    <definedName name="LABELS" localSheetId="25">#REF!</definedName>
    <definedName name="LABELS" localSheetId="26">#REF!</definedName>
    <definedName name="LABELS" localSheetId="27">#REF!</definedName>
    <definedName name="LABELS" localSheetId="28">#REF!</definedName>
    <definedName name="LABELS" localSheetId="29">#REF!</definedName>
    <definedName name="LABELS" localSheetId="30">#REF!</definedName>
    <definedName name="LABELS" localSheetId="32">#REF!</definedName>
    <definedName name="LABELS" localSheetId="33">#REF!</definedName>
    <definedName name="LABELS" localSheetId="34">#REF!</definedName>
    <definedName name="LABELS" localSheetId="15">#REF!</definedName>
    <definedName name="LABELS" localSheetId="16">#REF!</definedName>
    <definedName name="LABELS" localSheetId="17">#REF!</definedName>
    <definedName name="LABELS" localSheetId="18">#REF!</definedName>
    <definedName name="LABELS" localSheetId="19">#REF!</definedName>
    <definedName name="LABELS" localSheetId="20">#REF!</definedName>
    <definedName name="LABELS" localSheetId="21">#REF!</definedName>
    <definedName name="LABELS" localSheetId="1">#REF!</definedName>
    <definedName name="LABELS" localSheetId="10">#REF!</definedName>
    <definedName name="LABELS" localSheetId="11">#REF!</definedName>
    <definedName name="LABELS" localSheetId="12">#REF!</definedName>
    <definedName name="LABELS" localSheetId="2">#REF!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#REF!</definedName>
    <definedName name="_xlnm.Print_Area" localSheetId="13">'AT1.1 '!$B$2:$T$52</definedName>
    <definedName name="_xlnm.Print_Area" localSheetId="22">AT1.10!$B$1:$H$44</definedName>
    <definedName name="_xlnm.Print_Area" localSheetId="23">AT1.11!$B$2:$I$40</definedName>
    <definedName name="_xlnm.Print_Area" localSheetId="24">AT1.12!$B$2:$M$40</definedName>
    <definedName name="_xlnm.Print_Area" localSheetId="25">AT1.13!$B$2:$N$38</definedName>
    <definedName name="_xlnm.Print_Area" localSheetId="26">AT1.14!$B$2:$H$32</definedName>
    <definedName name="_xlnm.Print_Area" localSheetId="27">AT1.15!$B$2:$K$22</definedName>
    <definedName name="_xlnm.Print_Area" localSheetId="28">AT1.16!$B$1:$K$62</definedName>
    <definedName name="_xlnm.Print_Area" localSheetId="29">AT1.17!$B$2:$I$21</definedName>
    <definedName name="_xlnm.Print_Area" localSheetId="30">AT1.18!$B$2:$D$18</definedName>
    <definedName name="_xlnm.Print_Area" localSheetId="32">AT1.20!$B$2:$F$81</definedName>
    <definedName name="_xlnm.Print_Area" localSheetId="33">AT1.21!$B$2:$G$80</definedName>
    <definedName name="_xlnm.Print_Area" localSheetId="34">AT1.22!$B$2:$M$8</definedName>
    <definedName name="_xlnm.Print_Area" localSheetId="15">'AT1.3 '!$B$1:$T$54</definedName>
    <definedName name="_xlnm.Print_Area" localSheetId="16">'AT1.4 '!$B$2:$P$132</definedName>
    <definedName name="_xlnm.Print_Area" localSheetId="17">AT1.5!$B$2:$P$65</definedName>
    <definedName name="_xlnm.Print_Area" localSheetId="18">AT1.6!$B$2:$I$57</definedName>
    <definedName name="_xlnm.Print_Area" localSheetId="19">AT1.7!$B$2:$F$42</definedName>
    <definedName name="_xlnm.Print_Area" localSheetId="20">AT1.8!$B$2:$E$35</definedName>
    <definedName name="_xlnm.Print_Area" localSheetId="21">AT1.9!$B$2:$D$42</definedName>
    <definedName name="_xlnm.Print_Area" localSheetId="1">'Fig 1.1'!$B$1:$I$26</definedName>
    <definedName name="_xlnm.Print_Area" localSheetId="10">'Fig 1.10'!$A$2:$H$29</definedName>
    <definedName name="_xlnm.Print_Area" localSheetId="11">'Fig 1.11'!$B$2:$H$28</definedName>
    <definedName name="_xlnm.Print_Area" localSheetId="12">'Fig 1.12'!$A$1:$J$29</definedName>
    <definedName name="_xlnm.Print_Area" localSheetId="2">'Fig 1.2'!$B$1:$I$30</definedName>
    <definedName name="_xlnm.Print_Area" localSheetId="3">'Fig 1.3'!$B$2:$K$26</definedName>
    <definedName name="_xlnm.Print_Area" localSheetId="4">'Fig 1.4'!$B$2:$K$26</definedName>
    <definedName name="_xlnm.Print_Area" localSheetId="5">'Fig 1.5'!$B$1:$N$35</definedName>
    <definedName name="_xlnm.Print_Area" localSheetId="6">'Fig 1.6'!$B$2:$J$25</definedName>
    <definedName name="_xlnm.Print_Area" localSheetId="7">'Fig 1.7'!$B$2:$H$26</definedName>
    <definedName name="_xlnm.Print_Area" localSheetId="8">'Fig 1.8'!$B$2:$J$25</definedName>
    <definedName name="_xlnm.Print_Area" localSheetId="0">'List of contents'!$B$1:$K$40</definedName>
  </definedNames>
  <calcPr calcId="145621" iterate="1" iterateCount="1"/>
</workbook>
</file>

<file path=xl/calcChain.xml><?xml version="1.0" encoding="utf-8"?>
<calcChain xmlns="http://schemas.openxmlformats.org/spreadsheetml/2006/main">
  <c r="X26" i="28" l="1"/>
  <c r="W26" i="28"/>
  <c r="V26" i="28"/>
  <c r="X26" i="21"/>
  <c r="W26" i="21"/>
  <c r="V26" i="21"/>
  <c r="W13" i="19"/>
  <c r="V13" i="19"/>
  <c r="X23" i="14"/>
  <c r="W23" i="14"/>
  <c r="V23" i="14"/>
  <c r="F77" i="13"/>
  <c r="E77" i="13"/>
  <c r="D77" i="13"/>
  <c r="C77" i="13"/>
  <c r="F29" i="13"/>
  <c r="E29" i="13"/>
  <c r="D29" i="13"/>
  <c r="C29" i="13"/>
  <c r="G19" i="10"/>
  <c r="F19" i="10"/>
  <c r="E19" i="10"/>
  <c r="D19" i="10"/>
  <c r="C19" i="10"/>
  <c r="O24" i="5"/>
  <c r="O23" i="5"/>
</calcChain>
</file>

<file path=xl/sharedStrings.xml><?xml version="1.0" encoding="utf-8"?>
<sst xmlns="http://schemas.openxmlformats.org/spreadsheetml/2006/main" count="2140" uniqueCount="388">
  <si>
    <t>all households</t>
  </si>
  <si>
    <t>owner occupiers</t>
  </si>
  <si>
    <t>social renters</t>
  </si>
  <si>
    <t>own outright</t>
  </si>
  <si>
    <t>buying with mortgage</t>
  </si>
  <si>
    <t>all owner occupiers</t>
  </si>
  <si>
    <t>private renters</t>
  </si>
  <si>
    <t>local authority</t>
  </si>
  <si>
    <t>housing association</t>
  </si>
  <si>
    <t>all social renters</t>
  </si>
  <si>
    <t>all 
tenures</t>
  </si>
  <si>
    <t>thousands of households</t>
  </si>
  <si>
    <t>percentages</t>
  </si>
  <si>
    <t>:</t>
  </si>
  <si>
    <t>2008-09</t>
  </si>
  <si>
    <t>2009-10</t>
  </si>
  <si>
    <t>2010-11</t>
  </si>
  <si>
    <t>2011-12</t>
  </si>
  <si>
    <t>2012-13</t>
  </si>
  <si>
    <t>2013-14</t>
  </si>
  <si>
    <t>2014-15</t>
  </si>
  <si>
    <t>2015-16</t>
  </si>
  <si>
    <t xml:space="preserve">Notes: </t>
  </si>
  <si>
    <t>1) Data not available indicated by :</t>
  </si>
  <si>
    <t>2)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</si>
  <si>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Sources:</t>
  </si>
  <si>
    <t xml:space="preserve">1980 to 1991: DOE Labour Force Survey Housing Trailer; </t>
  </si>
  <si>
    <t xml:space="preserve">1992 to 2008: ONS Labour Force Survey;           </t>
  </si>
  <si>
    <t xml:space="preserve">2008-09 onwards: English Housing Survey, full household sample      </t>
  </si>
  <si>
    <t>2016-17</t>
  </si>
  <si>
    <t>Annex Table 1.1: Trends in tenure, 1980 to 2016-17</t>
  </si>
  <si>
    <t>Annex Table 1.1 (continued): Trends in tenure, 1980 to 2016-17</t>
  </si>
  <si>
    <t xml:space="preserve"> </t>
  </si>
  <si>
    <t>2008-09 onwards: English Housing Survey, full household sample</t>
  </si>
  <si>
    <t xml:space="preserve">2003-04 to 2007-08: English House Condition Survey, full household sample; </t>
  </si>
  <si>
    <t xml:space="preserve">Sources: </t>
  </si>
  <si>
    <t>all England (excluding London) households</t>
  </si>
  <si>
    <t>sample sizes</t>
  </si>
  <si>
    <t>England (excluding London)</t>
  </si>
  <si>
    <t>London</t>
  </si>
  <si>
    <t>2007-08</t>
  </si>
  <si>
    <t>2006-07</t>
  </si>
  <si>
    <t>2005-06</t>
  </si>
  <si>
    <t>2004-05</t>
  </si>
  <si>
    <t>2003-04</t>
  </si>
  <si>
    <t>Annex Table 1.4: Age of household reference person, by tenure, 2003-04 to 2016-17</t>
  </si>
  <si>
    <t>u</t>
  </si>
  <si>
    <t>all 16-24</t>
  </si>
  <si>
    <t>all 25-34</t>
  </si>
  <si>
    <t>all 35-44</t>
  </si>
  <si>
    <t>all 45-54</t>
  </si>
  <si>
    <t>all 55-64</t>
  </si>
  <si>
    <t>all 65 or over</t>
  </si>
  <si>
    <t>16-24</t>
  </si>
  <si>
    <t>25-34</t>
  </si>
  <si>
    <t>35-44</t>
  </si>
  <si>
    <t>45-54</t>
  </si>
  <si>
    <t>55-64</t>
  </si>
  <si>
    <t>65 or over</t>
  </si>
  <si>
    <t>2) u indicates sample size too small for reliable estimate</t>
  </si>
  <si>
    <t>3)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</si>
  <si>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Annex Table 1.5: Households with dependent children, by tenure, 2003-04 to 2016-17</t>
  </si>
  <si>
    <t>with children</t>
  </si>
  <si>
    <t>no children</t>
  </si>
  <si>
    <t>1) percentages sum within tenure</t>
  </si>
  <si>
    <t>2) The table includes dependent children, defined as any person aged 0 to 15 in a household (whether or not in a family) or a person aged 16 to 18 in full-time education and living in a family with his or her parent(s) or grandparent(s). It does not include any people aged 16 to 18 who have a spouse, partner or child living in the household.</t>
  </si>
  <si>
    <t>Annex Table 1.6: Recent first time buyers, London and outside London, 2003-04 to 2016-17</t>
  </si>
  <si>
    <r>
      <t>all recent first time buyers</t>
    </r>
    <r>
      <rPr>
        <i/>
        <vertAlign val="superscript"/>
        <sz val="9"/>
        <rFont val="Arial"/>
        <family val="2"/>
      </rPr>
      <t>1</t>
    </r>
  </si>
  <si>
    <t>all first time buyers</t>
  </si>
  <si>
    <r>
      <rPr>
        <b/>
        <vertAlign val="superscript"/>
        <sz val="8"/>
        <rFont val="Arial"/>
        <family val="2"/>
      </rPr>
      <t>1</t>
    </r>
    <r>
      <rPr>
        <b/>
        <sz val="8"/>
        <rFont val="Arial"/>
        <family val="2"/>
      </rPr>
      <t xml:space="preserve"> </t>
    </r>
    <r>
      <rPr>
        <b/>
        <sz val="9"/>
        <rFont val="Arial"/>
        <family val="2"/>
      </rPr>
      <t>resident for less than three years</t>
    </r>
  </si>
  <si>
    <t>2003-04 to 2007-08: Survey of English Housing</t>
  </si>
  <si>
    <t>Annex Table 1.7: Average age of recent first time buyers, London and outside London, 2003-04 to 2016-17</t>
  </si>
  <si>
    <t>age (means)</t>
  </si>
  <si>
    <r>
      <t xml:space="preserve">1 </t>
    </r>
    <r>
      <rPr>
        <b/>
        <sz val="9"/>
        <rFont val="Arial"/>
        <family val="2"/>
      </rPr>
      <t>resident for less than three years</t>
    </r>
  </si>
  <si>
    <t>Annex Table 1.10: Buying expectations, social and private renters, 2016-17</t>
  </si>
  <si>
    <t>all renting households</t>
  </si>
  <si>
    <t>all 
renters</t>
  </si>
  <si>
    <t>expect to buy</t>
  </si>
  <si>
    <t>yes</t>
  </si>
  <si>
    <t>no</t>
  </si>
  <si>
    <t>all</t>
  </si>
  <si>
    <t>expect to buy current home</t>
  </si>
  <si>
    <t>how long before expect to buy</t>
  </si>
  <si>
    <t>less than 2 years</t>
  </si>
  <si>
    <t>2 years but less than 5 years</t>
  </si>
  <si>
    <t>5 years or more</t>
  </si>
  <si>
    <t>Note: excludes non-response cases and renters who already own property</t>
  </si>
  <si>
    <t>Source: English Housing Survey, full household sample</t>
  </si>
  <si>
    <t>Annex Table 1.11: Number and proportion of renters who expect to buy, 2008-09 to 2016-17</t>
  </si>
  <si>
    <t xml:space="preserve">percentages </t>
  </si>
  <si>
    <t>Annex Table 1.17: Average number of years in current home, by tenure, 2010-11 to 2016-17</t>
  </si>
  <si>
    <r>
      <t>2012-13</t>
    </r>
    <r>
      <rPr>
        <b/>
        <vertAlign val="superscript"/>
        <sz val="10"/>
        <rFont val="Arial"/>
        <family val="2"/>
      </rPr>
      <t>1</t>
    </r>
  </si>
  <si>
    <r>
      <t>2013-14</t>
    </r>
    <r>
      <rPr>
        <b/>
        <vertAlign val="superscript"/>
        <sz val="10"/>
        <rFont val="Arial"/>
        <family val="2"/>
      </rPr>
      <t>1</t>
    </r>
  </si>
  <si>
    <t>number of years (mean)</t>
  </si>
  <si>
    <t xml:space="preserve">  own outright</t>
  </si>
  <si>
    <t xml:space="preserve">  buying with mortgage</t>
  </si>
  <si>
    <t>all tenures</t>
  </si>
  <si>
    <t>sample size</t>
  </si>
  <si>
    <r>
      <rPr>
        <b/>
        <vertAlign val="superscript"/>
        <sz val="9"/>
        <rFont val="Arial"/>
        <family val="2"/>
      </rPr>
      <t xml:space="preserve">1 </t>
    </r>
    <r>
      <rPr>
        <b/>
        <sz val="9"/>
        <rFont val="Arial"/>
        <family val="2"/>
      </rPr>
      <t>data for 2012-13 and 2013-14 were modelled from banded length of residence data</t>
    </r>
  </si>
  <si>
    <t>Annex Table 1.18: Number of years in the private rented sector,  2016-17</t>
  </si>
  <si>
    <t>all privately renting households</t>
  </si>
  <si>
    <t>less than 1 year</t>
  </si>
  <si>
    <t>1 year up to 2 years</t>
  </si>
  <si>
    <t>2 years up to 3 years</t>
  </si>
  <si>
    <t>3 to 4 years</t>
  </si>
  <si>
    <t>5 to 9 years</t>
  </si>
  <si>
    <t>10 to 19 years</t>
  </si>
  <si>
    <t>20 years or more</t>
  </si>
  <si>
    <t>total</t>
  </si>
  <si>
    <t>Note: excludes a small number of cases with unknown length of tenure</t>
  </si>
  <si>
    <t>Annex Table 1.19 Previous tenure by current tenure, 2016-17</t>
  </si>
  <si>
    <t>household reference persons resident less than a year</t>
  </si>
  <si>
    <t>previous tenure</t>
  </si>
  <si>
    <t>new household</t>
  </si>
  <si>
    <t>all
social
renters</t>
  </si>
  <si>
    <t>all 
private
renters</t>
  </si>
  <si>
    <t>owned outright</t>
  </si>
  <si>
    <t>buying with a mortgage</t>
  </si>
  <si>
    <r>
      <t>all owner occupiers</t>
    </r>
    <r>
      <rPr>
        <b/>
        <vertAlign val="superscript"/>
        <sz val="10"/>
        <rFont val="Arial"/>
        <family val="2"/>
      </rPr>
      <t>1</t>
    </r>
  </si>
  <si>
    <t>current tenure</t>
  </si>
  <si>
    <r>
      <t>1</t>
    </r>
    <r>
      <rPr>
        <b/>
        <sz val="9"/>
        <rFont val="Arial"/>
        <family val="2"/>
      </rPr>
      <t xml:space="preserve"> includes those owner occupiers who did not state whether they owned outright or bought with a mortgage</t>
    </r>
  </si>
  <si>
    <t>Notes:</t>
  </si>
  <si>
    <t xml:space="preserve">1) u indicates sample size too small for reliable estimate  </t>
  </si>
  <si>
    <t>2) a small number of cases with inconsistent responses have been omitted</t>
  </si>
  <si>
    <t>Annex Table 1.21: Under-occupation, by tenure, 1995-96 to 2016-17</t>
  </si>
  <si>
    <t>private 
renters</t>
  </si>
  <si>
    <t>social 
renters</t>
  </si>
  <si>
    <t>thousands of under-occupied households</t>
  </si>
  <si>
    <t>1995-96</t>
  </si>
  <si>
    <t>1996-97</t>
  </si>
  <si>
    <t>1997-98</t>
  </si>
  <si>
    <t>1998-99</t>
  </si>
  <si>
    <t>1999-00</t>
  </si>
  <si>
    <t>2000-01</t>
  </si>
  <si>
    <t>2001-02</t>
  </si>
  <si>
    <t>2002-03</t>
  </si>
  <si>
    <t>1995-96 to 2007-08: Survey of English Housing;</t>
  </si>
  <si>
    <t>Percentages</t>
  </si>
  <si>
    <t>Base: all households</t>
  </si>
  <si>
    <t>Note: underlying data are presented in Annex Table 1.1</t>
  </si>
  <si>
    <t>1) based on the age of the HRP. The HRP is the person in whose name the accommodation is owned or rented.</t>
  </si>
  <si>
    <t>2) underlying data are presented in Annex Table 1.4</t>
  </si>
  <si>
    <t>Households with a HRP aged 25-34</t>
  </si>
  <si>
    <t>Households with a HRP aged 35-44</t>
  </si>
  <si>
    <t>2003-04 to 2007-08: English House Condition Survey, full household sample;</t>
  </si>
  <si>
    <t>Base: all households with a HRP (Household Reference Person) aged 25-34 or 35-44</t>
  </si>
  <si>
    <t xml:space="preserve">Base: all renting households </t>
  </si>
  <si>
    <t>Note: underlying data are presented in Annex Table 1.11</t>
  </si>
  <si>
    <t xml:space="preserve">Source: English Housing Survey, full household sample </t>
  </si>
  <si>
    <t>Base: households resident less than a year</t>
  </si>
  <si>
    <t>1) underlying data are presented in Annex Table 1.19</t>
  </si>
  <si>
    <t>3) survey cannot identify the number of households which have ended</t>
  </si>
  <si>
    <t>Source:  English Housing Survey, full household sample</t>
  </si>
  <si>
    <t>Note: underlying data are presented in Annex Table 1.21</t>
  </si>
  <si>
    <t>Figure 1.11: Under-occupation, by tenure, 1996-97 to 2016-17</t>
  </si>
  <si>
    <t>1) underlying data are presented in Annex Table 1.1</t>
  </si>
  <si>
    <t>outright owners</t>
  </si>
  <si>
    <t>outside London</t>
  </si>
  <si>
    <t>Note: underlying data are presented in Annex Table 1.2</t>
  </si>
  <si>
    <t>Figure 1.3: Trends in tenure, London and outside London, 2006-07 to 2016-17</t>
  </si>
  <si>
    <t xml:space="preserve">2006-07 to 2007-08: English House Condition Survey, full household sample; </t>
  </si>
  <si>
    <t>Figure 1.1: Trends in tenure (proportions), 1980 to 2016-17</t>
  </si>
  <si>
    <t>Underlying Data for Figure 1.1: Trends in tenure (proportions), 1980 to 2016-17</t>
  </si>
  <si>
    <t>Figure 1.2: Trends in tenure (thousands of households), 1980 to 2016-17</t>
  </si>
  <si>
    <t>Underlying Data for Figure 1.2: Trends in tenure (thousands of households), 1980 to 2016-17</t>
  </si>
  <si>
    <t>Underlying Data for Figure 1.3: Trends in tenure, London and outside London, 2006-07 to 2016-17</t>
  </si>
  <si>
    <t>Figure 1.4: Trends in tenure, households with a HRP aged 25-34 or 35-44, 2006-07 to 2016-17</t>
  </si>
  <si>
    <t>Underlying Data for Figure 1.4: Trends in tenure, households with a HRP aged 25-34 or 35-44, 2006-07 to 2016-17</t>
  </si>
  <si>
    <t>Note: underlying data are presented in Annex Table 1.3</t>
  </si>
  <si>
    <t>retired</t>
  </si>
  <si>
    <t>unemployed</t>
  </si>
  <si>
    <t>Figure 1.5: Economic activity of HRP, by tenure, 2016-17</t>
  </si>
  <si>
    <t>working</t>
  </si>
  <si>
    <t>full-time education or inactive</t>
  </si>
  <si>
    <t>Underlying Data for Figure 1.8: Mortgage/rent as a proportion of household income (including and excluding housing benefit), by tenure, 2015-16</t>
  </si>
  <si>
    <t>including housing benefit</t>
  </si>
  <si>
    <t>excluding housing benefit</t>
  </si>
  <si>
    <t>percentage of household income</t>
  </si>
  <si>
    <t>Base: all households making mortgage or rent payments</t>
  </si>
  <si>
    <t>1) underlying data are presented in Annex Table 1.13</t>
  </si>
  <si>
    <t>2) excludes households without a mortgage (i.e. outright owners), those with part-mortgage and part-rent (i.e. shared owners) and zero rent households</t>
  </si>
  <si>
    <t>3) includes income from all household members irrespective of whether or not they contribute to the rent or mortgage</t>
  </si>
  <si>
    <t>Figure 1.7: Mortgage/rent as a proportion of household income (including and excluding housing benefit), by tenure, 2016-17</t>
  </si>
  <si>
    <t>Figure 1.6: Percentage of private and social renters who expect to buy, 2008-09 to 2016-17</t>
  </si>
  <si>
    <t>Underlying Data for Figure 1.6: Percentage of private and social renters who expect to buy, 2008-09 to 2016-17</t>
  </si>
  <si>
    <t>Figure 1.8: Percentage of private and social renters in receipt of Housing Benefit, 2008-09 to 2016-17</t>
  </si>
  <si>
    <t>Underlying Data for Figure 1.8: Percentage of private and social renters in receipt of Housing Benefit, 2008-09 to 2016-17</t>
  </si>
  <si>
    <t>1) data are based on three year averages, which are the average of the three years up to and including the labelled date</t>
  </si>
  <si>
    <t>2) underlying data are presented in Annex Table 1.20</t>
  </si>
  <si>
    <t>local authority renters</t>
  </si>
  <si>
    <t>housing association renters</t>
  </si>
  <si>
    <t>Base: all household reference persons</t>
  </si>
  <si>
    <t>Note: underlying data are presented in Annex Table 1.22</t>
  </si>
  <si>
    <t>Figure 1.12: Mean life satisfaction score, by tenure, 2016-17</t>
  </si>
  <si>
    <t>Underlying data for Figure 1.12: Mean life satisfaction score, by tenure, 2016-17</t>
  </si>
  <si>
    <t>Section 1: Figures and Annex Tables</t>
  </si>
  <si>
    <t>FIGURES</t>
  </si>
  <si>
    <t>Fig 1.1</t>
  </si>
  <si>
    <t>Fig 1.2</t>
  </si>
  <si>
    <t>Fig 1.3</t>
  </si>
  <si>
    <t>Fig 1.4</t>
  </si>
  <si>
    <t>Fig 1.5</t>
  </si>
  <si>
    <t>Fig 1.6</t>
  </si>
  <si>
    <t>Fig 1.7</t>
  </si>
  <si>
    <t>Fig 1.8</t>
  </si>
  <si>
    <t>Fig 1.9</t>
  </si>
  <si>
    <t>Fig 1.10</t>
  </si>
  <si>
    <t>Fig 1.11</t>
  </si>
  <si>
    <t>Fig 1.12</t>
  </si>
  <si>
    <t>ANNEX TABLES</t>
  </si>
  <si>
    <t>AT1.1</t>
  </si>
  <si>
    <t>AT1.2</t>
  </si>
  <si>
    <t>AT1.3</t>
  </si>
  <si>
    <t>AT1.4</t>
  </si>
  <si>
    <t>AT1.5</t>
  </si>
  <si>
    <t>AT1.6</t>
  </si>
  <si>
    <t>AT1.7</t>
  </si>
  <si>
    <t>AT1.8</t>
  </si>
  <si>
    <t>AT1.9</t>
  </si>
  <si>
    <t>AT1.10</t>
  </si>
  <si>
    <t>AT1.11</t>
  </si>
  <si>
    <t>AT1.12</t>
  </si>
  <si>
    <t>AT1.13</t>
  </si>
  <si>
    <t>AT1.14</t>
  </si>
  <si>
    <t>AT1.15</t>
  </si>
  <si>
    <t>AT1.16</t>
  </si>
  <si>
    <t>AT1.17</t>
  </si>
  <si>
    <t>AT1.18</t>
  </si>
  <si>
    <t>AT1.19</t>
  </si>
  <si>
    <t>AT1.20</t>
  </si>
  <si>
    <t>AT1.21</t>
  </si>
  <si>
    <t>AT1.22</t>
  </si>
  <si>
    <t xml:space="preserve">2016-17  English Housing Survey Headline Report </t>
  </si>
  <si>
    <t>Annex Table 1.3: Demographic and economic characteristics, 2016-17</t>
  </si>
  <si>
    <t>Annex Table 1.3 (continued): Demographic and economic characteristics, 2016-17</t>
  </si>
  <si>
    <t>all 
owner occupiers</t>
  </si>
  <si>
    <t xml:space="preserve">
private renters</t>
  </si>
  <si>
    <t>all 
social renters</t>
  </si>
  <si>
    <t>age of HRP</t>
  </si>
  <si>
    <t>economic status of HRP</t>
  </si>
  <si>
    <t>full-time work</t>
  </si>
  <si>
    <t>part-time work</t>
  </si>
  <si>
    <t>full-time education</t>
  </si>
  <si>
    <t>other inactive</t>
  </si>
  <si>
    <r>
      <t>ethnicity of HRP</t>
    </r>
    <r>
      <rPr>
        <b/>
        <vertAlign val="superscript"/>
        <sz val="10"/>
        <rFont val="Arial"/>
        <family val="2"/>
      </rPr>
      <t/>
    </r>
  </si>
  <si>
    <t>ethnicity of HRP</t>
  </si>
  <si>
    <t>white</t>
  </si>
  <si>
    <t>black</t>
  </si>
  <si>
    <t>Indian</t>
  </si>
  <si>
    <t>Pakistani or Bangladeshi</t>
  </si>
  <si>
    <t>other</t>
  </si>
  <si>
    <t>all ethnic minority</t>
  </si>
  <si>
    <t>household type</t>
  </si>
  <si>
    <t>couple no dependent child(ren)</t>
  </si>
  <si>
    <t>couple with dependent child(ren)</t>
  </si>
  <si>
    <t>couple with dependent and independent child(ren)</t>
  </si>
  <si>
    <t>couple with independent child(ren)</t>
  </si>
  <si>
    <t>lone parent with dependent child(ren)</t>
  </si>
  <si>
    <t>lone parent with dependent and independent child(ren)</t>
  </si>
  <si>
    <t>lone parent with independent child(ren)</t>
  </si>
  <si>
    <t>two or more families</t>
  </si>
  <si>
    <t>lone person sharing with other lone persons</t>
  </si>
  <si>
    <t>one male</t>
  </si>
  <si>
    <t>one female</t>
  </si>
  <si>
    <t>weekly gross household income</t>
  </si>
  <si>
    <t>first quintile (lowest incomes)</t>
  </si>
  <si>
    <t>second quintile</t>
  </si>
  <si>
    <t>third quintile</t>
  </si>
  <si>
    <t>fourth quintile</t>
  </si>
  <si>
    <t>fifth quintile (highest incomes)</t>
  </si>
  <si>
    <t>mean number of persons per household</t>
  </si>
  <si>
    <t>Annex Table 1.8: Demographic and economic characteristics, recent first time buyers, 2016-17</t>
  </si>
  <si>
    <t>45 or over</t>
  </si>
  <si>
    <t>ethnic minority background</t>
  </si>
  <si>
    <t>couple, no dependent child(ren)</t>
  </si>
  <si>
    <t>other multi-person households</t>
  </si>
  <si>
    <t>one person households</t>
  </si>
  <si>
    <r>
      <t>all recent first time buyers</t>
    </r>
    <r>
      <rPr>
        <b/>
        <vertAlign val="superscript"/>
        <sz val="10"/>
        <rFont val="Arial"/>
        <family val="2"/>
      </rPr>
      <t>1</t>
    </r>
  </si>
  <si>
    <t>Annex Table 1.9: Deposit and type of mortgage, recent first time buyers, 2016-17</t>
  </si>
  <si>
    <t>£</t>
  </si>
  <si>
    <t>mean size of deposit</t>
  </si>
  <si>
    <t>median size of deposit</t>
  </si>
  <si>
    <t>percentage of deposit paid</t>
  </si>
  <si>
    <t>1-9</t>
  </si>
  <si>
    <t>10-19</t>
  </si>
  <si>
    <t>20-29</t>
  </si>
  <si>
    <t>30-99</t>
  </si>
  <si>
    <t>type of mortgage</t>
  </si>
  <si>
    <t>repayment (interest and part of loan)</t>
  </si>
  <si>
    <t>other type</t>
  </si>
  <si>
    <t>years to run on mortgage when taken out</t>
  </si>
  <si>
    <t>1-19 years</t>
  </si>
  <si>
    <t>20-29 years</t>
  </si>
  <si>
    <t>30 years or over</t>
  </si>
  <si>
    <r>
      <t>source of deposit</t>
    </r>
    <r>
      <rPr>
        <b/>
        <vertAlign val="superscript"/>
        <sz val="10"/>
        <rFont val="Arial"/>
        <family val="2"/>
      </rPr>
      <t>2</t>
    </r>
  </si>
  <si>
    <t>savings</t>
  </si>
  <si>
    <t xml:space="preserve">gift or loan from family or friend </t>
  </si>
  <si>
    <t>inheritance</t>
  </si>
  <si>
    <t>other source</t>
  </si>
  <si>
    <t xml:space="preserve">sole or joint owner </t>
  </si>
  <si>
    <t>mortgage in HRP's name only</t>
  </si>
  <si>
    <t>mortgage in HRP and partner's name</t>
  </si>
  <si>
    <r>
      <t xml:space="preserve">2 </t>
    </r>
    <r>
      <rPr>
        <b/>
        <sz val="9"/>
        <rFont val="Arial"/>
        <family val="2"/>
      </rPr>
      <t>more than one answer could be given</t>
    </r>
  </si>
  <si>
    <t>Annex Table 1.12: Mean and median weekly rents, London and England, 2008-09 to 2016-17</t>
  </si>
  <si>
    <t>all households paying rent</t>
  </si>
  <si>
    <t xml:space="preserve">private renters </t>
  </si>
  <si>
    <t>£ per week (means)</t>
  </si>
  <si>
    <t>£ per week (medians)</t>
  </si>
  <si>
    <t>all England</t>
  </si>
  <si>
    <t>Note: figures exclude services but include Housing Benefit</t>
  </si>
  <si>
    <r>
      <t>Annex Table 1.13: Mortgage/rent</t>
    </r>
    <r>
      <rPr>
        <b/>
        <vertAlign val="superscript"/>
        <sz val="12"/>
        <color rgb="FF009999"/>
        <rFont val="Arial"/>
        <family val="2"/>
      </rPr>
      <t>1</t>
    </r>
    <r>
      <rPr>
        <b/>
        <sz val="12"/>
        <color rgb="FF009999"/>
        <rFont val="Arial"/>
        <family val="2"/>
      </rPr>
      <t xml:space="preserve"> as a proportion of household income (including and excluding housing benefit)</t>
    </r>
    <r>
      <rPr>
        <b/>
        <vertAlign val="superscript"/>
        <sz val="12"/>
        <color rgb="FF009999"/>
        <rFont val="Arial"/>
        <family val="2"/>
      </rPr>
      <t>2</t>
    </r>
    <r>
      <rPr>
        <b/>
        <sz val="12"/>
        <color rgb="FF009999"/>
        <rFont val="Arial"/>
        <family val="2"/>
      </rPr>
      <t>, by tenure, 2010-11 to 2016-17</t>
    </r>
  </si>
  <si>
    <t>all households making mortgage or rent payments</t>
  </si>
  <si>
    <t>household income (including housing benefit)</t>
  </si>
  <si>
    <t>joint income of HRP &amp; Partner only (including housing benefit)</t>
  </si>
  <si>
    <t>household income (excluding housing benefit)</t>
  </si>
  <si>
    <t>joint income of HRP &amp; Partner only (excluding housing benefit)</t>
  </si>
  <si>
    <r>
      <rPr>
        <b/>
        <vertAlign val="superscript"/>
        <sz val="9"/>
        <rFont val="Arial"/>
        <family val="2"/>
      </rPr>
      <t>1</t>
    </r>
    <r>
      <rPr>
        <b/>
        <sz val="9"/>
        <rFont val="Arial"/>
        <family val="2"/>
      </rPr>
      <t xml:space="preserve"> excludes households without a mortgage (i.e. outright owners), those with part-mortgage and part-rent (i.e. shared owners) and zero rent households</t>
    </r>
  </si>
  <si>
    <r>
      <rPr>
        <b/>
        <vertAlign val="superscript"/>
        <sz val="9"/>
        <rFont val="Arial"/>
        <family val="2"/>
      </rPr>
      <t>2</t>
    </r>
    <r>
      <rPr>
        <b/>
        <sz val="9"/>
        <rFont val="Arial"/>
        <family val="2"/>
      </rPr>
      <t xml:space="preserve"> includes income from all household members irrespective of whether or not they contribute to the rent or mortgage</t>
    </r>
  </si>
  <si>
    <t>Annex Table 1.14: Number and proportion of households in rent arrears, by tenure, 2011-12 to 2016-17</t>
  </si>
  <si>
    <t>all renters paying rent where rent is not fully covered by housing benefit</t>
  </si>
  <si>
    <t>Note: includes households currently in arrears or who have been in arrears in last 12 months</t>
  </si>
  <si>
    <t>Annex Table 1.15: Receipt of Housing Benefit and mean amount received, 2008-09 to 2016-17</t>
  </si>
  <si>
    <t>all renters</t>
  </si>
  <si>
    <t>Annex Table 1.16: Receipt of Housing Benefit, by economic status, 2008-09 to 2016-17</t>
  </si>
  <si>
    <t>working full-time or part-time</t>
  </si>
  <si>
    <t>not working</t>
  </si>
  <si>
    <t xml:space="preserve">on housing benefit </t>
  </si>
  <si>
    <t>not on housing benefit</t>
  </si>
  <si>
    <t>Annex Table 1.20: Overcrowding, by tenure, 1995-96 to 2016-17</t>
  </si>
  <si>
    <t>thousands of overcrowded households</t>
  </si>
  <si>
    <t>Note: data are based on three year averages, which are the average of the three years up to and including the labelled date</t>
  </si>
  <si>
    <t>Annex Table 1.22: Mean life satisfaction, by tenure, 2016-17</t>
  </si>
  <si>
    <t>all household reference persons</t>
  </si>
  <si>
    <t>mean life satisfaction</t>
  </si>
  <si>
    <t>Region</t>
  </si>
  <si>
    <t>North East</t>
  </si>
  <si>
    <t>North West</t>
  </si>
  <si>
    <t>Yorks and Humber</t>
  </si>
  <si>
    <t>East Midlands</t>
  </si>
  <si>
    <t>West Midlands</t>
  </si>
  <si>
    <t>East of England</t>
  </si>
  <si>
    <t>South East</t>
  </si>
  <si>
    <t>South West</t>
  </si>
  <si>
    <t>percentage</t>
  </si>
  <si>
    <t xml:space="preserve">2003-04 to 2007-08: English House Condition Survey; </t>
  </si>
  <si>
    <t>Annex Table 1.2: Tenure by region, 2003-04 to 2016-17</t>
  </si>
  <si>
    <t>Note: underlying data are presented in Annex Table 1.15</t>
  </si>
  <si>
    <t>1996-97 to 2007-08: Survey of English Housing;</t>
  </si>
  <si>
    <t>Underlying Data for Figure 1.10: Overcrowding, by tenure, 1996-97 2016-17</t>
  </si>
  <si>
    <t>Underlying Data for Figure 1.11: Under-occupation, by tenure, 1996-97 to 2016-17</t>
  </si>
  <si>
    <t>Figure 1.9: Household moves, by tenure, 2016-17</t>
  </si>
  <si>
    <t>Trends in tenure, 1980 to 2016-17</t>
  </si>
  <si>
    <t>Percentage of private and social renters who expect to buy, 2008-09 to 2016-17</t>
  </si>
  <si>
    <t>Mortgage/rent as a proportion of household income (including and excluding housing benefit), by tenure, 2016-17</t>
  </si>
  <si>
    <t>Household moves, by tenure, 2016-17</t>
  </si>
  <si>
    <t>Overcrowding, by tenure, 1995-96 to 2016-17</t>
  </si>
  <si>
    <t>Under-occupation, by tenure, 1995-96 to 2016-17</t>
  </si>
  <si>
    <t>Mean life satisfaction score, by tenure, 2016-17</t>
  </si>
  <si>
    <t>Demographic and economic characteristics, 2016-17</t>
  </si>
  <si>
    <t>Age of household reference person, by tenure, 2003-04 to 2016-17</t>
  </si>
  <si>
    <t>Households with dependent children, by tenure, 2003-04 to 2016-17</t>
  </si>
  <si>
    <t>Recent first time buyers, London and outside London, 2003-04 to 2016-17</t>
  </si>
  <si>
    <t>Average age of recent first time buyers, London and outside London, 2003-04 to 2016-17</t>
  </si>
  <si>
    <t>Demographic and economic characteristics, recent first time buyers, 2016-17</t>
  </si>
  <si>
    <t>Deposit and type of mortgage, recent first time buyers, 2016-17</t>
  </si>
  <si>
    <t>Buying expectations, social and private renters, 2016-17</t>
  </si>
  <si>
    <t>Number and proportion of renters who expect to buy, 2008-09 to 2016-17</t>
  </si>
  <si>
    <t>Mean and median weekly rents, London and England, 2008-09 to 2016-17</t>
  </si>
  <si>
    <t>Mortgage/rent as a proportion of household income (including and excluding housing benefit), by tenure, 2010-11 to 2016-17</t>
  </si>
  <si>
    <t>Number and proportion of households in rent arrears, by tenure, 2011-12 to 2016-17</t>
  </si>
  <si>
    <t>Receipt of Housing Benefit and mean amount received, 2008-09 to 2016-17</t>
  </si>
  <si>
    <t>Receipt of Housing Benefit, by economic status, 2008-09 to 2016-17</t>
  </si>
  <si>
    <t>Average number of years in current home, by tenure, 2010-11 to 2016-17</t>
  </si>
  <si>
    <t>Number of years in the private rented sector,  2016-17</t>
  </si>
  <si>
    <t>Previous tenure by current tenure, 2016-17</t>
  </si>
  <si>
    <t>Mean life satisfaction, by tenure, 2016-17</t>
  </si>
  <si>
    <t>Trends in tenure (proportions), 1980 to 2016-17</t>
  </si>
  <si>
    <t>Trends in tenure (thousands of households), 1980 to 2016-17</t>
  </si>
  <si>
    <t>Trends in tenure, London and outside London, 2006-07 to 2016-17</t>
  </si>
  <si>
    <t>Trends in tenure, households with a HRP aged 25-34 or 35-44, 2006-07 to 2016-17</t>
  </si>
  <si>
    <t>Economic activity of HRP, by tenure, 2016-17</t>
  </si>
  <si>
    <t>Percentage of private and social renters in receipt of Housing Benefit, 2008-09 to 2016-17</t>
  </si>
  <si>
    <t>Under-occupation, by tenure, 1996-97 to 2016-17</t>
  </si>
  <si>
    <t>Tenure by region, 2003-04 to 2016-17</t>
  </si>
  <si>
    <t>Figure 1.10: Overcrowding, by tenure, 1996-97 to 2016-17</t>
  </si>
  <si>
    <t>Overcrowding, by tenure, 1996-97 to 2016-17</t>
  </si>
  <si>
    <t>Underlying Data for Figure 1.5: Economic activity of HRP, by tenure, 2016-17</t>
  </si>
  <si>
    <t xml:space="preserve">4) u indicates sample size too small for reliable estimate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</si>
</sst>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00_);_(* \(#,##0.00\);_(* &quot;-&quot;??_);_(@_)"/>
    <numFmt numFmtId="165" formatCode="0.000"/>
    <numFmt numFmtId="166" formatCode="#\ ##0"/>
    <numFmt numFmtId="167" formatCode="_-* #,##0_-;\-* #,##0_-;_-* &quot;-&quot;??_-;_-@_-"/>
    <numFmt numFmtId="168" formatCode="0.0"/>
    <numFmt numFmtId="169" formatCode="####.0"/>
    <numFmt numFmtId="170" formatCode="###0"/>
    <numFmt numFmtId="171" formatCode="_(* #,##0_);_(* \(#,##0\);_(* &quot;-&quot;??_);_(@_)"/>
    <numFmt numFmtId="172" formatCode="#,##0.0"/>
    <numFmt numFmtId="173" formatCode="_(* #,##0.0_);_(* \(#,##0.0\);_(* &quot;-&quot;??_);_(@_)"/>
    <numFmt numFmtId="174" formatCode="_-* #,##0.0_-;\-* #,##0.0_-;_-* &quot;-&quot;??_-;_-@_-"/>
    <numFmt numFmtId="175" formatCode="###0.0"/>
    <numFmt numFmtId="176" formatCode="####.00"/>
    <numFmt numFmtId="177" formatCode="0.0%"/>
    <numFmt numFmtId="178" formatCode="#,##0.000"/>
    <numFmt numFmtId="179" formatCode="_(&quot;£&quot;* #,##0.00_);_(&quot;£&quot;* \(#,##0.00\);_(&quot;£&quot;* &quot;-&quot;??_);_(@_)"/>
    <numFmt numFmtId="180" formatCode="&quot;£&quot;#,##0"/>
    <numFmt numFmtId="181" formatCode="####.0000"/>
    <numFmt numFmtId="182" formatCode="####.00000"/>
    <numFmt numFmtId="183" formatCode="####.000"/>
    <numFmt numFmtId="184" formatCode="_-* #,##0.000_-;\-* #,##0.000_-;_-* &quot;-&quot;??_-;_-@_-"/>
  </numFmts>
  <fonts count="81" x14ac:knownFonts="1">
    <font>
      <sz val="12"/>
      <color theme="1"/>
      <name val="Arial"/>
      <family val="2"/>
    </font>
    <font>
      <sz val="12"/>
      <color theme="1"/>
      <name val="Arial"/>
      <family val="2"/>
    </font>
    <font>
      <sz val="10"/>
      <name val="Arial"/>
      <family val="2"/>
    </font>
    <font>
      <b/>
      <sz val="16"/>
      <color rgb="FF7030A0"/>
      <name val="Arial"/>
      <family val="2"/>
    </font>
    <font>
      <b/>
      <sz val="12"/>
      <color rgb="FF009999"/>
      <name val="Arial"/>
      <family val="2"/>
    </font>
    <font>
      <b/>
      <sz val="12"/>
      <color indexed="24"/>
      <name val="Arial"/>
      <family val="2"/>
    </font>
    <font>
      <b/>
      <sz val="11"/>
      <name val="Arial"/>
      <family val="2"/>
    </font>
    <font>
      <b/>
      <sz val="10"/>
      <name val="Arial"/>
      <family val="2"/>
    </font>
    <font>
      <i/>
      <sz val="9"/>
      <name val="Arial"/>
      <family val="2"/>
    </font>
    <font>
      <sz val="9"/>
      <name val="Arial"/>
      <family val="2"/>
    </font>
    <font>
      <b/>
      <sz val="9"/>
      <name val="Arial"/>
      <family val="2"/>
    </font>
    <font>
      <b/>
      <sz val="10"/>
      <color indexed="8"/>
      <name val="Arial"/>
      <family val="2"/>
    </font>
    <font>
      <sz val="10"/>
      <color indexed="8"/>
      <name val="Arial"/>
      <family val="2"/>
    </font>
    <font>
      <sz val="10"/>
      <color rgb="FF7030A0"/>
      <name val="Arial"/>
      <family val="2"/>
    </font>
    <font>
      <b/>
      <sz val="10"/>
      <color rgb="FFFF0000"/>
      <name val="Arial"/>
      <family val="2"/>
    </font>
    <font>
      <b/>
      <i/>
      <sz val="10"/>
      <name val="Arial"/>
      <family val="2"/>
    </font>
    <font>
      <sz val="11"/>
      <color indexed="8"/>
      <name val="Calibri"/>
      <family val="2"/>
    </font>
    <font>
      <sz val="11"/>
      <color indexed="9"/>
      <name val="Calibri"/>
      <family val="2"/>
    </font>
    <font>
      <sz val="11"/>
      <color indexed="20"/>
      <name val="Calibri"/>
      <family val="2"/>
    </font>
    <font>
      <b/>
      <sz val="11"/>
      <color indexed="28"/>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0"/>
      <color theme="10"/>
      <name val="Arial"/>
      <family val="2"/>
    </font>
    <font>
      <sz val="11"/>
      <color indexed="25"/>
      <name val="Calibri"/>
      <family val="2"/>
    </font>
    <font>
      <sz val="11"/>
      <color indexed="28"/>
      <name val="Calibri"/>
      <family val="2"/>
    </font>
    <font>
      <sz val="11"/>
      <color indexed="60"/>
      <name val="Calibri"/>
      <family val="2"/>
    </font>
    <font>
      <sz val="11"/>
      <color theme="1"/>
      <name val="Arial"/>
      <family val="2"/>
    </font>
    <font>
      <sz val="11"/>
      <color indexed="8"/>
      <name val="Arial"/>
      <family val="2"/>
    </font>
    <font>
      <sz val="11"/>
      <color theme="1"/>
      <name val="Calibri"/>
      <family val="2"/>
      <scheme val="minor"/>
    </font>
    <font>
      <sz val="9"/>
      <color theme="1"/>
      <name val="Arial"/>
      <family val="2"/>
    </font>
    <font>
      <b/>
      <sz val="11"/>
      <color indexed="63"/>
      <name val="Calibri"/>
      <family val="2"/>
    </font>
    <font>
      <sz val="9"/>
      <color indexed="8"/>
      <name val="Arial"/>
      <family val="2"/>
    </font>
    <font>
      <b/>
      <sz val="18"/>
      <color indexed="62"/>
      <name val="Cambria"/>
      <family val="2"/>
    </font>
    <font>
      <b/>
      <sz val="11"/>
      <color indexed="8"/>
      <name val="Calibri"/>
      <family val="2"/>
    </font>
    <font>
      <sz val="11"/>
      <color indexed="10"/>
      <name val="Calibri"/>
      <family val="2"/>
    </font>
    <font>
      <b/>
      <sz val="9"/>
      <color indexed="8"/>
      <name val="Arial Bold"/>
    </font>
    <font>
      <b/>
      <sz val="12"/>
      <color theme="1"/>
      <name val="Arial"/>
      <family val="2"/>
    </font>
    <font>
      <sz val="10"/>
      <color rgb="FFFF0000"/>
      <name val="Arial"/>
      <family val="2"/>
    </font>
    <font>
      <i/>
      <sz val="10"/>
      <name val="Arial"/>
      <family val="2"/>
    </font>
    <font>
      <b/>
      <sz val="11"/>
      <color indexed="8"/>
      <name val="Arial"/>
      <family val="2"/>
    </font>
    <font>
      <sz val="12"/>
      <name val="Arial"/>
      <family val="2"/>
    </font>
    <font>
      <sz val="12"/>
      <color rgb="FF009999"/>
      <name val="Arial"/>
      <family val="2"/>
    </font>
    <font>
      <b/>
      <sz val="16"/>
      <color rgb="FFFF0000"/>
      <name val="Arial"/>
      <family val="2"/>
    </font>
    <font>
      <i/>
      <vertAlign val="superscript"/>
      <sz val="9"/>
      <name val="Arial"/>
      <family val="2"/>
    </font>
    <font>
      <i/>
      <sz val="10"/>
      <color indexed="8"/>
      <name val="Arial"/>
      <family val="2"/>
    </font>
    <font>
      <i/>
      <sz val="9"/>
      <color rgb="FFFF0000"/>
      <name val="Arial"/>
      <family val="2"/>
    </font>
    <font>
      <b/>
      <vertAlign val="superscript"/>
      <sz val="8"/>
      <name val="Arial"/>
      <family val="2"/>
    </font>
    <font>
      <b/>
      <sz val="8"/>
      <name val="Arial"/>
      <family val="2"/>
    </font>
    <font>
      <b/>
      <vertAlign val="superscript"/>
      <sz val="9"/>
      <name val="Arial"/>
      <family val="2"/>
    </font>
    <font>
      <b/>
      <vertAlign val="superscript"/>
      <sz val="10"/>
      <name val="Arial"/>
      <family val="2"/>
    </font>
    <font>
      <sz val="10"/>
      <color indexed="26"/>
      <name val="Arial"/>
      <family val="2"/>
    </font>
    <font>
      <sz val="10"/>
      <color indexed="10"/>
      <name val="Arial"/>
      <family val="2"/>
    </font>
    <font>
      <sz val="16"/>
      <color rgb="FFFF0000"/>
      <name val="Arial"/>
      <family val="2"/>
    </font>
    <font>
      <sz val="10"/>
      <name val="Arial Narrow"/>
      <family val="2"/>
    </font>
    <font>
      <i/>
      <sz val="9"/>
      <color indexed="8"/>
      <name val="Arial"/>
      <family val="2"/>
    </font>
    <font>
      <b/>
      <sz val="12"/>
      <color indexed="21"/>
      <name val="Arial"/>
      <family val="2"/>
    </font>
    <font>
      <b/>
      <sz val="9"/>
      <color indexed="21"/>
      <name val="Arial"/>
      <family val="2"/>
    </font>
    <font>
      <b/>
      <i/>
      <sz val="9"/>
      <name val="Arial"/>
      <family val="2"/>
    </font>
    <font>
      <b/>
      <sz val="10"/>
      <color indexed="10"/>
      <name val="Arial"/>
      <family val="2"/>
    </font>
    <font>
      <sz val="11"/>
      <name val="Book Antiqua"/>
      <family val="1"/>
    </font>
    <font>
      <sz val="8"/>
      <name val="Arial"/>
      <family val="2"/>
    </font>
    <font>
      <b/>
      <sz val="12"/>
      <name val="Arial"/>
      <family val="2"/>
    </font>
    <font>
      <b/>
      <sz val="14"/>
      <color rgb="FFFF0000"/>
      <name val="Arial"/>
      <family val="2"/>
    </font>
    <font>
      <b/>
      <sz val="10"/>
      <color rgb="FF000000"/>
      <name val="Arial"/>
      <family val="2"/>
    </font>
    <font>
      <b/>
      <sz val="9"/>
      <color theme="1"/>
      <name val="Arial"/>
      <family val="2"/>
    </font>
    <font>
      <b/>
      <sz val="12"/>
      <color rgb="FFFF0000"/>
      <name val="Arial"/>
      <family val="2"/>
    </font>
    <font>
      <sz val="10"/>
      <color indexed="12"/>
      <name val="Arial"/>
      <family val="2"/>
    </font>
    <font>
      <u/>
      <sz val="12"/>
      <color theme="10"/>
      <name val="Arial"/>
      <family val="2"/>
    </font>
    <font>
      <u/>
      <sz val="10"/>
      <color theme="3"/>
      <name val="Arial"/>
      <family val="2"/>
    </font>
    <font>
      <sz val="10"/>
      <color theme="3"/>
      <name val="Arial"/>
      <family val="2"/>
    </font>
    <font>
      <b/>
      <u/>
      <sz val="10"/>
      <color rgb="FFFF0000"/>
      <name val="Arial"/>
      <family val="2"/>
    </font>
    <font>
      <b/>
      <sz val="11"/>
      <color rgb="FFFF0000"/>
      <name val="Arial"/>
      <family val="2"/>
    </font>
    <font>
      <sz val="10"/>
      <name val="Times New Roman"/>
      <family val="1"/>
    </font>
    <font>
      <sz val="11"/>
      <name val="Arial"/>
      <family val="2"/>
    </font>
    <font>
      <b/>
      <vertAlign val="superscript"/>
      <sz val="12"/>
      <color rgb="FF009999"/>
      <name val="Arial"/>
      <family val="2"/>
    </font>
    <font>
      <sz val="10"/>
      <color theme="1"/>
      <name val="Arial"/>
      <family val="2"/>
    </font>
  </fonts>
  <fills count="26">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1"/>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2"/>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theme="0"/>
        <bgColor indexed="9"/>
      </patternFill>
    </fill>
    <fill>
      <patternFill patternType="solid">
        <fgColor indexed="9"/>
        <bgColor indexed="64"/>
      </patternFill>
    </fill>
    <fill>
      <patternFill patternType="solid">
        <fgColor indexed="9"/>
        <bgColor indexed="9"/>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double">
        <color indexed="2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7"/>
      </top>
      <bottom style="double">
        <color indexed="27"/>
      </bottom>
      <diagonal/>
    </border>
    <border>
      <left/>
      <right/>
      <top style="thin">
        <color auto="1"/>
      </top>
      <bottom/>
      <diagonal/>
    </border>
  </borders>
  <cellStyleXfs count="261">
    <xf numFmtId="0" fontId="0" fillId="0" borderId="0"/>
    <xf numFmtId="0" fontId="2" fillId="0" borderId="0"/>
    <xf numFmtId="0" fontId="2" fillId="0" borderId="0"/>
    <xf numFmtId="164" fontId="2"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3"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5"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7"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2"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5" borderId="0" applyNumberFormat="0" applyBorder="0" applyAlignment="0" applyProtection="0"/>
    <xf numFmtId="0" fontId="16" fillId="17" borderId="0" applyNumberFormat="0" applyBorder="0" applyAlignment="0" applyProtection="0"/>
    <xf numFmtId="0" fontId="16" fillId="5" borderId="0" applyNumberFormat="0" applyBorder="0" applyAlignment="0" applyProtection="0"/>
    <xf numFmtId="0" fontId="17" fillId="11"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1"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1" borderId="0" applyNumberFormat="0" applyBorder="0" applyAlignment="0" applyProtection="0"/>
    <xf numFmtId="0" fontId="17" fillId="21" borderId="0" applyNumberFormat="0" applyBorder="0" applyAlignment="0" applyProtection="0"/>
    <xf numFmtId="0" fontId="18" fillId="6" borderId="0" applyNumberFormat="0" applyBorder="0" applyAlignment="0" applyProtection="0"/>
    <xf numFmtId="0" fontId="19" fillId="3" borderId="4" applyNumberFormat="0" applyAlignment="0" applyProtection="0"/>
    <xf numFmtId="0" fontId="20" fillId="22" borderId="5" applyNumberFormat="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6"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xf numFmtId="0" fontId="22" fillId="8"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alignment vertical="top"/>
      <protection locked="0"/>
    </xf>
    <xf numFmtId="0" fontId="27" fillId="0" borderId="0" applyNumberFormat="0" applyFill="0" applyBorder="0" applyAlignment="0" applyProtection="0"/>
    <xf numFmtId="0" fontId="28" fillId="5" borderId="4" applyNumberFormat="0" applyAlignment="0" applyProtection="0"/>
    <xf numFmtId="0" fontId="29" fillId="0" borderId="9" applyNumberFormat="0" applyFill="0" applyAlignment="0" applyProtection="0"/>
    <xf numFmtId="0" fontId="30" fillId="15" borderId="0" applyNumberFormat="0" applyBorder="0" applyAlignment="0" applyProtection="0"/>
    <xf numFmtId="0" fontId="2" fillId="0" borderId="0"/>
    <xf numFmtId="0" fontId="2" fillId="0" borderId="0"/>
    <xf numFmtId="0" fontId="2" fillId="0" borderId="0"/>
    <xf numFmtId="0" fontId="31" fillId="0" borderId="0"/>
    <xf numFmtId="0" fontId="32" fillId="0" borderId="0"/>
    <xf numFmtId="0" fontId="33" fillId="0" borderId="0"/>
    <xf numFmtId="0" fontId="34" fillId="0" borderId="0"/>
    <xf numFmtId="0" fontId="16" fillId="0" borderId="0"/>
    <xf numFmtId="0" fontId="16" fillId="0" borderId="0"/>
    <xf numFmtId="0" fontId="2" fillId="0" borderId="0"/>
    <xf numFmtId="0" fontId="1" fillId="0" borderId="0"/>
    <xf numFmtId="0" fontId="1" fillId="0" borderId="0"/>
    <xf numFmtId="0" fontId="2" fillId="7" borderId="10" applyNumberFormat="0" applyFont="0" applyAlignment="0" applyProtection="0"/>
    <xf numFmtId="0" fontId="16" fillId="7" borderId="10" applyNumberFormat="0" applyFont="0" applyAlignment="0" applyProtection="0"/>
    <xf numFmtId="0" fontId="35" fillId="3" borderId="11"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3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applyNumberFormat="0" applyFill="0" applyBorder="0" applyAlignment="0" applyProtection="0"/>
    <xf numFmtId="0" fontId="38" fillId="0" borderId="12" applyNumberFormat="0" applyFill="0" applyAlignment="0" applyProtection="0"/>
    <xf numFmtId="0" fontId="3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58" fillId="0" borderId="0"/>
    <xf numFmtId="0" fontId="2" fillId="0" borderId="0"/>
    <xf numFmtId="0" fontId="64" fillId="0" borderId="0"/>
    <xf numFmtId="164" fontId="2" fillId="0" borderId="0" applyFont="0" applyFill="0" applyBorder="0" applyAlignment="0" applyProtection="0"/>
    <xf numFmtId="0" fontId="2" fillId="0" borderId="0"/>
    <xf numFmtId="0" fontId="2" fillId="0" borderId="0"/>
    <xf numFmtId="0" fontId="72" fillId="0" borderId="0" applyNumberFormat="0" applyFill="0" applyBorder="0" applyAlignment="0" applyProtection="0"/>
    <xf numFmtId="9" fontId="1" fillId="0" borderId="0" applyFont="0" applyFill="0" applyBorder="0" applyAlignment="0" applyProtection="0"/>
    <xf numFmtId="0" fontId="2" fillId="0" borderId="0"/>
    <xf numFmtId="179" fontId="1" fillId="0" borderId="0" applyFont="0" applyFill="0" applyBorder="0" applyAlignment="0" applyProtection="0"/>
    <xf numFmtId="0" fontId="2" fillId="0" borderId="0"/>
    <xf numFmtId="0" fontId="2" fillId="0" borderId="0"/>
    <xf numFmtId="164" fontId="33" fillId="0" borderId="0" applyFont="0" applyFill="0" applyBorder="0" applyAlignment="0" applyProtection="0"/>
  </cellStyleXfs>
  <cellXfs count="879">
    <xf numFmtId="0" fontId="0" fillId="0" borderId="0" xfId="0"/>
    <xf numFmtId="0" fontId="4" fillId="2" borderId="0" xfId="2" applyFont="1" applyFill="1" applyAlignment="1">
      <alignment horizontal="left" vertical="center"/>
    </xf>
    <xf numFmtId="168" fontId="2" fillId="2" borderId="0" xfId="2" applyNumberFormat="1" applyFont="1" applyFill="1" applyBorder="1" applyAlignment="1">
      <alignment horizontal="right"/>
    </xf>
    <xf numFmtId="168" fontId="7" fillId="2" borderId="0" xfId="2" applyNumberFormat="1" applyFont="1" applyFill="1" applyBorder="1"/>
    <xf numFmtId="168" fontId="2" fillId="2" borderId="0" xfId="2" applyNumberFormat="1" applyFont="1" applyFill="1" applyBorder="1"/>
    <xf numFmtId="0" fontId="2" fillId="2" borderId="0" xfId="2" applyNumberFormat="1" applyFont="1" applyFill="1" applyBorder="1" applyAlignment="1">
      <alignment horizontal="left"/>
    </xf>
    <xf numFmtId="167" fontId="2" fillId="2" borderId="0" xfId="3" applyNumberFormat="1" applyFont="1" applyFill="1" applyBorder="1" applyAlignment="1">
      <alignment horizontal="right"/>
    </xf>
    <xf numFmtId="167" fontId="7" fillId="2" borderId="0" xfId="3" applyNumberFormat="1" applyFont="1" applyFill="1" applyBorder="1" applyAlignment="1">
      <alignment horizontal="right"/>
    </xf>
    <xf numFmtId="0" fontId="2" fillId="2" borderId="0" xfId="2" applyFont="1" applyFill="1"/>
    <xf numFmtId="167" fontId="2" fillId="2" borderId="1" xfId="3" applyNumberFormat="1" applyFont="1" applyFill="1" applyBorder="1" applyAlignment="1">
      <alignment horizontal="right"/>
    </xf>
    <xf numFmtId="167" fontId="7" fillId="2" borderId="1" xfId="3" applyNumberFormat="1" applyFont="1" applyFill="1" applyBorder="1" applyAlignment="1">
      <alignment horizontal="right"/>
    </xf>
    <xf numFmtId="0" fontId="13" fillId="2" borderId="0" xfId="2" applyFont="1" applyFill="1"/>
    <xf numFmtId="168" fontId="2" fillId="2" borderId="1" xfId="2" applyNumberFormat="1" applyFont="1" applyFill="1" applyBorder="1" applyAlignment="1">
      <alignment horizontal="right"/>
    </xf>
    <xf numFmtId="168" fontId="7" fillId="2" borderId="1" xfId="2" applyNumberFormat="1" applyFont="1" applyFill="1" applyBorder="1"/>
    <xf numFmtId="168" fontId="2" fillId="2" borderId="1" xfId="2" applyNumberFormat="1" applyFont="1" applyFill="1" applyBorder="1"/>
    <xf numFmtId="0" fontId="3" fillId="2" borderId="0" xfId="1" applyFont="1" applyFill="1"/>
    <xf numFmtId="0" fontId="2" fillId="2" borderId="0" xfId="2" applyFont="1" applyFill="1" applyBorder="1" applyAlignment="1">
      <alignment horizontal="left"/>
    </xf>
    <xf numFmtId="165" fontId="2" fillId="2" borderId="0" xfId="2" applyNumberFormat="1" applyFont="1" applyFill="1"/>
    <xf numFmtId="0" fontId="5" fillId="2" borderId="0" xfId="2" applyFont="1" applyFill="1" applyAlignment="1">
      <alignment horizontal="left" vertical="center"/>
    </xf>
    <xf numFmtId="166" fontId="6" fillId="2" borderId="0" xfId="2" applyNumberFormat="1" applyFont="1" applyFill="1" applyBorder="1" applyAlignment="1">
      <alignment vertical="center"/>
    </xf>
    <xf numFmtId="0" fontId="2" fillId="2" borderId="0" xfId="2" applyFont="1" applyFill="1" applyAlignment="1">
      <alignment vertical="center"/>
    </xf>
    <xf numFmtId="0" fontId="7" fillId="2" borderId="0" xfId="2" applyFont="1" applyFill="1" applyAlignment="1">
      <alignment horizontal="left"/>
    </xf>
    <xf numFmtId="166" fontId="7" fillId="2" borderId="0" xfId="2" applyNumberFormat="1" applyFont="1" applyFill="1" applyBorder="1"/>
    <xf numFmtId="166" fontId="8" fillId="2" borderId="1" xfId="2" applyNumberFormat="1" applyFont="1" applyFill="1" applyBorder="1" applyAlignment="1">
      <alignment horizontal="left"/>
    </xf>
    <xf numFmtId="166" fontId="9" fillId="2" borderId="1" xfId="2" applyNumberFormat="1" applyFont="1" applyFill="1" applyBorder="1"/>
    <xf numFmtId="166" fontId="9" fillId="2" borderId="0" xfId="2" applyNumberFormat="1" applyFont="1" applyFill="1" applyBorder="1"/>
    <xf numFmtId="166" fontId="8" fillId="2" borderId="2" xfId="2" applyNumberFormat="1" applyFont="1" applyFill="1" applyBorder="1" applyAlignment="1">
      <alignment horizontal="left"/>
    </xf>
    <xf numFmtId="166" fontId="9" fillId="2" borderId="2" xfId="2" applyNumberFormat="1" applyFont="1" applyFill="1" applyBorder="1"/>
    <xf numFmtId="166" fontId="8" fillId="2" borderId="0" xfId="2" applyNumberFormat="1" applyFont="1" applyFill="1" applyBorder="1" applyAlignment="1">
      <alignment horizontal="left"/>
    </xf>
    <xf numFmtId="166" fontId="7" fillId="2" borderId="1" xfId="2" applyNumberFormat="1" applyFont="1" applyFill="1" applyBorder="1" applyAlignment="1">
      <alignment horizontal="left"/>
    </xf>
    <xf numFmtId="166" fontId="2" fillId="2" borderId="1" xfId="2" applyNumberFormat="1" applyFont="1" applyFill="1" applyBorder="1" applyAlignment="1">
      <alignment horizontal="right" wrapText="1"/>
    </xf>
    <xf numFmtId="166" fontId="7" fillId="2" borderId="1" xfId="2" applyNumberFormat="1" applyFont="1" applyFill="1" applyBorder="1" applyAlignment="1">
      <alignment horizontal="right" wrapText="1"/>
    </xf>
    <xf numFmtId="166" fontId="7" fillId="2" borderId="0" xfId="2" applyNumberFormat="1" applyFont="1" applyFill="1"/>
    <xf numFmtId="0" fontId="9" fillId="2" borderId="0" xfId="2" applyFont="1" applyFill="1" applyAlignment="1">
      <alignment horizontal="left"/>
    </xf>
    <xf numFmtId="3" fontId="10" fillId="2" borderId="0" xfId="2" applyNumberFormat="1" applyFont="1" applyFill="1" applyBorder="1"/>
    <xf numFmtId="3" fontId="9" fillId="2" borderId="0" xfId="2" applyNumberFormat="1" applyFont="1" applyFill="1" applyBorder="1"/>
    <xf numFmtId="3" fontId="8" fillId="2" borderId="0" xfId="2" applyNumberFormat="1" applyFont="1" applyFill="1" applyBorder="1" applyAlignment="1">
      <alignment horizontal="right"/>
    </xf>
    <xf numFmtId="166" fontId="9" fillId="2" borderId="0" xfId="2" applyNumberFormat="1" applyFont="1" applyFill="1"/>
    <xf numFmtId="0" fontId="9" fillId="2" borderId="0" xfId="2" applyFont="1" applyFill="1" applyBorder="1" applyAlignment="1">
      <alignment horizontal="left"/>
    </xf>
    <xf numFmtId="0" fontId="9" fillId="2" borderId="0" xfId="2" applyFont="1" applyFill="1" applyBorder="1"/>
    <xf numFmtId="0" fontId="8" fillId="2" borderId="0" xfId="2" applyFont="1" applyFill="1" applyBorder="1" applyAlignment="1">
      <alignment horizontal="right"/>
    </xf>
    <xf numFmtId="0" fontId="9" fillId="2" borderId="0" xfId="2" applyFont="1" applyFill="1"/>
    <xf numFmtId="49" fontId="2" fillId="2" borderId="0" xfId="2" applyNumberFormat="1" applyFont="1" applyFill="1" applyBorder="1" applyAlignment="1">
      <alignment horizontal="left"/>
    </xf>
    <xf numFmtId="167" fontId="2" fillId="2" borderId="0" xfId="3" applyNumberFormat="1" applyFont="1" applyFill="1" applyAlignment="1">
      <alignment horizontal="right"/>
    </xf>
    <xf numFmtId="167" fontId="7" fillId="2" borderId="0" xfId="3" applyNumberFormat="1" applyFont="1" applyFill="1" applyAlignment="1">
      <alignment horizontal="right"/>
    </xf>
    <xf numFmtId="166" fontId="2" fillId="2" borderId="0" xfId="2" applyNumberFormat="1" applyFont="1" applyFill="1"/>
    <xf numFmtId="0" fontId="2" fillId="2" borderId="0" xfId="1" applyFont="1" applyFill="1" applyBorder="1" applyAlignment="1">
      <alignment horizontal="left"/>
    </xf>
    <xf numFmtId="49" fontId="2" fillId="2" borderId="0" xfId="1" applyNumberFormat="1" applyFont="1" applyFill="1" applyBorder="1" applyAlignment="1">
      <alignment horizontal="left"/>
    </xf>
    <xf numFmtId="1" fontId="7" fillId="2" borderId="0" xfId="2" applyNumberFormat="1" applyFont="1" applyFill="1" applyBorder="1" applyAlignment="1">
      <alignment wrapText="1"/>
    </xf>
    <xf numFmtId="1" fontId="2" fillId="2" borderId="0" xfId="2" applyNumberFormat="1" applyFont="1" applyFill="1"/>
    <xf numFmtId="2" fontId="2" fillId="2" borderId="0" xfId="2" applyNumberFormat="1" applyFont="1" applyFill="1"/>
    <xf numFmtId="3" fontId="7" fillId="2" borderId="0" xfId="2" applyNumberFormat="1" applyFont="1" applyFill="1" applyBorder="1" applyAlignment="1">
      <alignment horizontal="right"/>
    </xf>
    <xf numFmtId="166" fontId="2" fillId="2" borderId="0" xfId="2" applyNumberFormat="1" applyFont="1" applyFill="1" applyBorder="1"/>
    <xf numFmtId="0" fontId="2" fillId="2" borderId="0" xfId="2" applyFont="1" applyFill="1" applyBorder="1"/>
    <xf numFmtId="169" fontId="11" fillId="23" borderId="0" xfId="2" applyNumberFormat="1" applyFont="1" applyFill="1" applyBorder="1" applyAlignment="1">
      <alignment horizontal="right" vertical="top"/>
    </xf>
    <xf numFmtId="169" fontId="12" fillId="23" borderId="0" xfId="2" applyNumberFormat="1" applyFont="1" applyFill="1" applyBorder="1" applyAlignment="1">
      <alignment horizontal="right" vertical="top"/>
    </xf>
    <xf numFmtId="0" fontId="2" fillId="2" borderId="1" xfId="2" applyNumberFormat="1" applyFont="1" applyFill="1" applyBorder="1" applyAlignment="1">
      <alignment horizontal="left"/>
    </xf>
    <xf numFmtId="0" fontId="2" fillId="2" borderId="1" xfId="2" applyFont="1" applyFill="1" applyBorder="1"/>
    <xf numFmtId="0" fontId="2" fillId="2" borderId="0" xfId="1" applyFill="1"/>
    <xf numFmtId="0" fontId="10" fillId="2" borderId="0" xfId="1" applyFont="1" applyFill="1"/>
    <xf numFmtId="0" fontId="2" fillId="2" borderId="0" xfId="1" applyFill="1" applyBorder="1"/>
    <xf numFmtId="0" fontId="10" fillId="2" borderId="0" xfId="1" applyFont="1" applyFill="1" applyAlignment="1">
      <alignment horizontal="left" indent="1"/>
    </xf>
    <xf numFmtId="0" fontId="10" fillId="2" borderId="0" xfId="2" applyFont="1" applyFill="1" applyBorder="1" applyAlignment="1">
      <alignment horizontal="left"/>
    </xf>
    <xf numFmtId="0" fontId="10" fillId="2" borderId="0" xfId="2" applyFont="1" applyFill="1" applyAlignment="1">
      <alignment horizontal="left" indent="1"/>
    </xf>
    <xf numFmtId="0" fontId="10" fillId="2" borderId="0" xfId="2" applyFont="1" applyFill="1" applyBorder="1" applyAlignment="1"/>
    <xf numFmtId="0" fontId="10" fillId="2" borderId="0" xfId="2" applyFont="1" applyFill="1" applyBorder="1" applyAlignment="1">
      <alignment horizontal="left" indent="1"/>
    </xf>
    <xf numFmtId="0" fontId="14" fillId="2" borderId="0" xfId="2" applyFont="1" applyFill="1" applyAlignment="1">
      <alignment horizontal="left"/>
    </xf>
    <xf numFmtId="0" fontId="2" fillId="2" borderId="0" xfId="2" applyFont="1" applyFill="1" applyAlignment="1">
      <alignment horizontal="left"/>
    </xf>
    <xf numFmtId="0" fontId="7" fillId="2" borderId="0" xfId="2" applyFont="1" applyFill="1"/>
    <xf numFmtId="166" fontId="15" fillId="2" borderId="0" xfId="2" applyNumberFormat="1" applyFont="1" applyFill="1"/>
    <xf numFmtId="0" fontId="2" fillId="2" borderId="0" xfId="2" applyFont="1" applyFill="1" applyAlignment="1"/>
    <xf numFmtId="166" fontId="2" fillId="2" borderId="0" xfId="2" applyNumberFormat="1" applyFont="1" applyFill="1" applyAlignment="1"/>
    <xf numFmtId="0" fontId="13" fillId="2" borderId="0" xfId="2" applyFont="1" applyFill="1" applyBorder="1"/>
    <xf numFmtId="167" fontId="2" fillId="2" borderId="0" xfId="1" applyNumberFormat="1" applyFill="1" applyBorder="1"/>
    <xf numFmtId="167" fontId="2" fillId="2" borderId="0" xfId="1" applyNumberFormat="1" applyFill="1"/>
    <xf numFmtId="0" fontId="2" fillId="24" borderId="0" xfId="1" applyFill="1"/>
    <xf numFmtId="0" fontId="2" fillId="24" borderId="0" xfId="1" applyFont="1" applyFill="1"/>
    <xf numFmtId="0" fontId="42" fillId="24" borderId="0" xfId="1" applyFont="1" applyFill="1"/>
    <xf numFmtId="0" fontId="10" fillId="24" borderId="0" xfId="1" applyFont="1" applyFill="1" applyAlignment="1">
      <alignment horizontal="left" indent="1"/>
    </xf>
    <xf numFmtId="0" fontId="10" fillId="24" borderId="0" xfId="1" applyFont="1" applyFill="1"/>
    <xf numFmtId="1" fontId="2" fillId="24" borderId="0" xfId="1" applyNumberFormat="1" applyFill="1" applyBorder="1" applyAlignment="1"/>
    <xf numFmtId="0" fontId="10" fillId="24" borderId="0" xfId="1" applyFont="1" applyFill="1" applyBorder="1"/>
    <xf numFmtId="0" fontId="14" fillId="0" borderId="0" xfId="1" applyFont="1" applyFill="1" applyBorder="1"/>
    <xf numFmtId="0" fontId="10" fillId="24" borderId="0" xfId="1" applyFont="1" applyFill="1" applyBorder="1" applyAlignment="1">
      <alignment horizontal="left" indent="1"/>
    </xf>
    <xf numFmtId="0" fontId="2" fillId="24" borderId="0" xfId="1" applyFill="1" applyBorder="1"/>
    <xf numFmtId="171" fontId="43" fillId="2" borderId="1" xfId="58" applyNumberFormat="1" applyFont="1" applyFill="1" applyBorder="1"/>
    <xf numFmtId="171" fontId="43" fillId="24" borderId="1" xfId="58" applyNumberFormat="1" applyFont="1" applyFill="1" applyBorder="1"/>
    <xf numFmtId="171" fontId="43" fillId="2" borderId="0" xfId="58" applyNumberFormat="1" applyFont="1" applyFill="1" applyBorder="1"/>
    <xf numFmtId="171" fontId="43" fillId="24" borderId="0" xfId="58" applyNumberFormat="1" applyFont="1" applyFill="1" applyBorder="1"/>
    <xf numFmtId="0" fontId="8" fillId="2" borderId="0" xfId="0" applyFont="1" applyFill="1" applyBorder="1" applyAlignment="1">
      <alignment horizontal="right"/>
    </xf>
    <xf numFmtId="168" fontId="7" fillId="24" borderId="0" xfId="1" applyNumberFormat="1" applyFont="1" applyFill="1" applyBorder="1"/>
    <xf numFmtId="0" fontId="7" fillId="24" borderId="0" xfId="1" applyFont="1" applyFill="1" applyBorder="1" applyAlignment="1">
      <alignment wrapText="1"/>
    </xf>
    <xf numFmtId="168" fontId="7" fillId="24" borderId="1" xfId="1" applyNumberFormat="1" applyFont="1" applyFill="1" applyBorder="1"/>
    <xf numFmtId="0" fontId="7" fillId="24" borderId="1" xfId="1" applyFont="1" applyFill="1" applyBorder="1" applyAlignment="1">
      <alignment wrapText="1"/>
    </xf>
    <xf numFmtId="172" fontId="2" fillId="2" borderId="0" xfId="58" applyNumberFormat="1" applyFont="1" applyFill="1" applyAlignment="1">
      <alignment horizontal="right"/>
    </xf>
    <xf numFmtId="172" fontId="2" fillId="24" borderId="0" xfId="58" applyNumberFormat="1" applyFont="1" applyFill="1" applyAlignment="1">
      <alignment horizontal="right"/>
    </xf>
    <xf numFmtId="0" fontId="2" fillId="24" borderId="0" xfId="1" applyFont="1" applyFill="1" applyBorder="1"/>
    <xf numFmtId="167" fontId="2" fillId="24" borderId="0" xfId="3" applyNumberFormat="1" applyFont="1" applyFill="1" applyAlignment="1">
      <alignment horizontal="right"/>
    </xf>
    <xf numFmtId="0" fontId="2" fillId="24" borderId="0" xfId="1" applyFont="1" applyFill="1" applyBorder="1" applyAlignment="1">
      <alignment horizontal="left" indent="1"/>
    </xf>
    <xf numFmtId="0" fontId="2" fillId="2" borderId="0" xfId="1" applyFont="1" applyFill="1"/>
    <xf numFmtId="0" fontId="7" fillId="24" borderId="0" xfId="1" applyFont="1" applyFill="1" applyBorder="1"/>
    <xf numFmtId="168" fontId="2" fillId="24" borderId="0" xfId="1" applyNumberFormat="1" applyFont="1" applyFill="1" applyBorder="1"/>
    <xf numFmtId="171" fontId="7" fillId="24" borderId="0" xfId="58" applyNumberFormat="1" applyFont="1" applyFill="1" applyBorder="1"/>
    <xf numFmtId="171" fontId="2" fillId="24" borderId="0" xfId="1" applyNumberFormat="1" applyFill="1"/>
    <xf numFmtId="171" fontId="7" fillId="24" borderId="1" xfId="58" applyNumberFormat="1" applyFont="1" applyFill="1" applyBorder="1"/>
    <xf numFmtId="171" fontId="2" fillId="2" borderId="0" xfId="58" applyNumberFormat="1" applyFont="1" applyFill="1" applyBorder="1" applyAlignment="1">
      <alignment horizontal="right" wrapText="1"/>
    </xf>
    <xf numFmtId="171" fontId="2" fillId="24" borderId="0" xfId="58" applyNumberFormat="1" applyFont="1" applyFill="1" applyBorder="1" applyAlignment="1">
      <alignment horizontal="right" wrapText="1"/>
    </xf>
    <xf numFmtId="0" fontId="7" fillId="2" borderId="0" xfId="1" applyFont="1" applyFill="1" applyBorder="1" applyAlignment="1">
      <alignment horizontal="right" wrapText="1"/>
    </xf>
    <xf numFmtId="0" fontId="7" fillId="24" borderId="0" xfId="1" applyFont="1" applyFill="1" applyBorder="1" applyAlignment="1">
      <alignment horizontal="right" wrapText="1"/>
    </xf>
    <xf numFmtId="171" fontId="7" fillId="24" borderId="0" xfId="58" applyNumberFormat="1" applyFont="1" applyFill="1" applyBorder="1" applyAlignment="1">
      <alignment horizontal="right" wrapText="1"/>
    </xf>
    <xf numFmtId="0" fontId="7" fillId="2" borderId="3" xfId="1" applyFont="1" applyFill="1" applyBorder="1" applyAlignment="1">
      <alignment horizontal="right" wrapText="1"/>
    </xf>
    <xf numFmtId="0" fontId="7" fillId="24" borderId="3" xfId="1" applyFont="1" applyFill="1" applyBorder="1" applyAlignment="1">
      <alignment horizontal="right" wrapText="1"/>
    </xf>
    <xf numFmtId="0" fontId="7" fillId="24" borderId="1" xfId="1" applyFont="1" applyFill="1" applyBorder="1" applyAlignment="1">
      <alignment horizontal="right" wrapText="1"/>
    </xf>
    <xf numFmtId="0" fontId="2" fillId="24" borderId="3" xfId="1" applyFill="1" applyBorder="1"/>
    <xf numFmtId="0" fontId="2" fillId="24" borderId="1" xfId="1" applyFill="1" applyBorder="1"/>
    <xf numFmtId="0" fontId="8" fillId="24" borderId="1" xfId="1" applyFont="1" applyFill="1" applyBorder="1"/>
    <xf numFmtId="0" fontId="2" fillId="24" borderId="0" xfId="1" applyFont="1" applyFill="1" applyAlignment="1"/>
    <xf numFmtId="0" fontId="2" fillId="24" borderId="0" xfId="1" applyFill="1" applyAlignment="1"/>
    <xf numFmtId="0" fontId="44" fillId="24" borderId="0" xfId="1" applyFont="1" applyFill="1" applyAlignment="1">
      <alignment wrapText="1"/>
    </xf>
    <xf numFmtId="0" fontId="2" fillId="24" borderId="0" xfId="1" applyFill="1" applyAlignment="1">
      <alignment vertical="center"/>
    </xf>
    <xf numFmtId="0" fontId="45" fillId="24" borderId="0" xfId="1" applyFont="1" applyFill="1" applyAlignment="1">
      <alignment vertical="center"/>
    </xf>
    <xf numFmtId="0" fontId="3" fillId="24" borderId="0" xfId="1" applyFont="1" applyFill="1"/>
    <xf numFmtId="0" fontId="0" fillId="2" borderId="0" xfId="0" applyFill="1"/>
    <xf numFmtId="0" fontId="2" fillId="24" borderId="3" xfId="1" applyFont="1" applyFill="1" applyBorder="1"/>
    <xf numFmtId="0" fontId="8" fillId="24" borderId="0" xfId="0" applyFont="1" applyFill="1" applyBorder="1" applyAlignment="1">
      <alignment horizontal="right"/>
    </xf>
    <xf numFmtId="0" fontId="43" fillId="24" borderId="0" xfId="0" applyFont="1" applyFill="1" applyBorder="1" applyAlignment="1">
      <alignment horizontal="right"/>
    </xf>
    <xf numFmtId="171" fontId="2" fillId="24" borderId="0" xfId="58" applyNumberFormat="1" applyFont="1" applyFill="1" applyBorder="1" applyAlignment="1">
      <alignment horizontal="right"/>
    </xf>
    <xf numFmtId="171" fontId="2" fillId="0" borderId="0" xfId="58" applyNumberFormat="1" applyFont="1" applyFill="1" applyBorder="1" applyAlignment="1">
      <alignment horizontal="right" wrapText="1"/>
    </xf>
    <xf numFmtId="0" fontId="2" fillId="0" borderId="0" xfId="1" applyFont="1" applyFill="1" applyBorder="1" applyAlignment="1">
      <alignment horizontal="left" indent="1"/>
    </xf>
    <xf numFmtId="0" fontId="7" fillId="24" borderId="0" xfId="1" applyFont="1" applyFill="1" applyBorder="1" applyAlignment="1">
      <alignment horizontal="left"/>
    </xf>
    <xf numFmtId="171" fontId="7" fillId="24" borderId="0" xfId="58" applyNumberFormat="1" applyFont="1" applyFill="1" applyBorder="1" applyAlignment="1">
      <alignment horizontal="right"/>
    </xf>
    <xf numFmtId="167" fontId="2" fillId="24" borderId="0" xfId="1" applyNumberFormat="1" applyFont="1" applyFill="1" applyBorder="1" applyAlignment="1">
      <alignment horizontal="right" wrapText="1"/>
    </xf>
    <xf numFmtId="0" fontId="7" fillId="24" borderId="1" xfId="1" applyFont="1" applyFill="1" applyBorder="1"/>
    <xf numFmtId="167" fontId="7" fillId="24" borderId="1" xfId="58" applyNumberFormat="1" applyFont="1" applyFill="1" applyBorder="1"/>
    <xf numFmtId="167" fontId="7" fillId="24" borderId="1" xfId="58" applyNumberFormat="1" applyFont="1" applyFill="1" applyBorder="1" applyAlignment="1">
      <alignment horizontal="left"/>
    </xf>
    <xf numFmtId="167" fontId="7" fillId="24" borderId="0" xfId="58" applyNumberFormat="1" applyFont="1" applyFill="1" applyBorder="1"/>
    <xf numFmtId="173" fontId="2" fillId="24" borderId="0" xfId="58" applyNumberFormat="1" applyFont="1" applyFill="1" applyBorder="1" applyAlignment="1">
      <alignment horizontal="right" wrapText="1"/>
    </xf>
    <xf numFmtId="173" fontId="2" fillId="24" borderId="0" xfId="58" applyNumberFormat="1" applyFont="1" applyFill="1" applyBorder="1" applyAlignment="1">
      <alignment horizontal="right"/>
    </xf>
    <xf numFmtId="168" fontId="7" fillId="24" borderId="0" xfId="1" applyNumberFormat="1" applyFont="1" applyFill="1" applyBorder="1" applyAlignment="1">
      <alignment horizontal="right" wrapText="1"/>
    </xf>
    <xf numFmtId="168" fontId="7" fillId="24" borderId="0" xfId="0" applyNumberFormat="1" applyFont="1" applyFill="1" applyBorder="1" applyAlignment="1">
      <alignment horizontal="right"/>
    </xf>
    <xf numFmtId="0" fontId="43" fillId="24" borderId="0" xfId="1" applyFont="1" applyFill="1" applyBorder="1"/>
    <xf numFmtId="0" fontId="43" fillId="24" borderId="1" xfId="1" applyFont="1" applyFill="1" applyBorder="1"/>
    <xf numFmtId="0" fontId="7" fillId="24" borderId="0" xfId="1" applyFont="1" applyFill="1" applyBorder="1" applyAlignment="1">
      <alignment horizontal="left" indent="1"/>
    </xf>
    <xf numFmtId="171" fontId="2" fillId="24" borderId="0" xfId="58" applyNumberFormat="1" applyFont="1" applyFill="1" applyBorder="1"/>
    <xf numFmtId="0" fontId="2" fillId="24" borderId="0" xfId="1" applyFont="1" applyFill="1" applyBorder="1" applyAlignment="1">
      <alignment horizontal="left"/>
    </xf>
    <xf numFmtId="171" fontId="0" fillId="2" borderId="0" xfId="0" applyNumberFormat="1" applyFill="1"/>
    <xf numFmtId="171" fontId="2" fillId="24" borderId="0" xfId="1" applyNumberFormat="1" applyFont="1" applyFill="1" applyBorder="1" applyAlignment="1">
      <alignment horizontal="right" wrapText="1"/>
    </xf>
    <xf numFmtId="0" fontId="43" fillId="24" borderId="0" xfId="1" applyFont="1" applyFill="1" applyBorder="1" applyAlignment="1">
      <alignment horizontal="right"/>
    </xf>
    <xf numFmtId="0" fontId="8" fillId="24" borderId="0" xfId="1" applyFont="1" applyFill="1" applyAlignment="1">
      <alignment horizontal="right"/>
    </xf>
    <xf numFmtId="173" fontId="2" fillId="24" borderId="0" xfId="58" applyNumberFormat="1" applyFont="1" applyFill="1" applyBorder="1"/>
    <xf numFmtId="173" fontId="7" fillId="24" borderId="0" xfId="58" applyNumberFormat="1" applyFont="1" applyFill="1" applyBorder="1"/>
    <xf numFmtId="173" fontId="7" fillId="2" borderId="0" xfId="58" applyNumberFormat="1" applyFont="1" applyFill="1" applyBorder="1"/>
    <xf numFmtId="173" fontId="7" fillId="24" borderId="1" xfId="58" applyNumberFormat="1" applyFont="1" applyFill="1" applyBorder="1"/>
    <xf numFmtId="173" fontId="7" fillId="2" borderId="1" xfId="58" applyNumberFormat="1" applyFont="1" applyFill="1" applyBorder="1"/>
    <xf numFmtId="172" fontId="2" fillId="24" borderId="0" xfId="58" applyNumberFormat="1" applyFont="1" applyFill="1" applyBorder="1" applyAlignment="1">
      <alignment horizontal="right"/>
    </xf>
    <xf numFmtId="0" fontId="8" fillId="2" borderId="13" xfId="0" applyFont="1" applyFill="1" applyBorder="1" applyAlignment="1">
      <alignment horizontal="right"/>
    </xf>
    <xf numFmtId="0" fontId="43" fillId="24" borderId="0" xfId="1" applyFont="1" applyFill="1" applyBorder="1" applyAlignment="1">
      <alignment horizontal="left" indent="1"/>
    </xf>
    <xf numFmtId="171" fontId="43" fillId="24" borderId="0" xfId="58" applyNumberFormat="1" applyFont="1" applyFill="1" applyBorder="1" applyAlignment="1">
      <alignment horizontal="right"/>
    </xf>
    <xf numFmtId="171" fontId="43" fillId="24" borderId="1" xfId="58" applyNumberFormat="1" applyFont="1" applyFill="1" applyBorder="1" applyAlignment="1">
      <alignment horizontal="right"/>
    </xf>
    <xf numFmtId="0" fontId="10" fillId="24" borderId="0" xfId="1" applyFont="1" applyFill="1" applyBorder="1" applyAlignment="1">
      <alignment wrapText="1"/>
    </xf>
    <xf numFmtId="0" fontId="41" fillId="0" borderId="0" xfId="0" applyFont="1" applyAlignment="1">
      <alignment vertical="center"/>
    </xf>
    <xf numFmtId="0" fontId="47" fillId="24" borderId="0" xfId="1" applyFont="1" applyFill="1"/>
    <xf numFmtId="0" fontId="4" fillId="24" borderId="0" xfId="1" applyFont="1" applyFill="1" applyAlignment="1">
      <alignment vertical="center"/>
    </xf>
    <xf numFmtId="0" fontId="46" fillId="24" borderId="0" xfId="1" applyFont="1" applyFill="1" applyAlignment="1">
      <alignment vertical="center"/>
    </xf>
    <xf numFmtId="0" fontId="8" fillId="0" borderId="1" xfId="77" applyFont="1" applyFill="1" applyBorder="1"/>
    <xf numFmtId="0" fontId="9" fillId="24" borderId="0" xfId="241" applyFont="1" applyFill="1"/>
    <xf numFmtId="0" fontId="9" fillId="24" borderId="0" xfId="241" applyFont="1" applyFill="1" applyBorder="1"/>
    <xf numFmtId="0" fontId="9" fillId="24" borderId="0" xfId="241" applyFont="1" applyFill="1" applyAlignment="1">
      <alignment horizontal="left"/>
    </xf>
    <xf numFmtId="0" fontId="10" fillId="24" borderId="0" xfId="241" applyFont="1" applyFill="1" applyAlignment="1">
      <alignment horizontal="left"/>
    </xf>
    <xf numFmtId="0" fontId="9" fillId="0" borderId="0" xfId="241" applyFont="1" applyFill="1" applyBorder="1"/>
    <xf numFmtId="0" fontId="10" fillId="0" borderId="0" xfId="241" applyFont="1" applyFill="1"/>
    <xf numFmtId="0" fontId="10" fillId="0" borderId="0" xfId="241" applyFont="1" applyFill="1" applyBorder="1"/>
    <xf numFmtId="0" fontId="8" fillId="0" borderId="0" xfId="241" applyFont="1" applyFill="1"/>
    <xf numFmtId="0" fontId="10" fillId="24" borderId="0" xfId="241" applyFont="1" applyFill="1"/>
    <xf numFmtId="166" fontId="7" fillId="2" borderId="3" xfId="2" applyNumberFormat="1" applyFont="1" applyFill="1" applyBorder="1" applyAlignment="1">
      <alignment horizontal="left"/>
    </xf>
    <xf numFmtId="0" fontId="2" fillId="24" borderId="3" xfId="1" applyFill="1" applyBorder="1" applyAlignment="1">
      <alignment horizontal="right" wrapText="1"/>
    </xf>
    <xf numFmtId="166" fontId="2" fillId="2" borderId="0" xfId="2" applyNumberFormat="1" applyFont="1" applyFill="1" applyBorder="1" applyAlignment="1">
      <alignment horizontal="right" wrapText="1"/>
    </xf>
    <xf numFmtId="166" fontId="7" fillId="2" borderId="0" xfId="2" applyNumberFormat="1" applyFont="1" applyFill="1" applyBorder="1" applyAlignment="1">
      <alignment horizontal="right" wrapText="1"/>
    </xf>
    <xf numFmtId="0" fontId="14" fillId="2" borderId="0" xfId="1" applyFont="1" applyFill="1" applyBorder="1"/>
    <xf numFmtId="167" fontId="12" fillId="0" borderId="0" xfId="63" applyNumberFormat="1" applyFont="1" applyFill="1" applyBorder="1" applyAlignment="1">
      <alignment horizontal="right" vertical="center"/>
    </xf>
    <xf numFmtId="3" fontId="2" fillId="2" borderId="0" xfId="2" applyNumberFormat="1" applyFont="1" applyFill="1" applyBorder="1"/>
    <xf numFmtId="3" fontId="2" fillId="2" borderId="0" xfId="1" applyNumberFormat="1" applyFont="1" applyFill="1" applyBorder="1" applyAlignment="1">
      <alignment horizontal="right" wrapText="1"/>
    </xf>
    <xf numFmtId="167" fontId="49" fillId="0" borderId="0" xfId="63" applyNumberFormat="1" applyFont="1" applyFill="1" applyBorder="1" applyAlignment="1">
      <alignment horizontal="right" vertical="center"/>
    </xf>
    <xf numFmtId="3" fontId="7" fillId="2" borderId="0" xfId="2" applyNumberFormat="1" applyFont="1" applyFill="1" applyBorder="1"/>
    <xf numFmtId="3" fontId="2" fillId="2" borderId="0" xfId="57" applyNumberFormat="1" applyFont="1" applyFill="1" applyBorder="1" applyAlignment="1">
      <alignment horizontal="right"/>
    </xf>
    <xf numFmtId="174" fontId="2" fillId="2" borderId="0" xfId="3" applyNumberFormat="1" applyFont="1" applyFill="1" applyBorder="1" applyAlignment="1">
      <alignment horizontal="right"/>
    </xf>
    <xf numFmtId="175" fontId="12" fillId="2" borderId="0" xfId="242" applyNumberFormat="1" applyFont="1" applyFill="1" applyBorder="1" applyAlignment="1">
      <alignment horizontal="right" vertical="center"/>
    </xf>
    <xf numFmtId="3" fontId="2" fillId="2" borderId="1" xfId="57" applyNumberFormat="1" applyFont="1" applyFill="1" applyBorder="1" applyAlignment="1">
      <alignment horizontal="right"/>
    </xf>
    <xf numFmtId="3" fontId="42" fillId="2" borderId="0" xfId="3" applyNumberFormat="1" applyFont="1" applyFill="1" applyBorder="1" applyAlignment="1">
      <alignment horizontal="right"/>
    </xf>
    <xf numFmtId="3" fontId="42" fillId="2" borderId="0" xfId="1" applyNumberFormat="1" applyFont="1" applyFill="1"/>
    <xf numFmtId="3" fontId="2" fillId="2" borderId="0" xfId="2" applyNumberFormat="1" applyFont="1" applyFill="1" applyBorder="1" applyAlignment="1"/>
    <xf numFmtId="3" fontId="14" fillId="2" borderId="0" xfId="2" applyNumberFormat="1" applyFont="1" applyFill="1" applyBorder="1"/>
    <xf numFmtId="3" fontId="50" fillId="2" borderId="0" xfId="2" applyNumberFormat="1" applyFont="1" applyFill="1" applyBorder="1" applyAlignment="1">
      <alignment horizontal="right"/>
    </xf>
    <xf numFmtId="0" fontId="42" fillId="2" borderId="0" xfId="1" applyFont="1" applyFill="1"/>
    <xf numFmtId="167" fontId="2" fillId="0" borderId="0" xfId="63" applyNumberFormat="1" applyFont="1" applyFill="1" applyBorder="1" applyAlignment="1">
      <alignment horizontal="right"/>
    </xf>
    <xf numFmtId="167" fontId="43" fillId="0" borderId="0" xfId="63" applyNumberFormat="1" applyFont="1" applyFill="1" applyBorder="1" applyAlignment="1">
      <alignment horizontal="right"/>
    </xf>
    <xf numFmtId="168" fontId="2" fillId="2" borderId="0" xfId="1" applyNumberFormat="1" applyFont="1" applyFill="1" applyBorder="1" applyAlignment="1"/>
    <xf numFmtId="174" fontId="42" fillId="2" borderId="0" xfId="3" applyNumberFormat="1" applyFont="1" applyFill="1" applyBorder="1" applyAlignment="1">
      <alignment horizontal="right"/>
    </xf>
    <xf numFmtId="175" fontId="42" fillId="2" borderId="0" xfId="242" applyNumberFormat="1" applyFont="1" applyFill="1" applyBorder="1" applyAlignment="1">
      <alignment horizontal="right" vertical="center"/>
    </xf>
    <xf numFmtId="168" fontId="2" fillId="2" borderId="1" xfId="1" applyNumberFormat="1" applyFont="1" applyFill="1" applyBorder="1" applyAlignment="1"/>
    <xf numFmtId="168" fontId="42" fillId="2" borderId="0" xfId="3" applyNumberFormat="1" applyFont="1" applyFill="1" applyBorder="1" applyAlignment="1">
      <alignment horizontal="right"/>
    </xf>
    <xf numFmtId="168" fontId="42" fillId="2" borderId="0" xfId="1" applyNumberFormat="1" applyFont="1" applyFill="1"/>
    <xf numFmtId="171" fontId="43" fillId="2" borderId="0" xfId="58" applyNumberFormat="1" applyFont="1" applyFill="1" applyBorder="1" applyAlignment="1"/>
    <xf numFmtId="167" fontId="43" fillId="2" borderId="1" xfId="3" applyNumberFormat="1" applyFont="1" applyFill="1" applyBorder="1" applyAlignment="1">
      <alignment horizontal="right"/>
    </xf>
    <xf numFmtId="167" fontId="42" fillId="2" borderId="0" xfId="3" applyNumberFormat="1" applyFont="1" applyFill="1" applyBorder="1" applyAlignment="1">
      <alignment horizontal="right"/>
    </xf>
    <xf numFmtId="167" fontId="42" fillId="2" borderId="0" xfId="1" applyNumberFormat="1" applyFont="1" applyFill="1"/>
    <xf numFmtId="0" fontId="2" fillId="24" borderId="0" xfId="241" applyFill="1"/>
    <xf numFmtId="0" fontId="10" fillId="24" borderId="0" xfId="77" applyFont="1" applyFill="1" applyBorder="1"/>
    <xf numFmtId="0" fontId="53" fillId="2" borderId="0" xfId="77" applyFont="1" applyFill="1" applyBorder="1"/>
    <xf numFmtId="0" fontId="2" fillId="0" borderId="0" xfId="241" applyFont="1" applyFill="1" applyBorder="1"/>
    <xf numFmtId="167" fontId="7" fillId="0" borderId="0" xfId="241" applyNumberFormat="1" applyFont="1" applyFill="1"/>
    <xf numFmtId="167" fontId="7" fillId="0" borderId="0" xfId="241" applyNumberFormat="1" applyFont="1" applyFill="1" applyBorder="1"/>
    <xf numFmtId="0" fontId="43" fillId="0" borderId="0" xfId="241" applyFont="1" applyFill="1" applyBorder="1"/>
    <xf numFmtId="0" fontId="7" fillId="24" borderId="0" xfId="241" applyFont="1" applyFill="1"/>
    <xf numFmtId="0" fontId="54" fillId="24" borderId="0" xfId="241" applyFont="1" applyFill="1"/>
    <xf numFmtId="0" fontId="7" fillId="0" borderId="0" xfId="241" applyFont="1" applyFill="1"/>
    <xf numFmtId="0" fontId="7" fillId="0" borderId="0" xfId="241" applyFont="1" applyFill="1" applyBorder="1"/>
    <xf numFmtId="0" fontId="43" fillId="0" borderId="0" xfId="241" applyFont="1" applyFill="1"/>
    <xf numFmtId="0" fontId="55" fillId="24" borderId="0" xfId="241" applyFont="1" applyFill="1"/>
    <xf numFmtId="0" fontId="2" fillId="24" borderId="0" xfId="241" applyFont="1" applyFill="1" applyAlignment="1">
      <alignment horizontal="left"/>
    </xf>
    <xf numFmtId="0" fontId="7" fillId="24" borderId="0" xfId="241" applyFont="1" applyFill="1" applyAlignment="1">
      <alignment horizontal="left"/>
    </xf>
    <xf numFmtId="0" fontId="2" fillId="2" borderId="0" xfId="243" applyFill="1" applyBorder="1"/>
    <xf numFmtId="0" fontId="36" fillId="2" borderId="0" xfId="243" applyFont="1" applyFill="1" applyBorder="1" applyAlignment="1">
      <alignment horizontal="center" wrapText="1"/>
    </xf>
    <xf numFmtId="0" fontId="36" fillId="2" borderId="0" xfId="243" applyFont="1" applyFill="1" applyBorder="1" applyAlignment="1">
      <alignment horizontal="left" vertical="top" wrapText="1"/>
    </xf>
    <xf numFmtId="170" fontId="36" fillId="2" borderId="0" xfId="243" applyNumberFormat="1" applyFont="1" applyFill="1" applyBorder="1" applyAlignment="1">
      <alignment horizontal="right" vertical="top"/>
    </xf>
    <xf numFmtId="0" fontId="2" fillId="24" borderId="3" xfId="1" applyFont="1" applyFill="1" applyBorder="1" applyAlignment="1">
      <alignment horizontal="right" wrapText="1"/>
    </xf>
    <xf numFmtId="172" fontId="2" fillId="2" borderId="0" xfId="57" applyNumberFormat="1" applyFont="1" applyFill="1" applyBorder="1" applyAlignment="1">
      <alignment horizontal="right"/>
    </xf>
    <xf numFmtId="172" fontId="42" fillId="2" borderId="0" xfId="1" applyNumberFormat="1" applyFont="1" applyFill="1"/>
    <xf numFmtId="172" fontId="50" fillId="2" borderId="0" xfId="2" applyNumberFormat="1" applyFont="1" applyFill="1" applyBorder="1" applyAlignment="1">
      <alignment horizontal="right"/>
    </xf>
    <xf numFmtId="0" fontId="2" fillId="2" borderId="0" xfId="1" applyFont="1" applyFill="1" applyBorder="1"/>
    <xf numFmtId="172" fontId="42" fillId="2" borderId="0" xfId="3" applyNumberFormat="1" applyFont="1" applyFill="1" applyBorder="1" applyAlignment="1">
      <alignment horizontal="right"/>
    </xf>
    <xf numFmtId="172" fontId="2" fillId="2" borderId="1" xfId="57" applyNumberFormat="1" applyFont="1" applyFill="1" applyBorder="1" applyAlignment="1">
      <alignment horizontal="right"/>
    </xf>
    <xf numFmtId="3" fontId="42" fillId="2" borderId="0" xfId="1" applyNumberFormat="1" applyFont="1" applyFill="1" applyBorder="1" applyAlignment="1">
      <alignment horizontal="right" wrapText="1"/>
    </xf>
    <xf numFmtId="171" fontId="42" fillId="2" borderId="0" xfId="1" applyNumberFormat="1" applyFont="1" applyFill="1" applyBorder="1" applyAlignment="1">
      <alignment horizontal="right" wrapText="1"/>
    </xf>
    <xf numFmtId="171" fontId="42" fillId="2" borderId="0" xfId="1" applyNumberFormat="1" applyFont="1" applyFill="1"/>
    <xf numFmtId="171" fontId="50" fillId="2" borderId="0" xfId="2" applyNumberFormat="1" applyFont="1" applyFill="1" applyBorder="1" applyAlignment="1">
      <alignment horizontal="right"/>
    </xf>
    <xf numFmtId="167" fontId="50" fillId="2" borderId="0" xfId="2" applyNumberFormat="1" applyFont="1" applyFill="1" applyBorder="1" applyAlignment="1">
      <alignment horizontal="right"/>
    </xf>
    <xf numFmtId="0" fontId="53" fillId="24" borderId="0" xfId="77" applyFont="1" applyFill="1" applyBorder="1"/>
    <xf numFmtId="0" fontId="10" fillId="24" borderId="0" xfId="1" applyFont="1" applyFill="1" applyBorder="1" applyAlignment="1"/>
    <xf numFmtId="0" fontId="14" fillId="24" borderId="0" xfId="1" applyFont="1" applyFill="1" applyBorder="1"/>
    <xf numFmtId="0" fontId="2" fillId="24" borderId="0" xfId="1" applyFill="1" applyBorder="1" applyAlignment="1">
      <alignment horizontal="right"/>
    </xf>
    <xf numFmtId="0" fontId="4" fillId="24" borderId="0" xfId="1" applyFont="1" applyFill="1" applyBorder="1"/>
    <xf numFmtId="166" fontId="8" fillId="2" borderId="1" xfId="2" applyNumberFormat="1" applyFont="1" applyFill="1" applyBorder="1" applyAlignment="1">
      <alignment horizontal="right"/>
    </xf>
    <xf numFmtId="166" fontId="9" fillId="2" borderId="1" xfId="2" applyNumberFormat="1" applyFont="1" applyFill="1" applyBorder="1" applyAlignment="1">
      <alignment horizontal="right"/>
    </xf>
    <xf numFmtId="166" fontId="9" fillId="24" borderId="0" xfId="2" applyNumberFormat="1" applyFont="1" applyFill="1" applyBorder="1"/>
    <xf numFmtId="3" fontId="2" fillId="2" borderId="0" xfId="2" applyNumberFormat="1" applyFont="1" applyFill="1" applyBorder="1" applyAlignment="1">
      <alignment horizontal="right"/>
    </xf>
    <xf numFmtId="0" fontId="7" fillId="23" borderId="0" xfId="1" applyFont="1" applyFill="1" applyBorder="1" applyAlignment="1">
      <alignment vertical="center"/>
    </xf>
    <xf numFmtId="0" fontId="12" fillId="23" borderId="0" xfId="1" applyFont="1" applyFill="1" applyBorder="1" applyAlignment="1">
      <alignment horizontal="left" vertical="top" wrapText="1"/>
    </xf>
    <xf numFmtId="0" fontId="11" fillId="23" borderId="0" xfId="1" applyFont="1" applyFill="1" applyBorder="1" applyAlignment="1">
      <alignment horizontal="left" vertical="top" wrapText="1"/>
    </xf>
    <xf numFmtId="0" fontId="11" fillId="23" borderId="0" xfId="1" applyFont="1" applyFill="1" applyBorder="1" applyAlignment="1">
      <alignment horizontal="left" vertical="top"/>
    </xf>
    <xf numFmtId="0" fontId="56" fillId="24" borderId="0" xfId="1" applyFont="1" applyFill="1" applyBorder="1"/>
    <xf numFmtId="0" fontId="11" fillId="23" borderId="1" xfId="1" applyFont="1" applyFill="1" applyBorder="1" applyAlignment="1">
      <alignment horizontal="left" vertical="top" wrapText="1"/>
    </xf>
    <xf numFmtId="174" fontId="2" fillId="2" borderId="0" xfId="3" applyNumberFormat="1" applyFont="1" applyFill="1" applyAlignment="1">
      <alignment horizontal="right"/>
    </xf>
    <xf numFmtId="174" fontId="2" fillId="2" borderId="1" xfId="3" applyNumberFormat="1" applyFont="1" applyFill="1" applyBorder="1" applyAlignment="1">
      <alignment horizontal="right"/>
    </xf>
    <xf numFmtId="174" fontId="2" fillId="24" borderId="0" xfId="1" applyNumberFormat="1" applyFill="1" applyBorder="1"/>
    <xf numFmtId="0" fontId="2" fillId="2" borderId="0" xfId="1" applyFont="1" applyFill="1" applyBorder="1" applyAlignment="1">
      <alignment horizontal="right"/>
    </xf>
    <xf numFmtId="0" fontId="43" fillId="2" borderId="0" xfId="1" applyFont="1" applyFill="1" applyBorder="1" applyAlignment="1"/>
    <xf numFmtId="0" fontId="43" fillId="2" borderId="1" xfId="1" applyFont="1" applyFill="1" applyBorder="1" applyAlignment="1"/>
    <xf numFmtId="0" fontId="2" fillId="2" borderId="0" xfId="1" applyFill="1" applyBorder="1" applyAlignment="1">
      <alignment horizontal="right"/>
    </xf>
    <xf numFmtId="0" fontId="7" fillId="2" borderId="0" xfId="1" applyFont="1" applyFill="1" applyBorder="1"/>
    <xf numFmtId="0" fontId="56" fillId="2" borderId="0" xfId="1" quotePrefix="1" applyFont="1" applyFill="1" applyBorder="1"/>
    <xf numFmtId="166" fontId="43" fillId="2" borderId="1" xfId="2" applyNumberFormat="1" applyFont="1" applyFill="1" applyBorder="1" applyAlignment="1">
      <alignment horizontal="left"/>
    </xf>
    <xf numFmtId="166" fontId="2" fillId="2" borderId="1" xfId="2" applyNumberFormat="1" applyFont="1" applyFill="1" applyBorder="1"/>
    <xf numFmtId="167" fontId="43" fillId="2" borderId="0" xfId="3" applyNumberFormat="1" applyFont="1" applyFill="1" applyBorder="1" applyAlignment="1">
      <alignment horizontal="right"/>
    </xf>
    <xf numFmtId="3" fontId="10" fillId="2" borderId="13" xfId="1" applyNumberFormat="1" applyFont="1" applyFill="1" applyBorder="1"/>
    <xf numFmtId="0" fontId="36" fillId="2" borderId="0" xfId="1" applyFont="1" applyFill="1" applyBorder="1" applyAlignment="1">
      <alignment horizontal="center" wrapText="1"/>
    </xf>
    <xf numFmtId="0" fontId="36" fillId="2" borderId="0" xfId="1" applyFont="1" applyFill="1" applyBorder="1" applyAlignment="1">
      <alignment vertical="top" wrapText="1"/>
    </xf>
    <xf numFmtId="169" fontId="36" fillId="2" borderId="0" xfId="1" applyNumberFormat="1" applyFont="1" applyFill="1" applyBorder="1" applyAlignment="1">
      <alignment horizontal="right" vertical="top"/>
    </xf>
    <xf numFmtId="0" fontId="2" fillId="2" borderId="0" xfId="1" applyFont="1" applyFill="1" applyBorder="1" applyAlignment="1">
      <alignment vertical="center"/>
    </xf>
    <xf numFmtId="3" fontId="10" fillId="24" borderId="0" xfId="1" applyNumberFormat="1" applyFont="1" applyFill="1" applyBorder="1"/>
    <xf numFmtId="167" fontId="0" fillId="2" borderId="0" xfId="60" applyNumberFormat="1" applyFont="1" applyFill="1" applyBorder="1"/>
    <xf numFmtId="167" fontId="2" fillId="2" borderId="0" xfId="60" applyNumberFormat="1" applyFont="1" applyFill="1" applyBorder="1" applyAlignment="1">
      <alignment horizontal="right" wrapText="1"/>
    </xf>
    <xf numFmtId="0" fontId="40" fillId="2" borderId="0" xfId="1" applyFont="1" applyFill="1" applyBorder="1" applyAlignment="1">
      <alignment vertical="center" wrapText="1"/>
    </xf>
    <xf numFmtId="167" fontId="0" fillId="2" borderId="0" xfId="60" applyNumberFormat="1" applyFont="1" applyFill="1" applyBorder="1" applyAlignment="1">
      <alignment vertical="center"/>
    </xf>
    <xf numFmtId="0" fontId="2" fillId="2" borderId="0" xfId="1" applyFill="1" applyBorder="1" applyAlignment="1">
      <alignment vertical="center" wrapText="1"/>
    </xf>
    <xf numFmtId="167" fontId="36" fillId="2" borderId="0" xfId="60" applyNumberFormat="1" applyFont="1" applyFill="1" applyBorder="1" applyAlignment="1">
      <alignment horizontal="center" wrapText="1"/>
    </xf>
    <xf numFmtId="0" fontId="36" fillId="2" borderId="0" xfId="1" applyFont="1" applyFill="1" applyBorder="1" applyAlignment="1">
      <alignment horizontal="left" vertical="top" wrapText="1"/>
    </xf>
    <xf numFmtId="170" fontId="36" fillId="2" borderId="0" xfId="1" applyNumberFormat="1" applyFont="1" applyFill="1" applyBorder="1" applyAlignment="1">
      <alignment horizontal="right" vertical="top"/>
    </xf>
    <xf numFmtId="167" fontId="36" fillId="2" borderId="0" xfId="60" applyNumberFormat="1" applyFont="1" applyFill="1" applyBorder="1" applyAlignment="1">
      <alignment horizontal="right" vertical="top"/>
    </xf>
    <xf numFmtId="0" fontId="2" fillId="2" borderId="0" xfId="1" applyFont="1" applyFill="1" applyBorder="1" applyAlignment="1">
      <alignment horizontal="center" vertical="center"/>
    </xf>
    <xf numFmtId="0" fontId="2" fillId="2" borderId="0" xfId="1" applyFill="1" applyBorder="1" applyAlignment="1">
      <alignment horizontal="center" vertical="center"/>
    </xf>
    <xf numFmtId="0" fontId="45" fillId="2" borderId="0" xfId="0" applyFont="1" applyFill="1"/>
    <xf numFmtId="0" fontId="0" fillId="2" borderId="0" xfId="0" applyFill="1" applyBorder="1"/>
    <xf numFmtId="16" fontId="2" fillId="2" borderId="0" xfId="1" quotePrefix="1" applyNumberFormat="1" applyFill="1" applyBorder="1"/>
    <xf numFmtId="0" fontId="2" fillId="2" borderId="0" xfId="244" applyFill="1" applyBorder="1"/>
    <xf numFmtId="0" fontId="2" fillId="2" borderId="0" xfId="1" applyFill="1" applyBorder="1" applyAlignment="1">
      <alignment vertical="center"/>
    </xf>
    <xf numFmtId="0" fontId="2" fillId="2" borderId="0" xfId="244" applyFill="1" applyBorder="1" applyAlignment="1">
      <alignment horizontal="center" vertical="center" wrapText="1"/>
    </xf>
    <xf numFmtId="0" fontId="36" fillId="2" borderId="0" xfId="244" applyFont="1" applyFill="1" applyBorder="1" applyAlignment="1">
      <alignment horizontal="center" wrapText="1"/>
    </xf>
    <xf numFmtId="0" fontId="2" fillId="24" borderId="1" xfId="1" applyFont="1" applyFill="1" applyBorder="1"/>
    <xf numFmtId="170" fontId="36" fillId="2" borderId="0" xfId="244" applyNumberFormat="1" applyFont="1" applyFill="1" applyBorder="1" applyAlignment="1">
      <alignment horizontal="right" vertical="top"/>
    </xf>
    <xf numFmtId="169" fontId="36" fillId="2" borderId="0" xfId="244" applyNumberFormat="1" applyFont="1" applyFill="1" applyBorder="1" applyAlignment="1">
      <alignment horizontal="right" vertical="top"/>
    </xf>
    <xf numFmtId="175" fontId="12" fillId="2" borderId="0" xfId="244" applyNumberFormat="1" applyFont="1" applyFill="1" applyBorder="1" applyAlignment="1">
      <alignment horizontal="right"/>
    </xf>
    <xf numFmtId="175" fontId="2" fillId="2" borderId="0" xfId="58" applyNumberFormat="1" applyFont="1" applyFill="1" applyBorder="1" applyAlignment="1">
      <alignment horizontal="right" wrapText="1"/>
    </xf>
    <xf numFmtId="175" fontId="12" fillId="2" borderId="0" xfId="244" applyNumberFormat="1" applyFont="1" applyFill="1" applyBorder="1" applyAlignment="1">
      <alignment horizontal="right" vertical="top"/>
    </xf>
    <xf numFmtId="175" fontId="2" fillId="2" borderId="0" xfId="244" applyNumberFormat="1" applyFont="1" applyFill="1" applyBorder="1" applyAlignment="1">
      <alignment horizontal="right" vertical="top"/>
    </xf>
    <xf numFmtId="0" fontId="2" fillId="2" borderId="0" xfId="244" applyFill="1" applyBorder="1" applyAlignment="1">
      <alignment horizontal="center" vertical="center"/>
    </xf>
    <xf numFmtId="0" fontId="2" fillId="2" borderId="0" xfId="244" applyFont="1" applyFill="1" applyBorder="1" applyAlignment="1">
      <alignment horizontal="center" vertical="center"/>
    </xf>
    <xf numFmtId="175" fontId="12" fillId="2" borderId="0" xfId="245" applyNumberFormat="1" applyFont="1" applyFill="1" applyBorder="1" applyAlignment="1">
      <alignment horizontal="right"/>
    </xf>
    <xf numFmtId="175" fontId="12" fillId="2" borderId="0" xfId="245" applyNumberFormat="1" applyFont="1" applyFill="1" applyBorder="1" applyAlignment="1">
      <alignment horizontal="right" vertical="top"/>
    </xf>
    <xf numFmtId="175" fontId="2" fillId="2" borderId="0" xfId="245" applyNumberFormat="1" applyFont="1" applyFill="1" applyBorder="1" applyAlignment="1">
      <alignment horizontal="right" vertical="top"/>
    </xf>
    <xf numFmtId="0" fontId="36" fillId="2" borderId="0" xfId="244" applyFont="1" applyFill="1" applyBorder="1" applyAlignment="1">
      <alignment horizontal="left" vertical="top" wrapText="1"/>
    </xf>
    <xf numFmtId="175" fontId="2" fillId="24" borderId="0" xfId="1" applyNumberFormat="1" applyFont="1" applyFill="1" applyAlignment="1"/>
    <xf numFmtId="175" fontId="2" fillId="24" borderId="0" xfId="1" applyNumberFormat="1" applyFont="1" applyFill="1"/>
    <xf numFmtId="175" fontId="2" fillId="2" borderId="0" xfId="1" applyNumberFormat="1" applyFont="1" applyFill="1"/>
    <xf numFmtId="0" fontId="7" fillId="24" borderId="13" xfId="1" applyFont="1" applyFill="1" applyBorder="1"/>
    <xf numFmtId="170" fontId="7" fillId="2" borderId="13" xfId="1" applyNumberFormat="1" applyFont="1" applyFill="1" applyBorder="1"/>
    <xf numFmtId="0" fontId="2" fillId="2" borderId="0" xfId="1" quotePrefix="1" applyFill="1" applyBorder="1"/>
    <xf numFmtId="167" fontId="49" fillId="2" borderId="1" xfId="64" applyNumberFormat="1" applyFont="1" applyFill="1" applyBorder="1" applyAlignment="1">
      <alignment horizontal="right" vertical="top"/>
    </xf>
    <xf numFmtId="167" fontId="43" fillId="2" borderId="1" xfId="64" applyNumberFormat="1" applyFont="1" applyFill="1" applyBorder="1" applyAlignment="1">
      <alignment horizontal="right" vertical="top"/>
    </xf>
    <xf numFmtId="0" fontId="40" fillId="2" borderId="0" xfId="244" applyFont="1" applyFill="1" applyBorder="1" applyAlignment="1">
      <alignment horizontal="center" vertical="center" wrapText="1"/>
    </xf>
    <xf numFmtId="3" fontId="10" fillId="24" borderId="13" xfId="1" applyNumberFormat="1" applyFont="1" applyFill="1" applyBorder="1"/>
    <xf numFmtId="0" fontId="10" fillId="24" borderId="0" xfId="1" applyFont="1" applyFill="1" applyBorder="1" applyAlignment="1">
      <alignment horizontal="left"/>
    </xf>
    <xf numFmtId="0" fontId="2" fillId="24" borderId="0" xfId="1" applyFill="1" applyBorder="1" applyAlignment="1"/>
    <xf numFmtId="176" fontId="36" fillId="2" borderId="0" xfId="244" applyNumberFormat="1" applyFont="1" applyFill="1" applyBorder="1" applyAlignment="1">
      <alignment horizontal="right" vertical="top"/>
    </xf>
    <xf numFmtId="0" fontId="57" fillId="24" borderId="0" xfId="1" applyFont="1" applyFill="1"/>
    <xf numFmtId="0" fontId="45" fillId="2" borderId="1" xfId="0" applyFont="1" applyFill="1" applyBorder="1"/>
    <xf numFmtId="0" fontId="43" fillId="2" borderId="3" xfId="1" applyFont="1" applyFill="1" applyBorder="1" applyAlignment="1">
      <alignment horizontal="right"/>
    </xf>
    <xf numFmtId="0" fontId="43" fillId="2" borderId="3" xfId="1" applyFont="1" applyFill="1" applyBorder="1" applyAlignment="1">
      <alignment horizontal="right" wrapText="1"/>
    </xf>
    <xf numFmtId="0" fontId="43" fillId="2" borderId="0" xfId="1" applyFont="1" applyFill="1" applyBorder="1" applyAlignment="1">
      <alignment horizontal="right" wrapText="1"/>
    </xf>
    <xf numFmtId="0" fontId="2" fillId="2" borderId="0" xfId="246" applyFont="1" applyFill="1" applyBorder="1" applyAlignment="1">
      <alignment horizontal="left" vertical="top" wrapText="1"/>
    </xf>
    <xf numFmtId="3" fontId="2" fillId="2" borderId="0" xfId="0" applyNumberFormat="1" applyFont="1" applyFill="1" applyBorder="1" applyAlignment="1">
      <alignment horizontal="right" vertical="top"/>
    </xf>
    <xf numFmtId="168" fontId="2" fillId="2" borderId="0" xfId="0" applyNumberFormat="1" applyFont="1" applyFill="1" applyBorder="1" applyAlignment="1">
      <alignment vertical="top"/>
    </xf>
    <xf numFmtId="168" fontId="0" fillId="2" borderId="0" xfId="0" applyNumberFormat="1" applyFill="1" applyBorder="1"/>
    <xf numFmtId="168" fontId="2" fillId="2" borderId="0" xfId="244" applyNumberFormat="1" applyFill="1" applyBorder="1" applyAlignment="1">
      <alignment horizontal="center" vertical="center" wrapText="1"/>
    </xf>
    <xf numFmtId="0" fontId="7" fillId="2" borderId="0" xfId="246" applyFont="1" applyFill="1" applyBorder="1" applyAlignment="1">
      <alignment horizontal="left" vertical="top" wrapText="1"/>
    </xf>
    <xf numFmtId="0" fontId="2" fillId="2" borderId="0" xfId="1" applyFont="1" applyFill="1" applyBorder="1" applyAlignment="1">
      <alignment horizontal="left" indent="1"/>
    </xf>
    <xf numFmtId="3" fontId="2" fillId="2" borderId="0" xfId="1" applyNumberFormat="1" applyFont="1" applyFill="1" applyBorder="1"/>
    <xf numFmtId="173" fontId="2" fillId="2" borderId="0" xfId="58" applyNumberFormat="1" applyFont="1" applyFill="1" applyBorder="1" applyAlignment="1">
      <alignment horizontal="right" wrapText="1"/>
    </xf>
    <xf numFmtId="167" fontId="43" fillId="25" borderId="1" xfId="247" applyNumberFormat="1" applyFont="1" applyFill="1" applyBorder="1" applyAlignment="1">
      <alignment horizontal="left" wrapText="1"/>
    </xf>
    <xf numFmtId="3" fontId="43" fillId="2" borderId="1" xfId="244" applyNumberFormat="1" applyFont="1" applyFill="1" applyBorder="1" applyAlignment="1">
      <alignment horizontal="right" vertical="top"/>
    </xf>
    <xf numFmtId="173" fontId="2" fillId="2" borderId="1" xfId="58" applyNumberFormat="1" applyFont="1" applyFill="1" applyBorder="1" applyAlignment="1">
      <alignment horizontal="right" wrapText="1"/>
    </xf>
    <xf numFmtId="0" fontId="10" fillId="24" borderId="0" xfId="248" applyFont="1" applyFill="1"/>
    <xf numFmtId="170" fontId="7" fillId="2" borderId="0" xfId="1" applyNumberFormat="1" applyFont="1" applyFill="1" applyBorder="1"/>
    <xf numFmtId="0" fontId="43" fillId="2" borderId="0" xfId="1" applyFont="1" applyFill="1" applyBorder="1"/>
    <xf numFmtId="167" fontId="59" fillId="2" borderId="0" xfId="64" applyNumberFormat="1" applyFont="1" applyFill="1" applyBorder="1" applyAlignment="1">
      <alignment horizontal="right" vertical="top"/>
    </xf>
    <xf numFmtId="0" fontId="10" fillId="2" borderId="0" xfId="1" applyFont="1" applyFill="1" applyBorder="1" applyAlignment="1">
      <alignment horizontal="left"/>
    </xf>
    <xf numFmtId="0" fontId="60" fillId="2" borderId="0" xfId="249" applyFont="1" applyFill="1"/>
    <xf numFmtId="0" fontId="61" fillId="2" borderId="0" xfId="249" applyFont="1" applyFill="1"/>
    <xf numFmtId="0" fontId="9" fillId="2" borderId="0" xfId="0" applyFont="1" applyFill="1"/>
    <xf numFmtId="1" fontId="10" fillId="2" borderId="0" xfId="0" applyNumberFormat="1" applyFont="1" applyFill="1" applyBorder="1"/>
    <xf numFmtId="1" fontId="9" fillId="2" borderId="0" xfId="0" applyNumberFormat="1" applyFont="1" applyFill="1" applyBorder="1"/>
    <xf numFmtId="1" fontId="8" fillId="2" borderId="1" xfId="0" applyNumberFormat="1" applyFont="1" applyFill="1" applyBorder="1" applyAlignment="1">
      <alignment horizontal="left"/>
    </xf>
    <xf numFmtId="1" fontId="9" fillId="2" borderId="1" xfId="0" applyNumberFormat="1" applyFont="1" applyFill="1" applyBorder="1"/>
    <xf numFmtId="1" fontId="62" fillId="2" borderId="1" xfId="0" applyNumberFormat="1" applyFont="1" applyFill="1" applyBorder="1" applyAlignment="1">
      <alignment horizontal="right"/>
    </xf>
    <xf numFmtId="1" fontId="43" fillId="2" borderId="0" xfId="0" applyNumberFormat="1" applyFont="1" applyFill="1" applyBorder="1"/>
    <xf numFmtId="1" fontId="15" fillId="2" borderId="2" xfId="0" applyNumberFormat="1" applyFont="1" applyFill="1" applyBorder="1" applyAlignment="1">
      <alignment horizontal="right"/>
    </xf>
    <xf numFmtId="0" fontId="56" fillId="2" borderId="0" xfId="0" applyFont="1" applyFill="1"/>
    <xf numFmtId="1" fontId="15" fillId="2" borderId="0" xfId="0" applyNumberFormat="1" applyFont="1" applyFill="1" applyBorder="1" applyAlignment="1">
      <alignment horizontal="right"/>
    </xf>
    <xf numFmtId="1" fontId="7" fillId="2" borderId="0" xfId="0" applyNumberFormat="1" applyFont="1" applyFill="1" applyBorder="1"/>
    <xf numFmtId="1" fontId="7" fillId="2" borderId="1" xfId="0" applyNumberFormat="1" applyFont="1" applyFill="1" applyBorder="1" applyAlignment="1">
      <alignment horizontal="left"/>
    </xf>
    <xf numFmtId="1" fontId="2" fillId="2" borderId="0" xfId="0" applyNumberFormat="1" applyFont="1" applyFill="1" applyBorder="1"/>
    <xf numFmtId="1" fontId="2" fillId="2" borderId="0" xfId="0" applyNumberFormat="1" applyFont="1" applyFill="1" applyBorder="1" applyAlignment="1">
      <alignment horizontal="right"/>
    </xf>
    <xf numFmtId="0" fontId="8" fillId="2" borderId="0" xfId="0" applyFont="1" applyFill="1" applyBorder="1" applyAlignment="1">
      <alignment horizontal="right" vertical="top"/>
    </xf>
    <xf numFmtId="0" fontId="2" fillId="2" borderId="0" xfId="0" applyFont="1" applyFill="1"/>
    <xf numFmtId="1" fontId="2" fillId="2" borderId="0" xfId="0" applyNumberFormat="1" applyFont="1" applyFill="1" applyBorder="1" applyAlignment="1">
      <alignment horizontal="left"/>
    </xf>
    <xf numFmtId="3" fontId="2" fillId="2" borderId="0" xfId="0" applyNumberFormat="1" applyFont="1" applyFill="1" applyBorder="1" applyAlignment="1">
      <alignment horizontal="right"/>
    </xf>
    <xf numFmtId="3" fontId="7" fillId="2" borderId="0" xfId="0" applyNumberFormat="1" applyFont="1" applyFill="1" applyBorder="1" applyAlignment="1">
      <alignment horizontal="right"/>
    </xf>
    <xf numFmtId="3" fontId="43" fillId="2" borderId="0" xfId="0" applyNumberFormat="1" applyFont="1" applyFill="1"/>
    <xf numFmtId="1" fontId="7" fillId="2" borderId="0" xfId="0" applyNumberFormat="1" applyFont="1" applyFill="1" applyBorder="1" applyAlignment="1">
      <alignment horizontal="left"/>
    </xf>
    <xf numFmtId="3" fontId="63" fillId="2" borderId="0" xfId="0" applyNumberFormat="1" applyFont="1" applyFill="1" applyBorder="1" applyAlignment="1">
      <alignment horizontal="right"/>
    </xf>
    <xf numFmtId="3" fontId="7" fillId="2" borderId="1" xfId="0" applyNumberFormat="1" applyFont="1" applyFill="1" applyBorder="1" applyAlignment="1">
      <alignment horizontal="right"/>
    </xf>
    <xf numFmtId="3" fontId="43" fillId="2" borderId="1" xfId="0" applyNumberFormat="1" applyFont="1" applyFill="1" applyBorder="1"/>
    <xf numFmtId="0" fontId="2" fillId="2" borderId="0" xfId="0" applyFont="1" applyFill="1" applyBorder="1" applyAlignment="1">
      <alignment horizontal="left"/>
    </xf>
    <xf numFmtId="0" fontId="2" fillId="2" borderId="0" xfId="0" applyFont="1" applyFill="1" applyBorder="1" applyAlignment="1">
      <alignment horizontal="right"/>
    </xf>
    <xf numFmtId="168" fontId="2" fillId="2" borderId="0" xfId="0" applyNumberFormat="1" applyFont="1" applyFill="1" applyBorder="1" applyAlignment="1">
      <alignment horizontal="right"/>
    </xf>
    <xf numFmtId="168" fontId="7" fillId="2" borderId="0" xfId="0" applyNumberFormat="1" applyFont="1" applyFill="1" applyBorder="1" applyAlignment="1">
      <alignment horizontal="right"/>
    </xf>
    <xf numFmtId="1" fontId="2" fillId="2" borderId="2" xfId="0" applyNumberFormat="1" applyFont="1" applyFill="1" applyBorder="1" applyAlignment="1">
      <alignment horizontal="left"/>
    </xf>
    <xf numFmtId="1" fontId="2" fillId="2" borderId="2" xfId="0" applyNumberFormat="1" applyFont="1" applyFill="1" applyBorder="1" applyAlignment="1">
      <alignment horizontal="right"/>
    </xf>
    <xf numFmtId="0" fontId="2" fillId="2" borderId="2" xfId="0" applyFont="1" applyFill="1" applyBorder="1" applyAlignment="1">
      <alignment horizontal="right"/>
    </xf>
    <xf numFmtId="1" fontId="43" fillId="2" borderId="1" xfId="0" applyNumberFormat="1" applyFont="1" applyFill="1" applyBorder="1" applyAlignment="1">
      <alignment horizontal="left"/>
    </xf>
    <xf numFmtId="3" fontId="43" fillId="2" borderId="1" xfId="0" applyNumberFormat="1" applyFont="1" applyFill="1" applyBorder="1" applyAlignment="1">
      <alignment horizontal="right"/>
    </xf>
    <xf numFmtId="0" fontId="53" fillId="2" borderId="0" xfId="250" applyFont="1" applyFill="1" applyBorder="1"/>
    <xf numFmtId="2" fontId="9" fillId="2" borderId="0" xfId="0" applyNumberFormat="1" applyFont="1" applyFill="1" applyBorder="1"/>
    <xf numFmtId="0" fontId="9" fillId="2" borderId="0" xfId="0" applyFont="1" applyFill="1" applyBorder="1"/>
    <xf numFmtId="3" fontId="10" fillId="2" borderId="0" xfId="0" applyNumberFormat="1" applyFont="1" applyFill="1" applyBorder="1"/>
    <xf numFmtId="3" fontId="10" fillId="2" borderId="0" xfId="0" applyNumberFormat="1" applyFont="1" applyFill="1" applyBorder="1" applyAlignment="1">
      <alignment horizontal="left" indent="1"/>
    </xf>
    <xf numFmtId="0" fontId="9" fillId="2" borderId="0" xfId="0" applyFont="1" applyFill="1" applyBorder="1" applyAlignment="1">
      <alignment horizontal="left" indent="1"/>
    </xf>
    <xf numFmtId="0" fontId="10" fillId="2" borderId="0" xfId="0" applyFont="1" applyFill="1" applyAlignment="1">
      <alignment horizontal="left" indent="1"/>
    </xf>
    <xf numFmtId="3" fontId="10" fillId="2" borderId="0" xfId="0" applyNumberFormat="1" applyFont="1" applyFill="1" applyBorder="1" applyAlignment="1"/>
    <xf numFmtId="0" fontId="4" fillId="2" borderId="0" xfId="1" applyFont="1" applyFill="1" applyAlignment="1"/>
    <xf numFmtId="0" fontId="6" fillId="2" borderId="0" xfId="1" applyFont="1" applyFill="1" applyAlignment="1">
      <alignment horizontal="left" wrapText="1"/>
    </xf>
    <xf numFmtId="0" fontId="8" fillId="2" borderId="1" xfId="1" applyFont="1" applyFill="1" applyBorder="1" applyAlignment="1">
      <alignment horizontal="left"/>
    </xf>
    <xf numFmtId="0" fontId="2" fillId="2" borderId="1" xfId="1" applyFill="1" applyBorder="1"/>
    <xf numFmtId="0" fontId="2" fillId="2" borderId="1" xfId="1" quotePrefix="1" applyFill="1" applyBorder="1"/>
    <xf numFmtId="0" fontId="2" fillId="2" borderId="1" xfId="1" applyFill="1" applyBorder="1" applyAlignment="1">
      <alignment horizontal="right" wrapText="1"/>
    </xf>
    <xf numFmtId="168" fontId="7" fillId="2" borderId="1" xfId="1" applyNumberFormat="1" applyFont="1" applyFill="1" applyBorder="1" applyAlignment="1">
      <alignment horizontal="right" wrapText="1"/>
    </xf>
    <xf numFmtId="0" fontId="2" fillId="2" borderId="0" xfId="1" applyFill="1" applyBorder="1" applyAlignment="1">
      <alignment horizontal="right" wrapText="1"/>
    </xf>
    <xf numFmtId="168" fontId="2" fillId="2" borderId="0" xfId="1" applyNumberFormat="1" applyFill="1" applyBorder="1" applyAlignment="1">
      <alignment horizontal="right" wrapText="1"/>
    </xf>
    <xf numFmtId="168" fontId="8" fillId="2" borderId="0" xfId="1" applyNumberFormat="1" applyFont="1" applyFill="1" applyBorder="1" applyAlignment="1">
      <alignment horizontal="right"/>
    </xf>
    <xf numFmtId="167" fontId="2" fillId="2" borderId="0" xfId="58" applyNumberFormat="1" applyFont="1" applyFill="1" applyAlignment="1">
      <alignment horizontal="right" wrapText="1"/>
    </xf>
    <xf numFmtId="177" fontId="0" fillId="2" borderId="0" xfId="109" applyNumberFormat="1" applyFont="1" applyFill="1"/>
    <xf numFmtId="164" fontId="0" fillId="2" borderId="0" xfId="60" applyFont="1" applyFill="1"/>
    <xf numFmtId="0" fontId="2" fillId="2" borderId="0" xfId="1" applyFill="1" applyAlignment="1">
      <alignment horizontal="right" wrapText="1"/>
    </xf>
    <xf numFmtId="0" fontId="2" fillId="2" borderId="1" xfId="1" applyFont="1" applyFill="1" applyBorder="1"/>
    <xf numFmtId="167" fontId="2" fillId="2" borderId="1" xfId="58" applyNumberFormat="1" applyFont="1" applyFill="1" applyBorder="1" applyAlignment="1">
      <alignment horizontal="right" wrapText="1"/>
    </xf>
    <xf numFmtId="177" fontId="0" fillId="2" borderId="0" xfId="109" applyNumberFormat="1" applyFont="1" applyFill="1" applyAlignment="1">
      <alignment horizontal="right" wrapText="1"/>
    </xf>
    <xf numFmtId="0" fontId="8" fillId="2" borderId="0" xfId="1" applyFont="1" applyFill="1" applyAlignment="1">
      <alignment horizontal="right"/>
    </xf>
    <xf numFmtId="168" fontId="7" fillId="2" borderId="0" xfId="1" applyNumberFormat="1" applyFont="1" applyFill="1" applyBorder="1" applyAlignment="1">
      <alignment horizontal="right" wrapText="1"/>
    </xf>
    <xf numFmtId="0" fontId="7" fillId="2" borderId="0" xfId="1" applyFont="1" applyFill="1" applyAlignment="1">
      <alignment wrapText="1"/>
    </xf>
    <xf numFmtId="168" fontId="2" fillId="2" borderId="0" xfId="1" applyNumberFormat="1" applyFont="1" applyFill="1" applyBorder="1" applyAlignment="1">
      <alignment horizontal="right" wrapText="1"/>
    </xf>
    <xf numFmtId="172" fontId="2" fillId="2" borderId="0" xfId="1" applyNumberFormat="1" applyFont="1" applyFill="1" applyBorder="1"/>
    <xf numFmtId="172" fontId="7" fillId="2" borderId="0" xfId="1" applyNumberFormat="1" applyFont="1" applyFill="1" applyBorder="1"/>
    <xf numFmtId="168" fontId="2" fillId="2" borderId="1" xfId="1" applyNumberFormat="1" applyFont="1" applyFill="1" applyBorder="1" applyAlignment="1">
      <alignment horizontal="right" wrapText="1"/>
    </xf>
    <xf numFmtId="0" fontId="2" fillId="2" borderId="0" xfId="1" applyFont="1" applyFill="1" applyAlignment="1">
      <alignment horizontal="right" wrapText="1"/>
    </xf>
    <xf numFmtId="167" fontId="43" fillId="2" borderId="0" xfId="58" applyNumberFormat="1" applyFont="1" applyFill="1"/>
    <xf numFmtId="167" fontId="43" fillId="2" borderId="1" xfId="58" applyNumberFormat="1" applyFont="1" applyFill="1" applyBorder="1"/>
    <xf numFmtId="0" fontId="2" fillId="2" borderId="0" xfId="2" applyFill="1"/>
    <xf numFmtId="165" fontId="65" fillId="2" borderId="0" xfId="2" applyNumberFormat="1" applyFont="1" applyFill="1"/>
    <xf numFmtId="0" fontId="4" fillId="2" borderId="0" xfId="2" applyFont="1" applyFill="1" applyAlignment="1">
      <alignment vertical="center"/>
    </xf>
    <xf numFmtId="0" fontId="66" fillId="2" borderId="0" xfId="2" applyFont="1" applyFill="1" applyAlignment="1">
      <alignment vertical="top"/>
    </xf>
    <xf numFmtId="0" fontId="2" fillId="2" borderId="0" xfId="2" applyFill="1" applyAlignment="1"/>
    <xf numFmtId="165" fontId="6" fillId="2" borderId="0" xfId="2" applyNumberFormat="1" applyFont="1" applyFill="1" applyBorder="1"/>
    <xf numFmtId="165" fontId="65" fillId="2" borderId="0" xfId="2" applyNumberFormat="1" applyFont="1" applyFill="1" applyBorder="1"/>
    <xf numFmtId="0" fontId="2" fillId="2" borderId="0" xfId="2" applyFill="1" applyBorder="1"/>
    <xf numFmtId="0" fontId="10" fillId="2" borderId="0" xfId="2" applyFont="1" applyFill="1"/>
    <xf numFmtId="0" fontId="67" fillId="2" borderId="0" xfId="2" applyFont="1" applyFill="1"/>
    <xf numFmtId="0" fontId="7" fillId="2" borderId="1" xfId="2" applyFont="1" applyFill="1" applyBorder="1" applyAlignment="1">
      <alignment horizontal="right"/>
    </xf>
    <xf numFmtId="165" fontId="7" fillId="2" borderId="1" xfId="2" applyNumberFormat="1" applyFont="1" applyFill="1" applyBorder="1" applyAlignment="1">
      <alignment horizontal="right" wrapText="1"/>
    </xf>
    <xf numFmtId="0" fontId="2" fillId="2" borderId="0" xfId="2" applyFont="1" applyFill="1" applyBorder="1" applyAlignment="1">
      <alignment horizontal="right"/>
    </xf>
    <xf numFmtId="165" fontId="2" fillId="2" borderId="0" xfId="2" applyNumberFormat="1" applyFont="1" applyFill="1" applyBorder="1" applyAlignment="1">
      <alignment horizontal="right"/>
    </xf>
    <xf numFmtId="165" fontId="8" fillId="2" borderId="0" xfId="2" applyNumberFormat="1" applyFont="1" applyFill="1" applyBorder="1" applyAlignment="1">
      <alignment horizontal="right"/>
    </xf>
    <xf numFmtId="167" fontId="2" fillId="2" borderId="0" xfId="65" applyNumberFormat="1" applyFont="1" applyFill="1"/>
    <xf numFmtId="0" fontId="66" fillId="2" borderId="0" xfId="2" applyFont="1" applyFill="1"/>
    <xf numFmtId="167" fontId="2" fillId="2" borderId="0" xfId="56" applyNumberFormat="1" applyFont="1" applyFill="1" applyAlignment="1">
      <alignment horizontal="right"/>
    </xf>
    <xf numFmtId="0" fontId="10" fillId="2" borderId="0" xfId="2" applyFont="1" applyFill="1" applyBorder="1"/>
    <xf numFmtId="178" fontId="7" fillId="2" borderId="0" xfId="2" applyNumberFormat="1" applyFont="1" applyFill="1" applyBorder="1"/>
    <xf numFmtId="49" fontId="2" fillId="2" borderId="0" xfId="2" applyNumberFormat="1" applyFont="1" applyFill="1" applyBorder="1" applyAlignment="1">
      <alignment horizontal="right"/>
    </xf>
    <xf numFmtId="3" fontId="12" fillId="23" borderId="0" xfId="251" applyNumberFormat="1" applyFont="1" applyFill="1" applyBorder="1" applyAlignment="1">
      <alignment vertical="top"/>
    </xf>
    <xf numFmtId="0" fontId="2" fillId="2" borderId="1" xfId="2" applyFont="1" applyFill="1" applyBorder="1" applyAlignment="1">
      <alignment horizontal="right"/>
    </xf>
    <xf numFmtId="0" fontId="2" fillId="24" borderId="0" xfId="2" applyFill="1"/>
    <xf numFmtId="0" fontId="66" fillId="24" borderId="0" xfId="2" applyFont="1" applyFill="1"/>
    <xf numFmtId="0" fontId="2" fillId="24" borderId="0" xfId="2" applyFill="1" applyBorder="1"/>
    <xf numFmtId="0" fontId="2" fillId="24" borderId="3" xfId="2" applyFill="1" applyBorder="1"/>
    <xf numFmtId="0" fontId="7" fillId="24" borderId="3" xfId="2" applyFont="1" applyFill="1" applyBorder="1" applyAlignment="1">
      <alignment horizontal="right" wrapText="1"/>
    </xf>
    <xf numFmtId="168" fontId="2" fillId="24" borderId="0" xfId="2" applyNumberFormat="1" applyFont="1" applyFill="1" applyBorder="1"/>
    <xf numFmtId="168" fontId="2" fillId="24" borderId="0" xfId="2" applyNumberFormat="1" applyFill="1" applyBorder="1"/>
    <xf numFmtId="168" fontId="2" fillId="24" borderId="1" xfId="2" applyNumberFormat="1" applyFill="1" applyBorder="1"/>
    <xf numFmtId="168" fontId="7" fillId="24" borderId="0" xfId="2" applyNumberFormat="1" applyFont="1" applyFill="1" applyBorder="1"/>
    <xf numFmtId="0" fontId="10" fillId="24" borderId="0" xfId="2" applyFont="1" applyFill="1"/>
    <xf numFmtId="0" fontId="10" fillId="24" borderId="0" xfId="2" applyFont="1" applyFill="1" applyBorder="1" applyAlignment="1">
      <alignment wrapText="1"/>
    </xf>
    <xf numFmtId="168" fontId="2" fillId="24" borderId="2" xfId="2" applyNumberFormat="1" applyFont="1" applyFill="1" applyBorder="1"/>
    <xf numFmtId="168" fontId="2" fillId="24" borderId="1" xfId="2" applyNumberFormat="1" applyFont="1" applyFill="1" applyBorder="1"/>
    <xf numFmtId="173" fontId="2" fillId="24" borderId="0" xfId="1" applyNumberFormat="1" applyFill="1"/>
    <xf numFmtId="165" fontId="65" fillId="24" borderId="0" xfId="2" applyNumberFormat="1" applyFont="1" applyFill="1"/>
    <xf numFmtId="0" fontId="4" fillId="24" borderId="0" xfId="2" applyFont="1" applyFill="1" applyAlignment="1">
      <alignment vertical="center"/>
    </xf>
    <xf numFmtId="0" fontId="66" fillId="0" borderId="0" xfId="2" applyFont="1" applyFill="1" applyAlignment="1">
      <alignment vertical="top"/>
    </xf>
    <xf numFmtId="0" fontId="2" fillId="0" borderId="0" xfId="2" applyFill="1" applyAlignment="1"/>
    <xf numFmtId="0" fontId="2" fillId="0" borderId="0" xfId="2" applyFill="1"/>
    <xf numFmtId="165" fontId="6" fillId="0" borderId="0" xfId="2" applyNumberFormat="1" applyFont="1" applyFill="1" applyBorder="1"/>
    <xf numFmtId="165" fontId="65" fillId="0" borderId="0" xfId="2" applyNumberFormat="1" applyFont="1" applyFill="1" applyBorder="1"/>
    <xf numFmtId="0" fontId="2" fillId="0" borderId="0" xfId="2" applyFill="1" applyBorder="1"/>
    <xf numFmtId="0" fontId="67" fillId="24" borderId="0" xfId="2" applyFont="1" applyFill="1"/>
    <xf numFmtId="0" fontId="2" fillId="24" borderId="0" xfId="2" applyFont="1" applyFill="1" applyBorder="1" applyAlignment="1">
      <alignment horizontal="right"/>
    </xf>
    <xf numFmtId="167" fontId="2" fillId="24" borderId="0" xfId="65" applyNumberFormat="1" applyFont="1" applyFill="1"/>
    <xf numFmtId="49" fontId="2" fillId="24" borderId="0" xfId="2" applyNumberFormat="1" applyFont="1" applyFill="1" applyBorder="1" applyAlignment="1">
      <alignment horizontal="right"/>
    </xf>
    <xf numFmtId="167" fontId="2" fillId="24" borderId="0" xfId="56" applyNumberFormat="1" applyFont="1" applyFill="1" applyAlignment="1">
      <alignment horizontal="right"/>
    </xf>
    <xf numFmtId="0" fontId="68" fillId="0" borderId="0" xfId="0" applyFont="1"/>
    <xf numFmtId="173" fontId="2" fillId="24" borderId="1" xfId="58" applyNumberFormat="1" applyFont="1" applyFill="1" applyBorder="1" applyAlignment="1">
      <alignment horizontal="right" wrapText="1"/>
    </xf>
    <xf numFmtId="0" fontId="69" fillId="0" borderId="0" xfId="0" applyFont="1" applyAlignment="1">
      <alignment vertical="center"/>
    </xf>
    <xf numFmtId="3" fontId="7" fillId="2" borderId="0" xfId="57" applyNumberFormat="1" applyFont="1" applyFill="1" applyBorder="1" applyAlignment="1">
      <alignment horizontal="right"/>
    </xf>
    <xf numFmtId="3" fontId="7" fillId="2" borderId="1" xfId="57" applyNumberFormat="1" applyFont="1" applyFill="1" applyBorder="1" applyAlignment="1">
      <alignment horizontal="right"/>
    </xf>
    <xf numFmtId="168" fontId="7" fillId="2" borderId="0" xfId="1" applyNumberFormat="1" applyFont="1" applyFill="1" applyBorder="1" applyAlignment="1"/>
    <xf numFmtId="168" fontId="7" fillId="2" borderId="1" xfId="1" applyNumberFormat="1" applyFont="1" applyFill="1" applyBorder="1" applyAlignment="1"/>
    <xf numFmtId="0" fontId="2" fillId="24" borderId="0" xfId="86" applyFill="1"/>
    <xf numFmtId="168" fontId="7" fillId="24" borderId="0" xfId="86" applyNumberFormat="1" applyFont="1" applyFill="1" applyBorder="1"/>
    <xf numFmtId="168" fontId="2" fillId="24" borderId="0" xfId="86" applyNumberFormat="1" applyFont="1" applyFill="1" applyBorder="1"/>
    <xf numFmtId="3" fontId="7" fillId="24" borderId="0" xfId="86" applyNumberFormat="1" applyFont="1" applyFill="1" applyBorder="1" applyAlignment="1"/>
    <xf numFmtId="0" fontId="2" fillId="24" borderId="0" xfId="86" applyFill="1" applyBorder="1"/>
    <xf numFmtId="0" fontId="6" fillId="24" borderId="0" xfId="86" applyFont="1" applyFill="1"/>
    <xf numFmtId="0" fontId="6" fillId="24" borderId="0" xfId="86" applyFont="1" applyFill="1" applyBorder="1" applyAlignment="1">
      <alignment wrapText="1"/>
    </xf>
    <xf numFmtId="0" fontId="6" fillId="24" borderId="0" xfId="86" applyFont="1" applyFill="1" applyBorder="1" applyAlignment="1">
      <alignment horizontal="left" wrapText="1"/>
    </xf>
    <xf numFmtId="168" fontId="6" fillId="24" borderId="0" xfId="86" applyNumberFormat="1" applyFont="1" applyFill="1" applyBorder="1"/>
    <xf numFmtId="0" fontId="2" fillId="24" borderId="3" xfId="86" applyFill="1" applyBorder="1"/>
    <xf numFmtId="166" fontId="7" fillId="24" borderId="3" xfId="2" applyNumberFormat="1" applyFont="1" applyFill="1" applyBorder="1" applyAlignment="1">
      <alignment horizontal="right" wrapText="1"/>
    </xf>
    <xf numFmtId="166" fontId="7" fillId="24" borderId="0" xfId="2" applyNumberFormat="1" applyFont="1" applyFill="1" applyBorder="1" applyAlignment="1">
      <alignment horizontal="right" wrapText="1"/>
    </xf>
    <xf numFmtId="0" fontId="8" fillId="24" borderId="0" xfId="86" applyFont="1" applyFill="1" applyBorder="1" applyAlignment="1">
      <alignment horizontal="right"/>
    </xf>
    <xf numFmtId="0" fontId="2" fillId="24" borderId="0" xfId="2" applyFont="1" applyFill="1" applyBorder="1"/>
    <xf numFmtId="174" fontId="2" fillId="24" borderId="0" xfId="3" applyNumberFormat="1" applyFont="1" applyFill="1" applyBorder="1" applyAlignment="1">
      <alignment horizontal="right"/>
    </xf>
    <xf numFmtId="0" fontId="2" fillId="24" borderId="0" xfId="2" applyNumberFormat="1" applyFont="1" applyFill="1" applyBorder="1" applyAlignment="1">
      <alignment horizontal="left"/>
    </xf>
    <xf numFmtId="168" fontId="2" fillId="24" borderId="0" xfId="86" applyNumberFormat="1" applyFill="1" applyBorder="1" applyAlignment="1">
      <alignment horizontal="right" wrapText="1"/>
    </xf>
    <xf numFmtId="172" fontId="2" fillId="24" borderId="0" xfId="86" applyNumberFormat="1" applyFont="1" applyFill="1" applyBorder="1"/>
    <xf numFmtId="175" fontId="2" fillId="24" borderId="0" xfId="86" applyNumberFormat="1" applyFont="1" applyFill="1" applyBorder="1"/>
    <xf numFmtId="0" fontId="2" fillId="24" borderId="0" xfId="86" applyFont="1" applyFill="1"/>
    <xf numFmtId="0" fontId="10" fillId="24" borderId="0" xfId="86" applyFont="1" applyFill="1"/>
    <xf numFmtId="3" fontId="0" fillId="2" borderId="0" xfId="0" applyNumberFormat="1" applyFill="1"/>
    <xf numFmtId="0" fontId="4" fillId="0" borderId="0" xfId="86" applyFont="1" applyFill="1" applyAlignment="1"/>
    <xf numFmtId="0" fontId="70" fillId="2" borderId="0" xfId="0" applyFont="1" applyFill="1"/>
    <xf numFmtId="0" fontId="4" fillId="2" borderId="0" xfId="86" applyFont="1" applyFill="1"/>
    <xf numFmtId="168" fontId="7" fillId="24" borderId="3" xfId="1" applyNumberFormat="1" applyFont="1" applyFill="1" applyBorder="1" applyAlignment="1">
      <alignment horizontal="right" wrapText="1"/>
    </xf>
    <xf numFmtId="168" fontId="43" fillId="24" borderId="0" xfId="1" applyNumberFormat="1" applyFont="1" applyFill="1" applyBorder="1" applyAlignment="1">
      <alignment horizontal="right"/>
    </xf>
    <xf numFmtId="172" fontId="2" fillId="2" borderId="0" xfId="1" applyNumberFormat="1" applyFill="1" applyBorder="1"/>
    <xf numFmtId="1" fontId="7" fillId="0" borderId="0" xfId="1" applyNumberFormat="1" applyFont="1" applyFill="1" applyBorder="1" applyAlignment="1">
      <alignment horizontal="right" wrapText="1"/>
    </xf>
    <xf numFmtId="0" fontId="32" fillId="2" borderId="0" xfId="1" applyFont="1" applyFill="1"/>
    <xf numFmtId="0" fontId="7" fillId="24" borderId="1" xfId="2" applyFont="1" applyFill="1" applyBorder="1" applyAlignment="1">
      <alignment horizontal="right"/>
    </xf>
    <xf numFmtId="166" fontId="7" fillId="24" borderId="1" xfId="2" applyNumberFormat="1" applyFont="1" applyFill="1" applyBorder="1" applyAlignment="1">
      <alignment horizontal="right" wrapText="1"/>
    </xf>
    <xf numFmtId="165" fontId="7" fillId="24" borderId="1" xfId="2" applyNumberFormat="1" applyFont="1" applyFill="1" applyBorder="1" applyAlignment="1">
      <alignment horizontal="right" wrapText="1"/>
    </xf>
    <xf numFmtId="0" fontId="9" fillId="24" borderId="0" xfId="2" applyFont="1" applyFill="1" applyBorder="1"/>
    <xf numFmtId="165" fontId="2" fillId="24" borderId="0" xfId="2" applyNumberFormat="1" applyFont="1" applyFill="1" applyBorder="1" applyAlignment="1">
      <alignment horizontal="right"/>
    </xf>
    <xf numFmtId="165" fontId="8" fillId="24" borderId="0" xfId="2" applyNumberFormat="1" applyFont="1" applyFill="1" applyBorder="1" applyAlignment="1">
      <alignment horizontal="right"/>
    </xf>
    <xf numFmtId="0" fontId="2" fillId="24" borderId="1" xfId="2" applyFont="1" applyFill="1" applyBorder="1" applyAlignment="1">
      <alignment horizontal="right"/>
    </xf>
    <xf numFmtId="172" fontId="2" fillId="2" borderId="1" xfId="58" applyNumberFormat="1" applyFont="1" applyFill="1" applyBorder="1" applyAlignment="1">
      <alignment horizontal="right"/>
    </xf>
    <xf numFmtId="165" fontId="6" fillId="24" borderId="0" xfId="2" applyNumberFormat="1" applyFont="1" applyFill="1" applyBorder="1"/>
    <xf numFmtId="165" fontId="65" fillId="24" borderId="0" xfId="2" applyNumberFormat="1" applyFont="1" applyFill="1" applyBorder="1"/>
    <xf numFmtId="0" fontId="10" fillId="24" borderId="0" xfId="2" applyFont="1" applyFill="1" applyBorder="1" applyAlignment="1">
      <alignment horizontal="left"/>
    </xf>
    <xf numFmtId="0" fontId="10" fillId="24" borderId="0" xfId="2" applyFont="1" applyFill="1" applyBorder="1"/>
    <xf numFmtId="0" fontId="10" fillId="24" borderId="0" xfId="2" applyFont="1" applyFill="1" applyAlignment="1">
      <alignment horizontal="left" indent="1"/>
    </xf>
    <xf numFmtId="172" fontId="2" fillId="2" borderId="0" xfId="58" applyNumberFormat="1" applyFont="1" applyFill="1" applyBorder="1" applyAlignment="1">
      <alignment horizontal="right"/>
    </xf>
    <xf numFmtId="0" fontId="4" fillId="0" borderId="0" xfId="86" applyFont="1" applyFill="1"/>
    <xf numFmtId="168" fontId="2" fillId="24" borderId="3" xfId="86" applyNumberFormat="1" applyFont="1" applyFill="1" applyBorder="1"/>
    <xf numFmtId="0" fontId="2" fillId="24" borderId="0" xfId="86" applyFont="1" applyFill="1" applyBorder="1" applyAlignment="1">
      <alignment horizontal="right" wrapText="1"/>
    </xf>
    <xf numFmtId="0" fontId="56" fillId="24" borderId="0" xfId="86" quotePrefix="1" applyFont="1" applyFill="1"/>
    <xf numFmtId="0" fontId="2" fillId="24" borderId="1" xfId="86" applyFill="1" applyBorder="1"/>
    <xf numFmtId="168" fontId="2" fillId="24" borderId="1" xfId="86" applyNumberFormat="1" applyFill="1" applyBorder="1"/>
    <xf numFmtId="0" fontId="32" fillId="24" borderId="0" xfId="1" applyFont="1" applyFill="1"/>
    <xf numFmtId="0" fontId="44" fillId="24" borderId="0" xfId="1" applyFont="1" applyFill="1" applyAlignment="1"/>
    <xf numFmtId="0" fontId="11" fillId="24" borderId="0" xfId="252" applyFont="1" applyFill="1" applyBorder="1" applyAlignment="1">
      <alignment vertical="top" wrapText="1"/>
    </xf>
    <xf numFmtId="0" fontId="11" fillId="24" borderId="0" xfId="252" applyFont="1" applyFill="1" applyBorder="1" applyAlignment="1">
      <alignment wrapText="1"/>
    </xf>
    <xf numFmtId="0" fontId="5" fillId="24" borderId="0" xfId="1" applyFont="1" applyFill="1"/>
    <xf numFmtId="0" fontId="6" fillId="24" borderId="0" xfId="86" applyFont="1" applyFill="1" applyAlignment="1"/>
    <xf numFmtId="0" fontId="2" fillId="0" borderId="0" xfId="1" applyAlignment="1"/>
    <xf numFmtId="0" fontId="2" fillId="24" borderId="3" xfId="2" applyFont="1" applyFill="1" applyBorder="1" applyAlignment="1">
      <alignment wrapText="1"/>
    </xf>
    <xf numFmtId="1" fontId="7" fillId="24" borderId="3" xfId="2" applyNumberFormat="1" applyFont="1" applyFill="1" applyBorder="1" applyAlignment="1">
      <alignment wrapText="1"/>
    </xf>
    <xf numFmtId="1" fontId="7" fillId="24" borderId="0" xfId="2" applyNumberFormat="1" applyFont="1" applyFill="1"/>
    <xf numFmtId="1" fontId="43" fillId="24" borderId="0" xfId="2" applyNumberFormat="1" applyFont="1" applyFill="1" applyAlignment="1">
      <alignment horizontal="right"/>
    </xf>
    <xf numFmtId="168" fontId="2" fillId="24" borderId="0" xfId="253" applyNumberFormat="1" applyFont="1" applyFill="1" applyBorder="1"/>
    <xf numFmtId="0" fontId="2" fillId="24" borderId="1" xfId="2" applyFont="1" applyFill="1" applyBorder="1"/>
    <xf numFmtId="1" fontId="7" fillId="2" borderId="0" xfId="2" applyNumberFormat="1" applyFont="1" applyFill="1" applyBorder="1"/>
    <xf numFmtId="0" fontId="32" fillId="24" borderId="0" xfId="1" applyFont="1" applyFill="1" applyBorder="1"/>
    <xf numFmtId="168" fontId="11" fillId="24" borderId="0" xfId="1" applyNumberFormat="1" applyFont="1" applyFill="1" applyBorder="1"/>
    <xf numFmtId="168" fontId="7" fillId="24" borderId="0" xfId="253" applyNumberFormat="1" applyFont="1" applyFill="1" applyBorder="1"/>
    <xf numFmtId="0" fontId="12" fillId="24" borderId="0" xfId="252" applyFont="1" applyFill="1" applyBorder="1" applyAlignment="1">
      <alignment horizontal="left" vertical="top" wrapText="1"/>
    </xf>
    <xf numFmtId="0" fontId="32" fillId="24" borderId="0" xfId="1" applyFont="1" applyFill="1" applyAlignment="1">
      <alignment wrapText="1"/>
    </xf>
    <xf numFmtId="174" fontId="2" fillId="24" borderId="1" xfId="3" applyNumberFormat="1" applyFont="1" applyFill="1" applyBorder="1" applyAlignment="1">
      <alignment horizontal="right"/>
    </xf>
    <xf numFmtId="0" fontId="7" fillId="24" borderId="3" xfId="1" applyFont="1" applyFill="1" applyBorder="1" applyAlignment="1">
      <alignment horizontal="right"/>
    </xf>
    <xf numFmtId="172" fontId="2" fillId="24" borderId="0" xfId="1" applyNumberFormat="1" applyFont="1" applyFill="1" applyBorder="1"/>
    <xf numFmtId="172" fontId="2" fillId="24" borderId="1" xfId="1" applyNumberFormat="1" applyFont="1" applyFill="1" applyBorder="1"/>
    <xf numFmtId="172" fontId="2" fillId="2" borderId="1" xfId="1" applyNumberFormat="1" applyFont="1" applyFill="1" applyBorder="1"/>
    <xf numFmtId="0" fontId="2" fillId="24" borderId="0" xfId="1" applyFill="1" applyBorder="1" applyAlignment="1">
      <alignment horizontal="right" wrapText="1"/>
    </xf>
    <xf numFmtId="168" fontId="2" fillId="24" borderId="0" xfId="1" applyNumberFormat="1" applyFill="1"/>
    <xf numFmtId="168" fontId="2" fillId="24" borderId="0" xfId="1" applyNumberFormat="1" applyFill="1" applyBorder="1"/>
    <xf numFmtId="0" fontId="2" fillId="0" borderId="0" xfId="1" applyFill="1" applyBorder="1"/>
    <xf numFmtId="168" fontId="2" fillId="24" borderId="1" xfId="1" applyNumberFormat="1" applyFill="1" applyBorder="1"/>
    <xf numFmtId="0" fontId="4" fillId="24" borderId="0" xfId="2" applyFont="1" applyFill="1"/>
    <xf numFmtId="0" fontId="6" fillId="24" borderId="0" xfId="2" applyFont="1" applyFill="1"/>
    <xf numFmtId="1" fontId="2" fillId="24" borderId="0" xfId="2" applyNumberFormat="1" applyFill="1"/>
    <xf numFmtId="0" fontId="7" fillId="24" borderId="3" xfId="2" applyFont="1" applyFill="1" applyBorder="1" applyAlignment="1">
      <alignment horizontal="right"/>
    </xf>
    <xf numFmtId="168" fontId="2" fillId="24" borderId="0" xfId="2" applyNumberFormat="1" applyFill="1"/>
    <xf numFmtId="168" fontId="2" fillId="2" borderId="1" xfId="1" applyNumberFormat="1" applyFill="1" applyBorder="1" applyAlignment="1">
      <alignment horizontal="right" wrapText="1"/>
    </xf>
    <xf numFmtId="0" fontId="66" fillId="2" borderId="0" xfId="0" applyFont="1" applyFill="1"/>
    <xf numFmtId="0" fontId="71" fillId="2" borderId="0" xfId="0" applyFont="1" applyFill="1"/>
    <xf numFmtId="0" fontId="6" fillId="2" borderId="0" xfId="0" applyFont="1" applyFill="1"/>
    <xf numFmtId="0" fontId="2" fillId="2" borderId="0" xfId="72" applyFont="1" applyFill="1" applyAlignment="1" applyProtection="1"/>
    <xf numFmtId="0" fontId="73" fillId="2" borderId="0" xfId="254" applyFont="1" applyFill="1" applyAlignment="1" applyProtection="1"/>
    <xf numFmtId="0" fontId="74" fillId="2" borderId="0" xfId="0" applyFont="1" applyFill="1"/>
    <xf numFmtId="0" fontId="73" fillId="2" borderId="0" xfId="254" applyFont="1" applyFill="1"/>
    <xf numFmtId="0" fontId="26" fillId="2" borderId="0" xfId="72" applyFont="1" applyFill="1" applyAlignment="1" applyProtection="1"/>
    <xf numFmtId="0" fontId="27" fillId="2" borderId="0" xfId="254" applyFont="1" applyFill="1"/>
    <xf numFmtId="0" fontId="73" fillId="2" borderId="0" xfId="72" applyFont="1" applyFill="1" applyAlignment="1" applyProtection="1"/>
    <xf numFmtId="0" fontId="75" fillId="2" borderId="0" xfId="0" applyFont="1" applyFill="1"/>
    <xf numFmtId="0" fontId="46" fillId="24" borderId="0" xfId="1" applyFont="1" applyFill="1" applyAlignment="1">
      <alignment vertical="center"/>
    </xf>
    <xf numFmtId="0" fontId="42" fillId="24" borderId="0" xfId="1" applyFont="1" applyFill="1" applyBorder="1"/>
    <xf numFmtId="0" fontId="6" fillId="24" borderId="0" xfId="1" applyFont="1" applyFill="1" applyBorder="1" applyAlignment="1">
      <alignment horizontal="left"/>
    </xf>
    <xf numFmtId="0" fontId="2" fillId="24" borderId="1" xfId="1" applyFont="1" applyFill="1" applyBorder="1" applyAlignment="1">
      <alignment horizontal="right" wrapText="1"/>
    </xf>
    <xf numFmtId="0" fontId="2" fillId="24" borderId="0" xfId="1" applyFont="1" applyFill="1" applyBorder="1" applyAlignment="1">
      <alignment horizontal="right" wrapText="1"/>
    </xf>
    <xf numFmtId="0" fontId="8" fillId="24" borderId="0" xfId="1" applyFont="1" applyFill="1" applyBorder="1" applyAlignment="1">
      <alignment horizontal="right"/>
    </xf>
    <xf numFmtId="0" fontId="8" fillId="2" borderId="0" xfId="1" applyFont="1" applyFill="1" applyBorder="1" applyAlignment="1">
      <alignment horizontal="right"/>
    </xf>
    <xf numFmtId="168" fontId="2" fillId="0" borderId="0" xfId="1" applyNumberFormat="1" applyFont="1" applyFill="1" applyBorder="1" applyAlignment="1">
      <alignment horizontal="right" wrapText="1"/>
    </xf>
    <xf numFmtId="168" fontId="7" fillId="0" borderId="0" xfId="1" applyNumberFormat="1" applyFont="1" applyFill="1" applyBorder="1" applyAlignment="1">
      <alignment horizontal="right" wrapText="1"/>
    </xf>
    <xf numFmtId="167" fontId="2" fillId="24" borderId="0" xfId="1" applyNumberFormat="1" applyFill="1" applyBorder="1"/>
    <xf numFmtId="0" fontId="2" fillId="24" borderId="0" xfId="1" applyFont="1" applyFill="1" applyBorder="1" applyAlignment="1">
      <alignment horizontal="left" wrapText="1"/>
    </xf>
    <xf numFmtId="2" fontId="2" fillId="24" borderId="0" xfId="1" applyNumberFormat="1" applyFill="1" applyBorder="1"/>
    <xf numFmtId="166" fontId="2" fillId="24" borderId="0" xfId="256" applyNumberFormat="1" applyFont="1" applyFill="1" applyBorder="1" applyAlignment="1">
      <alignment horizontal="left"/>
    </xf>
    <xf numFmtId="0" fontId="2" fillId="25" borderId="0" xfId="1" applyFont="1" applyFill="1" applyBorder="1" applyAlignment="1">
      <alignment horizontal="left" vertical="top" wrapText="1"/>
    </xf>
    <xf numFmtId="166" fontId="7" fillId="24" borderId="0" xfId="256" applyNumberFormat="1" applyFont="1" applyFill="1" applyBorder="1" applyAlignment="1">
      <alignment horizontal="left"/>
    </xf>
    <xf numFmtId="167" fontId="2" fillId="24" borderId="0" xfId="1" applyNumberFormat="1" applyFont="1" applyFill="1" applyBorder="1"/>
    <xf numFmtId="0" fontId="7" fillId="2" borderId="0" xfId="1" applyFont="1" applyFill="1"/>
    <xf numFmtId="0" fontId="7" fillId="2" borderId="0" xfId="1" applyFont="1" applyFill="1" applyBorder="1" applyAlignment="1">
      <alignment horizontal="left"/>
    </xf>
    <xf numFmtId="3" fontId="7" fillId="2" borderId="0" xfId="1" applyNumberFormat="1" applyFont="1" applyFill="1" applyBorder="1" applyAlignment="1">
      <alignment horizontal="right" wrapText="1"/>
    </xf>
    <xf numFmtId="168" fontId="2" fillId="2" borderId="0" xfId="1" applyNumberFormat="1" applyFont="1" applyFill="1" applyAlignment="1">
      <alignment horizontal="right"/>
    </xf>
    <xf numFmtId="168" fontId="7" fillId="2" borderId="0" xfId="1" applyNumberFormat="1" applyFont="1" applyFill="1" applyAlignment="1">
      <alignment horizontal="right"/>
    </xf>
    <xf numFmtId="170" fontId="2" fillId="24" borderId="0" xfId="1" applyNumberFormat="1" applyFont="1" applyFill="1" applyBorder="1" applyAlignment="1">
      <alignment horizontal="right"/>
    </xf>
    <xf numFmtId="0" fontId="7" fillId="24" borderId="1" xfId="1" applyFont="1" applyFill="1" applyBorder="1" applyAlignment="1">
      <alignment horizontal="left" wrapText="1"/>
    </xf>
    <xf numFmtId="3" fontId="2" fillId="2" borderId="1" xfId="1" applyNumberFormat="1" applyFont="1" applyFill="1" applyBorder="1" applyAlignment="1">
      <alignment horizontal="right" wrapText="1"/>
    </xf>
    <xf numFmtId="3" fontId="7" fillId="2" borderId="1" xfId="1" applyNumberFormat="1" applyFont="1" applyFill="1" applyBorder="1" applyAlignment="1">
      <alignment horizontal="right" wrapText="1"/>
    </xf>
    <xf numFmtId="0" fontId="7" fillId="24" borderId="1" xfId="1" applyFont="1" applyFill="1" applyBorder="1" applyAlignment="1">
      <alignment horizontal="left"/>
    </xf>
    <xf numFmtId="0" fontId="43" fillId="24" borderId="0" xfId="1" applyFont="1" applyFill="1" applyBorder="1" applyAlignment="1">
      <alignment horizontal="left" wrapText="1"/>
    </xf>
    <xf numFmtId="2" fontId="2" fillId="24" borderId="0" xfId="1" applyNumberFormat="1" applyFont="1" applyFill="1" applyBorder="1"/>
    <xf numFmtId="0" fontId="43" fillId="24" borderId="1" xfId="1" applyFont="1" applyFill="1" applyBorder="1" applyAlignment="1">
      <alignment horizontal="left" wrapText="1"/>
    </xf>
    <xf numFmtId="171" fontId="43" fillId="24" borderId="1" xfId="58" applyNumberFormat="1" applyFont="1" applyFill="1" applyBorder="1" applyAlignment="1">
      <alignment horizontal="right" wrapText="1"/>
    </xf>
    <xf numFmtId="1" fontId="2" fillId="24" borderId="0" xfId="1" applyNumberFormat="1" applyFont="1" applyFill="1" applyBorder="1"/>
    <xf numFmtId="166" fontId="9" fillId="24" borderId="0" xfId="256" applyNumberFormat="1" applyFont="1" applyFill="1" applyBorder="1" applyAlignment="1">
      <alignment horizontal="left"/>
    </xf>
    <xf numFmtId="0" fontId="6" fillId="2" borderId="0" xfId="1" applyFont="1" applyFill="1" applyBorder="1" applyAlignment="1">
      <alignment horizontal="left"/>
    </xf>
    <xf numFmtId="0" fontId="8" fillId="2" borderId="1" xfId="77" applyFont="1" applyFill="1" applyBorder="1"/>
    <xf numFmtId="0" fontId="2" fillId="2" borderId="0" xfId="1" applyFont="1" applyFill="1" applyBorder="1" applyAlignment="1">
      <alignment horizontal="right" wrapText="1"/>
    </xf>
    <xf numFmtId="3" fontId="42" fillId="2" borderId="0" xfId="57" applyNumberFormat="1" applyFont="1" applyFill="1" applyBorder="1" applyAlignment="1">
      <alignment horizontal="right"/>
    </xf>
    <xf numFmtId="174" fontId="42" fillId="0" borderId="0" xfId="3" applyNumberFormat="1" applyFont="1" applyFill="1" applyBorder="1" applyAlignment="1">
      <alignment horizontal="right"/>
    </xf>
    <xf numFmtId="174" fontId="2" fillId="0" borderId="0" xfId="3" applyNumberFormat="1" applyFont="1" applyFill="1" applyBorder="1" applyAlignment="1">
      <alignment horizontal="right"/>
    </xf>
    <xf numFmtId="174" fontId="2" fillId="2" borderId="0" xfId="1" applyNumberFormat="1" applyFont="1" applyFill="1" applyBorder="1"/>
    <xf numFmtId="0" fontId="2" fillId="2" borderId="1" xfId="1" applyFont="1" applyFill="1" applyBorder="1" applyAlignment="1">
      <alignment horizontal="left"/>
    </xf>
    <xf numFmtId="174" fontId="2" fillId="0" borderId="1" xfId="3" applyNumberFormat="1" applyFont="1" applyFill="1" applyBorder="1" applyAlignment="1">
      <alignment horizontal="right"/>
    </xf>
    <xf numFmtId="179" fontId="2" fillId="2" borderId="0" xfId="257" applyFont="1" applyFill="1" applyBorder="1"/>
    <xf numFmtId="164" fontId="2" fillId="2" borderId="0" xfId="1" applyNumberFormat="1" applyFont="1" applyFill="1" applyBorder="1"/>
    <xf numFmtId="0" fontId="66" fillId="2" borderId="0" xfId="1" applyFont="1" applyFill="1" applyBorder="1" applyAlignment="1">
      <alignment wrapText="1"/>
    </xf>
    <xf numFmtId="164" fontId="66" fillId="2" borderId="0" xfId="1" applyNumberFormat="1" applyFont="1" applyFill="1" applyBorder="1" applyAlignment="1">
      <alignment wrapText="1"/>
    </xf>
    <xf numFmtId="166" fontId="2" fillId="2" borderId="0" xfId="256" applyNumberFormat="1" applyFont="1" applyFill="1" applyBorder="1" applyAlignment="1">
      <alignment horizontal="left"/>
    </xf>
    <xf numFmtId="166" fontId="2" fillId="2" borderId="1" xfId="256" applyNumberFormat="1" applyFont="1" applyFill="1" applyBorder="1" applyAlignment="1">
      <alignment horizontal="left"/>
    </xf>
    <xf numFmtId="166" fontId="7" fillId="2" borderId="0" xfId="256" applyNumberFormat="1" applyFont="1" applyFill="1" applyBorder="1" applyAlignment="1">
      <alignment horizontal="left"/>
    </xf>
    <xf numFmtId="174" fontId="7" fillId="0" borderId="0" xfId="3" applyNumberFormat="1" applyFont="1" applyFill="1" applyBorder="1" applyAlignment="1">
      <alignment horizontal="right"/>
    </xf>
    <xf numFmtId="0" fontId="43" fillId="2" borderId="1" xfId="1" applyFont="1" applyFill="1" applyBorder="1" applyAlignment="1">
      <alignment horizontal="left" wrapText="1"/>
    </xf>
    <xf numFmtId="1" fontId="2" fillId="2" borderId="0" xfId="1" applyNumberFormat="1" applyFont="1" applyFill="1" applyBorder="1"/>
    <xf numFmtId="0" fontId="10" fillId="2" borderId="0" xfId="1" applyFont="1" applyFill="1" applyBorder="1"/>
    <xf numFmtId="0" fontId="15" fillId="2" borderId="0" xfId="0" applyFont="1" applyFill="1"/>
    <xf numFmtId="175" fontId="7" fillId="2" borderId="0" xfId="255" applyNumberFormat="1" applyFont="1" applyFill="1" applyBorder="1"/>
    <xf numFmtId="0" fontId="2" fillId="0" borderId="0" xfId="1"/>
    <xf numFmtId="0" fontId="66" fillId="24" borderId="0" xfId="1" applyFont="1" applyFill="1" applyBorder="1" applyAlignment="1">
      <alignment wrapText="1"/>
    </xf>
    <xf numFmtId="0" fontId="76" fillId="24" borderId="0" xfId="1" applyFont="1" applyFill="1" applyBorder="1" applyAlignment="1">
      <alignment horizontal="left"/>
    </xf>
    <xf numFmtId="0" fontId="2" fillId="0" borderId="0" xfId="1" applyFont="1"/>
    <xf numFmtId="0" fontId="42" fillId="0" borderId="0" xfId="1" applyFont="1"/>
    <xf numFmtId="0" fontId="66" fillId="24" borderId="0" xfId="1" applyFont="1" applyFill="1" applyBorder="1" applyAlignment="1">
      <alignment horizontal="left" wrapText="1"/>
    </xf>
    <xf numFmtId="0" fontId="8" fillId="2" borderId="13" xfId="77" applyFont="1" applyFill="1" applyBorder="1" applyAlignment="1">
      <alignment horizontal="right"/>
    </xf>
    <xf numFmtId="0" fontId="7" fillId="24" borderId="13" xfId="1" applyFont="1" applyFill="1" applyBorder="1" applyAlignment="1">
      <alignment horizontal="center" vertical="top" wrapText="1"/>
    </xf>
    <xf numFmtId="180" fontId="2" fillId="2" borderId="0" xfId="57" applyNumberFormat="1" applyFont="1" applyFill="1" applyBorder="1" applyAlignment="1">
      <alignment horizontal="right"/>
    </xf>
    <xf numFmtId="0" fontId="66" fillId="24" borderId="13" xfId="1" applyFont="1" applyFill="1" applyBorder="1" applyAlignment="1">
      <alignment horizontal="left" wrapText="1"/>
    </xf>
    <xf numFmtId="0" fontId="8" fillId="2" borderId="13" xfId="77" applyFont="1" applyFill="1" applyBorder="1" applyAlignment="1">
      <alignment horizontal="right" wrapText="1"/>
    </xf>
    <xf numFmtId="0" fontId="9" fillId="2" borderId="0" xfId="1" applyFont="1" applyFill="1" applyBorder="1" applyAlignment="1">
      <alignment horizontal="right"/>
    </xf>
    <xf numFmtId="0" fontId="2" fillId="0" borderId="0" xfId="77" applyFont="1" applyAlignment="1">
      <alignment horizontal="left" vertical="center" indent="1"/>
    </xf>
    <xf numFmtId="172" fontId="0" fillId="0" borderId="0" xfId="0" applyNumberFormat="1"/>
    <xf numFmtId="17" fontId="2" fillId="0" borderId="0" xfId="77" quotePrefix="1" applyNumberFormat="1" applyFont="1" applyAlignment="1">
      <alignment horizontal="left" vertical="center" indent="1"/>
    </xf>
    <xf numFmtId="0" fontId="2" fillId="0" borderId="1" xfId="77" applyFont="1" applyBorder="1" applyAlignment="1">
      <alignment horizontal="left" vertical="center" indent="1"/>
    </xf>
    <xf numFmtId="172" fontId="7" fillId="2" borderId="0" xfId="57" applyNumberFormat="1" applyFont="1" applyFill="1" applyBorder="1" applyAlignment="1">
      <alignment horizontal="right"/>
    </xf>
    <xf numFmtId="0" fontId="2" fillId="2" borderId="0" xfId="77" applyFont="1" applyFill="1" applyAlignment="1">
      <alignment horizontal="left" vertical="center" indent="1"/>
    </xf>
    <xf numFmtId="0" fontId="2" fillId="2" borderId="1" xfId="77" applyFont="1" applyFill="1" applyBorder="1" applyAlignment="1">
      <alignment horizontal="left" vertical="center" indent="1"/>
    </xf>
    <xf numFmtId="168" fontId="7" fillId="2" borderId="0" xfId="107" applyNumberFormat="1" applyFont="1" applyFill="1" applyBorder="1" applyAlignment="1">
      <alignment horizontal="right"/>
    </xf>
    <xf numFmtId="172" fontId="7" fillId="2" borderId="0" xfId="107" applyNumberFormat="1" applyFont="1" applyFill="1" applyBorder="1" applyAlignment="1">
      <alignment horizontal="right"/>
    </xf>
    <xf numFmtId="3" fontId="43" fillId="2" borderId="0" xfId="1" applyNumberFormat="1" applyFont="1" applyFill="1" applyBorder="1" applyAlignment="1">
      <alignment horizontal="center" wrapText="1"/>
    </xf>
    <xf numFmtId="177" fontId="7" fillId="2" borderId="0" xfId="107" applyNumberFormat="1" applyFont="1" applyFill="1" applyBorder="1" applyAlignment="1">
      <alignment horizontal="right"/>
    </xf>
    <xf numFmtId="0" fontId="43" fillId="2" borderId="0" xfId="1" applyFont="1" applyFill="1"/>
    <xf numFmtId="0" fontId="43" fillId="2" borderId="0" xfId="1" applyFont="1" applyFill="1" applyBorder="1" applyAlignment="1">
      <alignment horizontal="center" wrapText="1"/>
    </xf>
    <xf numFmtId="0" fontId="7" fillId="0" borderId="0" xfId="1" applyFont="1" applyFill="1" applyBorder="1" applyAlignment="1">
      <alignment horizontal="left"/>
    </xf>
    <xf numFmtId="0" fontId="43" fillId="2" borderId="0" xfId="1" applyFont="1" applyFill="1" applyBorder="1" applyAlignment="1">
      <alignment horizontal="center"/>
    </xf>
    <xf numFmtId="0" fontId="7" fillId="2" borderId="0" xfId="1" applyFont="1" applyFill="1" applyBorder="1" applyAlignment="1"/>
    <xf numFmtId="0" fontId="43" fillId="2" borderId="0" xfId="1" applyFont="1" applyFill="1" applyAlignment="1">
      <alignment horizontal="center"/>
    </xf>
    <xf numFmtId="0" fontId="43" fillId="24" borderId="0" xfId="1" applyFont="1" applyFill="1"/>
    <xf numFmtId="172" fontId="2" fillId="2" borderId="0" xfId="107" applyNumberFormat="1" applyFont="1" applyFill="1" applyBorder="1" applyAlignment="1">
      <alignment horizontal="right"/>
    </xf>
    <xf numFmtId="172" fontId="2" fillId="2" borderId="1" xfId="107" applyNumberFormat="1" applyFont="1" applyFill="1" applyBorder="1" applyAlignment="1">
      <alignment horizontal="right"/>
    </xf>
    <xf numFmtId="0" fontId="77" fillId="2" borderId="0" xfId="0" applyFont="1" applyFill="1" applyAlignment="1">
      <alignment horizontal="left" vertical="center" indent="3"/>
    </xf>
    <xf numFmtId="0" fontId="2" fillId="0" borderId="0" xfId="77" applyFont="1" applyBorder="1" applyAlignment="1">
      <alignment horizontal="left" vertical="center" indent="1"/>
    </xf>
    <xf numFmtId="3" fontId="8" fillId="24" borderId="1" xfId="1" applyNumberFormat="1" applyFont="1" applyFill="1" applyBorder="1" applyAlignment="1">
      <alignment horizontal="left"/>
    </xf>
    <xf numFmtId="1" fontId="43" fillId="2" borderId="1" xfId="1" applyNumberFormat="1" applyFont="1" applyFill="1" applyBorder="1"/>
    <xf numFmtId="0" fontId="2" fillId="24" borderId="0" xfId="1" applyFill="1" applyAlignment="1">
      <alignment horizontal="left" indent="3"/>
    </xf>
    <xf numFmtId="0" fontId="66" fillId="24" borderId="0" xfId="1" applyFont="1" applyFill="1" applyBorder="1" applyAlignment="1"/>
    <xf numFmtId="0" fontId="53" fillId="0" borderId="0" xfId="1" applyFont="1" applyFill="1" applyBorder="1" applyAlignment="1">
      <alignment horizontal="left"/>
    </xf>
    <xf numFmtId="3" fontId="10" fillId="24" borderId="0" xfId="258" applyNumberFormat="1" applyFont="1" applyFill="1" applyBorder="1" applyAlignment="1">
      <alignment horizontal="left"/>
    </xf>
    <xf numFmtId="166" fontId="10" fillId="24" borderId="0" xfId="1" applyNumberFormat="1" applyFont="1" applyFill="1" applyBorder="1" applyAlignment="1">
      <alignment horizontal="right"/>
    </xf>
    <xf numFmtId="0" fontId="15" fillId="24" borderId="0" xfId="1" applyFont="1" applyFill="1" applyBorder="1" applyAlignment="1">
      <alignment horizontal="left"/>
    </xf>
    <xf numFmtId="3" fontId="15" fillId="24" borderId="0" xfId="1" applyNumberFormat="1" applyFont="1" applyFill="1" applyBorder="1" applyAlignment="1">
      <alignment horizontal="right"/>
    </xf>
    <xf numFmtId="3" fontId="10" fillId="24" borderId="0" xfId="1" applyNumberFormat="1" applyFont="1" applyFill="1" applyBorder="1" applyAlignment="1">
      <alignment horizontal="left"/>
    </xf>
    <xf numFmtId="3" fontId="10" fillId="24" borderId="0" xfId="1" applyNumberFormat="1" applyFont="1" applyFill="1" applyBorder="1" applyAlignment="1">
      <alignment horizontal="left" indent="1"/>
    </xf>
    <xf numFmtId="0" fontId="7" fillId="24" borderId="0" xfId="2" applyFont="1" applyFill="1"/>
    <xf numFmtId="0" fontId="45" fillId="24" borderId="0" xfId="2" applyFont="1" applyFill="1"/>
    <xf numFmtId="0" fontId="78" fillId="24" borderId="0" xfId="2" applyFont="1" applyFill="1"/>
    <xf numFmtId="168" fontId="7" fillId="24" borderId="0" xfId="2" applyNumberFormat="1" applyFont="1" applyFill="1"/>
    <xf numFmtId="0" fontId="8" fillId="2" borderId="1" xfId="2" applyFont="1" applyFill="1" applyBorder="1"/>
    <xf numFmtId="0" fontId="2" fillId="2" borderId="0" xfId="2" applyFill="1" applyAlignment="1">
      <alignment wrapText="1"/>
    </xf>
    <xf numFmtId="0" fontId="7" fillId="2" borderId="0" xfId="2" applyFont="1" applyFill="1" applyAlignment="1">
      <alignment wrapText="1"/>
    </xf>
    <xf numFmtId="0" fontId="2" fillId="2" borderId="0" xfId="2" applyFill="1" applyBorder="1" applyAlignment="1">
      <alignment wrapText="1"/>
    </xf>
    <xf numFmtId="0" fontId="2" fillId="2" borderId="3" xfId="2" applyFill="1" applyBorder="1" applyAlignment="1">
      <alignment wrapText="1"/>
    </xf>
    <xf numFmtId="0" fontId="7" fillId="2" borderId="3" xfId="2" applyFont="1" applyFill="1" applyBorder="1" applyAlignment="1">
      <alignment horizontal="right" wrapText="1"/>
    </xf>
    <xf numFmtId="0" fontId="2" fillId="2" borderId="3" xfId="2" applyFont="1" applyFill="1" applyBorder="1" applyAlignment="1">
      <alignment horizontal="right" wrapText="1"/>
    </xf>
    <xf numFmtId="0" fontId="2" fillId="2" borderId="0" xfId="2" applyFill="1" applyBorder="1" applyAlignment="1">
      <alignment horizontal="right"/>
    </xf>
    <xf numFmtId="0" fontId="7" fillId="24" borderId="0" xfId="2" applyFont="1" applyFill="1" applyBorder="1" applyAlignment="1">
      <alignment horizontal="right" wrapText="1"/>
    </xf>
    <xf numFmtId="0" fontId="8" fillId="2" borderId="0" xfId="2" applyFont="1" applyFill="1" applyAlignment="1">
      <alignment horizontal="right"/>
    </xf>
    <xf numFmtId="0" fontId="9" fillId="24" borderId="0" xfId="2" applyFont="1" applyFill="1"/>
    <xf numFmtId="1" fontId="7" fillId="2" borderId="0" xfId="2" applyNumberFormat="1" applyFont="1" applyFill="1"/>
    <xf numFmtId="1" fontId="7" fillId="24" borderId="0" xfId="2" applyNumberFormat="1" applyFont="1" applyFill="1" applyBorder="1"/>
    <xf numFmtId="1" fontId="2" fillId="24" borderId="0" xfId="2" applyNumberFormat="1" applyFont="1" applyFill="1" applyBorder="1"/>
    <xf numFmtId="1" fontId="2" fillId="2" borderId="0" xfId="2" applyNumberFormat="1" applyFont="1" applyFill="1" applyBorder="1"/>
    <xf numFmtId="1" fontId="7" fillId="2" borderId="1" xfId="2" applyNumberFormat="1" applyFont="1" applyFill="1" applyBorder="1"/>
    <xf numFmtId="1" fontId="2" fillId="2" borderId="1" xfId="2" applyNumberFormat="1" applyFont="1" applyFill="1" applyBorder="1"/>
    <xf numFmtId="0" fontId="14" fillId="24" borderId="0" xfId="2" applyFont="1" applyFill="1"/>
    <xf numFmtId="1" fontId="2" fillId="24" borderId="0" xfId="2" applyNumberFormat="1" applyFont="1" applyFill="1"/>
    <xf numFmtId="0" fontId="2" fillId="24" borderId="0" xfId="2" applyFont="1" applyFill="1" applyAlignment="1">
      <alignment horizontal="left"/>
    </xf>
    <xf numFmtId="0" fontId="7" fillId="24" borderId="0" xfId="2" applyFont="1" applyFill="1" applyBorder="1"/>
    <xf numFmtId="0" fontId="2" fillId="24" borderId="0" xfId="2" applyFont="1" applyFill="1"/>
    <xf numFmtId="0" fontId="67" fillId="2" borderId="0" xfId="1" applyFont="1" applyFill="1" applyAlignment="1"/>
    <xf numFmtId="0" fontId="8" fillId="2" borderId="0" xfId="241" applyFont="1" applyFill="1"/>
    <xf numFmtId="0" fontId="9" fillId="2" borderId="0" xfId="241" applyFont="1" applyFill="1"/>
    <xf numFmtId="0" fontId="9" fillId="2" borderId="0" xfId="241" applyFont="1" applyFill="1" applyAlignment="1">
      <alignment horizontal="left"/>
    </xf>
    <xf numFmtId="0" fontId="10" fillId="2" borderId="0" xfId="241" applyFont="1" applyFill="1" applyAlignment="1">
      <alignment horizontal="left"/>
    </xf>
    <xf numFmtId="0" fontId="9" fillId="2" borderId="0" xfId="241" applyFont="1" applyFill="1" applyBorder="1"/>
    <xf numFmtId="0" fontId="10" fillId="2" borderId="0" xfId="241" applyFont="1" applyFill="1"/>
    <xf numFmtId="0" fontId="10" fillId="2" borderId="0" xfId="241" applyFont="1" applyFill="1" applyBorder="1"/>
    <xf numFmtId="166" fontId="7" fillId="2" borderId="3" xfId="2" applyNumberFormat="1" applyFont="1" applyFill="1" applyBorder="1" applyAlignment="1">
      <alignment horizontal="right" wrapText="1"/>
    </xf>
    <xf numFmtId="166" fontId="2" fillId="2" borderId="3" xfId="2" applyNumberFormat="1" applyFont="1" applyFill="1" applyBorder="1" applyAlignment="1">
      <alignment horizontal="right" wrapText="1"/>
    </xf>
    <xf numFmtId="175" fontId="2" fillId="2" borderId="0" xfId="242" applyNumberFormat="1" applyFont="1" applyFill="1" applyBorder="1" applyAlignment="1">
      <alignment horizontal="right" vertical="center"/>
    </xf>
    <xf numFmtId="175" fontId="2" fillId="2" borderId="1" xfId="242" applyNumberFormat="1" applyFont="1" applyFill="1" applyBorder="1" applyAlignment="1">
      <alignment horizontal="right" vertical="center"/>
    </xf>
    <xf numFmtId="167" fontId="43" fillId="2" borderId="0" xfId="63" applyNumberFormat="1" applyFont="1" applyFill="1" applyBorder="1" applyAlignment="1">
      <alignment horizontal="right" vertical="center"/>
    </xf>
    <xf numFmtId="167" fontId="43" fillId="2" borderId="1" xfId="63" applyNumberFormat="1" applyFont="1" applyFill="1" applyBorder="1" applyAlignment="1">
      <alignment horizontal="right" vertical="center"/>
    </xf>
    <xf numFmtId="167" fontId="14" fillId="0" borderId="0" xfId="241" applyNumberFormat="1" applyFont="1" applyFill="1"/>
    <xf numFmtId="0" fontId="10" fillId="0" borderId="0" xfId="1" applyFont="1" applyFill="1" applyBorder="1" applyAlignment="1">
      <alignment horizontal="left" indent="1"/>
    </xf>
    <xf numFmtId="0" fontId="10" fillId="0" borderId="0" xfId="1" applyFont="1" applyFill="1" applyBorder="1"/>
    <xf numFmtId="0" fontId="2" fillId="0" borderId="0" xfId="1" applyFill="1"/>
    <xf numFmtId="0" fontId="10" fillId="0" borderId="0" xfId="1" applyFont="1" applyFill="1" applyAlignment="1">
      <alignment horizontal="left" indent="1"/>
    </xf>
    <xf numFmtId="0" fontId="10" fillId="0" borderId="0" xfId="1" applyFont="1" applyFill="1"/>
    <xf numFmtId="0" fontId="10" fillId="24" borderId="0" xfId="250" applyFont="1" applyFill="1" applyBorder="1"/>
    <xf numFmtId="0" fontId="14" fillId="24" borderId="0" xfId="241" applyFont="1" applyFill="1"/>
    <xf numFmtId="0" fontId="2" fillId="0" borderId="0" xfId="241" applyFill="1"/>
    <xf numFmtId="0" fontId="2" fillId="0" borderId="0" xfId="241" applyFill="1" applyBorder="1"/>
    <xf numFmtId="0" fontId="2" fillId="24" borderId="0" xfId="241" applyFont="1" applyFill="1"/>
    <xf numFmtId="0" fontId="4" fillId="24" borderId="0" xfId="1" applyFont="1" applyFill="1" applyAlignment="1">
      <alignment vertical="center" wrapText="1"/>
    </xf>
    <xf numFmtId="0" fontId="46" fillId="24" borderId="0" xfId="1" applyFont="1" applyFill="1" applyAlignment="1">
      <alignment vertical="center"/>
    </xf>
    <xf numFmtId="0" fontId="36" fillId="2" borderId="0" xfId="244" applyFont="1" applyFill="1" applyBorder="1" applyAlignment="1">
      <alignment horizontal="left" vertical="top" wrapText="1"/>
    </xf>
    <xf numFmtId="0" fontId="36" fillId="2" borderId="0" xfId="244" applyFont="1" applyFill="1" applyBorder="1" applyAlignment="1">
      <alignment horizontal="center" wrapText="1"/>
    </xf>
    <xf numFmtId="172" fontId="7" fillId="2" borderId="1" xfId="57" applyNumberFormat="1" applyFont="1" applyFill="1" applyBorder="1" applyAlignment="1">
      <alignment horizontal="right"/>
    </xf>
    <xf numFmtId="0" fontId="4" fillId="24" borderId="0" xfId="1" applyFont="1" applyFill="1" applyAlignment="1">
      <alignment vertical="top"/>
    </xf>
    <xf numFmtId="0" fontId="7" fillId="24" borderId="0" xfId="1" applyFont="1" applyFill="1"/>
    <xf numFmtId="0" fontId="43" fillId="24" borderId="0" xfId="1" applyFont="1" applyFill="1" applyAlignment="1">
      <alignment horizontal="right"/>
    </xf>
    <xf numFmtId="171" fontId="2" fillId="24" borderId="0" xfId="3" applyNumberFormat="1" applyFont="1" applyFill="1"/>
    <xf numFmtId="0" fontId="8" fillId="24" borderId="0" xfId="2" applyFont="1" applyFill="1" applyAlignment="1">
      <alignment horizontal="right"/>
    </xf>
    <xf numFmtId="171" fontId="2" fillId="24" borderId="0" xfId="3" applyNumberFormat="1" applyFont="1" applyFill="1" applyBorder="1"/>
    <xf numFmtId="171" fontId="2" fillId="2" borderId="0" xfId="3" applyNumberFormat="1" applyFont="1" applyFill="1" applyBorder="1"/>
    <xf numFmtId="171" fontId="2" fillId="24" borderId="1" xfId="3" applyNumberFormat="1" applyFont="1" applyFill="1" applyBorder="1"/>
    <xf numFmtId="171" fontId="2" fillId="2" borderId="1" xfId="3" applyNumberFormat="1" applyFont="1" applyFill="1" applyBorder="1"/>
    <xf numFmtId="172" fontId="2" fillId="24" borderId="0" xfId="1" applyNumberFormat="1" applyFont="1" applyFill="1"/>
    <xf numFmtId="3" fontId="2" fillId="2" borderId="1" xfId="1" applyNumberFormat="1" applyFont="1" applyFill="1" applyBorder="1"/>
    <xf numFmtId="3" fontId="2" fillId="2" borderId="0" xfId="1" applyNumberFormat="1" applyFont="1" applyFill="1"/>
    <xf numFmtId="0" fontId="43" fillId="2" borderId="0" xfId="1" applyFont="1" applyFill="1" applyBorder="1" applyAlignment="1">
      <alignment horizontal="right"/>
    </xf>
    <xf numFmtId="181" fontId="36" fillId="2" borderId="0" xfId="244" applyNumberFormat="1" applyFont="1" applyFill="1" applyBorder="1" applyAlignment="1">
      <alignment horizontal="right" vertical="top"/>
    </xf>
    <xf numFmtId="182" fontId="36" fillId="2" borderId="0" xfId="244" applyNumberFormat="1" applyFont="1" applyFill="1" applyBorder="1" applyAlignment="1">
      <alignment horizontal="right" vertical="top"/>
    </xf>
    <xf numFmtId="3" fontId="43" fillId="24" borderId="0" xfId="1" applyNumberFormat="1" applyFont="1" applyFill="1" applyBorder="1" applyAlignment="1">
      <alignment horizontal="right" wrapText="1"/>
    </xf>
    <xf numFmtId="3" fontId="43" fillId="2" borderId="0" xfId="1" applyNumberFormat="1" applyFont="1" applyFill="1" applyBorder="1" applyAlignment="1">
      <alignment horizontal="right" wrapText="1"/>
    </xf>
    <xf numFmtId="3" fontId="43" fillId="24" borderId="1" xfId="1" applyNumberFormat="1" applyFont="1" applyFill="1" applyBorder="1" applyAlignment="1">
      <alignment horizontal="right" wrapText="1"/>
    </xf>
    <xf numFmtId="3" fontId="43" fillId="2" borderId="1" xfId="1" applyNumberFormat="1" applyFont="1" applyFill="1" applyBorder="1" applyAlignment="1">
      <alignment horizontal="right" wrapText="1"/>
    </xf>
    <xf numFmtId="0" fontId="46" fillId="24" borderId="0" xfId="1" applyFont="1" applyFill="1" applyAlignment="1">
      <alignment vertical="center" wrapText="1"/>
    </xf>
    <xf numFmtId="0" fontId="44" fillId="2" borderId="0" xfId="1" applyFont="1" applyFill="1" applyAlignment="1">
      <alignment wrapText="1"/>
    </xf>
    <xf numFmtId="167" fontId="2" fillId="2" borderId="0" xfId="1" applyNumberFormat="1" applyFont="1" applyFill="1" applyBorder="1" applyAlignment="1">
      <alignment horizontal="right" wrapText="1"/>
    </xf>
    <xf numFmtId="0" fontId="2" fillId="24" borderId="0" xfId="1" applyFont="1" applyFill="1" applyBorder="1" applyAlignment="1">
      <alignment horizontal="left" indent="2"/>
    </xf>
    <xf numFmtId="0" fontId="2" fillId="24" borderId="13" xfId="1" applyFont="1" applyFill="1" applyBorder="1"/>
    <xf numFmtId="0" fontId="43" fillId="24" borderId="13" xfId="1" applyFont="1" applyFill="1" applyBorder="1" applyAlignment="1">
      <alignment horizontal="right"/>
    </xf>
    <xf numFmtId="0" fontId="8" fillId="2" borderId="13" xfId="1" applyFont="1" applyFill="1" applyBorder="1" applyAlignment="1">
      <alignment horizontal="right"/>
    </xf>
    <xf numFmtId="174" fontId="2" fillId="24" borderId="0" xfId="58" applyNumberFormat="1" applyFont="1" applyFill="1" applyBorder="1"/>
    <xf numFmtId="174" fontId="2" fillId="24" borderId="0" xfId="58" applyNumberFormat="1" applyFont="1" applyFill="1" applyBorder="1" applyAlignment="1">
      <alignment horizontal="right"/>
    </xf>
    <xf numFmtId="174" fontId="2" fillId="24" borderId="0" xfId="58" applyNumberFormat="1" applyFont="1" applyFill="1" applyAlignment="1">
      <alignment horizontal="right"/>
    </xf>
    <xf numFmtId="168" fontId="2" fillId="2" borderId="0" xfId="1" applyNumberFormat="1" applyFont="1" applyFill="1"/>
    <xf numFmtId="174" fontId="2" fillId="24" borderId="0" xfId="58" applyNumberFormat="1" applyFont="1" applyFill="1"/>
    <xf numFmtId="0" fontId="2" fillId="24" borderId="13" xfId="1" applyFont="1" applyFill="1" applyBorder="1" applyAlignment="1">
      <alignment horizontal="left" indent="1"/>
    </xf>
    <xf numFmtId="174" fontId="2" fillId="24" borderId="13" xfId="58" applyNumberFormat="1" applyFont="1" applyFill="1" applyBorder="1"/>
    <xf numFmtId="0" fontId="43" fillId="2" borderId="0" xfId="1" applyFont="1" applyFill="1" applyBorder="1" applyAlignment="1">
      <alignment horizontal="left"/>
    </xf>
    <xf numFmtId="174" fontId="2" fillId="2" borderId="0" xfId="58" applyNumberFormat="1" applyFont="1" applyFill="1" applyBorder="1"/>
    <xf numFmtId="174" fontId="2" fillId="2" borderId="0" xfId="58" applyNumberFormat="1" applyFont="1" applyFill="1"/>
    <xf numFmtId="171" fontId="43" fillId="2" borderId="0" xfId="58" applyNumberFormat="1" applyFont="1" applyFill="1"/>
    <xf numFmtId="171" fontId="43" fillId="24" borderId="0" xfId="58" applyNumberFormat="1" applyFont="1" applyFill="1"/>
    <xf numFmtId="0" fontId="43" fillId="24" borderId="0" xfId="1" applyFont="1" applyFill="1" applyBorder="1" applyAlignment="1">
      <alignment horizontal="left"/>
    </xf>
    <xf numFmtId="0" fontId="43" fillId="2" borderId="1" xfId="1" applyFont="1" applyFill="1" applyBorder="1" applyAlignment="1">
      <alignment horizontal="left"/>
    </xf>
    <xf numFmtId="0" fontId="43" fillId="2" borderId="1" xfId="1" applyFont="1" applyFill="1" applyBorder="1"/>
    <xf numFmtId="171" fontId="10" fillId="24" borderId="0" xfId="1" applyNumberFormat="1" applyFont="1" applyFill="1" applyBorder="1"/>
    <xf numFmtId="1" fontId="2" fillId="2" borderId="0" xfId="1" applyNumberFormat="1" applyFont="1" applyFill="1" applyBorder="1" applyAlignment="1">
      <alignment horizontal="right" wrapText="1"/>
    </xf>
    <xf numFmtId="1" fontId="7" fillId="2" borderId="0" xfId="1" applyNumberFormat="1" applyFont="1" applyFill="1" applyBorder="1" applyAlignment="1">
      <alignment horizontal="right" wrapText="1"/>
    </xf>
    <xf numFmtId="177" fontId="0" fillId="24" borderId="0" xfId="109" applyNumberFormat="1" applyFont="1" applyFill="1"/>
    <xf numFmtId="164" fontId="0" fillId="24" borderId="0" xfId="60" applyFont="1" applyFill="1"/>
    <xf numFmtId="0" fontId="2" fillId="24" borderId="0" xfId="1" applyFill="1" applyAlignment="1">
      <alignment horizontal="right" wrapText="1"/>
    </xf>
    <xf numFmtId="1" fontId="2" fillId="2" borderId="1" xfId="1" applyNumberFormat="1" applyFont="1" applyFill="1" applyBorder="1" applyAlignment="1">
      <alignment horizontal="right" wrapText="1"/>
    </xf>
    <xf numFmtId="1" fontId="7" fillId="2" borderId="1" xfId="1" applyNumberFormat="1" applyFont="1" applyFill="1" applyBorder="1" applyAlignment="1">
      <alignment horizontal="right" wrapText="1"/>
    </xf>
    <xf numFmtId="177" fontId="0" fillId="24" borderId="0" xfId="109" applyNumberFormat="1" applyFont="1" applyFill="1" applyAlignment="1">
      <alignment horizontal="right" wrapText="1"/>
    </xf>
    <xf numFmtId="168" fontId="7" fillId="2" borderId="0" xfId="1" applyNumberFormat="1" applyFont="1" applyFill="1"/>
    <xf numFmtId="0" fontId="7" fillId="24" borderId="0" xfId="1" applyFont="1" applyFill="1" applyAlignment="1">
      <alignment wrapText="1"/>
    </xf>
    <xf numFmtId="168" fontId="2" fillId="2" borderId="0" xfId="1" applyNumberFormat="1" applyFont="1" applyFill="1" applyBorder="1"/>
    <xf numFmtId="168" fontId="7" fillId="2" borderId="0" xfId="1" applyNumberFormat="1" applyFont="1" applyFill="1" applyBorder="1"/>
    <xf numFmtId="0" fontId="8" fillId="24" borderId="0" xfId="1" applyFont="1" applyFill="1" applyBorder="1"/>
    <xf numFmtId="0" fontId="7" fillId="24" borderId="3" xfId="1" applyFont="1" applyFill="1" applyBorder="1" applyAlignment="1">
      <alignment wrapText="1"/>
    </xf>
    <xf numFmtId="0" fontId="15" fillId="24" borderId="3" xfId="1" applyFont="1" applyFill="1" applyBorder="1" applyAlignment="1">
      <alignment horizontal="right" wrapText="1"/>
    </xf>
    <xf numFmtId="0" fontId="2" fillId="2" borderId="0" xfId="259" applyFill="1" applyBorder="1"/>
    <xf numFmtId="169" fontId="2" fillId="2" borderId="1" xfId="259" applyNumberFormat="1" applyFont="1" applyFill="1" applyBorder="1" applyAlignment="1">
      <alignment horizontal="right"/>
    </xf>
    <xf numFmtId="169" fontId="2" fillId="2" borderId="1" xfId="1" applyNumberFormat="1" applyFont="1" applyFill="1" applyBorder="1" applyAlignment="1"/>
    <xf numFmtId="169" fontId="9" fillId="2" borderId="1" xfId="259" applyNumberFormat="1" applyFont="1" applyFill="1" applyBorder="1" applyAlignment="1">
      <alignment horizontal="right"/>
    </xf>
    <xf numFmtId="167" fontId="43" fillId="2" borderId="1" xfId="64" applyNumberFormat="1" applyFont="1" applyFill="1" applyBorder="1" applyAlignment="1">
      <alignment horizontal="right"/>
    </xf>
    <xf numFmtId="0" fontId="36" fillId="2" borderId="0" xfId="259" applyFont="1" applyFill="1" applyBorder="1" applyAlignment="1">
      <alignment horizontal="left" vertical="top" wrapText="1"/>
    </xf>
    <xf numFmtId="0" fontId="36" fillId="2" borderId="0" xfId="259" applyFont="1" applyFill="1" applyBorder="1" applyAlignment="1">
      <alignment horizontal="center" wrapText="1"/>
    </xf>
    <xf numFmtId="176" fontId="36" fillId="2" borderId="0" xfId="259" applyNumberFormat="1" applyFont="1" applyFill="1" applyBorder="1" applyAlignment="1">
      <alignment horizontal="right" vertical="top"/>
    </xf>
    <xf numFmtId="170" fontId="36" fillId="2" borderId="0" xfId="259" applyNumberFormat="1" applyFont="1" applyFill="1" applyBorder="1" applyAlignment="1">
      <alignment horizontal="right" vertical="top"/>
    </xf>
    <xf numFmtId="183" fontId="36" fillId="2" borderId="0" xfId="259" applyNumberFormat="1" applyFont="1" applyFill="1" applyBorder="1" applyAlignment="1">
      <alignment horizontal="right" vertical="top"/>
    </xf>
    <xf numFmtId="0" fontId="33" fillId="2" borderId="0" xfId="82" applyFill="1"/>
    <xf numFmtId="0" fontId="80" fillId="2" borderId="0" xfId="82" applyFont="1" applyFill="1"/>
    <xf numFmtId="0" fontId="8" fillId="2" borderId="1" xfId="1" applyFont="1" applyFill="1" applyBorder="1"/>
    <xf numFmtId="0" fontId="2" fillId="2" borderId="3" xfId="1" applyFill="1" applyBorder="1"/>
    <xf numFmtId="0" fontId="7" fillId="2" borderId="1" xfId="1" applyFont="1" applyFill="1" applyBorder="1" applyAlignment="1">
      <alignment horizontal="right" wrapText="1"/>
    </xf>
    <xf numFmtId="0" fontId="8" fillId="2" borderId="0" xfId="82" applyFont="1" applyFill="1" applyBorder="1" applyAlignment="1">
      <alignment horizontal="right"/>
    </xf>
    <xf numFmtId="0" fontId="43" fillId="2" borderId="0" xfId="82" applyFont="1" applyFill="1" applyBorder="1" applyAlignment="1">
      <alignment horizontal="right"/>
    </xf>
    <xf numFmtId="167" fontId="2" fillId="2" borderId="0" xfId="260" applyNumberFormat="1" applyFont="1" applyFill="1" applyBorder="1" applyAlignment="1">
      <alignment horizontal="right" wrapText="1"/>
    </xf>
    <xf numFmtId="0" fontId="33" fillId="2" borderId="0" xfId="82" applyFont="1" applyFill="1"/>
    <xf numFmtId="0" fontId="2" fillId="2" borderId="0" xfId="1" applyFill="1" applyBorder="1" applyAlignment="1">
      <alignment horizontal="left" indent="1"/>
    </xf>
    <xf numFmtId="1" fontId="33" fillId="2" borderId="0" xfId="82" applyNumberFormat="1" applyFill="1"/>
    <xf numFmtId="167" fontId="7" fillId="24" borderId="0" xfId="260" applyNumberFormat="1" applyFont="1" applyFill="1" applyBorder="1" applyAlignment="1">
      <alignment horizontal="right" wrapText="1"/>
    </xf>
    <xf numFmtId="167" fontId="7" fillId="2" borderId="0" xfId="260" applyNumberFormat="1" applyFont="1" applyFill="1" applyBorder="1" applyAlignment="1">
      <alignment horizontal="right" wrapText="1"/>
    </xf>
    <xf numFmtId="167" fontId="2" fillId="24" borderId="0" xfId="260" applyNumberFormat="1" applyFont="1" applyFill="1" applyBorder="1" applyAlignment="1">
      <alignment horizontal="right" wrapText="1"/>
    </xf>
    <xf numFmtId="167" fontId="2" fillId="24" borderId="0" xfId="260" applyNumberFormat="1" applyFont="1" applyFill="1" applyAlignment="1">
      <alignment horizontal="right"/>
    </xf>
    <xf numFmtId="167" fontId="7" fillId="24" borderId="1" xfId="260" applyNumberFormat="1" applyFont="1" applyFill="1" applyBorder="1"/>
    <xf numFmtId="167" fontId="7" fillId="2" borderId="1" xfId="260" applyNumberFormat="1" applyFont="1" applyFill="1" applyBorder="1"/>
    <xf numFmtId="167" fontId="7" fillId="2" borderId="1" xfId="260" applyNumberFormat="1" applyFont="1" applyFill="1" applyBorder="1" applyAlignment="1">
      <alignment horizontal="right" wrapText="1"/>
    </xf>
    <xf numFmtId="0" fontId="33" fillId="2" borderId="1" xfId="82" applyFill="1" applyBorder="1"/>
    <xf numFmtId="0" fontId="8" fillId="2" borderId="13" xfId="82" applyFont="1" applyFill="1" applyBorder="1" applyAlignment="1">
      <alignment horizontal="right"/>
    </xf>
    <xf numFmtId="0" fontId="43" fillId="2" borderId="13" xfId="82" applyFont="1" applyFill="1" applyBorder="1" applyAlignment="1">
      <alignment horizontal="right"/>
    </xf>
    <xf numFmtId="168" fontId="2" fillId="2" borderId="0" xfId="111" applyNumberFormat="1" applyFont="1" applyFill="1" applyBorder="1" applyAlignment="1">
      <alignment horizontal="right" wrapText="1"/>
    </xf>
    <xf numFmtId="168" fontId="33" fillId="2" borderId="0" xfId="82" applyNumberFormat="1" applyFill="1"/>
    <xf numFmtId="168" fontId="33" fillId="2" borderId="0" xfId="82" applyNumberFormat="1" applyFont="1" applyFill="1"/>
    <xf numFmtId="0" fontId="43" fillId="2" borderId="0" xfId="1" applyFont="1" applyFill="1" applyBorder="1" applyAlignment="1">
      <alignment wrapText="1"/>
    </xf>
    <xf numFmtId="1" fontId="43" fillId="2" borderId="0" xfId="1" applyNumberFormat="1" applyFont="1" applyFill="1" applyBorder="1"/>
    <xf numFmtId="1" fontId="2" fillId="2" borderId="0" xfId="1" applyNumberFormat="1" applyFill="1" applyBorder="1" applyAlignment="1"/>
    <xf numFmtId="0" fontId="10" fillId="2" borderId="0" xfId="1" applyFont="1" applyFill="1" applyBorder="1" applyAlignment="1">
      <alignment horizontal="left" indent="1"/>
    </xf>
    <xf numFmtId="184" fontId="0" fillId="2" borderId="0" xfId="260" applyNumberFormat="1" applyFont="1" applyFill="1"/>
    <xf numFmtId="3" fontId="9" fillId="2" borderId="0" xfId="0" applyNumberFormat="1" applyFont="1" applyFill="1" applyBorder="1"/>
    <xf numFmtId="4" fontId="2" fillId="2" borderId="0" xfId="0" applyNumberFormat="1" applyFont="1" applyFill="1" applyBorder="1" applyAlignment="1">
      <alignment horizontal="right"/>
    </xf>
    <xf numFmtId="168" fontId="2" fillId="2" borderId="1" xfId="2" applyNumberFormat="1" applyFill="1" applyBorder="1"/>
    <xf numFmtId="0" fontId="69" fillId="2" borderId="0" xfId="0" applyFont="1" applyFill="1" applyAlignment="1">
      <alignment vertical="center"/>
    </xf>
    <xf numFmtId="0" fontId="69" fillId="2" borderId="0" xfId="0" applyFont="1" applyFill="1" applyAlignment="1">
      <alignment horizontal="left" vertical="center" indent="1"/>
    </xf>
    <xf numFmtId="0" fontId="32" fillId="2" borderId="0" xfId="1" applyFont="1" applyFill="1" applyAlignment="1">
      <alignment horizontal="left" indent="1"/>
    </xf>
    <xf numFmtId="0" fontId="69" fillId="2" borderId="0" xfId="0" applyFont="1" applyFill="1"/>
    <xf numFmtId="0" fontId="10" fillId="2" borderId="0" xfId="86" applyFont="1" applyFill="1"/>
    <xf numFmtId="0" fontId="43" fillId="2" borderId="1" xfId="1" applyFont="1" applyFill="1" applyBorder="1" applyAlignment="1">
      <alignment wrapText="1"/>
    </xf>
    <xf numFmtId="167" fontId="43" fillId="2" borderId="1" xfId="260" applyNumberFormat="1" applyFont="1" applyFill="1" applyBorder="1"/>
    <xf numFmtId="0" fontId="7" fillId="2" borderId="13" xfId="1" applyFont="1" applyFill="1" applyBorder="1" applyAlignment="1">
      <alignment wrapText="1"/>
    </xf>
    <xf numFmtId="168" fontId="7" fillId="2" borderId="13" xfId="1" applyNumberFormat="1" applyFont="1" applyFill="1" applyBorder="1"/>
    <xf numFmtId="0" fontId="33" fillId="2" borderId="13" xfId="82" applyFill="1" applyBorder="1"/>
    <xf numFmtId="0" fontId="10" fillId="2" borderId="0" xfId="2" applyFont="1" applyFill="1" applyAlignment="1">
      <alignment horizontal="left" wrapText="1" indent="1"/>
    </xf>
    <xf numFmtId="0" fontId="0" fillId="0" borderId="0" xfId="0" applyAlignment="1">
      <alignment horizontal="left" wrapText="1" indent="1"/>
    </xf>
    <xf numFmtId="0" fontId="4" fillId="2" borderId="0" xfId="86" applyFont="1" applyFill="1" applyAlignment="1">
      <alignment wrapText="1"/>
    </xf>
    <xf numFmtId="0" fontId="0" fillId="0" borderId="0" xfId="0" applyAlignment="1">
      <alignment wrapText="1"/>
    </xf>
    <xf numFmtId="0" fontId="69" fillId="2" borderId="0" xfId="0" applyFont="1" applyFill="1" applyAlignment="1">
      <alignment horizontal="left" vertical="center" wrapText="1" indent="1"/>
    </xf>
    <xf numFmtId="0" fontId="0" fillId="2" borderId="0" xfId="0" applyFill="1" applyAlignment="1">
      <alignment horizontal="left" wrapText="1" indent="1"/>
    </xf>
    <xf numFmtId="0" fontId="10" fillId="24" borderId="0" xfId="1" applyFont="1" applyFill="1" applyAlignment="1">
      <alignment horizontal="left" wrapText="1" indent="1"/>
    </xf>
    <xf numFmtId="166" fontId="7" fillId="2" borderId="3" xfId="2" applyNumberFormat="1" applyFont="1" applyFill="1" applyBorder="1" applyAlignment="1">
      <alignment horizontal="center"/>
    </xf>
    <xf numFmtId="0" fontId="0" fillId="2" borderId="3" xfId="0" applyFill="1" applyBorder="1" applyAlignment="1">
      <alignment horizontal="center"/>
    </xf>
    <xf numFmtId="0" fontId="10" fillId="2" borderId="0" xfId="1" applyFont="1" applyFill="1" applyAlignment="1">
      <alignment horizontal="left" wrapText="1" indent="1"/>
    </xf>
    <xf numFmtId="0" fontId="4" fillId="2" borderId="0" xfId="1" applyFont="1" applyFill="1" applyAlignment="1">
      <alignment vertical="center" wrapText="1"/>
    </xf>
    <xf numFmtId="0" fontId="46" fillId="2" borderId="0" xfId="1" applyFont="1" applyFill="1" applyAlignment="1">
      <alignment vertical="center"/>
    </xf>
    <xf numFmtId="0" fontId="10" fillId="2" borderId="0" xfId="1" applyFont="1" applyFill="1" applyBorder="1" applyAlignment="1">
      <alignment wrapText="1"/>
    </xf>
    <xf numFmtId="0" fontId="4" fillId="24" borderId="0" xfId="1" applyFont="1" applyFill="1" applyBorder="1" applyAlignment="1">
      <alignment horizontal="left"/>
    </xf>
    <xf numFmtId="0" fontId="4" fillId="24" borderId="0" xfId="1" applyFont="1" applyFill="1" applyAlignment="1">
      <alignment vertical="center" wrapText="1"/>
    </xf>
    <xf numFmtId="0" fontId="46" fillId="24" borderId="0" xfId="1" applyFont="1" applyFill="1" applyAlignment="1">
      <alignment vertical="center"/>
    </xf>
    <xf numFmtId="0" fontId="10" fillId="24" borderId="0" xfId="1" applyFont="1" applyFill="1" applyBorder="1" applyAlignment="1">
      <alignment wrapText="1"/>
    </xf>
    <xf numFmtId="0" fontId="0" fillId="0" borderId="0" xfId="0" applyAlignment="1">
      <alignment horizontal="left" indent="1"/>
    </xf>
    <xf numFmtId="0" fontId="36" fillId="2" borderId="0" xfId="243" applyFont="1" applyFill="1" applyBorder="1" applyAlignment="1">
      <alignment horizontal="center" wrapText="1"/>
    </xf>
    <xf numFmtId="0" fontId="2" fillId="2" borderId="0" xfId="243" applyFont="1" applyFill="1" applyBorder="1" applyAlignment="1">
      <alignment horizontal="center" vertical="center"/>
    </xf>
    <xf numFmtId="0" fontId="0" fillId="0" borderId="0" xfId="0" applyAlignment="1">
      <alignment vertical="center"/>
    </xf>
    <xf numFmtId="0" fontId="2" fillId="2" borderId="0" xfId="243" applyFill="1" applyBorder="1" applyAlignment="1">
      <alignment horizontal="center" vertical="center" wrapText="1"/>
    </xf>
    <xf numFmtId="0" fontId="4" fillId="24" borderId="0" xfId="1" applyFont="1" applyFill="1" applyAlignment="1">
      <alignment horizontal="left" vertical="center" wrapText="1"/>
    </xf>
    <xf numFmtId="0" fontId="60" fillId="0" borderId="0" xfId="77" applyFont="1" applyFill="1" applyBorder="1" applyAlignment="1">
      <alignment horizontal="left" wrapText="1"/>
    </xf>
    <xf numFmtId="0" fontId="0" fillId="0" borderId="0" xfId="0" applyAlignment="1">
      <alignment horizontal="left" wrapText="1"/>
    </xf>
    <xf numFmtId="0" fontId="4" fillId="2" borderId="0" xfId="1" applyFont="1" applyFill="1" applyAlignment="1">
      <alignment wrapText="1"/>
    </xf>
    <xf numFmtId="0" fontId="4" fillId="24" borderId="0" xfId="2" applyFont="1" applyFill="1" applyAlignment="1">
      <alignment vertical="top" wrapText="1"/>
    </xf>
    <xf numFmtId="0" fontId="46" fillId="0" borderId="0" xfId="2" applyFont="1" applyAlignment="1">
      <alignment vertical="top" wrapText="1"/>
    </xf>
    <xf numFmtId="0" fontId="46" fillId="0" borderId="0" xfId="0" applyFont="1" applyAlignment="1">
      <alignment wrapText="1"/>
    </xf>
    <xf numFmtId="0" fontId="10" fillId="2" borderId="13" xfId="2" applyNumberFormat="1" applyFont="1" applyFill="1" applyBorder="1" applyAlignment="1">
      <alignment horizontal="left" wrapText="1"/>
    </xf>
    <xf numFmtId="0" fontId="0" fillId="0" borderId="13" xfId="0" applyBorder="1" applyAlignment="1">
      <alignment wrapText="1"/>
    </xf>
    <xf numFmtId="0" fontId="40" fillId="2" borderId="0" xfId="244" applyFont="1" applyFill="1" applyBorder="1" applyAlignment="1">
      <alignment horizontal="center" vertical="center" wrapText="1"/>
    </xf>
    <xf numFmtId="0" fontId="2" fillId="2" borderId="0" xfId="244" applyFont="1" applyFill="1" applyBorder="1" applyAlignment="1">
      <alignment horizontal="center" vertical="center"/>
    </xf>
    <xf numFmtId="0" fontId="36" fillId="2" borderId="0" xfId="244" applyFont="1" applyFill="1" applyBorder="1" applyAlignment="1">
      <alignment horizontal="left"/>
    </xf>
    <xf numFmtId="0" fontId="36" fillId="2" borderId="0" xfId="244" applyFont="1" applyFill="1" applyBorder="1" applyAlignment="1">
      <alignment horizontal="left" vertical="top" wrapText="1"/>
    </xf>
    <xf numFmtId="0" fontId="2" fillId="2" borderId="0" xfId="244" applyFill="1" applyBorder="1" applyAlignment="1">
      <alignment horizontal="right" vertical="center" wrapText="1"/>
    </xf>
    <xf numFmtId="0" fontId="0" fillId="0" borderId="0" xfId="0" applyAlignment="1">
      <alignment vertical="center" wrapText="1"/>
    </xf>
    <xf numFmtId="0" fontId="2" fillId="2" borderId="0" xfId="244" applyFill="1" applyBorder="1" applyAlignment="1">
      <alignment horizontal="center" vertical="center" wrapText="1"/>
    </xf>
    <xf numFmtId="0" fontId="36" fillId="2" borderId="0" xfId="244" applyFont="1" applyFill="1" applyBorder="1" applyAlignment="1">
      <alignment horizontal="center" wrapText="1"/>
    </xf>
    <xf numFmtId="0" fontId="7" fillId="2" borderId="0" xfId="0" applyFont="1" applyFill="1" applyBorder="1" applyAlignment="1">
      <alignment horizontal="right" wrapText="1"/>
    </xf>
    <xf numFmtId="0" fontId="7" fillId="2" borderId="1" xfId="0" applyFont="1" applyFill="1" applyBorder="1" applyAlignment="1">
      <alignment horizontal="right" wrapText="1"/>
    </xf>
    <xf numFmtId="0" fontId="15" fillId="2" borderId="0" xfId="0" applyFont="1" applyFill="1" applyBorder="1" applyAlignment="1">
      <alignment horizontal="right" wrapText="1"/>
    </xf>
    <xf numFmtId="0" fontId="2" fillId="2" borderId="1" xfId="0" applyFont="1" applyFill="1" applyBorder="1" applyAlignment="1">
      <alignment horizontal="right" wrapText="1"/>
    </xf>
    <xf numFmtId="1" fontId="7" fillId="2" borderId="3" xfId="0" applyNumberFormat="1" applyFont="1" applyFill="1" applyBorder="1" applyAlignment="1">
      <alignment horizontal="center"/>
    </xf>
    <xf numFmtId="1" fontId="7" fillId="2" borderId="2" xfId="0" applyNumberFormat="1" applyFont="1" applyFill="1" applyBorder="1" applyAlignment="1">
      <alignment horizontal="right" wrapText="1"/>
    </xf>
    <xf numFmtId="0" fontId="2" fillId="2" borderId="0" xfId="0" applyFont="1" applyFill="1" applyAlignment="1"/>
    <xf numFmtId="0" fontId="2" fillId="2" borderId="1" xfId="0" applyFont="1" applyFill="1" applyBorder="1" applyAlignment="1"/>
    <xf numFmtId="1" fontId="7" fillId="2" borderId="0" xfId="0" applyNumberFormat="1" applyFont="1" applyFill="1" applyBorder="1" applyAlignment="1">
      <alignment horizontal="right" wrapText="1"/>
    </xf>
    <xf numFmtId="1" fontId="7" fillId="2" borderId="1" xfId="0" applyNumberFormat="1" applyFont="1" applyFill="1" applyBorder="1" applyAlignment="1">
      <alignment horizontal="right" wrapText="1"/>
    </xf>
    <xf numFmtId="0" fontId="7" fillId="2" borderId="2" xfId="0" applyNumberFormat="1" applyFont="1" applyFill="1" applyBorder="1" applyAlignment="1">
      <alignment horizontal="right" wrapText="1"/>
    </xf>
    <xf numFmtId="0" fontId="7" fillId="2" borderId="0" xfId="0" applyNumberFormat="1" applyFont="1" applyFill="1" applyBorder="1" applyAlignment="1">
      <alignment horizontal="right" wrapText="1"/>
    </xf>
    <xf numFmtId="0" fontId="7" fillId="2" borderId="1" xfId="0" applyNumberFormat="1" applyFont="1" applyFill="1" applyBorder="1" applyAlignment="1">
      <alignment horizontal="right" wrapText="1"/>
    </xf>
    <xf numFmtId="0" fontId="2" fillId="2" borderId="0" xfId="1" applyFill="1" applyBorder="1" applyAlignment="1">
      <alignment wrapText="1"/>
    </xf>
    <xf numFmtId="0" fontId="40" fillId="2" borderId="0" xfId="259" applyFont="1" applyFill="1" applyBorder="1" applyAlignment="1">
      <alignment horizontal="center" vertical="center" wrapText="1"/>
    </xf>
    <xf numFmtId="0" fontId="2" fillId="2" borderId="0" xfId="259" applyFont="1" applyFill="1" applyBorder="1" applyAlignment="1">
      <alignment horizontal="center" vertical="center"/>
    </xf>
    <xf numFmtId="0" fontId="36" fillId="2" borderId="0" xfId="259" applyFont="1" applyFill="1" applyBorder="1" applyAlignment="1">
      <alignment horizontal="left"/>
    </xf>
  </cellXfs>
  <cellStyles count="261">
    <cellStyle name="20% - Accent1 2" xfId="4"/>
    <cellStyle name="20% - Accent1 2 2" xfId="5"/>
    <cellStyle name="20% - Accent1 3" xfId="6"/>
    <cellStyle name="20% - Accent2 2" xfId="7"/>
    <cellStyle name="20% - Accent2 2 2" xfId="8"/>
    <cellStyle name="20% - Accent2 3" xfId="9"/>
    <cellStyle name="20% - Accent3 2" xfId="10"/>
    <cellStyle name="20% - Accent3 2 2" xfId="11"/>
    <cellStyle name="20% - Accent3 3" xfId="12"/>
    <cellStyle name="20% - Accent4 2" xfId="13"/>
    <cellStyle name="20% - Accent4 2 2" xfId="14"/>
    <cellStyle name="20% - Accent4 3" xfId="15"/>
    <cellStyle name="20% - Accent5 2" xfId="16"/>
    <cellStyle name="20% - Accent5 2 2" xfId="17"/>
    <cellStyle name="20% - Accent5 3" xfId="18"/>
    <cellStyle name="20% - Accent6 2" xfId="19"/>
    <cellStyle name="20% - Accent6 2 2" xfId="20"/>
    <cellStyle name="20% - Accent6 3" xfId="21"/>
    <cellStyle name="40% - Accent1 2" xfId="22"/>
    <cellStyle name="40% - Accent1 2 2" xfId="23"/>
    <cellStyle name="40% - Accent1 3" xfId="24"/>
    <cellStyle name="40% - Accent2 2" xfId="25"/>
    <cellStyle name="40% - Accent2 2 2" xfId="26"/>
    <cellStyle name="40% - Accent2 3" xfId="27"/>
    <cellStyle name="40% - Accent3 2" xfId="28"/>
    <cellStyle name="40% - Accent3 2 2" xfId="29"/>
    <cellStyle name="40% - Accent3 3" xfId="30"/>
    <cellStyle name="40% - Accent4 2" xfId="31"/>
    <cellStyle name="40% - Accent4 2 2" xfId="32"/>
    <cellStyle name="40% - Accent4 3" xfId="33"/>
    <cellStyle name="40% - Accent5 2" xfId="34"/>
    <cellStyle name="40% - Accent5 2 2" xfId="35"/>
    <cellStyle name="40% - Accent5 3" xfId="36"/>
    <cellStyle name="40% - Accent6 2" xfId="37"/>
    <cellStyle name="40% - Accent6 2 2" xfId="38"/>
    <cellStyle name="40% - Accent6 3" xfId="39"/>
    <cellStyle name="60% - Accent1 2" xfId="40"/>
    <cellStyle name="60% - Accent2 2" xfId="41"/>
    <cellStyle name="60% - Accent3 2" xfId="42"/>
    <cellStyle name="60% - Accent4 2" xfId="43"/>
    <cellStyle name="60% - Accent5 2" xfId="44"/>
    <cellStyle name="60% - Accent6 2" xfId="45"/>
    <cellStyle name="Accent1 2" xfId="46"/>
    <cellStyle name="Accent2 2" xfId="47"/>
    <cellStyle name="Accent3 2" xfId="48"/>
    <cellStyle name="Accent4 2" xfId="49"/>
    <cellStyle name="Accent5 2" xfId="50"/>
    <cellStyle name="Accent6 2" xfId="51"/>
    <cellStyle name="Bad 2" xfId="52"/>
    <cellStyle name="Calculation 2" xfId="53"/>
    <cellStyle name="Check Cell 2" xfId="54"/>
    <cellStyle name="Comma 2" xfId="55"/>
    <cellStyle name="Comma 2 2" xfId="3"/>
    <cellStyle name="Comma 2 2 2" xfId="56"/>
    <cellStyle name="Comma 2 3" xfId="57"/>
    <cellStyle name="Comma 3" xfId="58"/>
    <cellStyle name="Comma 3 2" xfId="59"/>
    <cellStyle name="Comma 4" xfId="60"/>
    <cellStyle name="Comma 4 2" xfId="61"/>
    <cellStyle name="Comma 5" xfId="62"/>
    <cellStyle name="Comma 5 2" xfId="63"/>
    <cellStyle name="Comma 6" xfId="64"/>
    <cellStyle name="Comma 7" xfId="65"/>
    <cellStyle name="Comma 8" xfId="260"/>
    <cellStyle name="Comma_Annex1 2" xfId="251"/>
    <cellStyle name="Comma_Headline_tables_FINAL" xfId="247"/>
    <cellStyle name="Currency 2" xfId="257"/>
    <cellStyle name="Explanatory Text 2" xfId="66"/>
    <cellStyle name="Good 2" xfId="67"/>
    <cellStyle name="Heading 1 2" xfId="68"/>
    <cellStyle name="Heading 2 2" xfId="69"/>
    <cellStyle name="Heading 3 2" xfId="70"/>
    <cellStyle name="Heading 4 2" xfId="71"/>
    <cellStyle name="Hyperlink" xfId="254" builtinId="8"/>
    <cellStyle name="Hyperlink 2" xfId="72"/>
    <cellStyle name="Hyperlink 3" xfId="73"/>
    <cellStyle name="Input 2" xfId="74"/>
    <cellStyle name="Linked Cell 2" xfId="75"/>
    <cellStyle name="Neutral 2" xfId="76"/>
    <cellStyle name="Normal" xfId="0" builtinId="0"/>
    <cellStyle name="Normal 2" xfId="1"/>
    <cellStyle name="Normal 2 2" xfId="77"/>
    <cellStyle name="Normal 2 3" xfId="78"/>
    <cellStyle name="Normal 3" xfId="79"/>
    <cellStyle name="Normal 3 2" xfId="2"/>
    <cellStyle name="Normal 3 2 2" xfId="80"/>
    <cellStyle name="Normal 3_Xl0000052" xfId="81"/>
    <cellStyle name="Normal 4" xfId="82"/>
    <cellStyle name="Normal 4 2" xfId="83"/>
    <cellStyle name="Normal 5" xfId="84"/>
    <cellStyle name="Normal 5 2" xfId="85"/>
    <cellStyle name="Normal 6" xfId="86"/>
    <cellStyle name="Normal 6 2" xfId="87"/>
    <cellStyle name="Normal 7" xfId="88"/>
    <cellStyle name="Normal_20101222 TM Rents fhh 2009" xfId="248"/>
    <cellStyle name="Normal_AT1.13" xfId="244"/>
    <cellStyle name="Normal_AT1.13_1" xfId="245"/>
    <cellStyle name="Normal_AT1.16 output" xfId="246"/>
    <cellStyle name="Normal_AT1.18" xfId="259"/>
    <cellStyle name="Normal_AT1.6" xfId="243"/>
    <cellStyle name="Normal_FA1201 2" xfId="258"/>
    <cellStyle name="Normal_Length of residence" xfId="249"/>
    <cellStyle name="Normal_Prelim 07-08 tables  charts v3" xfId="256"/>
    <cellStyle name="Normal_Proportion on income spent on housing" xfId="241"/>
    <cellStyle name="Normal_Sheet1_1" xfId="252"/>
    <cellStyle name="Normal_Sheet1_2" xfId="253"/>
    <cellStyle name="Normal_Sheet3" xfId="242"/>
    <cellStyle name="Normal_tabA1.1-1.16" xfId="250"/>
    <cellStyle name="Note 2" xfId="89"/>
    <cellStyle name="Note 2 2" xfId="90"/>
    <cellStyle name="Output 2" xfId="91"/>
    <cellStyle name="Percent" xfId="255" builtinId="5"/>
    <cellStyle name="Percent 11" xfId="92"/>
    <cellStyle name="Percent 11 2" xfId="93"/>
    <cellStyle name="Percent 12" xfId="94"/>
    <cellStyle name="Percent 12 2" xfId="95"/>
    <cellStyle name="Percent 13" xfId="96"/>
    <cellStyle name="Percent 13 2" xfId="97"/>
    <cellStyle name="Percent 14" xfId="98"/>
    <cellStyle name="Percent 14 2" xfId="99"/>
    <cellStyle name="Percent 15" xfId="100"/>
    <cellStyle name="Percent 15 2" xfId="101"/>
    <cellStyle name="Percent 16" xfId="102"/>
    <cellStyle name="Percent 16 2" xfId="103"/>
    <cellStyle name="Percent 18" xfId="104"/>
    <cellStyle name="Percent 18 2" xfId="105"/>
    <cellStyle name="Percent 2" xfId="106"/>
    <cellStyle name="Percent 2 2" xfId="107"/>
    <cellStyle name="Percent 2 3" xfId="108"/>
    <cellStyle name="Percent 3" xfId="109"/>
    <cellStyle name="Percent 4" xfId="110"/>
    <cellStyle name="Percent 5" xfId="111"/>
    <cellStyle name="Percent 6" xfId="112"/>
    <cellStyle name="Percent 7" xfId="113"/>
    <cellStyle name="Percent 7 2" xfId="114"/>
    <cellStyle name="Percent 8" xfId="115"/>
    <cellStyle name="Percent 8 2" xfId="116"/>
    <cellStyle name="Percent 9" xfId="117"/>
    <cellStyle name="Percent 9 2" xfId="118"/>
    <cellStyle name="style1436018486897" xfId="119"/>
    <cellStyle name="style1436018486991" xfId="120"/>
    <cellStyle name="style1436018487288" xfId="121"/>
    <cellStyle name="style1436018487835" xfId="122"/>
    <cellStyle name="style1436018488256" xfId="123"/>
    <cellStyle name="style1436018488663" xfId="124"/>
    <cellStyle name="style1436022969960" xfId="125"/>
    <cellStyle name="style1436022970038" xfId="126"/>
    <cellStyle name="style1436022970100" xfId="127"/>
    <cellStyle name="style1436022970163" xfId="128"/>
    <cellStyle name="style1436022970241" xfId="129"/>
    <cellStyle name="style1436022970303" xfId="130"/>
    <cellStyle name="style1436022970366" xfId="131"/>
    <cellStyle name="style1436022970444" xfId="132"/>
    <cellStyle name="style1436022970506" xfId="133"/>
    <cellStyle name="style1436022970569" xfId="134"/>
    <cellStyle name="style1436022970631" xfId="135"/>
    <cellStyle name="style1436022970678" xfId="136"/>
    <cellStyle name="style1436022970756" xfId="137"/>
    <cellStyle name="style1436022970819" xfId="138"/>
    <cellStyle name="style1436022970881" xfId="139"/>
    <cellStyle name="style1436022970928" xfId="140"/>
    <cellStyle name="style1436022970991" xfId="141"/>
    <cellStyle name="style1436022971085" xfId="142"/>
    <cellStyle name="style1436022971131" xfId="143"/>
    <cellStyle name="style1436022971194" xfId="144"/>
    <cellStyle name="style1436022971256" xfId="145"/>
    <cellStyle name="style1436022971319" xfId="146"/>
    <cellStyle name="style1436022971397" xfId="147"/>
    <cellStyle name="style1436022971444" xfId="148"/>
    <cellStyle name="style1436022971506" xfId="149"/>
    <cellStyle name="style1436022971569" xfId="150"/>
    <cellStyle name="style1436022971741" xfId="151"/>
    <cellStyle name="style1436022971788" xfId="152"/>
    <cellStyle name="style1436022971850" xfId="153"/>
    <cellStyle name="style1436022971913" xfId="154"/>
    <cellStyle name="style1436022971960" xfId="155"/>
    <cellStyle name="style1436022972022" xfId="156"/>
    <cellStyle name="style1436022972085" xfId="157"/>
    <cellStyle name="style1436022972131" xfId="158"/>
    <cellStyle name="style1436022972194" xfId="159"/>
    <cellStyle name="style1436022972256" xfId="160"/>
    <cellStyle name="style1436022972319" xfId="161"/>
    <cellStyle name="style1436022972366" xfId="162"/>
    <cellStyle name="style1436022972413" xfId="163"/>
    <cellStyle name="style1436022972600" xfId="164"/>
    <cellStyle name="style1436022972663" xfId="165"/>
    <cellStyle name="style1436022972725" xfId="166"/>
    <cellStyle name="style1436022972772" xfId="167"/>
    <cellStyle name="style1436022972819" xfId="168"/>
    <cellStyle name="style1436023336147" xfId="169"/>
    <cellStyle name="style1436023336225" xfId="170"/>
    <cellStyle name="style1436023336288" xfId="171"/>
    <cellStyle name="style1436023336366" xfId="172"/>
    <cellStyle name="style1436023336428" xfId="173"/>
    <cellStyle name="style1436023336506" xfId="174"/>
    <cellStyle name="style1436023336569" xfId="175"/>
    <cellStyle name="style1436023336647" xfId="176"/>
    <cellStyle name="style1436023336710" xfId="177"/>
    <cellStyle name="style1436023336772" xfId="178"/>
    <cellStyle name="style1436023336835" xfId="179"/>
    <cellStyle name="style1436023336897" xfId="180"/>
    <cellStyle name="style1436023336960" xfId="181"/>
    <cellStyle name="style1436023337022" xfId="182"/>
    <cellStyle name="style1436023337100" xfId="183"/>
    <cellStyle name="style1436023337163" xfId="184"/>
    <cellStyle name="style1436023337241" xfId="185"/>
    <cellStyle name="style1436023337335" xfId="186"/>
    <cellStyle name="style1436023337381" xfId="187"/>
    <cellStyle name="style1436023337444" xfId="188"/>
    <cellStyle name="style1436023337506" xfId="189"/>
    <cellStyle name="style1436023337585" xfId="190"/>
    <cellStyle name="style1436023337663" xfId="191"/>
    <cellStyle name="style1436023337710" xfId="192"/>
    <cellStyle name="style1436023337772" xfId="193"/>
    <cellStyle name="style1436023337944" xfId="194"/>
    <cellStyle name="style1436023338006" xfId="195"/>
    <cellStyle name="style1436023338069" xfId="196"/>
    <cellStyle name="style1436023338116" xfId="197"/>
    <cellStyle name="style1436023338178" xfId="198"/>
    <cellStyle name="style1436023338225" xfId="199"/>
    <cellStyle name="style1436023338288" xfId="200"/>
    <cellStyle name="style1436023338335" xfId="201"/>
    <cellStyle name="style1436023338397" xfId="202"/>
    <cellStyle name="style1436023338444" xfId="203"/>
    <cellStyle name="style1436023338522" xfId="204"/>
    <cellStyle name="style1436023338585" xfId="205"/>
    <cellStyle name="style1436023338631" xfId="206"/>
    <cellStyle name="style1436023338678" xfId="207"/>
    <cellStyle name="style1436023338897" xfId="208"/>
    <cellStyle name="style1436023338960" xfId="209"/>
    <cellStyle name="style1436023339022" xfId="210"/>
    <cellStyle name="style1436023339085" xfId="211"/>
    <cellStyle name="style1436023339131" xfId="212"/>
    <cellStyle name="style1436038414350" xfId="213"/>
    <cellStyle name="style1436038414491" xfId="214"/>
    <cellStyle name="style1436038414585" xfId="215"/>
    <cellStyle name="style1436038414694" xfId="216"/>
    <cellStyle name="style1436038414788" xfId="217"/>
    <cellStyle name="style1436038414897" xfId="218"/>
    <cellStyle name="style1436038415022" xfId="219"/>
    <cellStyle name="style1436038415100" xfId="220"/>
    <cellStyle name="style1436038415194" xfId="221"/>
    <cellStyle name="style1436038415272" xfId="222"/>
    <cellStyle name="style1436038415350" xfId="223"/>
    <cellStyle name="style1436038415428" xfId="224"/>
    <cellStyle name="style1436038415506" xfId="225"/>
    <cellStyle name="style1436040031959" xfId="226"/>
    <cellStyle name="style1436040032052" xfId="227"/>
    <cellStyle name="style1436040032115" xfId="228"/>
    <cellStyle name="style1436040032193" xfId="229"/>
    <cellStyle name="style1436040032256" xfId="230"/>
    <cellStyle name="style1436040032334" xfId="231"/>
    <cellStyle name="style1436040032412" xfId="232"/>
    <cellStyle name="style1436040032490" xfId="233"/>
    <cellStyle name="style1436040032568" xfId="234"/>
    <cellStyle name="style1436040032646" xfId="235"/>
    <cellStyle name="style1436040032818" xfId="236"/>
    <cellStyle name="style1436040032896" xfId="237"/>
    <cellStyle name="Title 2" xfId="238"/>
    <cellStyle name="Total 2" xfId="239"/>
    <cellStyle name="Warning Text 2" xfId="240"/>
  </cellStyles>
  <dxfs count="0"/>
  <tableStyles count="0" defaultTableStyle="TableStyleMedium2" defaultPivotStyle="PivotStyleLight16"/>
  <colors>
    <mruColors>
      <color rgb="FFCC99FF"/>
      <color rgb="FF009999"/>
      <color rgb="FF333366"/>
      <color rgb="FFC0C0C0"/>
      <color rgb="FF993366"/>
      <color rgb="FF0099BD"/>
      <color rgb="FFFFDC5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26041666666669E-2"/>
          <c:y val="6.3321944444444431E-2"/>
          <c:w val="0.87742048611111112"/>
          <c:h val="0.68636388888888888"/>
        </c:manualLayout>
      </c:layout>
      <c:lineChart>
        <c:grouping val="standard"/>
        <c:varyColors val="0"/>
        <c:ser>
          <c:idx val="2"/>
          <c:order val="0"/>
          <c:tx>
            <c:strRef>
              <c:f>'Fig 1.1'!$V$4</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1.1'!$U$6:$U$43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1.1'!$V$6:$V$43</c:f>
              <c:numCache>
                <c:formatCode>0.0</c:formatCode>
                <c:ptCount val="38"/>
                <c:pt idx="0">
                  <c:v>56.604876907783172</c:v>
                </c:pt>
                <c:pt idx="1">
                  <c:v>57.225769007544983</c:v>
                </c:pt>
                <c:pt idx="2">
                  <c:v>58.60673399004034</c:v>
                </c:pt>
                <c:pt idx="3">
                  <c:v>59.950779759192727</c:v>
                </c:pt>
                <c:pt idx="4">
                  <c:v>61.259754738015602</c:v>
                </c:pt>
                <c:pt idx="5">
                  <c:v>62.390308515922513</c:v>
                </c:pt>
                <c:pt idx="6">
                  <c:v>63.498743032025359</c:v>
                </c:pt>
                <c:pt idx="7">
                  <c:v>64.585701141960271</c:v>
                </c:pt>
                <c:pt idx="8">
                  <c:v>65.651801029159515</c:v>
                </c:pt>
                <c:pt idx="9">
                  <c:v>66.309264354118326</c:v>
                </c:pt>
                <c:pt idx="10">
                  <c:v>66.951727998816651</c:v>
                </c:pt>
                <c:pt idx="11">
                  <c:v>67.581563956499224</c:v>
                </c:pt>
                <c:pt idx="12">
                  <c:v>68.197907985460787</c:v>
                </c:pt>
                <c:pt idx="13">
                  <c:v>68.346750358625101</c:v>
                </c:pt>
                <c:pt idx="14">
                  <c:v>68.671681220224301</c:v>
                </c:pt>
                <c:pt idx="15">
                  <c:v>68.52790416006323</c:v>
                </c:pt>
                <c:pt idx="16">
                  <c:v>68.517861667088937</c:v>
                </c:pt>
                <c:pt idx="17">
                  <c:v>68.567439585235761</c:v>
                </c:pt>
                <c:pt idx="18">
                  <c:v>68.988770331714463</c:v>
                </c:pt>
                <c:pt idx="19">
                  <c:v>69.884232457656211</c:v>
                </c:pt>
                <c:pt idx="20">
                  <c:v>70.567803252119958</c:v>
                </c:pt>
                <c:pt idx="21">
                  <c:v>70.374420544187316</c:v>
                </c:pt>
                <c:pt idx="22">
                  <c:v>70.463754640043192</c:v>
                </c:pt>
                <c:pt idx="23">
                  <c:v>70.883465735328713</c:v>
                </c:pt>
                <c:pt idx="24">
                  <c:v>70.708685643783454</c:v>
                </c:pt>
                <c:pt idx="25">
                  <c:v>70.662775204655404</c:v>
                </c:pt>
                <c:pt idx="26">
                  <c:v>70.123752581746672</c:v>
                </c:pt>
                <c:pt idx="27">
                  <c:v>69.564572449786837</c:v>
                </c:pt>
                <c:pt idx="28">
                  <c:v>68.333523831027847</c:v>
                </c:pt>
                <c:pt idx="29">
                  <c:v>67.909574196079831</c:v>
                </c:pt>
                <c:pt idx="30">
                  <c:v>67.385977978383764</c:v>
                </c:pt>
                <c:pt idx="31" formatCode="####.0">
                  <c:v>66.002799383300697</c:v>
                </c:pt>
                <c:pt idx="32">
                  <c:v>65.283075849072446</c:v>
                </c:pt>
                <c:pt idx="33">
                  <c:v>65.235741655769701</c:v>
                </c:pt>
                <c:pt idx="34">
                  <c:v>63.312546120128374</c:v>
                </c:pt>
                <c:pt idx="35">
                  <c:v>63.621957628165283</c:v>
                </c:pt>
                <c:pt idx="36">
                  <c:v>62.91595853224414</c:v>
                </c:pt>
                <c:pt idx="37">
                  <c:v>62.574218066781654</c:v>
                </c:pt>
              </c:numCache>
            </c:numRef>
          </c:val>
          <c:smooth val="0"/>
        </c:ser>
        <c:ser>
          <c:idx val="3"/>
          <c:order val="1"/>
          <c:tx>
            <c:strRef>
              <c:f>'Fig 1.1'!$W$4</c:f>
              <c:strCache>
                <c:ptCount val="1"/>
                <c:pt idx="0">
                  <c:v>private renters</c:v>
                </c:pt>
              </c:strCache>
            </c:strRef>
          </c:tx>
          <c:spPr>
            <a:ln w="25400">
              <a:solidFill>
                <a:srgbClr val="333366"/>
              </a:solidFill>
            </a:ln>
          </c:spPr>
          <c:marker>
            <c:symbol val="triangle"/>
            <c:size val="5"/>
            <c:spPr>
              <a:solidFill>
                <a:srgbClr val="333366"/>
              </a:solidFill>
              <a:ln>
                <a:solidFill>
                  <a:srgbClr val="333366"/>
                </a:solidFill>
              </a:ln>
            </c:spPr>
          </c:marker>
          <c:cat>
            <c:strRef>
              <c:f>'Fig 1.1'!$U$6:$U$43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1.1'!$W$6:$W$43</c:f>
              <c:numCache>
                <c:formatCode>0.0</c:formatCode>
                <c:ptCount val="38"/>
                <c:pt idx="0">
                  <c:v>11.946669785392668</c:v>
                </c:pt>
                <c:pt idx="1">
                  <c:v>11.085316308763785</c:v>
                </c:pt>
                <c:pt idx="2">
                  <c:v>10.954211407423854</c:v>
                </c:pt>
                <c:pt idx="3">
                  <c:v>10.826611511557797</c:v>
                </c:pt>
                <c:pt idx="4">
                  <c:v>10.702341137123746</c:v>
                </c:pt>
                <c:pt idx="5">
                  <c:v>10.295822065235388</c:v>
                </c:pt>
                <c:pt idx="6">
                  <c:v>9.8972565307683897</c:v>
                </c:pt>
                <c:pt idx="7">
                  <c:v>9.5064133787952585</c:v>
                </c:pt>
                <c:pt idx="8">
                  <c:v>9.1230703259005139</c:v>
                </c:pt>
                <c:pt idx="9">
                  <c:v>9.2330514361138647</c:v>
                </c:pt>
                <c:pt idx="10">
                  <c:v>9.3405233850930163</c:v>
                </c:pt>
                <c:pt idx="11">
                  <c:v>9.4458829621957534</c:v>
                </c:pt>
                <c:pt idx="12">
                  <c:v>8.9940041235690416</c:v>
                </c:pt>
                <c:pt idx="13">
                  <c:v>9.4357799463057024</c:v>
                </c:pt>
                <c:pt idx="14">
                  <c:v>9.5588527152809135</c:v>
                </c:pt>
                <c:pt idx="15">
                  <c:v>9.8694239574316853</c:v>
                </c:pt>
                <c:pt idx="16">
                  <c:v>10.108943501393464</c:v>
                </c:pt>
                <c:pt idx="17">
                  <c:v>10.453616806777005</c:v>
                </c:pt>
                <c:pt idx="18">
                  <c:v>10.298547764120265</c:v>
                </c:pt>
                <c:pt idx="19">
                  <c:v>9.9212911317067594</c:v>
                </c:pt>
                <c:pt idx="20">
                  <c:v>9.9793317658330238</c:v>
                </c:pt>
                <c:pt idx="21">
                  <c:v>10.1026358104771</c:v>
                </c:pt>
                <c:pt idx="22">
                  <c:v>10.313141191232718</c:v>
                </c:pt>
                <c:pt idx="23">
                  <c:v>10.773278321661449</c:v>
                </c:pt>
                <c:pt idx="24">
                  <c:v>10.998980069804185</c:v>
                </c:pt>
                <c:pt idx="25">
                  <c:v>11.681401683842095</c:v>
                </c:pt>
                <c:pt idx="26">
                  <c:v>12.161142265253718</c:v>
                </c:pt>
                <c:pt idx="27">
                  <c:v>12.705963455337111</c:v>
                </c:pt>
                <c:pt idx="28">
                  <c:v>13.929953413379764</c:v>
                </c:pt>
                <c:pt idx="29">
                  <c:v>14.246219792937085</c:v>
                </c:pt>
                <c:pt idx="30">
                  <c:v>15.564641726662609</c:v>
                </c:pt>
                <c:pt idx="31" formatCode="####.0">
                  <c:v>16.520924643347701</c:v>
                </c:pt>
                <c:pt idx="32">
                  <c:v>17.438249807881036</c:v>
                </c:pt>
                <c:pt idx="33">
                  <c:v>18.001192437509001</c:v>
                </c:pt>
                <c:pt idx="34">
                  <c:v>19.353928198224164</c:v>
                </c:pt>
                <c:pt idx="35">
                  <c:v>19.003199239310998</c:v>
                </c:pt>
                <c:pt idx="36">
                  <c:v>19.880630136666003</c:v>
                </c:pt>
                <c:pt idx="37">
                  <c:v>20.326870690876483</c:v>
                </c:pt>
              </c:numCache>
            </c:numRef>
          </c:val>
          <c:smooth val="0"/>
        </c:ser>
        <c:ser>
          <c:idx val="0"/>
          <c:order val="2"/>
          <c:tx>
            <c:strRef>
              <c:f>'Fig 1.1'!$X$4</c:f>
              <c:strCache>
                <c:ptCount val="1"/>
                <c:pt idx="0">
                  <c:v>social renters</c:v>
                </c:pt>
              </c:strCache>
            </c:strRef>
          </c:tx>
          <c:spPr>
            <a:ln w="25400">
              <a:solidFill>
                <a:srgbClr val="C5C5C5"/>
              </a:solidFill>
            </a:ln>
          </c:spPr>
          <c:marker>
            <c:symbol val="circle"/>
            <c:size val="5"/>
            <c:spPr>
              <a:solidFill>
                <a:srgbClr val="C5C5C5"/>
              </a:solidFill>
              <a:ln>
                <a:solidFill>
                  <a:srgbClr val="C5C5C5"/>
                </a:solidFill>
              </a:ln>
            </c:spPr>
          </c:marker>
          <c:cat>
            <c:strRef>
              <c:f>'Fig 1.1'!$U$6:$U$43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1.1'!$X$6:$X$43</c:f>
              <c:numCache>
                <c:formatCode>0.0</c:formatCode>
                <c:ptCount val="38"/>
                <c:pt idx="0">
                  <c:v>31.448453306824163</c:v>
                </c:pt>
                <c:pt idx="1">
                  <c:v>31.688914683691237</c:v>
                </c:pt>
                <c:pt idx="2">
                  <c:v>30.439054602535816</c:v>
                </c:pt>
                <c:pt idx="3">
                  <c:v>29.222608729249465</c:v>
                </c:pt>
                <c:pt idx="4">
                  <c:v>28.037904124860646</c:v>
                </c:pt>
                <c:pt idx="5">
                  <c:v>27.313869418842103</c:v>
                </c:pt>
                <c:pt idx="6">
                  <c:v>26.604000437206253</c:v>
                </c:pt>
                <c:pt idx="7">
                  <c:v>25.907885479244463</c:v>
                </c:pt>
                <c:pt idx="8">
                  <c:v>25.225128644939964</c:v>
                </c:pt>
                <c:pt idx="9">
                  <c:v>24.457684209767809</c:v>
                </c:pt>
                <c:pt idx="10">
                  <c:v>23.707748616090328</c:v>
                </c:pt>
                <c:pt idx="11">
                  <c:v>22.972553081305023</c:v>
                </c:pt>
                <c:pt idx="12">
                  <c:v>22.808087890970167</c:v>
                </c:pt>
                <c:pt idx="13">
                  <c:v>22.217469695069187</c:v>
                </c:pt>
                <c:pt idx="14">
                  <c:v>21.769466064494786</c:v>
                </c:pt>
                <c:pt idx="15">
                  <c:v>21.602671882505057</c:v>
                </c:pt>
                <c:pt idx="16">
                  <c:v>21.373194831517608</c:v>
                </c:pt>
                <c:pt idx="17">
                  <c:v>20.978943607987247</c:v>
                </c:pt>
                <c:pt idx="18">
                  <c:v>20.712681904165272</c:v>
                </c:pt>
                <c:pt idx="19">
                  <c:v>20.194476410637023</c:v>
                </c:pt>
                <c:pt idx="20">
                  <c:v>19.452864982047021</c:v>
                </c:pt>
                <c:pt idx="21">
                  <c:v>19.522943645335577</c:v>
                </c:pt>
                <c:pt idx="22">
                  <c:v>19.22310416872411</c:v>
                </c:pt>
                <c:pt idx="23">
                  <c:v>18.343255943009837</c:v>
                </c:pt>
                <c:pt idx="24">
                  <c:v>18.292334286412366</c:v>
                </c:pt>
                <c:pt idx="25">
                  <c:v>17.655823111502492</c:v>
                </c:pt>
                <c:pt idx="26">
                  <c:v>17.715105152999609</c:v>
                </c:pt>
                <c:pt idx="27">
                  <c:v>17.72946409487604</c:v>
                </c:pt>
                <c:pt idx="28">
                  <c:v>17.736522755592393</c:v>
                </c:pt>
                <c:pt idx="29">
                  <c:v>17.844206010983072</c:v>
                </c:pt>
                <c:pt idx="30">
                  <c:v>17.049380294953629</c:v>
                </c:pt>
                <c:pt idx="31" formatCode="####.0">
                  <c:v>17.476275973351601</c:v>
                </c:pt>
                <c:pt idx="32">
                  <c:v>17.278674343046589</c:v>
                </c:pt>
                <c:pt idx="33">
                  <c:v>16.763065906720801</c:v>
                </c:pt>
                <c:pt idx="34">
                  <c:v>17.333525681647618</c:v>
                </c:pt>
                <c:pt idx="35">
                  <c:v>17.374843132523722</c:v>
                </c:pt>
                <c:pt idx="36">
                  <c:v>17.203411331089587</c:v>
                </c:pt>
                <c:pt idx="37">
                  <c:v>17.098911242342073</c:v>
                </c:pt>
              </c:numCache>
            </c:numRef>
          </c:val>
          <c:smooth val="0"/>
        </c:ser>
        <c:dLbls>
          <c:showLegendKey val="0"/>
          <c:showVal val="0"/>
          <c:showCatName val="0"/>
          <c:showSerName val="0"/>
          <c:showPercent val="0"/>
          <c:showBubbleSize val="0"/>
        </c:dLbls>
        <c:marker val="1"/>
        <c:smooth val="0"/>
        <c:axId val="90624768"/>
        <c:axId val="90627072"/>
      </c:lineChart>
      <c:catAx>
        <c:axId val="90624768"/>
        <c:scaling>
          <c:orientation val="minMax"/>
        </c:scaling>
        <c:delete val="0"/>
        <c:axPos val="b"/>
        <c:numFmt formatCode="General" sourceLinked="1"/>
        <c:majorTickMark val="out"/>
        <c:minorTickMark val="none"/>
        <c:tickLblPos val="nextTo"/>
        <c:txPr>
          <a:bodyPr/>
          <a:lstStyle/>
          <a:p>
            <a:pPr>
              <a:defRPr baseline="0"/>
            </a:pPr>
            <a:endParaRPr lang="en-US"/>
          </a:p>
        </c:txPr>
        <c:crossAx val="90627072"/>
        <c:crosses val="autoZero"/>
        <c:auto val="1"/>
        <c:lblAlgn val="ctr"/>
        <c:lblOffset val="100"/>
        <c:noMultiLvlLbl val="0"/>
      </c:catAx>
      <c:valAx>
        <c:axId val="90627072"/>
        <c:scaling>
          <c:orientation val="minMax"/>
          <c:min val="0"/>
        </c:scaling>
        <c:delete val="0"/>
        <c:axPos val="l"/>
        <c:title>
          <c:tx>
            <c:rich>
              <a:bodyPr rot="-5400000" vert="horz"/>
              <a:lstStyle/>
              <a:p>
                <a:pPr>
                  <a:defRPr baseline="0"/>
                </a:pPr>
                <a:r>
                  <a:rPr lang="en-US" baseline="0"/>
                  <a:t>percentage</a:t>
                </a:r>
              </a:p>
            </c:rich>
          </c:tx>
          <c:layout/>
          <c:overlay val="0"/>
        </c:title>
        <c:numFmt formatCode="#,##0" sourceLinked="0"/>
        <c:majorTickMark val="out"/>
        <c:minorTickMark val="none"/>
        <c:tickLblPos val="nextTo"/>
        <c:crossAx val="90624768"/>
        <c:crosses val="autoZero"/>
        <c:crossBetween val="between"/>
      </c:valAx>
    </c:plotArea>
    <c:legend>
      <c:legendPos val="b"/>
      <c:layout>
        <c:manualLayout>
          <c:xMode val="edge"/>
          <c:yMode val="edge"/>
          <c:x val="9.6215798611111111E-2"/>
          <c:y val="0.90320868055555559"/>
          <c:w val="0.65763767361111114"/>
          <c:h val="7.0332986111111107E-2"/>
        </c:manualLayout>
      </c:layout>
      <c:overlay val="0"/>
      <c:txPr>
        <a:bodyPr/>
        <a:lstStyle/>
        <a:p>
          <a:pPr>
            <a:defRPr baseline="0"/>
          </a:pPr>
          <a:endParaRPr lang="en-US"/>
        </a:p>
      </c:txPr>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3366"/>
                </a:solidFill>
              </a:rPr>
              <a:t>social renters</a:t>
            </a:r>
          </a:p>
        </c:rich>
      </c:tx>
      <c:layout>
        <c:manualLayout>
          <c:xMode val="edge"/>
          <c:yMode val="edge"/>
          <c:x val="0.68480114883333765"/>
          <c:y val="3.8011817335259365E-2"/>
        </c:manualLayout>
      </c:layout>
      <c:overlay val="0"/>
    </c:title>
    <c:autoTitleDeleted val="0"/>
    <c:plotArea>
      <c:layout>
        <c:manualLayout>
          <c:layoutTarget val="inner"/>
          <c:xMode val="edge"/>
          <c:yMode val="edge"/>
          <c:x val="0.16996533998186505"/>
          <c:y val="5.0159137071885358E-2"/>
          <c:w val="0.80941936963432404"/>
          <c:h val="0.7533770095100627"/>
        </c:manualLayout>
      </c:layout>
      <c:barChart>
        <c:barDir val="col"/>
        <c:grouping val="clustered"/>
        <c:varyColors val="0"/>
        <c:ser>
          <c:idx val="1"/>
          <c:order val="0"/>
          <c:tx>
            <c:strRef>
              <c:f>'Fig 1.5'!$Y$4:$Y$5</c:f>
              <c:strCache>
                <c:ptCount val="1"/>
                <c:pt idx="0">
                  <c:v>social renters</c:v>
                </c:pt>
              </c:strCache>
            </c:strRef>
          </c:tx>
          <c:spPr>
            <a:solidFill>
              <a:srgbClr val="993366"/>
            </a:solidFill>
          </c:spPr>
          <c:invertIfNegative val="0"/>
          <c:cat>
            <c:strRef>
              <c:f>'Fig 1.5'!$U$6:$U$9</c:f>
              <c:strCache>
                <c:ptCount val="4"/>
                <c:pt idx="0">
                  <c:v>working</c:v>
                </c:pt>
                <c:pt idx="1">
                  <c:v>retired</c:v>
                </c:pt>
                <c:pt idx="2">
                  <c:v>unemployed</c:v>
                </c:pt>
                <c:pt idx="3">
                  <c:v>full-time education or inactive</c:v>
                </c:pt>
              </c:strCache>
            </c:strRef>
          </c:cat>
          <c:val>
            <c:numRef>
              <c:f>'Fig 1.5'!$Y$6:$Y$9</c:f>
              <c:numCache>
                <c:formatCode>0.0</c:formatCode>
                <c:ptCount val="4"/>
                <c:pt idx="0">
                  <c:v>42.732294635015705</c:v>
                </c:pt>
                <c:pt idx="1">
                  <c:v>27.220493319763499</c:v>
                </c:pt>
                <c:pt idx="2">
                  <c:v>7.2931925018650938</c:v>
                </c:pt>
                <c:pt idx="3">
                  <c:v>22.754019543355703</c:v>
                </c:pt>
              </c:numCache>
            </c:numRef>
          </c:val>
        </c:ser>
        <c:dLbls>
          <c:showLegendKey val="0"/>
          <c:showVal val="0"/>
          <c:showCatName val="0"/>
          <c:showSerName val="0"/>
          <c:showPercent val="0"/>
          <c:showBubbleSize val="0"/>
        </c:dLbls>
        <c:gapWidth val="50"/>
        <c:axId val="74057600"/>
        <c:axId val="74059136"/>
      </c:barChart>
      <c:catAx>
        <c:axId val="74057600"/>
        <c:scaling>
          <c:orientation val="minMax"/>
        </c:scaling>
        <c:delete val="0"/>
        <c:axPos val="b"/>
        <c:majorTickMark val="out"/>
        <c:minorTickMark val="none"/>
        <c:tickLblPos val="nextTo"/>
        <c:txPr>
          <a:bodyPr rot="0" vert="horz"/>
          <a:lstStyle/>
          <a:p>
            <a:pPr>
              <a:defRPr/>
            </a:pPr>
            <a:endParaRPr lang="en-US"/>
          </a:p>
        </c:txPr>
        <c:crossAx val="74059136"/>
        <c:crosses val="autoZero"/>
        <c:auto val="1"/>
        <c:lblAlgn val="ctr"/>
        <c:lblOffset val="100"/>
        <c:tickLblSkip val="1"/>
        <c:noMultiLvlLbl val="0"/>
      </c:catAx>
      <c:valAx>
        <c:axId val="74059136"/>
        <c:scaling>
          <c:orientation val="minMax"/>
          <c:max val="100"/>
        </c:scaling>
        <c:delete val="0"/>
        <c:axPos val="l"/>
        <c:title>
          <c:tx>
            <c:rich>
              <a:bodyPr/>
              <a:lstStyle/>
              <a:p>
                <a:pPr>
                  <a:defRPr/>
                </a:pPr>
                <a:r>
                  <a:rPr lang="en-GB"/>
                  <a:t>percentage</a:t>
                </a:r>
              </a:p>
            </c:rich>
          </c:tx>
          <c:layout/>
          <c:overlay val="0"/>
        </c:title>
        <c:numFmt formatCode="0" sourceLinked="0"/>
        <c:majorTickMark val="out"/>
        <c:minorTickMark val="none"/>
        <c:tickLblPos val="nextTo"/>
        <c:spPr>
          <a:ln>
            <a:solidFill>
              <a:schemeClr val="bg1">
                <a:lumMod val="50000"/>
              </a:schemeClr>
            </a:solidFill>
          </a:ln>
        </c:spPr>
        <c:crossAx val="74057600"/>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8650793650793"/>
          <c:y val="6.4130277777777786E-2"/>
          <c:w val="0.84030555555555553"/>
          <c:h val="0.71528263888888877"/>
        </c:manualLayout>
      </c:layout>
      <c:lineChart>
        <c:grouping val="standard"/>
        <c:varyColors val="0"/>
        <c:ser>
          <c:idx val="0"/>
          <c:order val="0"/>
          <c:tx>
            <c:strRef>
              <c:f>'Fig 1.6'!$V$4</c:f>
              <c:strCache>
                <c:ptCount val="1"/>
                <c:pt idx="0">
                  <c:v>private renters</c:v>
                </c:pt>
              </c:strCache>
            </c:strRef>
          </c:tx>
          <c:spPr>
            <a:ln w="25400">
              <a:solidFill>
                <a:srgbClr val="009999"/>
              </a:solidFill>
            </a:ln>
          </c:spPr>
          <c:marker>
            <c:symbol val="square"/>
            <c:size val="5"/>
            <c:spPr>
              <a:solidFill>
                <a:srgbClr val="009999"/>
              </a:solidFill>
              <a:ln>
                <a:solidFill>
                  <a:srgbClr val="009999"/>
                </a:solidFill>
              </a:ln>
            </c:spPr>
          </c:marker>
          <c:cat>
            <c:strRef>
              <c:f>'Fig 1.6'!$U$6:$U$14</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1.6'!$V$6:$V$14</c:f>
              <c:numCache>
                <c:formatCode>_-* #,##0.0_-;\-* #,##0.0_-;_-* "-"??_-;_-@_-</c:formatCode>
                <c:ptCount val="9"/>
                <c:pt idx="0">
                  <c:v>59.194115620665933</c:v>
                </c:pt>
                <c:pt idx="1">
                  <c:v>60.357508907106983</c:v>
                </c:pt>
                <c:pt idx="2">
                  <c:v>59.2565252019063</c:v>
                </c:pt>
                <c:pt idx="3">
                  <c:v>58.984405144855032</c:v>
                </c:pt>
                <c:pt idx="4">
                  <c:v>60.685797249529358</c:v>
                </c:pt>
                <c:pt idx="5">
                  <c:v>61.051773935817906</c:v>
                </c:pt>
                <c:pt idx="6">
                  <c:v>57.123097466019502</c:v>
                </c:pt>
                <c:pt idx="7">
                  <c:v>59.464258394022231</c:v>
                </c:pt>
                <c:pt idx="8">
                  <c:v>60.468466429134573</c:v>
                </c:pt>
              </c:numCache>
            </c:numRef>
          </c:val>
          <c:smooth val="0"/>
        </c:ser>
        <c:ser>
          <c:idx val="1"/>
          <c:order val="1"/>
          <c:tx>
            <c:strRef>
              <c:f>'Fig 1.6'!$W$4</c:f>
              <c:strCache>
                <c:ptCount val="1"/>
                <c:pt idx="0">
                  <c:v>social renters</c:v>
                </c:pt>
              </c:strCache>
            </c:strRef>
          </c:tx>
          <c:spPr>
            <a:ln w="25400">
              <a:solidFill>
                <a:srgbClr val="333366"/>
              </a:solidFill>
            </a:ln>
          </c:spPr>
          <c:marker>
            <c:symbol val="triangle"/>
            <c:size val="5"/>
            <c:spPr>
              <a:solidFill>
                <a:srgbClr val="333366"/>
              </a:solidFill>
              <a:ln>
                <a:solidFill>
                  <a:srgbClr val="333366"/>
                </a:solidFill>
              </a:ln>
            </c:spPr>
          </c:marker>
          <c:cat>
            <c:strRef>
              <c:f>'Fig 1.6'!$U$6:$U$14</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1.6'!$W$6:$W$14</c:f>
              <c:numCache>
                <c:formatCode>_-* #,##0.0_-;\-* #,##0.0_-;_-* "-"??_-;_-@_-</c:formatCode>
                <c:ptCount val="9"/>
                <c:pt idx="0">
                  <c:v>27.1220202847949</c:v>
                </c:pt>
                <c:pt idx="1">
                  <c:v>24.405254491086247</c:v>
                </c:pt>
                <c:pt idx="2">
                  <c:v>22.80120731833809</c:v>
                </c:pt>
                <c:pt idx="3">
                  <c:v>20.302649185349015</c:v>
                </c:pt>
                <c:pt idx="4">
                  <c:v>22.643597079574295</c:v>
                </c:pt>
                <c:pt idx="5">
                  <c:v>25.195534404034333</c:v>
                </c:pt>
                <c:pt idx="6">
                  <c:v>23.845770272824709</c:v>
                </c:pt>
                <c:pt idx="7">
                  <c:v>26.818451016293459</c:v>
                </c:pt>
                <c:pt idx="8">
                  <c:v>29.972360856541275</c:v>
                </c:pt>
              </c:numCache>
            </c:numRef>
          </c:val>
          <c:smooth val="0"/>
        </c:ser>
        <c:dLbls>
          <c:showLegendKey val="0"/>
          <c:showVal val="0"/>
          <c:showCatName val="0"/>
          <c:showSerName val="0"/>
          <c:showPercent val="0"/>
          <c:showBubbleSize val="0"/>
        </c:dLbls>
        <c:marker val="1"/>
        <c:smooth val="0"/>
        <c:axId val="84615552"/>
        <c:axId val="84617472"/>
      </c:lineChart>
      <c:catAx>
        <c:axId val="84615552"/>
        <c:scaling>
          <c:orientation val="minMax"/>
        </c:scaling>
        <c:delete val="0"/>
        <c:axPos val="b"/>
        <c:majorTickMark val="out"/>
        <c:minorTickMark val="none"/>
        <c:tickLblPos val="nextTo"/>
        <c:txPr>
          <a:bodyPr rot="-5400000" vert="horz"/>
          <a:lstStyle/>
          <a:p>
            <a:pPr>
              <a:defRPr/>
            </a:pPr>
            <a:endParaRPr lang="en-US"/>
          </a:p>
        </c:txPr>
        <c:crossAx val="84617472"/>
        <c:crosses val="autoZero"/>
        <c:auto val="1"/>
        <c:lblAlgn val="ctr"/>
        <c:lblOffset val="100"/>
        <c:noMultiLvlLbl val="0"/>
      </c:catAx>
      <c:valAx>
        <c:axId val="84617472"/>
        <c:scaling>
          <c:orientation val="minMax"/>
          <c:max val="70"/>
          <c:min val="0"/>
        </c:scaling>
        <c:delete val="0"/>
        <c:axPos val="l"/>
        <c:title>
          <c:tx>
            <c:rich>
              <a:bodyPr/>
              <a:lstStyle/>
              <a:p>
                <a:pPr>
                  <a:defRPr baseline="0"/>
                </a:pPr>
                <a:r>
                  <a:rPr lang="en-GB"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84615552"/>
        <c:crosses val="autoZero"/>
        <c:crossBetween val="between"/>
      </c:valAx>
    </c:plotArea>
    <c:legend>
      <c:legendPos val="tr"/>
      <c:layout>
        <c:manualLayout>
          <c:xMode val="edge"/>
          <c:yMode val="edge"/>
          <c:x val="0.14699503968253969"/>
          <c:y val="0.27058288577264422"/>
          <c:w val="0.25580257936507939"/>
          <c:h val="0.1171305430664677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9193602389035"/>
          <c:y val="5.085816027382542E-2"/>
          <c:w val="0.83591959927340065"/>
          <c:h val="0.82156474452669459"/>
        </c:manualLayout>
      </c:layout>
      <c:barChart>
        <c:barDir val="col"/>
        <c:grouping val="clustered"/>
        <c:varyColors val="0"/>
        <c:ser>
          <c:idx val="0"/>
          <c:order val="0"/>
          <c:tx>
            <c:strRef>
              <c:f>'Fig 1.7'!$U$4</c:f>
              <c:strCache>
                <c:ptCount val="1"/>
                <c:pt idx="0">
                  <c:v>including housing benefit</c:v>
                </c:pt>
              </c:strCache>
            </c:strRef>
          </c:tx>
          <c:spPr>
            <a:solidFill>
              <a:srgbClr val="009999"/>
            </a:solidFill>
          </c:spPr>
          <c:invertIfNegative val="0"/>
          <c:cat>
            <c:strRef>
              <c:f>'Fig 1.7'!$T$6:$T$9</c:f>
              <c:strCache>
                <c:ptCount val="4"/>
                <c:pt idx="0">
                  <c:v>buying with mortgage</c:v>
                </c:pt>
                <c:pt idx="1">
                  <c:v>private renters</c:v>
                </c:pt>
                <c:pt idx="2">
                  <c:v>local authority</c:v>
                </c:pt>
                <c:pt idx="3">
                  <c:v>housing association</c:v>
                </c:pt>
              </c:strCache>
            </c:strRef>
          </c:cat>
          <c:val>
            <c:numRef>
              <c:f>'Fig 1.7'!$U$6:$U$9</c:f>
              <c:numCache>
                <c:formatCode>_-* #,##0.0_-;\-* #,##0.0_-;_-* "-"??_-;_-@_-</c:formatCode>
                <c:ptCount val="4"/>
                <c:pt idx="0">
                  <c:v>18.202091775239854</c:v>
                </c:pt>
                <c:pt idx="1">
                  <c:v>34.26311166020367</c:v>
                </c:pt>
                <c:pt idx="2">
                  <c:v>27.061828154272874</c:v>
                </c:pt>
                <c:pt idx="3">
                  <c:v>28.731993199800382</c:v>
                </c:pt>
              </c:numCache>
            </c:numRef>
          </c:val>
        </c:ser>
        <c:ser>
          <c:idx val="1"/>
          <c:order val="1"/>
          <c:tx>
            <c:strRef>
              <c:f>'Fig 1.7'!$V$4</c:f>
              <c:strCache>
                <c:ptCount val="1"/>
                <c:pt idx="0">
                  <c:v>excluding housing benefit</c:v>
                </c:pt>
              </c:strCache>
            </c:strRef>
          </c:tx>
          <c:spPr>
            <a:solidFill>
              <a:srgbClr val="333366"/>
            </a:solidFill>
          </c:spPr>
          <c:invertIfNegative val="0"/>
          <c:cat>
            <c:strRef>
              <c:f>'Fig 1.7'!$T$6:$T$9</c:f>
              <c:strCache>
                <c:ptCount val="4"/>
                <c:pt idx="0">
                  <c:v>buying with mortgage</c:v>
                </c:pt>
                <c:pt idx="1">
                  <c:v>private renters</c:v>
                </c:pt>
                <c:pt idx="2">
                  <c:v>local authority</c:v>
                </c:pt>
                <c:pt idx="3">
                  <c:v>housing association</c:v>
                </c:pt>
              </c:strCache>
            </c:strRef>
          </c:cat>
          <c:val>
            <c:numRef>
              <c:f>'Fig 1.7'!$V$6:$V$9</c:f>
              <c:numCache>
                <c:formatCode>_-* #,##0.0_-;\-* #,##0.0_-;_-* "-"??_-;_-@_-</c:formatCode>
                <c:ptCount val="4"/>
                <c:pt idx="0">
                  <c:v>18.202091775239854</c:v>
                </c:pt>
                <c:pt idx="1">
                  <c:v>38.971130786874333</c:v>
                </c:pt>
                <c:pt idx="2">
                  <c:v>35.680828613841733</c:v>
                </c:pt>
                <c:pt idx="3">
                  <c:v>38.070504307753097</c:v>
                </c:pt>
              </c:numCache>
            </c:numRef>
          </c:val>
        </c:ser>
        <c:dLbls>
          <c:showLegendKey val="0"/>
          <c:showVal val="0"/>
          <c:showCatName val="0"/>
          <c:showSerName val="0"/>
          <c:showPercent val="0"/>
          <c:showBubbleSize val="0"/>
        </c:dLbls>
        <c:gapWidth val="50"/>
        <c:axId val="84667776"/>
        <c:axId val="88880256"/>
      </c:barChart>
      <c:catAx>
        <c:axId val="84667776"/>
        <c:scaling>
          <c:orientation val="minMax"/>
        </c:scaling>
        <c:delete val="0"/>
        <c:axPos val="b"/>
        <c:numFmt formatCode="General" sourceLinked="1"/>
        <c:majorTickMark val="out"/>
        <c:minorTickMark val="none"/>
        <c:tickLblPos val="nextTo"/>
        <c:spPr>
          <a:ln>
            <a:solidFill>
              <a:schemeClr val="bg1">
                <a:lumMod val="50000"/>
              </a:schemeClr>
            </a:solidFill>
          </a:ln>
        </c:spPr>
        <c:crossAx val="88880256"/>
        <c:crosses val="autoZero"/>
        <c:auto val="1"/>
        <c:lblAlgn val="ctr"/>
        <c:lblOffset val="100"/>
        <c:noMultiLvlLbl val="0"/>
      </c:catAx>
      <c:valAx>
        <c:axId val="88880256"/>
        <c:scaling>
          <c:orientation val="minMax"/>
          <c:max val="50"/>
        </c:scaling>
        <c:delete val="0"/>
        <c:axPos val="l"/>
        <c:title>
          <c:tx>
            <c:rich>
              <a:bodyPr/>
              <a:lstStyle/>
              <a:p>
                <a:pPr>
                  <a:defRPr/>
                </a:pPr>
                <a:r>
                  <a:rPr lang="en-US"/>
                  <a:t>percentage</a:t>
                </a:r>
              </a:p>
            </c:rich>
          </c:tx>
          <c:layout>
            <c:manualLayout>
              <c:xMode val="edge"/>
              <c:yMode val="edge"/>
              <c:x val="1.5957803862371795E-2"/>
              <c:y val="0.27409494865773359"/>
            </c:manualLayout>
          </c:layout>
          <c:overlay val="0"/>
          <c:spPr>
            <a:noFill/>
            <a:ln w="25400">
              <a:noFill/>
            </a:ln>
          </c:spPr>
        </c:title>
        <c:numFmt formatCode="0" sourceLinked="0"/>
        <c:majorTickMark val="out"/>
        <c:minorTickMark val="none"/>
        <c:tickLblPos val="nextTo"/>
        <c:spPr>
          <a:ln>
            <a:solidFill>
              <a:schemeClr val="bg1">
                <a:lumMod val="50000"/>
              </a:schemeClr>
            </a:solidFill>
          </a:ln>
        </c:spPr>
        <c:crossAx val="84667776"/>
        <c:crosses val="autoZero"/>
        <c:crossBetween val="between"/>
        <c:majorUnit val="10"/>
      </c:valAx>
    </c:plotArea>
    <c:legend>
      <c:legendPos val="r"/>
      <c:layout>
        <c:manualLayout>
          <c:xMode val="edge"/>
          <c:yMode val="edge"/>
          <c:x val="0.58352291006490764"/>
          <c:y val="4.6256149119084662E-2"/>
          <c:w val="0.36151204873029302"/>
          <c:h val="0.12090936237760701"/>
        </c:manualLayout>
      </c:layout>
      <c:overlay val="0"/>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98650793650793"/>
          <c:y val="6.4130277777777786E-2"/>
          <c:w val="0.84030555555555553"/>
          <c:h val="0.71528263888888877"/>
        </c:manualLayout>
      </c:layout>
      <c:lineChart>
        <c:grouping val="standard"/>
        <c:varyColors val="0"/>
        <c:ser>
          <c:idx val="0"/>
          <c:order val="0"/>
          <c:tx>
            <c:strRef>
              <c:f>'Fig 1.8'!$U$6</c:f>
              <c:strCache>
                <c:ptCount val="1"/>
                <c:pt idx="0">
                  <c:v>private renters</c:v>
                </c:pt>
              </c:strCache>
            </c:strRef>
          </c:tx>
          <c:spPr>
            <a:ln w="25400">
              <a:solidFill>
                <a:srgbClr val="009999"/>
              </a:solidFill>
            </a:ln>
          </c:spPr>
          <c:marker>
            <c:symbol val="square"/>
            <c:size val="5"/>
            <c:spPr>
              <a:solidFill>
                <a:srgbClr val="009999"/>
              </a:solidFill>
              <a:ln>
                <a:solidFill>
                  <a:srgbClr val="009999"/>
                </a:solidFill>
              </a:ln>
            </c:spPr>
          </c:marker>
          <c:cat>
            <c:strRef>
              <c:f>'Fig 1.8'!$V$4:$AD$4</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1.8'!$V$6:$AD$6</c:f>
              <c:numCache>
                <c:formatCode>#,##0.0</c:formatCode>
                <c:ptCount val="9"/>
                <c:pt idx="0">
                  <c:v>19.496911058841739</c:v>
                </c:pt>
                <c:pt idx="1">
                  <c:v>23.749814112480056</c:v>
                </c:pt>
                <c:pt idx="2">
                  <c:v>24.598146055354754</c:v>
                </c:pt>
                <c:pt idx="3">
                  <c:v>25.54356240621054</c:v>
                </c:pt>
                <c:pt idx="4">
                  <c:v>24.965216495879339</c:v>
                </c:pt>
                <c:pt idx="5">
                  <c:v>25.596710444562923</c:v>
                </c:pt>
                <c:pt idx="6">
                  <c:v>26.633576924115516</c:v>
                </c:pt>
                <c:pt idx="7">
                  <c:v>23.710361978653278</c:v>
                </c:pt>
                <c:pt idx="8">
                  <c:v>22.354113241194302</c:v>
                </c:pt>
              </c:numCache>
            </c:numRef>
          </c:val>
          <c:smooth val="0"/>
        </c:ser>
        <c:ser>
          <c:idx val="1"/>
          <c:order val="1"/>
          <c:tx>
            <c:strRef>
              <c:f>'Fig 1.8'!$U$7</c:f>
              <c:strCache>
                <c:ptCount val="1"/>
                <c:pt idx="0">
                  <c:v>social renters</c:v>
                </c:pt>
              </c:strCache>
            </c:strRef>
          </c:tx>
          <c:spPr>
            <a:ln w="25400">
              <a:solidFill>
                <a:srgbClr val="333366"/>
              </a:solidFill>
            </a:ln>
          </c:spPr>
          <c:marker>
            <c:symbol val="triangle"/>
            <c:size val="5"/>
            <c:spPr>
              <a:solidFill>
                <a:srgbClr val="333366"/>
              </a:solidFill>
              <a:ln>
                <a:solidFill>
                  <a:srgbClr val="333366"/>
                </a:solidFill>
              </a:ln>
            </c:spPr>
          </c:marker>
          <c:cat>
            <c:strRef>
              <c:f>'Fig 1.8'!$V$4:$AD$4</c:f>
              <c:strCache>
                <c:ptCount val="9"/>
                <c:pt idx="0">
                  <c:v>2008-09</c:v>
                </c:pt>
                <c:pt idx="1">
                  <c:v>2009-10</c:v>
                </c:pt>
                <c:pt idx="2">
                  <c:v>2010-11</c:v>
                </c:pt>
                <c:pt idx="3">
                  <c:v>2011-12</c:v>
                </c:pt>
                <c:pt idx="4">
                  <c:v>2012-13</c:v>
                </c:pt>
                <c:pt idx="5">
                  <c:v>2013-14</c:v>
                </c:pt>
                <c:pt idx="6">
                  <c:v>2014-15</c:v>
                </c:pt>
                <c:pt idx="7">
                  <c:v>2015-16</c:v>
                </c:pt>
                <c:pt idx="8">
                  <c:v>2016-17</c:v>
                </c:pt>
              </c:strCache>
            </c:strRef>
          </c:cat>
          <c:val>
            <c:numRef>
              <c:f>'Fig 1.8'!$V$7:$AD$7</c:f>
              <c:numCache>
                <c:formatCode>#,##0.0</c:formatCode>
                <c:ptCount val="9"/>
                <c:pt idx="0">
                  <c:v>59.06636394231932</c:v>
                </c:pt>
                <c:pt idx="1">
                  <c:v>61.944285351241227</c:v>
                </c:pt>
                <c:pt idx="2">
                  <c:v>62.597630575282921</c:v>
                </c:pt>
                <c:pt idx="3">
                  <c:v>64.047154231421146</c:v>
                </c:pt>
                <c:pt idx="4">
                  <c:v>65.583272531335055</c:v>
                </c:pt>
                <c:pt idx="5">
                  <c:v>63.20604703146477</c:v>
                </c:pt>
                <c:pt idx="6">
                  <c:v>62.526034528028603</c:v>
                </c:pt>
                <c:pt idx="7">
                  <c:v>58.799541594780905</c:v>
                </c:pt>
                <c:pt idx="8">
                  <c:v>59.043695602430404</c:v>
                </c:pt>
              </c:numCache>
            </c:numRef>
          </c:val>
          <c:smooth val="0"/>
        </c:ser>
        <c:dLbls>
          <c:showLegendKey val="0"/>
          <c:showVal val="0"/>
          <c:showCatName val="0"/>
          <c:showSerName val="0"/>
          <c:showPercent val="0"/>
          <c:showBubbleSize val="0"/>
        </c:dLbls>
        <c:marker val="1"/>
        <c:smooth val="0"/>
        <c:axId val="88897408"/>
        <c:axId val="88899584"/>
      </c:lineChart>
      <c:catAx>
        <c:axId val="8889740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88899584"/>
        <c:crosses val="autoZero"/>
        <c:auto val="1"/>
        <c:lblAlgn val="ctr"/>
        <c:lblOffset val="100"/>
        <c:noMultiLvlLbl val="0"/>
      </c:catAx>
      <c:valAx>
        <c:axId val="88899584"/>
        <c:scaling>
          <c:orientation val="minMax"/>
          <c:max val="70"/>
          <c:min val="0"/>
        </c:scaling>
        <c:delete val="0"/>
        <c:axPos val="l"/>
        <c:title>
          <c:tx>
            <c:rich>
              <a:bodyPr/>
              <a:lstStyle/>
              <a:p>
                <a:pPr>
                  <a:defRPr baseline="0"/>
                </a:pPr>
                <a:r>
                  <a:rPr lang="en-GB"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88897408"/>
        <c:crosses val="autoZero"/>
        <c:crossBetween val="between"/>
      </c:valAx>
    </c:plotArea>
    <c:legend>
      <c:legendPos val="tr"/>
      <c:layout>
        <c:manualLayout>
          <c:xMode val="edge"/>
          <c:yMode val="edge"/>
          <c:x val="0.14699503968253969"/>
          <c:y val="0.27058288577264422"/>
          <c:w val="0.25727893518518519"/>
          <c:h val="0.1480085856510024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9468253968254"/>
          <c:y val="6.0569973373432971E-2"/>
          <c:w val="0.84030555555555553"/>
          <c:h val="0.76735002021241827"/>
        </c:manualLayout>
      </c:layout>
      <c:lineChart>
        <c:grouping val="standard"/>
        <c:varyColors val="0"/>
        <c:ser>
          <c:idx val="2"/>
          <c:order val="0"/>
          <c:tx>
            <c:strRef>
              <c:f>'Fig 1.10'!$V$4</c:f>
              <c:strCache>
                <c:ptCount val="1"/>
                <c:pt idx="0">
                  <c:v>owner occupiers</c:v>
                </c:pt>
              </c:strCache>
            </c:strRef>
          </c:tx>
          <c:spPr>
            <a:ln w="25400">
              <a:solidFill>
                <a:srgbClr val="C0C0C0"/>
              </a:solidFill>
            </a:ln>
          </c:spPr>
          <c:marker>
            <c:symbol val="circle"/>
            <c:size val="5"/>
            <c:spPr>
              <a:solidFill>
                <a:srgbClr val="C0C0C0"/>
              </a:solidFill>
              <a:ln>
                <a:solidFill>
                  <a:srgbClr val="C0C0C0"/>
                </a:solidFill>
              </a:ln>
            </c:spPr>
          </c:marker>
          <c:cat>
            <c:strRef>
              <c:f>'Fig 1.10'!$U$7:$U$27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1.10'!$V$7:$V$27</c:f>
              <c:numCache>
                <c:formatCode>0.0</c:formatCode>
                <c:ptCount val="21"/>
                <c:pt idx="0">
                  <c:v>1.7104658638469801</c:v>
                </c:pt>
                <c:pt idx="1">
                  <c:v>1.5619281517942294</c:v>
                </c:pt>
                <c:pt idx="2">
                  <c:v>1.5572438727557103</c:v>
                </c:pt>
                <c:pt idx="3">
                  <c:v>1.4849108841328966</c:v>
                </c:pt>
                <c:pt idx="4">
                  <c:v>1.4510839883961772</c:v>
                </c:pt>
                <c:pt idx="5">
                  <c:v>1.4016561142528472</c:v>
                </c:pt>
                <c:pt idx="6">
                  <c:v>1.4224836972097217</c:v>
                </c:pt>
                <c:pt idx="7">
                  <c:v>1.4070355815479363</c:v>
                </c:pt>
                <c:pt idx="8">
                  <c:v>1.4026927425799549</c:v>
                </c:pt>
                <c:pt idx="9">
                  <c:v>1.3875083170817142</c:v>
                </c:pt>
                <c:pt idx="10">
                  <c:v>1.3765688221878902</c:v>
                </c:pt>
                <c:pt idx="11">
                  <c:v>1.4198227183576122</c:v>
                </c:pt>
                <c:pt idx="12">
                  <c:v>1.4036046350432148</c:v>
                </c:pt>
                <c:pt idx="13">
                  <c:v>1.406418814261875</c:v>
                </c:pt>
                <c:pt idx="14">
                  <c:v>1.3121782028915516</c:v>
                </c:pt>
                <c:pt idx="15">
                  <c:v>1.2915110879433367</c:v>
                </c:pt>
                <c:pt idx="16">
                  <c:v>1.3686539750461455</c:v>
                </c:pt>
                <c:pt idx="17">
                  <c:v>1.4810352252075081</c:v>
                </c:pt>
                <c:pt idx="18">
                  <c:v>1.4745393475442332</c:v>
                </c:pt>
                <c:pt idx="19">
                  <c:v>1.3307077462932864</c:v>
                </c:pt>
                <c:pt idx="20">
                  <c:v>1.2761027285100581</c:v>
                </c:pt>
              </c:numCache>
            </c:numRef>
          </c:val>
          <c:smooth val="0"/>
        </c:ser>
        <c:ser>
          <c:idx val="1"/>
          <c:order val="1"/>
          <c:tx>
            <c:strRef>
              <c:f>'Fig 1.10'!$W$4</c:f>
              <c:strCache>
                <c:ptCount val="1"/>
                <c:pt idx="0">
                  <c:v>private renters</c:v>
                </c:pt>
              </c:strCache>
            </c:strRef>
          </c:tx>
          <c:spPr>
            <a:ln w="25400">
              <a:solidFill>
                <a:srgbClr val="333366"/>
              </a:solidFill>
            </a:ln>
          </c:spPr>
          <c:marker>
            <c:symbol val="triangle"/>
            <c:size val="5"/>
            <c:spPr>
              <a:solidFill>
                <a:srgbClr val="333366"/>
              </a:solidFill>
              <a:ln>
                <a:solidFill>
                  <a:srgbClr val="333366"/>
                </a:solidFill>
              </a:ln>
            </c:spPr>
          </c:marker>
          <c:cat>
            <c:strRef>
              <c:f>'Fig 1.10'!$U$7:$U$27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1.10'!$W$7:$W$27</c:f>
              <c:numCache>
                <c:formatCode>0.0</c:formatCode>
                <c:ptCount val="21"/>
                <c:pt idx="0">
                  <c:v>3.0788672270452353</c:v>
                </c:pt>
                <c:pt idx="1">
                  <c:v>3.4083866974375439</c:v>
                </c:pt>
                <c:pt idx="2">
                  <c:v>3.4723121418247849</c:v>
                </c:pt>
                <c:pt idx="3">
                  <c:v>3.5519632242195294</c:v>
                </c:pt>
                <c:pt idx="4">
                  <c:v>3.5282525854534348</c:v>
                </c:pt>
                <c:pt idx="5">
                  <c:v>3.7315923121871308</c:v>
                </c:pt>
                <c:pt idx="6">
                  <c:v>3.9629883149420846</c:v>
                </c:pt>
                <c:pt idx="7">
                  <c:v>4.1974329771757697</c:v>
                </c:pt>
                <c:pt idx="8">
                  <c:v>4.6224379484529647</c:v>
                </c:pt>
                <c:pt idx="9">
                  <c:v>4.6505784481607639</c:v>
                </c:pt>
                <c:pt idx="10">
                  <c:v>5.051348528129342</c:v>
                </c:pt>
                <c:pt idx="11">
                  <c:v>4.9382453536445929</c:v>
                </c:pt>
                <c:pt idx="12">
                  <c:v>5.283221204143361</c:v>
                </c:pt>
                <c:pt idx="13">
                  <c:v>5.0675950606158429</c:v>
                </c:pt>
                <c:pt idx="14">
                  <c:v>5.5777130545062912</c:v>
                </c:pt>
                <c:pt idx="15">
                  <c:v>5.7368367930792212</c:v>
                </c:pt>
                <c:pt idx="16">
                  <c:v>5.6151764645869111</c:v>
                </c:pt>
                <c:pt idx="17">
                  <c:v>5.374822487215086</c:v>
                </c:pt>
                <c:pt idx="18">
                  <c:v>5.1364805174450288</c:v>
                </c:pt>
                <c:pt idx="19">
                  <c:v>5.2208158740858241</c:v>
                </c:pt>
                <c:pt idx="20">
                  <c:v>5.126079497183893</c:v>
                </c:pt>
              </c:numCache>
            </c:numRef>
          </c:val>
          <c:smooth val="0"/>
        </c:ser>
        <c:ser>
          <c:idx val="0"/>
          <c:order val="2"/>
          <c:tx>
            <c:strRef>
              <c:f>'Fig 1.10'!$X$4</c:f>
              <c:strCache>
                <c:ptCount val="1"/>
                <c:pt idx="0">
                  <c:v>social renters</c:v>
                </c:pt>
              </c:strCache>
            </c:strRef>
          </c:tx>
          <c:spPr>
            <a:ln w="25400">
              <a:solidFill>
                <a:srgbClr val="009999"/>
              </a:solidFill>
            </a:ln>
          </c:spPr>
          <c:marker>
            <c:symbol val="square"/>
            <c:size val="5"/>
            <c:spPr>
              <a:solidFill>
                <a:srgbClr val="009999"/>
              </a:solidFill>
              <a:ln>
                <a:solidFill>
                  <a:srgbClr val="009999"/>
                </a:solidFill>
              </a:ln>
            </c:spPr>
          </c:marker>
          <c:cat>
            <c:strRef>
              <c:f>'Fig 1.10'!$U$7:$U$27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1.10'!$X$7:$X$27</c:f>
              <c:numCache>
                <c:formatCode>0.0</c:formatCode>
                <c:ptCount val="21"/>
                <c:pt idx="0">
                  <c:v>4.9284667873758492</c:v>
                </c:pt>
                <c:pt idx="1">
                  <c:v>4.8329359876450262</c:v>
                </c:pt>
                <c:pt idx="2">
                  <c:v>4.8269354069956405</c:v>
                </c:pt>
                <c:pt idx="3">
                  <c:v>4.9839998434890846</c:v>
                </c:pt>
                <c:pt idx="4">
                  <c:v>5.2360629362913365</c:v>
                </c:pt>
                <c:pt idx="5">
                  <c:v>5.4042723130193266</c:v>
                </c:pt>
                <c:pt idx="6">
                  <c:v>5.3000928054266128</c:v>
                </c:pt>
                <c:pt idx="7">
                  <c:v>4.9317330974059779</c:v>
                </c:pt>
                <c:pt idx="8">
                  <c:v>5.2443108463977621</c:v>
                </c:pt>
                <c:pt idx="9">
                  <c:v>5.5460171668746705</c:v>
                </c:pt>
                <c:pt idx="10">
                  <c:v>5.8650776467465677</c:v>
                </c:pt>
                <c:pt idx="11">
                  <c:v>5.9340462110070833</c:v>
                </c:pt>
                <c:pt idx="12">
                  <c:v>6.3827392921968835</c:v>
                </c:pt>
                <c:pt idx="13">
                  <c:v>7.1553912297409603</c:v>
                </c:pt>
                <c:pt idx="14">
                  <c:v>7.3419126591645991</c:v>
                </c:pt>
                <c:pt idx="15">
                  <c:v>6.6098117085541856</c:v>
                </c:pt>
                <c:pt idx="16">
                  <c:v>6.3860215130386981</c:v>
                </c:pt>
                <c:pt idx="17">
                  <c:v>6.1973152494092609</c:v>
                </c:pt>
                <c:pt idx="18">
                  <c:v>6.447242701522665</c:v>
                </c:pt>
                <c:pt idx="19">
                  <c:v>6.5804770455782968</c:v>
                </c:pt>
                <c:pt idx="20">
                  <c:v>6.8180264887794255</c:v>
                </c:pt>
              </c:numCache>
            </c:numRef>
          </c:val>
          <c:smooth val="0"/>
        </c:ser>
        <c:dLbls>
          <c:showLegendKey val="0"/>
          <c:showVal val="0"/>
          <c:showCatName val="0"/>
          <c:showSerName val="0"/>
          <c:showPercent val="0"/>
          <c:showBubbleSize val="0"/>
        </c:dLbls>
        <c:marker val="1"/>
        <c:smooth val="0"/>
        <c:axId val="89601536"/>
        <c:axId val="89603456"/>
      </c:lineChart>
      <c:catAx>
        <c:axId val="89601536"/>
        <c:scaling>
          <c:orientation val="minMax"/>
        </c:scaling>
        <c:delete val="0"/>
        <c:axPos val="b"/>
        <c:majorTickMark val="out"/>
        <c:minorTickMark val="none"/>
        <c:tickLblPos val="nextTo"/>
        <c:txPr>
          <a:bodyPr rot="-5400000" vert="horz"/>
          <a:lstStyle/>
          <a:p>
            <a:pPr>
              <a:defRPr/>
            </a:pPr>
            <a:endParaRPr lang="en-US"/>
          </a:p>
        </c:txPr>
        <c:crossAx val="89603456"/>
        <c:crosses val="autoZero"/>
        <c:auto val="1"/>
        <c:lblAlgn val="ctr"/>
        <c:lblOffset val="100"/>
        <c:noMultiLvlLbl val="0"/>
      </c:catAx>
      <c:valAx>
        <c:axId val="89603456"/>
        <c:scaling>
          <c:orientation val="minMax"/>
          <c:max val="10"/>
          <c:min val="0"/>
        </c:scaling>
        <c:delete val="0"/>
        <c:axPos val="l"/>
        <c:title>
          <c:tx>
            <c:rich>
              <a:bodyPr/>
              <a:lstStyle/>
              <a:p>
                <a:pPr>
                  <a:defRPr baseline="0"/>
                </a:pPr>
                <a:r>
                  <a:rPr lang="en-US"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89601536"/>
        <c:crosses val="autoZero"/>
        <c:crossBetween val="between"/>
      </c:valAx>
    </c:plotArea>
    <c:legend>
      <c:legendPos val="t"/>
      <c:layout>
        <c:manualLayout>
          <c:xMode val="edge"/>
          <c:yMode val="edge"/>
          <c:x val="0.20736170634920637"/>
          <c:y val="6.3500000000000001E-2"/>
          <c:w val="0.75158591269841268"/>
          <c:h val="5.6266388888888887E-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9468253968254"/>
          <c:y val="6.0569973373432971E-2"/>
          <c:w val="0.84030555555555553"/>
          <c:h val="0.74598821344089372"/>
        </c:manualLayout>
      </c:layout>
      <c:lineChart>
        <c:grouping val="standard"/>
        <c:varyColors val="0"/>
        <c:ser>
          <c:idx val="0"/>
          <c:order val="0"/>
          <c:tx>
            <c:strRef>
              <c:f>'Fig 1.11'!$V$4</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1.11'!$U$7:$U$27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1.11'!$V$7:$V$27</c:f>
              <c:numCache>
                <c:formatCode>0.0</c:formatCode>
                <c:ptCount val="21"/>
                <c:pt idx="0">
                  <c:v>39.43117648768645</c:v>
                </c:pt>
                <c:pt idx="1">
                  <c:v>41.075730363289395</c:v>
                </c:pt>
                <c:pt idx="2">
                  <c:v>41.516241497802753</c:v>
                </c:pt>
                <c:pt idx="3">
                  <c:v>42.950458293143186</c:v>
                </c:pt>
                <c:pt idx="4">
                  <c:v>42.834991235195503</c:v>
                </c:pt>
                <c:pt idx="5">
                  <c:v>44.28762513599105</c:v>
                </c:pt>
                <c:pt idx="6">
                  <c:v>44.940244327131474</c:v>
                </c:pt>
                <c:pt idx="7">
                  <c:v>44.958998826159309</c:v>
                </c:pt>
                <c:pt idx="8">
                  <c:v>46.447944103564481</c:v>
                </c:pt>
                <c:pt idx="9">
                  <c:v>46.627170866927898</c:v>
                </c:pt>
                <c:pt idx="10">
                  <c:v>47.071332105280426</c:v>
                </c:pt>
                <c:pt idx="11">
                  <c:v>46.74988737945641</c:v>
                </c:pt>
                <c:pt idx="12">
                  <c:v>47.987797962747763</c:v>
                </c:pt>
                <c:pt idx="13">
                  <c:v>48.856774868315583</c:v>
                </c:pt>
                <c:pt idx="14">
                  <c:v>49.335084148023356</c:v>
                </c:pt>
                <c:pt idx="15">
                  <c:v>48.760028669743768</c:v>
                </c:pt>
                <c:pt idx="16">
                  <c:v>49.831191516098279</c:v>
                </c:pt>
                <c:pt idx="17">
                  <c:v>50.467260351280501</c:v>
                </c:pt>
                <c:pt idx="18" formatCode="#,##0.0">
                  <c:v>50.692478663474837</c:v>
                </c:pt>
                <c:pt idx="19">
                  <c:v>51.850699561613567</c:v>
                </c:pt>
                <c:pt idx="20">
                  <c:v>50.547633719027644</c:v>
                </c:pt>
              </c:numCache>
            </c:numRef>
          </c:val>
          <c:smooth val="0"/>
        </c:ser>
        <c:ser>
          <c:idx val="1"/>
          <c:order val="1"/>
          <c:tx>
            <c:strRef>
              <c:f>'Fig 1.11'!$W$4</c:f>
              <c:strCache>
                <c:ptCount val="1"/>
                <c:pt idx="0">
                  <c:v>private renters</c:v>
                </c:pt>
              </c:strCache>
            </c:strRef>
          </c:tx>
          <c:spPr>
            <a:ln w="25400">
              <a:solidFill>
                <a:srgbClr val="333366"/>
              </a:solidFill>
            </a:ln>
          </c:spPr>
          <c:marker>
            <c:symbol val="triangle"/>
            <c:size val="5"/>
            <c:spPr>
              <a:solidFill>
                <a:srgbClr val="333366"/>
              </a:solidFill>
              <a:ln>
                <a:solidFill>
                  <a:srgbClr val="333366"/>
                </a:solidFill>
              </a:ln>
            </c:spPr>
          </c:marker>
          <c:cat>
            <c:strRef>
              <c:f>'Fig 1.11'!$U$7:$U$27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1.11'!$W$7:$W$27</c:f>
              <c:numCache>
                <c:formatCode>0.0</c:formatCode>
                <c:ptCount val="21"/>
                <c:pt idx="0">
                  <c:v>17.197873335553293</c:v>
                </c:pt>
                <c:pt idx="1">
                  <c:v>16.887653135727557</c:v>
                </c:pt>
                <c:pt idx="2">
                  <c:v>19.960942282886364</c:v>
                </c:pt>
                <c:pt idx="3">
                  <c:v>19.190861572289453</c:v>
                </c:pt>
                <c:pt idx="4">
                  <c:v>16.646364189377291</c:v>
                </c:pt>
                <c:pt idx="5">
                  <c:v>19.246217155565372</c:v>
                </c:pt>
                <c:pt idx="6">
                  <c:v>17.242855709011526</c:v>
                </c:pt>
                <c:pt idx="7">
                  <c:v>17.329041002537579</c:v>
                </c:pt>
                <c:pt idx="8">
                  <c:v>16.478529753861274</c:v>
                </c:pt>
                <c:pt idx="9">
                  <c:v>18.201857588778843</c:v>
                </c:pt>
                <c:pt idx="10">
                  <c:v>17.046312615614301</c:v>
                </c:pt>
                <c:pt idx="11">
                  <c:v>16.160467731984632</c:v>
                </c:pt>
                <c:pt idx="12">
                  <c:v>18.190948601960411</c:v>
                </c:pt>
                <c:pt idx="13">
                  <c:v>16.243587313771464</c:v>
                </c:pt>
                <c:pt idx="14">
                  <c:v>15.488616209924952</c:v>
                </c:pt>
                <c:pt idx="15">
                  <c:v>15.440338173871476</c:v>
                </c:pt>
                <c:pt idx="16">
                  <c:v>14.968298527648619</c:v>
                </c:pt>
                <c:pt idx="17">
                  <c:v>14.220961976256186</c:v>
                </c:pt>
                <c:pt idx="18" formatCode="#,##0.0">
                  <c:v>13.081025653736548</c:v>
                </c:pt>
                <c:pt idx="19">
                  <c:v>14.433649152908595</c:v>
                </c:pt>
                <c:pt idx="20">
                  <c:v>14.789319828257142</c:v>
                </c:pt>
              </c:numCache>
            </c:numRef>
          </c:val>
          <c:smooth val="0"/>
        </c:ser>
        <c:ser>
          <c:idx val="2"/>
          <c:order val="2"/>
          <c:tx>
            <c:strRef>
              <c:f>'Fig 1.11'!$X$4</c:f>
              <c:strCache>
                <c:ptCount val="1"/>
                <c:pt idx="0">
                  <c:v>social renters</c:v>
                </c:pt>
              </c:strCache>
            </c:strRef>
          </c:tx>
          <c:spPr>
            <a:ln w="25400">
              <a:solidFill>
                <a:srgbClr val="C0C0C0"/>
              </a:solidFill>
            </a:ln>
          </c:spPr>
          <c:marker>
            <c:symbol val="circle"/>
            <c:size val="5"/>
            <c:spPr>
              <a:solidFill>
                <a:srgbClr val="C0C0C0"/>
              </a:solidFill>
              <a:ln>
                <a:solidFill>
                  <a:srgbClr val="C0C0C0"/>
                </a:solidFill>
              </a:ln>
            </c:spPr>
          </c:marker>
          <c:cat>
            <c:strRef>
              <c:f>'Fig 1.11'!$U$7:$U$27</c:f>
              <c:strCache>
                <c:ptCount val="21"/>
                <c:pt idx="0">
                  <c:v>1996-97</c:v>
                </c:pt>
                <c:pt idx="1">
                  <c:v>1997-98</c:v>
                </c:pt>
                <c:pt idx="2">
                  <c:v>1998-99</c:v>
                </c:pt>
                <c:pt idx="3">
                  <c:v>1999-00</c:v>
                </c:pt>
                <c:pt idx="4">
                  <c:v>2000-01</c:v>
                </c:pt>
                <c:pt idx="5">
                  <c:v>2001-02</c:v>
                </c:pt>
                <c:pt idx="6">
                  <c:v>2002-03</c:v>
                </c:pt>
                <c:pt idx="7">
                  <c:v>2003-04</c:v>
                </c:pt>
                <c:pt idx="8">
                  <c:v>2004-05</c:v>
                </c:pt>
                <c:pt idx="9">
                  <c:v>2005-06</c:v>
                </c:pt>
                <c:pt idx="10">
                  <c:v>2006-07</c:v>
                </c:pt>
                <c:pt idx="11">
                  <c:v>2007-08</c:v>
                </c:pt>
                <c:pt idx="12">
                  <c:v>2008-09</c:v>
                </c:pt>
                <c:pt idx="13">
                  <c:v>2009-10</c:v>
                </c:pt>
                <c:pt idx="14">
                  <c:v>2010-11</c:v>
                </c:pt>
                <c:pt idx="15">
                  <c:v>2011-12</c:v>
                </c:pt>
                <c:pt idx="16">
                  <c:v>2012-13</c:v>
                </c:pt>
                <c:pt idx="17">
                  <c:v>2013-14</c:v>
                </c:pt>
                <c:pt idx="18">
                  <c:v>2014-15</c:v>
                </c:pt>
                <c:pt idx="19">
                  <c:v>2015-16</c:v>
                </c:pt>
                <c:pt idx="20">
                  <c:v>2016-17</c:v>
                </c:pt>
              </c:strCache>
            </c:strRef>
          </c:cat>
          <c:val>
            <c:numRef>
              <c:f>'Fig 1.11'!$X$7:$X$27</c:f>
              <c:numCache>
                <c:formatCode>0.0</c:formatCode>
                <c:ptCount val="21"/>
                <c:pt idx="0">
                  <c:v>12.062909905685027</c:v>
                </c:pt>
                <c:pt idx="1">
                  <c:v>11.634180122815605</c:v>
                </c:pt>
                <c:pt idx="2">
                  <c:v>12.272175545101454</c:v>
                </c:pt>
                <c:pt idx="3">
                  <c:v>11.594003516245312</c:v>
                </c:pt>
                <c:pt idx="4">
                  <c:v>12.725303737772705</c:v>
                </c:pt>
                <c:pt idx="5">
                  <c:v>11.345068588120446</c:v>
                </c:pt>
                <c:pt idx="6">
                  <c:v>13.204827133606518</c:v>
                </c:pt>
                <c:pt idx="7">
                  <c:v>11.844609003133817</c:v>
                </c:pt>
                <c:pt idx="8">
                  <c:v>11.610592409225223</c:v>
                </c:pt>
                <c:pt idx="9">
                  <c:v>11.526047147470532</c:v>
                </c:pt>
                <c:pt idx="10">
                  <c:v>11.035238818197177</c:v>
                </c:pt>
                <c:pt idx="11">
                  <c:v>12.14523778935995</c:v>
                </c:pt>
                <c:pt idx="12">
                  <c:v>10.511197051970759</c:v>
                </c:pt>
                <c:pt idx="13">
                  <c:v>10.46658596073082</c:v>
                </c:pt>
                <c:pt idx="14">
                  <c:v>10.008466395857468</c:v>
                </c:pt>
                <c:pt idx="15">
                  <c:v>10.242077093333066</c:v>
                </c:pt>
                <c:pt idx="16">
                  <c:v>9.4484244161944773</c:v>
                </c:pt>
                <c:pt idx="17">
                  <c:v>10.228841435129235</c:v>
                </c:pt>
                <c:pt idx="18" formatCode="#,##0.0">
                  <c:v>8.6429821864259928</c:v>
                </c:pt>
                <c:pt idx="19">
                  <c:v>9.9580802710697416</c:v>
                </c:pt>
                <c:pt idx="20">
                  <c:v>7.9644914810287109</c:v>
                </c:pt>
              </c:numCache>
            </c:numRef>
          </c:val>
          <c:smooth val="0"/>
        </c:ser>
        <c:dLbls>
          <c:showLegendKey val="0"/>
          <c:showVal val="0"/>
          <c:showCatName val="0"/>
          <c:showSerName val="0"/>
          <c:showPercent val="0"/>
          <c:showBubbleSize val="0"/>
        </c:dLbls>
        <c:marker val="1"/>
        <c:smooth val="0"/>
        <c:axId val="89666688"/>
        <c:axId val="89668608"/>
      </c:lineChart>
      <c:catAx>
        <c:axId val="89666688"/>
        <c:scaling>
          <c:orientation val="minMax"/>
        </c:scaling>
        <c:delete val="0"/>
        <c:axPos val="b"/>
        <c:majorTickMark val="out"/>
        <c:minorTickMark val="none"/>
        <c:tickLblPos val="nextTo"/>
        <c:txPr>
          <a:bodyPr rot="-5400000" vert="horz"/>
          <a:lstStyle/>
          <a:p>
            <a:pPr>
              <a:defRPr/>
            </a:pPr>
            <a:endParaRPr lang="en-US"/>
          </a:p>
        </c:txPr>
        <c:crossAx val="89668608"/>
        <c:crosses val="autoZero"/>
        <c:auto val="1"/>
        <c:lblAlgn val="ctr"/>
        <c:lblOffset val="100"/>
        <c:noMultiLvlLbl val="0"/>
      </c:catAx>
      <c:valAx>
        <c:axId val="89668608"/>
        <c:scaling>
          <c:orientation val="minMax"/>
          <c:max val="60"/>
          <c:min val="0"/>
        </c:scaling>
        <c:delete val="0"/>
        <c:axPos val="l"/>
        <c:title>
          <c:tx>
            <c:rich>
              <a:bodyPr/>
              <a:lstStyle/>
              <a:p>
                <a:pPr>
                  <a:defRPr baseline="0"/>
                </a:pPr>
                <a:r>
                  <a:rPr lang="en-US" baseline="0"/>
                  <a:t>percentage</a:t>
                </a:r>
              </a:p>
            </c:rich>
          </c:tx>
          <c:layout>
            <c:manualLayout>
              <c:xMode val="edge"/>
              <c:yMode val="edge"/>
              <c:x val="2.6458333333333334E-2"/>
              <c:y val="0.39334484126984126"/>
            </c:manualLayout>
          </c:layout>
          <c:overlay val="0"/>
        </c:title>
        <c:numFmt formatCode="0" sourceLinked="0"/>
        <c:majorTickMark val="out"/>
        <c:minorTickMark val="none"/>
        <c:tickLblPos val="nextTo"/>
        <c:crossAx val="89666688"/>
        <c:crosses val="autoZero"/>
        <c:crossBetween val="between"/>
      </c:valAx>
    </c:plotArea>
    <c:legend>
      <c:legendPos val="t"/>
      <c:layout>
        <c:manualLayout>
          <c:xMode val="edge"/>
          <c:yMode val="edge"/>
          <c:x val="0.18468313492063496"/>
          <c:y val="3.2042710157286818E-2"/>
          <c:w val="0.75158591269841268"/>
          <c:h val="5.6785120968940159E-2"/>
        </c:manualLayout>
      </c:layout>
      <c:overlay val="0"/>
      <c:txPr>
        <a:bodyPr/>
        <a:lstStyle/>
        <a:p>
          <a:pPr>
            <a:defRPr baseline="0"/>
          </a:pPr>
          <a:endParaRPr lang="en-US"/>
        </a:p>
      </c:txPr>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3850574712644E-2"/>
          <c:y val="4.5325779036827198E-2"/>
          <c:w val="0.90052203065134095"/>
          <c:h val="0.80768805555555556"/>
        </c:manualLayout>
      </c:layout>
      <c:barChart>
        <c:barDir val="col"/>
        <c:grouping val="clustered"/>
        <c:varyColors val="0"/>
        <c:ser>
          <c:idx val="0"/>
          <c:order val="0"/>
          <c:tx>
            <c:strRef>
              <c:f>'Fig 1.12'!$M$6</c:f>
              <c:strCache>
                <c:ptCount val="1"/>
              </c:strCache>
            </c:strRef>
          </c:tx>
          <c:spPr>
            <a:solidFill>
              <a:srgbClr val="009999"/>
            </a:solidFill>
            <a:ln w="25400">
              <a:noFill/>
              <a:prstDash val="solid"/>
            </a:ln>
          </c:spPr>
          <c:invertIfNegative val="0"/>
          <c:dPt>
            <c:idx val="1"/>
            <c:invertIfNegative val="0"/>
            <c:bubble3D val="0"/>
            <c:spPr>
              <a:solidFill>
                <a:srgbClr val="333366"/>
              </a:solidFill>
              <a:ln w="25400">
                <a:noFill/>
                <a:prstDash val="solid"/>
              </a:ln>
            </c:spPr>
          </c:dPt>
          <c:dPt>
            <c:idx val="2"/>
            <c:invertIfNegative val="0"/>
            <c:bubble3D val="0"/>
            <c:spPr>
              <a:solidFill>
                <a:srgbClr val="C5C5C5"/>
              </a:solidFill>
              <a:ln w="25400">
                <a:noFill/>
                <a:prstDash val="solid"/>
              </a:ln>
            </c:spPr>
          </c:dPt>
          <c:dPt>
            <c:idx val="3"/>
            <c:invertIfNegative val="0"/>
            <c:bubble3D val="0"/>
            <c:spPr>
              <a:solidFill>
                <a:srgbClr val="993366"/>
              </a:solidFill>
              <a:ln w="25400">
                <a:noFill/>
                <a:prstDash val="solid"/>
              </a:ln>
            </c:spPr>
          </c:dPt>
          <c:dPt>
            <c:idx val="4"/>
            <c:invertIfNegative val="0"/>
            <c:bubble3D val="0"/>
            <c:spPr>
              <a:solidFill>
                <a:srgbClr val="FFDC5D"/>
              </a:solidFill>
              <a:ln w="25400">
                <a:noFill/>
                <a:prstDash val="solid"/>
              </a:ln>
            </c:spPr>
          </c:dPt>
          <c:dPt>
            <c:idx val="6"/>
            <c:invertIfNegative val="0"/>
            <c:bubble3D val="0"/>
          </c:dPt>
          <c:cat>
            <c:strRef>
              <c:f>'Fig 1.12'!$L$7:$L$11</c:f>
              <c:strCache>
                <c:ptCount val="5"/>
                <c:pt idx="0">
                  <c:v>own outright</c:v>
                </c:pt>
                <c:pt idx="1">
                  <c:v>buying with mortgage</c:v>
                </c:pt>
                <c:pt idx="2">
                  <c:v>private renters</c:v>
                </c:pt>
                <c:pt idx="3">
                  <c:v>local authority renters</c:v>
                </c:pt>
                <c:pt idx="4">
                  <c:v>housing association renters</c:v>
                </c:pt>
              </c:strCache>
            </c:strRef>
          </c:cat>
          <c:val>
            <c:numRef>
              <c:f>'Fig 1.12'!$M$7:$M$11</c:f>
              <c:numCache>
                <c:formatCode>0.0</c:formatCode>
                <c:ptCount val="5"/>
                <c:pt idx="0">
                  <c:v>7.9877217908764022</c:v>
                </c:pt>
                <c:pt idx="1">
                  <c:v>7.8106567697603273</c:v>
                </c:pt>
                <c:pt idx="2">
                  <c:v>7.4249878283935855</c:v>
                </c:pt>
                <c:pt idx="3">
                  <c:v>7.0841198793637288</c:v>
                </c:pt>
                <c:pt idx="4">
                  <c:v>7.2205288714137792</c:v>
                </c:pt>
              </c:numCache>
            </c:numRef>
          </c:val>
        </c:ser>
        <c:dLbls>
          <c:showLegendKey val="0"/>
          <c:showVal val="0"/>
          <c:showCatName val="0"/>
          <c:showSerName val="0"/>
          <c:showPercent val="0"/>
          <c:showBubbleSize val="0"/>
        </c:dLbls>
        <c:gapWidth val="150"/>
        <c:axId val="89859584"/>
        <c:axId val="89861120"/>
      </c:barChart>
      <c:lineChart>
        <c:grouping val="standard"/>
        <c:varyColors val="0"/>
        <c:ser>
          <c:idx val="1"/>
          <c:order val="1"/>
          <c:tx>
            <c:strRef>
              <c:f>'Fig 1.12'!$N$6</c:f>
              <c:strCache>
                <c:ptCount val="1"/>
                <c:pt idx="0">
                  <c:v>all households</c:v>
                </c:pt>
              </c:strCache>
            </c:strRef>
          </c:tx>
          <c:spPr>
            <a:ln>
              <a:solidFill>
                <a:srgbClr val="000000"/>
              </a:solidFill>
            </a:ln>
          </c:spPr>
          <c:marker>
            <c:symbol val="none"/>
          </c:marker>
          <c:cat>
            <c:strRef>
              <c:f>'Fig 1.12'!$L$7:$L$11</c:f>
              <c:strCache>
                <c:ptCount val="5"/>
                <c:pt idx="0">
                  <c:v>own outright</c:v>
                </c:pt>
                <c:pt idx="1">
                  <c:v>buying with mortgage</c:v>
                </c:pt>
                <c:pt idx="2">
                  <c:v>private renters</c:v>
                </c:pt>
                <c:pt idx="3">
                  <c:v>local authority renters</c:v>
                </c:pt>
                <c:pt idx="4">
                  <c:v>housing association renters</c:v>
                </c:pt>
              </c:strCache>
            </c:strRef>
          </c:cat>
          <c:val>
            <c:numRef>
              <c:f>'Fig 1.12'!$N$7:$N$11</c:f>
              <c:numCache>
                <c:formatCode>0.0</c:formatCode>
                <c:ptCount val="5"/>
                <c:pt idx="0">
                  <c:v>7.6749948271057855</c:v>
                </c:pt>
                <c:pt idx="1">
                  <c:v>7.6749948271057855</c:v>
                </c:pt>
                <c:pt idx="2">
                  <c:v>7.6749948271057855</c:v>
                </c:pt>
                <c:pt idx="3">
                  <c:v>7.6749948271057855</c:v>
                </c:pt>
                <c:pt idx="4">
                  <c:v>7.6749948271057855</c:v>
                </c:pt>
              </c:numCache>
            </c:numRef>
          </c:val>
          <c:smooth val="0"/>
        </c:ser>
        <c:dLbls>
          <c:showLegendKey val="0"/>
          <c:showVal val="0"/>
          <c:showCatName val="0"/>
          <c:showSerName val="0"/>
          <c:showPercent val="0"/>
          <c:showBubbleSize val="0"/>
        </c:dLbls>
        <c:marker val="1"/>
        <c:smooth val="0"/>
        <c:axId val="89859584"/>
        <c:axId val="89861120"/>
      </c:lineChart>
      <c:catAx>
        <c:axId val="8985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9861120"/>
        <c:crosses val="autoZero"/>
        <c:auto val="1"/>
        <c:lblAlgn val="ctr"/>
        <c:lblOffset val="100"/>
        <c:noMultiLvlLbl val="0"/>
      </c:catAx>
      <c:valAx>
        <c:axId val="89861120"/>
        <c:scaling>
          <c:orientation val="minMax"/>
          <c:max val="10"/>
        </c:scaling>
        <c:delete val="0"/>
        <c:axPos val="l"/>
        <c:title>
          <c:tx>
            <c:rich>
              <a:bodyPr/>
              <a:lstStyle/>
              <a:p>
                <a:pPr algn="l">
                  <a:defRPr sz="900" b="1" i="0" u="none" strike="noStrike" baseline="0">
                    <a:solidFill>
                      <a:srgbClr val="000000"/>
                    </a:solidFill>
                    <a:latin typeface="Arial"/>
                    <a:ea typeface="Arial"/>
                    <a:cs typeface="Arial"/>
                  </a:defRPr>
                </a:pPr>
                <a:r>
                  <a:rPr lang="en-US"/>
                  <a:t>mean life satisfaction score</a:t>
                </a:r>
              </a:p>
            </c:rich>
          </c:tx>
          <c:layout>
            <c:manualLayout>
              <c:xMode val="edge"/>
              <c:yMode val="edge"/>
              <c:x val="9.1743295019157088E-3"/>
              <c:y val="0.2074405555555555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89859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326041666666669E-2"/>
          <c:y val="6.3321944444444431E-2"/>
          <c:w val="0.87742048611111112"/>
          <c:h val="0.63344722222222227"/>
        </c:manualLayout>
      </c:layout>
      <c:lineChart>
        <c:grouping val="standard"/>
        <c:varyColors val="0"/>
        <c:ser>
          <c:idx val="2"/>
          <c:order val="0"/>
          <c:tx>
            <c:strRef>
              <c:f>'Fig 1.2'!$V$4</c:f>
              <c:strCache>
                <c:ptCount val="1"/>
                <c:pt idx="0">
                  <c:v>own outright</c:v>
                </c:pt>
              </c:strCache>
            </c:strRef>
          </c:tx>
          <c:spPr>
            <a:ln w="25400">
              <a:solidFill>
                <a:srgbClr val="009999"/>
              </a:solidFill>
            </a:ln>
          </c:spPr>
          <c:marker>
            <c:symbol val="square"/>
            <c:size val="5"/>
            <c:spPr>
              <a:solidFill>
                <a:srgbClr val="009999"/>
              </a:solidFill>
              <a:ln>
                <a:solidFill>
                  <a:srgbClr val="009999"/>
                </a:solidFill>
              </a:ln>
            </c:spPr>
          </c:marker>
          <c:cat>
            <c:strRef>
              <c:f>'Fig 1.2'!$U$6:$U$43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1.2'!$V$6:$V$43</c:f>
              <c:numCache>
                <c:formatCode>_-* #,##0_-;\-* #,##0_-;_-* "-"??_-;_-@_-</c:formatCode>
                <c:ptCount val="38"/>
                <c:pt idx="1">
                  <c:v>4313.4792442533189</c:v>
                </c:pt>
                <c:pt idx="4">
                  <c:v>4590.2597523249124</c:v>
                </c:pt>
                <c:pt idx="8">
                  <c:v>4834.4681655989634</c:v>
                </c:pt>
                <c:pt idx="11">
                  <c:v>4794.5999133999812</c:v>
                </c:pt>
                <c:pt idx="12">
                  <c:v>4814.5974348675227</c:v>
                </c:pt>
                <c:pt idx="13">
                  <c:v>4897.6595011687396</c:v>
                </c:pt>
                <c:pt idx="14">
                  <c:v>5007.7251771042138</c:v>
                </c:pt>
                <c:pt idx="15">
                  <c:v>4998.4888626922011</c:v>
                </c:pt>
                <c:pt idx="16">
                  <c:v>5114.5927664955207</c:v>
                </c:pt>
                <c:pt idx="17">
                  <c:v>5248.6248054524685</c:v>
                </c:pt>
                <c:pt idx="18">
                  <c:v>5404.0963132933712</c:v>
                </c:pt>
                <c:pt idx="19">
                  <c:v>5582.3947950762213</c:v>
                </c:pt>
                <c:pt idx="20">
                  <c:v>5764.2627106609461</c:v>
                </c:pt>
                <c:pt idx="21">
                  <c:v>5885.3144431098126</c:v>
                </c:pt>
                <c:pt idx="22">
                  <c:v>6018.597423354443</c:v>
                </c:pt>
                <c:pt idx="23">
                  <c:v>6158.3888129645211</c:v>
                </c:pt>
                <c:pt idx="24">
                  <c:v>6288.2124299628649</c:v>
                </c:pt>
                <c:pt idx="25">
                  <c:v>6351.502304227738</c:v>
                </c:pt>
                <c:pt idx="26">
                  <c:v>6424.7419167146063</c:v>
                </c:pt>
                <c:pt idx="27">
                  <c:v>6504.5128983991444</c:v>
                </c:pt>
                <c:pt idx="28">
                  <c:v>6652.8713344909138</c:v>
                </c:pt>
                <c:pt idx="29">
                  <c:v>6769.9898500350655</c:v>
                </c:pt>
                <c:pt idx="30">
                  <c:v>6828.0898234823917</c:v>
                </c:pt>
                <c:pt idx="31">
                  <c:v>7008.9454973654783</c:v>
                </c:pt>
                <c:pt idx="32">
                  <c:v>6995.9647450913681</c:v>
                </c:pt>
                <c:pt idx="33">
                  <c:v>7152.4400800790399</c:v>
                </c:pt>
                <c:pt idx="34">
                  <c:v>7385.7548498202941</c:v>
                </c:pt>
                <c:pt idx="35">
                  <c:v>7474.5203776390372</c:v>
                </c:pt>
                <c:pt idx="36">
                  <c:v>7732.1941013693295</c:v>
                </c:pt>
                <c:pt idx="37">
                  <c:v>7880.9033186000561</c:v>
                </c:pt>
              </c:numCache>
            </c:numRef>
          </c:val>
          <c:smooth val="0"/>
        </c:ser>
        <c:ser>
          <c:idx val="3"/>
          <c:order val="1"/>
          <c:tx>
            <c:strRef>
              <c:f>'Fig 1.2'!$W$4</c:f>
              <c:strCache>
                <c:ptCount val="1"/>
                <c:pt idx="0">
                  <c:v>buying with mortgage</c:v>
                </c:pt>
              </c:strCache>
            </c:strRef>
          </c:tx>
          <c:spPr>
            <a:ln w="25400">
              <a:solidFill>
                <a:srgbClr val="333366"/>
              </a:solidFill>
            </a:ln>
          </c:spPr>
          <c:marker>
            <c:symbol val="triangle"/>
            <c:size val="5"/>
            <c:spPr>
              <a:solidFill>
                <a:srgbClr val="333366"/>
              </a:solidFill>
              <a:ln>
                <a:solidFill>
                  <a:srgbClr val="333366"/>
                </a:solidFill>
              </a:ln>
            </c:spPr>
          </c:marker>
          <c:cat>
            <c:strRef>
              <c:f>'Fig 1.2'!$U$6:$U$43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1.2'!$W$6:$W$43</c:f>
              <c:numCache>
                <c:formatCode>_-* #,##0_-;\-* #,##0_-;_-* "-"??_-;_-@_-</c:formatCode>
                <c:ptCount val="38"/>
                <c:pt idx="1">
                  <c:v>5546.2877297187579</c:v>
                </c:pt>
                <c:pt idx="4">
                  <c:v>6399.4287216400817</c:v>
                </c:pt>
                <c:pt idx="8">
                  <c:v>7413.6073922071137</c:v>
                </c:pt>
                <c:pt idx="11">
                  <c:v>8255.1903518997715</c:v>
                </c:pt>
                <c:pt idx="12">
                  <c:v>8254.6396295483082</c:v>
                </c:pt>
                <c:pt idx="13">
                  <c:v>8381.9693310984512</c:v>
                </c:pt>
                <c:pt idx="14">
                  <c:v>8421.1779099966789</c:v>
                </c:pt>
                <c:pt idx="15">
                  <c:v>8468.321481674855</c:v>
                </c:pt>
                <c:pt idx="16">
                  <c:v>8406.5392065101296</c:v>
                </c:pt>
                <c:pt idx="17">
                  <c:v>8380.1387301927552</c:v>
                </c:pt>
                <c:pt idx="18">
                  <c:v>8412.5416626483238</c:v>
                </c:pt>
                <c:pt idx="19">
                  <c:v>8508.1203206056489</c:v>
                </c:pt>
                <c:pt idx="20">
                  <c:v>8574.6756154632676</c:v>
                </c:pt>
                <c:pt idx="21">
                  <c:v>8472.8890213480172</c:v>
                </c:pt>
                <c:pt idx="22">
                  <c:v>8540.0692865347773</c:v>
                </c:pt>
                <c:pt idx="23">
                  <c:v>8542.132043913658</c:v>
                </c:pt>
                <c:pt idx="24">
                  <c:v>8389.0412899771964</c:v>
                </c:pt>
                <c:pt idx="25">
                  <c:v>8439.7113539237416</c:v>
                </c:pt>
                <c:pt idx="26">
                  <c:v>8365.0165229757131</c:v>
                </c:pt>
                <c:pt idx="27">
                  <c:v>8228.1277562990108</c:v>
                </c:pt>
                <c:pt idx="28">
                  <c:v>7975.4488607111889</c:v>
                </c:pt>
                <c:pt idx="29">
                  <c:v>7851.215149964939</c:v>
                </c:pt>
                <c:pt idx="30">
                  <c:v>7696.5311765176211</c:v>
                </c:pt>
                <c:pt idx="31">
                  <c:v>7440.8355026345316</c:v>
                </c:pt>
                <c:pt idx="32">
                  <c:v>7392.2482549086353</c:v>
                </c:pt>
                <c:pt idx="33">
                  <c:v>7184.30991992094</c:v>
                </c:pt>
                <c:pt idx="34">
                  <c:v>6933.3960147987609</c:v>
                </c:pt>
                <c:pt idx="35">
                  <c:v>6849.0152560147289</c:v>
                </c:pt>
                <c:pt idx="36">
                  <c:v>6597.5022928071112</c:v>
                </c:pt>
                <c:pt idx="37">
                  <c:v>6563.1541573298427</c:v>
                </c:pt>
              </c:numCache>
            </c:numRef>
          </c:val>
          <c:smooth val="0"/>
        </c:ser>
        <c:ser>
          <c:idx val="0"/>
          <c:order val="2"/>
          <c:tx>
            <c:strRef>
              <c:f>'Fig 1.2'!$X$4</c:f>
              <c:strCache>
                <c:ptCount val="1"/>
                <c:pt idx="0">
                  <c:v>private renters</c:v>
                </c:pt>
              </c:strCache>
            </c:strRef>
          </c:tx>
          <c:spPr>
            <a:ln w="25400">
              <a:solidFill>
                <a:srgbClr val="C5C5C5"/>
              </a:solidFill>
            </a:ln>
          </c:spPr>
          <c:marker>
            <c:symbol val="circle"/>
            <c:size val="5"/>
            <c:spPr>
              <a:solidFill>
                <a:srgbClr val="C5C5C5"/>
              </a:solidFill>
              <a:ln>
                <a:solidFill>
                  <a:srgbClr val="C5C5C5"/>
                </a:solidFill>
              </a:ln>
            </c:spPr>
          </c:marker>
          <c:cat>
            <c:strRef>
              <c:f>'Fig 1.2'!$U$6:$U$43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1.2'!$X$6:$X$43</c:f>
              <c:numCache>
                <c:formatCode>_-* #,##0_-;\-* #,##0_-;_-* "-"??_-;_-@_-</c:formatCode>
                <c:ptCount val="38"/>
                <c:pt idx="0">
                  <c:v>2043</c:v>
                </c:pt>
                <c:pt idx="1">
                  <c:v>1910</c:v>
                </c:pt>
                <c:pt idx="2">
                  <c:v>1913.3330000000001</c:v>
                </c:pt>
                <c:pt idx="3">
                  <c:v>1916.6660000000002</c:v>
                </c:pt>
                <c:pt idx="4">
                  <c:v>1920</c:v>
                </c:pt>
                <c:pt idx="5">
                  <c:v>1865.5</c:v>
                </c:pt>
                <c:pt idx="6">
                  <c:v>1811</c:v>
                </c:pt>
                <c:pt idx="7">
                  <c:v>1756.5</c:v>
                </c:pt>
                <c:pt idx="8">
                  <c:v>1702</c:v>
                </c:pt>
                <c:pt idx="9">
                  <c:v>1742.626</c:v>
                </c:pt>
                <c:pt idx="10">
                  <c:v>1783.252</c:v>
                </c:pt>
                <c:pt idx="11">
                  <c:v>1824</c:v>
                </c:pt>
                <c:pt idx="12">
                  <c:v>1723.5832523530914</c:v>
                </c:pt>
                <c:pt idx="13">
                  <c:v>1833.3520580335373</c:v>
                </c:pt>
                <c:pt idx="14">
                  <c:v>1869.2553386849982</c:v>
                </c:pt>
                <c:pt idx="15">
                  <c:v>1939.4969432078778</c:v>
                </c:pt>
                <c:pt idx="16">
                  <c:v>1995</c:v>
                </c:pt>
                <c:pt idx="17">
                  <c:v>2077.8527638067285</c:v>
                </c:pt>
                <c:pt idx="18">
                  <c:v>2062.5790371875696</c:v>
                </c:pt>
                <c:pt idx="19">
                  <c:v>2000.3960000703635</c:v>
                </c:pt>
                <c:pt idx="20">
                  <c:v>2027.8332464054149</c:v>
                </c:pt>
                <c:pt idx="21">
                  <c:v>2061.2432090442376</c:v>
                </c:pt>
                <c:pt idx="22">
                  <c:v>2130.8648275440992</c:v>
                </c:pt>
                <c:pt idx="23">
                  <c:v>2234.2713761899836</c:v>
                </c:pt>
                <c:pt idx="24">
                  <c:v>2283.1484847258271</c:v>
                </c:pt>
                <c:pt idx="25">
                  <c:v>2445.1671207961513</c:v>
                </c:pt>
                <c:pt idx="26">
                  <c:v>2565.0540298203391</c:v>
                </c:pt>
                <c:pt idx="27">
                  <c:v>2690.9173502920585</c:v>
                </c:pt>
                <c:pt idx="28">
                  <c:v>2982.0199520857395</c:v>
                </c:pt>
                <c:pt idx="29">
                  <c:v>3067.26853368512</c:v>
                </c:pt>
                <c:pt idx="30">
                  <c:v>3354.86</c:v>
                </c:pt>
                <c:pt idx="31">
                  <c:v>3616.873</c:v>
                </c:pt>
                <c:pt idx="32">
                  <c:v>3843.3430000000017</c:v>
                </c:pt>
                <c:pt idx="33">
                  <c:v>3956.0920000000001</c:v>
                </c:pt>
                <c:pt idx="34">
                  <c:v>4377.2022241460591</c:v>
                </c:pt>
                <c:pt idx="35">
                  <c:v>4278.287113523118</c:v>
                </c:pt>
                <c:pt idx="36">
                  <c:v>4527.9989469974589</c:v>
                </c:pt>
                <c:pt idx="37">
                  <c:v>4692.0680375337961</c:v>
                </c:pt>
              </c:numCache>
            </c:numRef>
          </c:val>
          <c:smooth val="0"/>
        </c:ser>
        <c:ser>
          <c:idx val="1"/>
          <c:order val="3"/>
          <c:tx>
            <c:strRef>
              <c:f>'Fig 1.2'!$Y$4</c:f>
              <c:strCache>
                <c:ptCount val="1"/>
                <c:pt idx="0">
                  <c:v>local authority</c:v>
                </c:pt>
              </c:strCache>
            </c:strRef>
          </c:tx>
          <c:spPr>
            <a:ln>
              <a:solidFill>
                <a:srgbClr val="993366"/>
              </a:solidFill>
            </a:ln>
          </c:spPr>
          <c:marker>
            <c:symbol val="square"/>
            <c:size val="5"/>
            <c:spPr>
              <a:solidFill>
                <a:srgbClr val="993366"/>
              </a:solidFill>
            </c:spPr>
          </c:marker>
          <c:cat>
            <c:strRef>
              <c:f>'Fig 1.2'!$U$6:$U$43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1.2'!$Y$6:$Y$43</c:f>
              <c:numCache>
                <c:formatCode>_-* #,##0_-;\-* #,##0_-;_-* "-"??_-;_-@_-</c:formatCode>
                <c:ptCount val="38"/>
                <c:pt idx="29">
                  <c:v>1887.01022993016</c:v>
                </c:pt>
                <c:pt idx="30">
                  <c:v>1745.1337407443721</c:v>
                </c:pt>
                <c:pt idx="31">
                  <c:v>1834.5198419475639</c:v>
                </c:pt>
                <c:pt idx="32">
                  <c:v>1782.1002228582129</c:v>
                </c:pt>
                <c:pt idx="33">
                  <c:v>1684.1148192476901</c:v>
                </c:pt>
                <c:pt idx="34">
                  <c:v>1641.2374547052532</c:v>
                </c:pt>
                <c:pt idx="35">
                  <c:v>1639.3704825862503</c:v>
                </c:pt>
                <c:pt idx="36">
                  <c:v>1604.7519418678967</c:v>
                </c:pt>
                <c:pt idx="37">
                  <c:v>1565.7907655098522</c:v>
                </c:pt>
              </c:numCache>
            </c:numRef>
          </c:val>
          <c:smooth val="0"/>
        </c:ser>
        <c:ser>
          <c:idx val="4"/>
          <c:order val="4"/>
          <c:tx>
            <c:strRef>
              <c:f>'Fig 1.2'!$Z$4</c:f>
              <c:strCache>
                <c:ptCount val="1"/>
                <c:pt idx="0">
                  <c:v>housing association</c:v>
                </c:pt>
              </c:strCache>
            </c:strRef>
          </c:tx>
          <c:spPr>
            <a:ln>
              <a:solidFill>
                <a:srgbClr val="FFDC5D"/>
              </a:solidFill>
            </a:ln>
          </c:spPr>
          <c:marker>
            <c:symbol val="diamond"/>
            <c:size val="5"/>
            <c:spPr>
              <a:solidFill>
                <a:srgbClr val="FFDC5D"/>
              </a:solidFill>
              <a:ln>
                <a:solidFill>
                  <a:srgbClr val="FFDC5D"/>
                </a:solidFill>
              </a:ln>
            </c:spPr>
          </c:marker>
          <c:cat>
            <c:strRef>
              <c:f>'Fig 1.2'!$U$6:$U$43</c:f>
              <c:strCache>
                <c:ptCount val="38"/>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2008-09</c:v>
                </c:pt>
                <c:pt idx="30">
                  <c:v>2009-10</c:v>
                </c:pt>
                <c:pt idx="31">
                  <c:v>2010-11</c:v>
                </c:pt>
                <c:pt idx="32">
                  <c:v>2011-12</c:v>
                </c:pt>
                <c:pt idx="33">
                  <c:v>2012-13</c:v>
                </c:pt>
                <c:pt idx="34">
                  <c:v>2013-14</c:v>
                </c:pt>
                <c:pt idx="35">
                  <c:v>2014-15</c:v>
                </c:pt>
                <c:pt idx="36">
                  <c:v>2015-16</c:v>
                </c:pt>
                <c:pt idx="37">
                  <c:v>2016-17</c:v>
                </c:pt>
              </c:strCache>
            </c:strRef>
          </c:cat>
          <c:val>
            <c:numRef>
              <c:f>'Fig 1.2'!$Z$6:$Z$43</c:f>
              <c:numCache>
                <c:formatCode>_-* #,##0_-;\-* #,##0_-;_-* "-"??_-;_-@_-</c:formatCode>
                <c:ptCount val="38"/>
                <c:pt idx="29">
                  <c:v>1954.9192363847171</c:v>
                </c:pt>
                <c:pt idx="30">
                  <c:v>1929.7522592556275</c:v>
                </c:pt>
                <c:pt idx="31">
                  <c:v>1991.505158052433</c:v>
                </c:pt>
                <c:pt idx="32">
                  <c:v>2026.0727771417921</c:v>
                </c:pt>
                <c:pt idx="33">
                  <c:v>1999.8761807522901</c:v>
                </c:pt>
                <c:pt idx="34">
                  <c:v>2279.0182364862962</c:v>
                </c:pt>
                <c:pt idx="35">
                  <c:v>2272.3165200732478</c:v>
                </c:pt>
                <c:pt idx="36">
                  <c:v>2313.4854508328353</c:v>
                </c:pt>
                <c:pt idx="37">
                  <c:v>2381.1647760940318</c:v>
                </c:pt>
              </c:numCache>
            </c:numRef>
          </c:val>
          <c:smooth val="0"/>
        </c:ser>
        <c:dLbls>
          <c:showLegendKey val="0"/>
          <c:showVal val="0"/>
          <c:showCatName val="0"/>
          <c:showSerName val="0"/>
          <c:showPercent val="0"/>
          <c:showBubbleSize val="0"/>
        </c:dLbls>
        <c:marker val="1"/>
        <c:smooth val="0"/>
        <c:axId val="93700096"/>
        <c:axId val="93702016"/>
      </c:lineChart>
      <c:catAx>
        <c:axId val="93700096"/>
        <c:scaling>
          <c:orientation val="minMax"/>
        </c:scaling>
        <c:delete val="0"/>
        <c:axPos val="b"/>
        <c:numFmt formatCode="General" sourceLinked="1"/>
        <c:majorTickMark val="out"/>
        <c:minorTickMark val="none"/>
        <c:tickLblPos val="nextTo"/>
        <c:txPr>
          <a:bodyPr/>
          <a:lstStyle/>
          <a:p>
            <a:pPr>
              <a:defRPr baseline="0"/>
            </a:pPr>
            <a:endParaRPr lang="en-US"/>
          </a:p>
        </c:txPr>
        <c:crossAx val="93702016"/>
        <c:crosses val="autoZero"/>
        <c:auto val="1"/>
        <c:lblAlgn val="ctr"/>
        <c:lblOffset val="100"/>
        <c:noMultiLvlLbl val="0"/>
      </c:catAx>
      <c:valAx>
        <c:axId val="93702016"/>
        <c:scaling>
          <c:orientation val="minMax"/>
          <c:min val="0"/>
        </c:scaling>
        <c:delete val="0"/>
        <c:axPos val="l"/>
        <c:title>
          <c:tx>
            <c:rich>
              <a:bodyPr rot="-5400000" vert="horz"/>
              <a:lstStyle/>
              <a:p>
                <a:pPr>
                  <a:defRPr baseline="0"/>
                </a:pPr>
                <a:r>
                  <a:rPr lang="en-US" baseline="0"/>
                  <a:t>thousands of households</a:t>
                </a:r>
              </a:p>
            </c:rich>
          </c:tx>
          <c:layout/>
          <c:overlay val="0"/>
        </c:title>
        <c:numFmt formatCode="#,##0" sourceLinked="0"/>
        <c:majorTickMark val="out"/>
        <c:minorTickMark val="none"/>
        <c:tickLblPos val="nextTo"/>
        <c:crossAx val="93700096"/>
        <c:crosses val="autoZero"/>
        <c:crossBetween val="between"/>
      </c:valAx>
    </c:plotArea>
    <c:legend>
      <c:legendPos val="b"/>
      <c:layout>
        <c:manualLayout>
          <c:xMode val="edge"/>
          <c:yMode val="edge"/>
          <c:x val="9.8030208333333327E-2"/>
          <c:y val="0.88482152777777778"/>
          <c:w val="0.83921736111111112"/>
          <c:h val="0.11517847222222222"/>
        </c:manualLayout>
      </c:layout>
      <c:overlay val="0"/>
      <c:txPr>
        <a:bodyPr/>
        <a:lstStyle/>
        <a:p>
          <a:pPr>
            <a:defRPr baseline="0"/>
          </a:pPr>
          <a:endParaRPr lang="en-US"/>
        </a:p>
      </c:txPr>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135802469E-2"/>
          <c:w val="0.81827407407407404"/>
          <c:h val="0.77455833333333335"/>
        </c:manualLayout>
      </c:layout>
      <c:lineChart>
        <c:grouping val="standard"/>
        <c:varyColors val="0"/>
        <c:ser>
          <c:idx val="2"/>
          <c:order val="0"/>
          <c:tx>
            <c:strRef>
              <c:f>'Fig 1.3'!$V$4</c:f>
              <c:strCache>
                <c:ptCount val="1"/>
                <c:pt idx="0">
                  <c:v>outright owners</c:v>
                </c:pt>
              </c:strCache>
            </c:strRef>
          </c:tx>
          <c:spPr>
            <a:ln w="25400">
              <a:solidFill>
                <a:srgbClr val="009999"/>
              </a:solidFill>
            </a:ln>
          </c:spPr>
          <c:marker>
            <c:symbol val="square"/>
            <c:size val="5"/>
            <c:spPr>
              <a:solidFill>
                <a:srgbClr val="009999"/>
              </a:solidFill>
              <a:ln>
                <a:solidFill>
                  <a:srgbClr val="009999"/>
                </a:solidFill>
              </a:ln>
            </c:spPr>
          </c:marker>
          <c:cat>
            <c:strRef>
              <c:f>'Fig 1.3'!$U$7:$U$17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1.3'!$V$7:$V$17</c:f>
              <c:numCache>
                <c:formatCode>#,##0.0</c:formatCode>
                <c:ptCount val="11"/>
                <c:pt idx="0">
                  <c:v>23.368862216858851</c:v>
                </c:pt>
                <c:pt idx="1">
                  <c:v>23.391528024912493</c:v>
                </c:pt>
                <c:pt idx="2">
                  <c:v>21.713369353900113</c:v>
                </c:pt>
                <c:pt idx="3">
                  <c:v>22.068675200516928</c:v>
                </c:pt>
                <c:pt idx="4">
                  <c:v>21.524754466281717</c:v>
                </c:pt>
                <c:pt idx="5">
                  <c:v>19.566814323765126</c:v>
                </c:pt>
                <c:pt idx="6">
                  <c:v>21.785206775836574</c:v>
                </c:pt>
                <c:pt idx="7">
                  <c:v>21.515272441437357</c:v>
                </c:pt>
                <c:pt idx="8">
                  <c:v>22.809936913846229</c:v>
                </c:pt>
                <c:pt idx="9">
                  <c:v>23.389982301446967</c:v>
                </c:pt>
                <c:pt idx="10">
                  <c:v>25.1329679502673</c:v>
                </c:pt>
              </c:numCache>
            </c:numRef>
          </c:val>
          <c:smooth val="0"/>
        </c:ser>
        <c:ser>
          <c:idx val="0"/>
          <c:order val="1"/>
          <c:tx>
            <c:strRef>
              <c:f>'Fig 1.3'!$W$4</c:f>
              <c:strCache>
                <c:ptCount val="1"/>
                <c:pt idx="0">
                  <c:v>buying with mortgage</c:v>
                </c:pt>
              </c:strCache>
            </c:strRef>
          </c:tx>
          <c:spPr>
            <a:ln>
              <a:solidFill>
                <a:srgbClr val="333366"/>
              </a:solidFill>
            </a:ln>
          </c:spPr>
          <c:marker>
            <c:spPr>
              <a:solidFill>
                <a:srgbClr val="333366"/>
              </a:solidFill>
              <a:ln>
                <a:solidFill>
                  <a:srgbClr val="333366"/>
                </a:solidFill>
              </a:ln>
            </c:spPr>
          </c:marker>
          <c:cat>
            <c:strRef>
              <c:f>'Fig 1.3'!$U$7:$U$17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1.3'!$W$7:$W$17</c:f>
              <c:numCache>
                <c:formatCode>#,##0.0</c:formatCode>
                <c:ptCount val="11"/>
                <c:pt idx="0">
                  <c:v>35.469186738637717</c:v>
                </c:pt>
                <c:pt idx="1">
                  <c:v>34.363391456824239</c:v>
                </c:pt>
                <c:pt idx="2">
                  <c:v>31.229097490296674</c:v>
                </c:pt>
                <c:pt idx="3">
                  <c:v>31.386428681376525</c:v>
                </c:pt>
                <c:pt idx="4">
                  <c:v>29.174524974336009</c:v>
                </c:pt>
                <c:pt idx="5">
                  <c:v>29.667830980372649</c:v>
                </c:pt>
                <c:pt idx="6">
                  <c:v>28.912970445492121</c:v>
                </c:pt>
                <c:pt idx="7">
                  <c:v>26.639394352521428</c:v>
                </c:pt>
                <c:pt idx="8">
                  <c:v>26.726151493012772</c:v>
                </c:pt>
                <c:pt idx="9">
                  <c:v>25.95884566410222</c:v>
                </c:pt>
                <c:pt idx="10">
                  <c:v>22.406406273558481</c:v>
                </c:pt>
              </c:numCache>
            </c:numRef>
          </c:val>
          <c:smooth val="0"/>
        </c:ser>
        <c:ser>
          <c:idx val="1"/>
          <c:order val="2"/>
          <c:tx>
            <c:strRef>
              <c:f>'Fig 1.3'!$X$4</c:f>
              <c:strCache>
                <c:ptCount val="1"/>
                <c:pt idx="0">
                  <c:v>private renters</c:v>
                </c:pt>
              </c:strCache>
            </c:strRef>
          </c:tx>
          <c:spPr>
            <a:ln>
              <a:solidFill>
                <a:srgbClr val="C5C5C5"/>
              </a:solidFill>
            </a:ln>
          </c:spPr>
          <c:marker>
            <c:spPr>
              <a:solidFill>
                <a:srgbClr val="C5C5C5"/>
              </a:solidFill>
              <a:ln>
                <a:solidFill>
                  <a:srgbClr val="C5C5C5"/>
                </a:solidFill>
              </a:ln>
            </c:spPr>
          </c:marker>
          <c:cat>
            <c:strRef>
              <c:f>'Fig 1.3'!$U$7:$U$17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1.3'!$X$7:$X$17</c:f>
              <c:numCache>
                <c:formatCode>#,##0.0</c:formatCode>
                <c:ptCount val="11"/>
                <c:pt idx="0">
                  <c:v>18.450351429363536</c:v>
                </c:pt>
                <c:pt idx="1">
                  <c:v>18.869346099400044</c:v>
                </c:pt>
                <c:pt idx="2">
                  <c:v>21.526692977426492</c:v>
                </c:pt>
                <c:pt idx="3">
                  <c:v>23.046675115144961</c:v>
                </c:pt>
                <c:pt idx="4">
                  <c:v>25.371180820960369</c:v>
                </c:pt>
                <c:pt idx="5">
                  <c:v>26.050163777304043</c:v>
                </c:pt>
                <c:pt idx="6">
                  <c:v>24.143565986079796</c:v>
                </c:pt>
                <c:pt idx="7">
                  <c:v>29.575465773449629</c:v>
                </c:pt>
                <c:pt idx="8">
                  <c:v>27.199424737669876</c:v>
                </c:pt>
                <c:pt idx="9">
                  <c:v>28.130609748803138</c:v>
                </c:pt>
                <c:pt idx="10">
                  <c:v>30.012028433338095</c:v>
                </c:pt>
              </c:numCache>
            </c:numRef>
          </c:val>
          <c:smooth val="0"/>
        </c:ser>
        <c:ser>
          <c:idx val="3"/>
          <c:order val="3"/>
          <c:tx>
            <c:strRef>
              <c:f>'Fig 1.3'!$Y$4</c:f>
              <c:strCache>
                <c:ptCount val="1"/>
                <c:pt idx="0">
                  <c:v>social renters</c:v>
                </c:pt>
              </c:strCache>
            </c:strRef>
          </c:tx>
          <c:spPr>
            <a:ln>
              <a:solidFill>
                <a:srgbClr val="993366"/>
              </a:solidFill>
            </a:ln>
          </c:spPr>
          <c:marker>
            <c:symbol val="triangle"/>
            <c:size val="5"/>
            <c:spPr>
              <a:solidFill>
                <a:srgbClr val="993366"/>
              </a:solidFill>
              <a:ln>
                <a:solidFill>
                  <a:srgbClr val="993366"/>
                </a:solidFill>
              </a:ln>
            </c:spPr>
          </c:marker>
          <c:cat>
            <c:strRef>
              <c:f>'Fig 1.3'!$U$7:$U$17</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1.3'!$Y$7:$Y$17</c:f>
              <c:numCache>
                <c:formatCode>#,##0.0</c:formatCode>
                <c:ptCount val="11"/>
                <c:pt idx="0">
                  <c:v>22.711599615140052</c:v>
                </c:pt>
                <c:pt idx="1">
                  <c:v>23.375734418863285</c:v>
                </c:pt>
                <c:pt idx="2">
                  <c:v>25.530840178376799</c:v>
                </c:pt>
                <c:pt idx="3">
                  <c:v>23.498221002961646</c:v>
                </c:pt>
                <c:pt idx="4">
                  <c:v>23.929539738421784</c:v>
                </c:pt>
                <c:pt idx="5">
                  <c:v>24.715190918558157</c:v>
                </c:pt>
                <c:pt idx="6">
                  <c:v>25.158256792591306</c:v>
                </c:pt>
                <c:pt idx="7">
                  <c:v>22.269867432591631</c:v>
                </c:pt>
                <c:pt idx="8">
                  <c:v>23.264486855471198</c:v>
                </c:pt>
                <c:pt idx="9">
                  <c:v>22.520562285647603</c:v>
                </c:pt>
                <c:pt idx="10">
                  <c:v>22.448597342836052</c:v>
                </c:pt>
              </c:numCache>
            </c:numRef>
          </c:val>
          <c:smooth val="0"/>
        </c:ser>
        <c:dLbls>
          <c:showLegendKey val="0"/>
          <c:showVal val="0"/>
          <c:showCatName val="0"/>
          <c:showSerName val="0"/>
          <c:showPercent val="0"/>
          <c:showBubbleSize val="0"/>
        </c:dLbls>
        <c:marker val="1"/>
        <c:smooth val="0"/>
        <c:axId val="101139200"/>
        <c:axId val="101141504"/>
      </c:lineChart>
      <c:catAx>
        <c:axId val="101139200"/>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01141504"/>
        <c:crosses val="autoZero"/>
        <c:auto val="1"/>
        <c:lblAlgn val="ctr"/>
        <c:lblOffset val="100"/>
        <c:noMultiLvlLbl val="0"/>
      </c:catAx>
      <c:valAx>
        <c:axId val="101141504"/>
        <c:scaling>
          <c:orientation val="minMax"/>
          <c:max val="7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101139200"/>
        <c:crosses val="autoZero"/>
        <c:crossBetween val="between"/>
      </c:valAx>
    </c:plotArea>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47222222222221"/>
          <c:y val="6.3321944444444458E-2"/>
          <c:w val="0.81827407407407404"/>
          <c:h val="0.77455833333333335"/>
        </c:manualLayout>
      </c:layout>
      <c:lineChart>
        <c:grouping val="standard"/>
        <c:varyColors val="0"/>
        <c:ser>
          <c:idx val="2"/>
          <c:order val="0"/>
          <c:tx>
            <c:strRef>
              <c:f>'Fig 1.3'!$V$20</c:f>
              <c:strCache>
                <c:ptCount val="1"/>
                <c:pt idx="0">
                  <c:v>outright owners</c:v>
                </c:pt>
              </c:strCache>
            </c:strRef>
          </c:tx>
          <c:spPr>
            <a:ln w="25400">
              <a:solidFill>
                <a:srgbClr val="009999"/>
              </a:solidFill>
            </a:ln>
          </c:spPr>
          <c:marker>
            <c:symbol val="square"/>
            <c:size val="5"/>
            <c:spPr>
              <a:solidFill>
                <a:srgbClr val="009999"/>
              </a:solidFill>
              <a:ln>
                <a:solidFill>
                  <a:srgbClr val="009999"/>
                </a:solidFill>
              </a:ln>
            </c:spPr>
          </c:marker>
          <c:cat>
            <c:strRef>
              <c:f>'Fig 1.3'!$U$23:$U$33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1.3'!$V$23:$V$33</c:f>
              <c:numCache>
                <c:formatCode>#,##0.0</c:formatCode>
                <c:ptCount val="11"/>
                <c:pt idx="0">
                  <c:v>32.652135635115179</c:v>
                </c:pt>
                <c:pt idx="1">
                  <c:v>35.324206385857501</c:v>
                </c:pt>
                <c:pt idx="2">
                  <c:v>33.075374461813823</c:v>
                </c:pt>
                <c:pt idx="3">
                  <c:v>33.247094253907797</c:v>
                </c:pt>
                <c:pt idx="4">
                  <c:v>33.785725699460876</c:v>
                </c:pt>
                <c:pt idx="5">
                  <c:v>33.729971119261009</c:v>
                </c:pt>
                <c:pt idx="6">
                  <c:v>34.36294341345998</c:v>
                </c:pt>
                <c:pt idx="7">
                  <c:v>34.647556386086777</c:v>
                </c:pt>
                <c:pt idx="8">
                  <c:v>34.986332809829953</c:v>
                </c:pt>
                <c:pt idx="9">
                  <c:v>35.797904375039309</c:v>
                </c:pt>
                <c:pt idx="10">
                  <c:v>35.724105123486758</c:v>
                </c:pt>
              </c:numCache>
            </c:numRef>
          </c:val>
          <c:smooth val="0"/>
        </c:ser>
        <c:ser>
          <c:idx val="0"/>
          <c:order val="1"/>
          <c:tx>
            <c:strRef>
              <c:f>'Fig 1.3'!$W$20</c:f>
              <c:strCache>
                <c:ptCount val="1"/>
                <c:pt idx="0">
                  <c:v>buying with mortgage</c:v>
                </c:pt>
              </c:strCache>
            </c:strRef>
          </c:tx>
          <c:spPr>
            <a:ln>
              <a:solidFill>
                <a:srgbClr val="333366"/>
              </a:solidFill>
            </a:ln>
          </c:spPr>
          <c:marker>
            <c:spPr>
              <a:solidFill>
                <a:srgbClr val="333366"/>
              </a:solidFill>
              <a:ln>
                <a:solidFill>
                  <a:srgbClr val="333366"/>
                </a:solidFill>
              </a:ln>
            </c:spPr>
          </c:marker>
          <c:cat>
            <c:strRef>
              <c:f>'Fig 1.3'!$U$23:$U$33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1.3'!$W$23:$W$33</c:f>
              <c:numCache>
                <c:formatCode>#,##0.0</c:formatCode>
                <c:ptCount val="11"/>
                <c:pt idx="0">
                  <c:v>40.769515179931084</c:v>
                </c:pt>
                <c:pt idx="1">
                  <c:v>38.115600584281005</c:v>
                </c:pt>
                <c:pt idx="2">
                  <c:v>37.343738773562698</c:v>
                </c:pt>
                <c:pt idx="3">
                  <c:v>36.412875798672616</c:v>
                </c:pt>
                <c:pt idx="4">
                  <c:v>34.800233761731675</c:v>
                </c:pt>
                <c:pt idx="5">
                  <c:v>34.172708583888799</c:v>
                </c:pt>
                <c:pt idx="6">
                  <c:v>33.328449581430249</c:v>
                </c:pt>
                <c:pt idx="7">
                  <c:v>31.374134123473386</c:v>
                </c:pt>
                <c:pt idx="8">
                  <c:v>31.057118658102485</c:v>
                </c:pt>
                <c:pt idx="9">
                  <c:v>29.493733310171212</c:v>
                </c:pt>
                <c:pt idx="10">
                  <c:v>29.491469101097373</c:v>
                </c:pt>
              </c:numCache>
            </c:numRef>
          </c:val>
          <c:smooth val="0"/>
        </c:ser>
        <c:ser>
          <c:idx val="1"/>
          <c:order val="2"/>
          <c:tx>
            <c:strRef>
              <c:f>'Fig 1.3'!$X$20</c:f>
              <c:strCache>
                <c:ptCount val="1"/>
                <c:pt idx="0">
                  <c:v>private renters</c:v>
                </c:pt>
              </c:strCache>
            </c:strRef>
          </c:tx>
          <c:spPr>
            <a:ln>
              <a:solidFill>
                <a:srgbClr val="C5C5C5"/>
              </a:solidFill>
            </a:ln>
          </c:spPr>
          <c:marker>
            <c:spPr>
              <a:solidFill>
                <a:srgbClr val="C5C5C5"/>
              </a:solidFill>
              <a:ln>
                <a:solidFill>
                  <a:srgbClr val="C5C5C5"/>
                </a:solidFill>
              </a:ln>
            </c:spPr>
          </c:marker>
          <c:cat>
            <c:strRef>
              <c:f>'Fig 1.3'!$U$23:$U$33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1.3'!$X$23:$X$33</c:f>
              <c:numCache>
                <c:formatCode>#,##0.0</c:formatCode>
                <c:ptCount val="11"/>
                <c:pt idx="0">
                  <c:v>9.9856770839076177</c:v>
                </c:pt>
                <c:pt idx="1">
                  <c:v>10.232458327077461</c:v>
                </c:pt>
                <c:pt idx="2">
                  <c:v>13.025500835594423</c:v>
                </c:pt>
                <c:pt idx="3">
                  <c:v>14.343319611019364</c:v>
                </c:pt>
                <c:pt idx="4">
                  <c:v>15.027044247023799</c:v>
                </c:pt>
                <c:pt idx="5">
                  <c:v>16.032517143735657</c:v>
                </c:pt>
                <c:pt idx="6">
                  <c:v>16.963637082350246</c:v>
                </c:pt>
                <c:pt idx="7">
                  <c:v>17.527048555141185</c:v>
                </c:pt>
                <c:pt idx="8">
                  <c:v>17.594190732857044</c:v>
                </c:pt>
                <c:pt idx="9">
                  <c:v>18.436013349011453</c:v>
                </c:pt>
                <c:pt idx="10">
                  <c:v>18.625359766682358</c:v>
                </c:pt>
              </c:numCache>
            </c:numRef>
          </c:val>
          <c:smooth val="0"/>
        </c:ser>
        <c:ser>
          <c:idx val="3"/>
          <c:order val="3"/>
          <c:tx>
            <c:strRef>
              <c:f>'Fig 1.3'!$Y$20</c:f>
              <c:strCache>
                <c:ptCount val="1"/>
                <c:pt idx="0">
                  <c:v>social renters</c:v>
                </c:pt>
              </c:strCache>
            </c:strRef>
          </c:tx>
          <c:spPr>
            <a:ln>
              <a:solidFill>
                <a:srgbClr val="993366"/>
              </a:solidFill>
            </a:ln>
          </c:spPr>
          <c:marker>
            <c:symbol val="triangle"/>
            <c:size val="5"/>
            <c:spPr>
              <a:solidFill>
                <a:srgbClr val="993366"/>
              </a:solidFill>
              <a:ln>
                <a:solidFill>
                  <a:srgbClr val="993366"/>
                </a:solidFill>
              </a:ln>
            </c:spPr>
          </c:marker>
          <c:cat>
            <c:strRef>
              <c:f>'Fig 1.3'!$U$23:$U$33</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1.3'!$Y$23:$Y$33</c:f>
              <c:numCache>
                <c:formatCode>#,##0.0</c:formatCode>
                <c:ptCount val="11"/>
                <c:pt idx="0">
                  <c:v>16.592672101045682</c:v>
                </c:pt>
                <c:pt idx="1">
                  <c:v>16.327734702784017</c:v>
                </c:pt>
                <c:pt idx="2">
                  <c:v>16.55538592902932</c:v>
                </c:pt>
                <c:pt idx="3">
                  <c:v>15.996710336400019</c:v>
                </c:pt>
                <c:pt idx="4">
                  <c:v>16.386996291783547</c:v>
                </c:pt>
                <c:pt idx="5">
                  <c:v>16.064803153114674</c:v>
                </c:pt>
                <c:pt idx="6">
                  <c:v>15.344969922760022</c:v>
                </c:pt>
                <c:pt idx="7">
                  <c:v>16.451260935298897</c:v>
                </c:pt>
                <c:pt idx="8">
                  <c:v>16.362357799210496</c:v>
                </c:pt>
                <c:pt idx="9">
                  <c:v>16.272348965778054</c:v>
                </c:pt>
                <c:pt idx="10">
                  <c:v>16.159066008733408</c:v>
                </c:pt>
              </c:numCache>
            </c:numRef>
          </c:val>
          <c:smooth val="0"/>
        </c:ser>
        <c:dLbls>
          <c:showLegendKey val="0"/>
          <c:showVal val="0"/>
          <c:showCatName val="0"/>
          <c:showSerName val="0"/>
          <c:showPercent val="0"/>
          <c:showBubbleSize val="0"/>
        </c:dLbls>
        <c:marker val="1"/>
        <c:smooth val="0"/>
        <c:axId val="149452288"/>
        <c:axId val="150061440"/>
      </c:lineChart>
      <c:catAx>
        <c:axId val="149452288"/>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50061440"/>
        <c:crosses val="autoZero"/>
        <c:auto val="1"/>
        <c:lblAlgn val="ctr"/>
        <c:lblOffset val="100"/>
        <c:noMultiLvlLbl val="0"/>
      </c:catAx>
      <c:valAx>
        <c:axId val="150061440"/>
        <c:scaling>
          <c:orientation val="minMax"/>
          <c:max val="7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149452288"/>
        <c:crosses val="autoZero"/>
        <c:crossBetween val="between"/>
      </c:valAx>
    </c:plotArea>
    <c:legend>
      <c:legendPos val="r"/>
      <c:layout>
        <c:manualLayout>
          <c:xMode val="edge"/>
          <c:yMode val="edge"/>
          <c:x val="0.50409104938271598"/>
          <c:y val="3.8260493827160492E-2"/>
          <c:w val="0.48414969135802471"/>
          <c:h val="0.23360246913580246"/>
        </c:manualLayout>
      </c:layout>
      <c:overlay val="0"/>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71296296296293"/>
          <c:y val="2.8044166666666665E-2"/>
          <c:w val="0.83003333333333329"/>
          <c:h val="0.79925277777777781"/>
        </c:manualLayout>
      </c:layout>
      <c:lineChart>
        <c:grouping val="standard"/>
        <c:varyColors val="0"/>
        <c:ser>
          <c:idx val="2"/>
          <c:order val="0"/>
          <c:tx>
            <c:strRef>
              <c:f>'Fig 1.4'!$U$5</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1.4'!$V$4:$AF$4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1.4'!$V$5:$AF$5</c:f>
              <c:numCache>
                <c:formatCode>0.0</c:formatCode>
                <c:ptCount val="11"/>
                <c:pt idx="0">
                  <c:v>56.526369895844887</c:v>
                </c:pt>
                <c:pt idx="1">
                  <c:v>55.178862823956578</c:v>
                </c:pt>
                <c:pt idx="2">
                  <c:v>51.477926755549078</c:v>
                </c:pt>
                <c:pt idx="3">
                  <c:v>46.640459537828661</c:v>
                </c:pt>
                <c:pt idx="4">
                  <c:v>43.099683928857942</c:v>
                </c:pt>
                <c:pt idx="5">
                  <c:v>42.786427220240746</c:v>
                </c:pt>
                <c:pt idx="6">
                  <c:v>39.504907915303193</c:v>
                </c:pt>
                <c:pt idx="7">
                  <c:v>35.833863993094809</c:v>
                </c:pt>
                <c:pt idx="8">
                  <c:v>36.718588303900894</c:v>
                </c:pt>
                <c:pt idx="9" formatCode="_(* #,##0.0_);_(* \(#,##0.0\);_(* &quot;-&quot;??_);_(@_)">
                  <c:v>38.17275786595453</c:v>
                </c:pt>
                <c:pt idx="10">
                  <c:v>37.330713468727552</c:v>
                </c:pt>
              </c:numCache>
            </c:numRef>
          </c:val>
          <c:smooth val="0"/>
        </c:ser>
        <c:ser>
          <c:idx val="0"/>
          <c:order val="1"/>
          <c:tx>
            <c:strRef>
              <c:f>'Fig 1.4'!$U$6</c:f>
              <c:strCache>
                <c:ptCount val="1"/>
                <c:pt idx="0">
                  <c:v>private renters</c:v>
                </c:pt>
              </c:strCache>
            </c:strRef>
          </c:tx>
          <c:spPr>
            <a:ln>
              <a:solidFill>
                <a:srgbClr val="333366"/>
              </a:solidFill>
            </a:ln>
          </c:spPr>
          <c:marker>
            <c:spPr>
              <a:solidFill>
                <a:srgbClr val="333366"/>
              </a:solidFill>
              <a:ln>
                <a:solidFill>
                  <a:srgbClr val="333366"/>
                </a:solidFill>
              </a:ln>
            </c:spPr>
          </c:marker>
          <c:cat>
            <c:strRef>
              <c:f>'Fig 1.4'!$V$4:$AF$4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1.4'!$V$6:$AF$6</c:f>
              <c:numCache>
                <c:formatCode>0.0</c:formatCode>
                <c:ptCount val="11"/>
                <c:pt idx="0">
                  <c:v>27.069521283503313</c:v>
                </c:pt>
                <c:pt idx="1">
                  <c:v>28.015006174832134</c:v>
                </c:pt>
                <c:pt idx="2">
                  <c:v>31.04921943622778</c:v>
                </c:pt>
                <c:pt idx="3">
                  <c:v>36.410936170322479</c:v>
                </c:pt>
                <c:pt idx="4">
                  <c:v>40.567968796379247</c:v>
                </c:pt>
                <c:pt idx="5">
                  <c:v>40.930044410826156</c:v>
                </c:pt>
                <c:pt idx="6">
                  <c:v>44.645140952885448</c:v>
                </c:pt>
                <c:pt idx="7">
                  <c:v>48.238322101302565</c:v>
                </c:pt>
                <c:pt idx="8">
                  <c:v>45.521761328400402</c:v>
                </c:pt>
                <c:pt idx="9" formatCode="_(* #,##0.0_);_(* \(#,##0.0\);_(* &quot;-&quot;??_);_(@_)">
                  <c:v>46.117618673854139</c:v>
                </c:pt>
                <c:pt idx="10">
                  <c:v>45.657901313786354</c:v>
                </c:pt>
              </c:numCache>
            </c:numRef>
          </c:val>
          <c:smooth val="0"/>
        </c:ser>
        <c:ser>
          <c:idx val="1"/>
          <c:order val="2"/>
          <c:tx>
            <c:strRef>
              <c:f>'Fig 1.4'!$U$7</c:f>
              <c:strCache>
                <c:ptCount val="1"/>
                <c:pt idx="0">
                  <c:v>social renters</c:v>
                </c:pt>
              </c:strCache>
            </c:strRef>
          </c:tx>
          <c:spPr>
            <a:ln>
              <a:solidFill>
                <a:srgbClr val="C5C5C5"/>
              </a:solidFill>
            </a:ln>
          </c:spPr>
          <c:marker>
            <c:symbol val="square"/>
            <c:size val="5"/>
            <c:spPr>
              <a:solidFill>
                <a:srgbClr val="C5C5C5"/>
              </a:solidFill>
              <a:ln>
                <a:solidFill>
                  <a:srgbClr val="C5C5C5"/>
                </a:solidFill>
              </a:ln>
            </c:spPr>
          </c:marker>
          <c:cat>
            <c:strRef>
              <c:f>'Fig 1.4'!$V$4:$AF$4</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1.4'!$V$7:$AF$7</c:f>
              <c:numCache>
                <c:formatCode>0.0</c:formatCode>
                <c:ptCount val="11"/>
                <c:pt idx="0">
                  <c:v>16.404108820651803</c:v>
                </c:pt>
                <c:pt idx="1">
                  <c:v>16.806131001211284</c:v>
                </c:pt>
                <c:pt idx="2">
                  <c:v>17.472853808223157</c:v>
                </c:pt>
                <c:pt idx="3">
                  <c:v>16.948604291848856</c:v>
                </c:pt>
                <c:pt idx="4">
                  <c:v>16.332347274762807</c:v>
                </c:pt>
                <c:pt idx="5">
                  <c:v>16.283528368933091</c:v>
                </c:pt>
                <c:pt idx="6">
                  <c:v>15.849951131811361</c:v>
                </c:pt>
                <c:pt idx="7">
                  <c:v>15.927813905602639</c:v>
                </c:pt>
                <c:pt idx="8">
                  <c:v>17.759650367699056</c:v>
                </c:pt>
                <c:pt idx="9">
                  <c:v>15.709623460191334</c:v>
                </c:pt>
                <c:pt idx="10">
                  <c:v>17.011385217486108</c:v>
                </c:pt>
              </c:numCache>
            </c:numRef>
          </c:val>
          <c:smooth val="0"/>
        </c:ser>
        <c:dLbls>
          <c:showLegendKey val="0"/>
          <c:showVal val="0"/>
          <c:showCatName val="0"/>
          <c:showSerName val="0"/>
          <c:showPercent val="0"/>
          <c:showBubbleSize val="0"/>
        </c:dLbls>
        <c:marker val="1"/>
        <c:smooth val="0"/>
        <c:axId val="63738240"/>
        <c:axId val="168938880"/>
      </c:lineChart>
      <c:catAx>
        <c:axId val="63738240"/>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168938880"/>
        <c:crosses val="autoZero"/>
        <c:auto val="1"/>
        <c:lblAlgn val="ctr"/>
        <c:lblOffset val="100"/>
        <c:noMultiLvlLbl val="0"/>
      </c:catAx>
      <c:valAx>
        <c:axId val="168938880"/>
        <c:scaling>
          <c:orientation val="minMax"/>
          <c:max val="8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63738240"/>
        <c:crosses val="autoZero"/>
        <c:crossBetween val="between"/>
      </c:valAx>
    </c:plotArea>
    <c:legend>
      <c:legendPos val="l"/>
      <c:layout>
        <c:manualLayout>
          <c:xMode val="edge"/>
          <c:yMode val="edge"/>
          <c:x val="0.16854938271604938"/>
          <c:y val="3.4867500000000017E-2"/>
          <c:w val="0.40967438271604939"/>
          <c:h val="0.20354277777777777"/>
        </c:manualLayout>
      </c:layout>
      <c:overlay val="0"/>
    </c:legend>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63271604938269"/>
          <c:y val="4.2155277777777778E-2"/>
          <c:w val="0.82611358024691361"/>
          <c:h val="0.78514166666666663"/>
        </c:manualLayout>
      </c:layout>
      <c:lineChart>
        <c:grouping val="standard"/>
        <c:varyColors val="0"/>
        <c:ser>
          <c:idx val="2"/>
          <c:order val="0"/>
          <c:tx>
            <c:strRef>
              <c:f>'Fig 1.4'!$U$11</c:f>
              <c:strCache>
                <c:ptCount val="1"/>
                <c:pt idx="0">
                  <c:v>owner occupiers</c:v>
                </c:pt>
              </c:strCache>
            </c:strRef>
          </c:tx>
          <c:spPr>
            <a:ln w="25400">
              <a:solidFill>
                <a:srgbClr val="009999"/>
              </a:solidFill>
            </a:ln>
          </c:spPr>
          <c:marker>
            <c:symbol val="square"/>
            <c:size val="5"/>
            <c:spPr>
              <a:solidFill>
                <a:srgbClr val="009999"/>
              </a:solidFill>
              <a:ln>
                <a:solidFill>
                  <a:srgbClr val="009999"/>
                </a:solidFill>
              </a:ln>
            </c:spPr>
          </c:marker>
          <c:cat>
            <c:strRef>
              <c:f>'Fig 1.4'!$V$10:$AF$10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1.4'!$V$11:$AF$11</c:f>
              <c:numCache>
                <c:formatCode>_(* #,##0.0_);_(* \(#,##0.0\);_(* "-"??_);_(@_)</c:formatCode>
                <c:ptCount val="11"/>
                <c:pt idx="0">
                  <c:v>71.596196219623536</c:v>
                </c:pt>
                <c:pt idx="1">
                  <c:v>70.657669823950997</c:v>
                </c:pt>
                <c:pt idx="2">
                  <c:v>67.127733259060449</c:v>
                </c:pt>
                <c:pt idx="3">
                  <c:v>66.800385704480149</c:v>
                </c:pt>
                <c:pt idx="4">
                  <c:v>63.112614689797816</c:v>
                </c:pt>
                <c:pt idx="5">
                  <c:v>63.634103825582585</c:v>
                </c:pt>
                <c:pt idx="6">
                  <c:v>61.751914593103926</c:v>
                </c:pt>
                <c:pt idx="7">
                  <c:v>58.772940467270658</c:v>
                </c:pt>
                <c:pt idx="8">
                  <c:v>58.859122103207191</c:v>
                </c:pt>
                <c:pt idx="9">
                  <c:v>56.185496993684204</c:v>
                </c:pt>
                <c:pt idx="10">
                  <c:v>52.437446310501265</c:v>
                </c:pt>
              </c:numCache>
            </c:numRef>
          </c:val>
          <c:smooth val="0"/>
        </c:ser>
        <c:ser>
          <c:idx val="0"/>
          <c:order val="1"/>
          <c:tx>
            <c:strRef>
              <c:f>'Fig 1.4'!$U$12</c:f>
              <c:strCache>
                <c:ptCount val="1"/>
                <c:pt idx="0">
                  <c:v>private renters</c:v>
                </c:pt>
              </c:strCache>
            </c:strRef>
          </c:tx>
          <c:spPr>
            <a:ln>
              <a:solidFill>
                <a:srgbClr val="333366"/>
              </a:solidFill>
            </a:ln>
          </c:spPr>
          <c:marker>
            <c:spPr>
              <a:solidFill>
                <a:srgbClr val="333366"/>
              </a:solidFill>
              <a:ln>
                <a:solidFill>
                  <a:srgbClr val="333366"/>
                </a:solidFill>
              </a:ln>
            </c:spPr>
          </c:marker>
          <c:cat>
            <c:strRef>
              <c:f>'Fig 1.4'!$V$10:$AF$10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1.4'!$V$12:$AF$12</c:f>
              <c:numCache>
                <c:formatCode>_(* #,##0.0_);_(* \(#,##0.0\);_(* "-"??_);_(@_)</c:formatCode>
                <c:ptCount val="11"/>
                <c:pt idx="0">
                  <c:v>11.418666209472791</c:v>
                </c:pt>
                <c:pt idx="1">
                  <c:v>12.53794159354111</c:v>
                </c:pt>
                <c:pt idx="2">
                  <c:v>15.628250253464474</c:v>
                </c:pt>
                <c:pt idx="3">
                  <c:v>17.070612660221194</c:v>
                </c:pt>
                <c:pt idx="4">
                  <c:v>18.458250267739878</c:v>
                </c:pt>
                <c:pt idx="5">
                  <c:v>20.496249972215804</c:v>
                </c:pt>
                <c:pt idx="6">
                  <c:v>21.382551768599644</c:v>
                </c:pt>
                <c:pt idx="7">
                  <c:v>23.646810633980436</c:v>
                </c:pt>
                <c:pt idx="8">
                  <c:v>24.126052654495076</c:v>
                </c:pt>
                <c:pt idx="9">
                  <c:v>26.381540314793341</c:v>
                </c:pt>
                <c:pt idx="10">
                  <c:v>28.500181807412524</c:v>
                </c:pt>
              </c:numCache>
            </c:numRef>
          </c:val>
          <c:smooth val="0"/>
        </c:ser>
        <c:ser>
          <c:idx val="1"/>
          <c:order val="2"/>
          <c:tx>
            <c:strRef>
              <c:f>'Fig 1.4'!$U$13</c:f>
              <c:strCache>
                <c:ptCount val="1"/>
                <c:pt idx="0">
                  <c:v>social renters</c:v>
                </c:pt>
              </c:strCache>
            </c:strRef>
          </c:tx>
          <c:spPr>
            <a:ln>
              <a:solidFill>
                <a:srgbClr val="C5C5C5"/>
              </a:solidFill>
            </a:ln>
          </c:spPr>
          <c:marker>
            <c:symbol val="square"/>
            <c:size val="5"/>
            <c:spPr>
              <a:solidFill>
                <a:srgbClr val="C5C5C5"/>
              </a:solidFill>
              <a:ln>
                <a:solidFill>
                  <a:srgbClr val="C5C5C5"/>
                </a:solidFill>
              </a:ln>
            </c:spPr>
          </c:marker>
          <c:cat>
            <c:strRef>
              <c:f>'Fig 1.4'!$V$10:$AF$10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 1.4'!$V$13:$AF$13</c:f>
              <c:numCache>
                <c:formatCode>_(* #,##0.0_);_(* \(#,##0.0\);_(* "-"??_);_(@_)</c:formatCode>
                <c:ptCount val="11"/>
                <c:pt idx="0">
                  <c:v>16.985137570903611</c:v>
                </c:pt>
                <c:pt idx="1">
                  <c:v>16.80438858250788</c:v>
                </c:pt>
                <c:pt idx="2">
                  <c:v>17.244016487475037</c:v>
                </c:pt>
                <c:pt idx="3">
                  <c:v>16.129001635298437</c:v>
                </c:pt>
                <c:pt idx="4">
                  <c:v>18.429135042462455</c:v>
                </c:pt>
                <c:pt idx="5">
                  <c:v>15.869646202201263</c:v>
                </c:pt>
                <c:pt idx="6">
                  <c:v>16.865533638296419</c:v>
                </c:pt>
                <c:pt idx="7">
                  <c:v>17.58024889874903</c:v>
                </c:pt>
                <c:pt idx="8">
                  <c:v>17.014825242297469</c:v>
                </c:pt>
                <c:pt idx="9">
                  <c:v>17.432962691522437</c:v>
                </c:pt>
                <c:pt idx="10">
                  <c:v>19.062371882086214</c:v>
                </c:pt>
              </c:numCache>
            </c:numRef>
          </c:val>
          <c:smooth val="0"/>
        </c:ser>
        <c:dLbls>
          <c:showLegendKey val="0"/>
          <c:showVal val="0"/>
          <c:showCatName val="0"/>
          <c:showSerName val="0"/>
          <c:showPercent val="0"/>
          <c:showBubbleSize val="0"/>
        </c:dLbls>
        <c:marker val="1"/>
        <c:smooth val="0"/>
        <c:axId val="63752832"/>
        <c:axId val="63759104"/>
      </c:lineChart>
      <c:catAx>
        <c:axId val="63752832"/>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63759104"/>
        <c:crosses val="autoZero"/>
        <c:auto val="1"/>
        <c:lblAlgn val="ctr"/>
        <c:lblOffset val="100"/>
        <c:noMultiLvlLbl val="0"/>
      </c:catAx>
      <c:valAx>
        <c:axId val="63759104"/>
        <c:scaling>
          <c:orientation val="minMax"/>
          <c:max val="80"/>
          <c:min val="0"/>
        </c:scaling>
        <c:delete val="0"/>
        <c:axPos val="l"/>
        <c:title>
          <c:tx>
            <c:rich>
              <a:bodyPr rot="-5400000" vert="horz"/>
              <a:lstStyle/>
              <a:p>
                <a:pPr>
                  <a:defRPr baseline="0"/>
                </a:pPr>
                <a:r>
                  <a:rPr lang="en-US" baseline="0"/>
                  <a:t>percentage</a:t>
                </a:r>
              </a:p>
            </c:rich>
          </c:tx>
          <c:layout>
            <c:manualLayout>
              <c:xMode val="edge"/>
              <c:yMode val="edge"/>
              <c:x val="1.6821428571428571E-2"/>
              <c:y val="0.33414916666666666"/>
            </c:manualLayout>
          </c:layout>
          <c:overlay val="0"/>
        </c:title>
        <c:numFmt formatCode="#,##0" sourceLinked="0"/>
        <c:majorTickMark val="out"/>
        <c:minorTickMark val="none"/>
        <c:tickLblPos val="nextTo"/>
        <c:crossAx val="63752832"/>
        <c:crosses val="autoZero"/>
        <c:crossBetween val="between"/>
      </c:valAx>
    </c:plotArea>
    <c:plotVisOnly val="1"/>
    <c:dispBlanksAs val="span"/>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100">
                <a:solidFill>
                  <a:srgbClr val="009999"/>
                </a:solidFill>
              </a:rPr>
              <a:t>outright owners</a:t>
            </a:r>
          </a:p>
        </c:rich>
      </c:tx>
      <c:layout>
        <c:manualLayout>
          <c:xMode val="edge"/>
          <c:yMode val="edge"/>
          <c:x val="0.62553111666680483"/>
          <c:y val="3.5277777777777776E-2"/>
        </c:manualLayout>
      </c:layout>
      <c:overlay val="0"/>
    </c:title>
    <c:autoTitleDeleted val="0"/>
    <c:plotArea>
      <c:layout>
        <c:manualLayout>
          <c:layoutTarget val="inner"/>
          <c:xMode val="edge"/>
          <c:yMode val="edge"/>
          <c:x val="0.16889674425733456"/>
          <c:y val="5.6575501907512322E-2"/>
          <c:w val="0.78259638736294768"/>
          <c:h val="0.86616061564178803"/>
        </c:manualLayout>
      </c:layout>
      <c:barChart>
        <c:barDir val="col"/>
        <c:grouping val="clustered"/>
        <c:varyColors val="0"/>
        <c:ser>
          <c:idx val="0"/>
          <c:order val="0"/>
          <c:tx>
            <c:strRef>
              <c:f>'Fig 1.5'!$V$4:$V$5</c:f>
              <c:strCache>
                <c:ptCount val="1"/>
                <c:pt idx="0">
                  <c:v>outright owners</c:v>
                </c:pt>
              </c:strCache>
            </c:strRef>
          </c:tx>
          <c:spPr>
            <a:solidFill>
              <a:srgbClr val="009999"/>
            </a:solidFill>
          </c:spPr>
          <c:invertIfNegative val="0"/>
          <c:cat>
            <c:strRef>
              <c:f>'Fig 1.5'!$U$6:$U$9</c:f>
              <c:strCache>
                <c:ptCount val="4"/>
                <c:pt idx="0">
                  <c:v>working</c:v>
                </c:pt>
                <c:pt idx="1">
                  <c:v>retired</c:v>
                </c:pt>
                <c:pt idx="2">
                  <c:v>unemployed</c:v>
                </c:pt>
                <c:pt idx="3">
                  <c:v>full-time education or inactive</c:v>
                </c:pt>
              </c:strCache>
            </c:strRef>
          </c:cat>
          <c:val>
            <c:numRef>
              <c:f>'Fig 1.5'!$V$6:$V$9</c:f>
              <c:numCache>
                <c:formatCode>0.0</c:formatCode>
                <c:ptCount val="4"/>
                <c:pt idx="0">
                  <c:v>35.741388227192481</c:v>
                </c:pt>
                <c:pt idx="1">
                  <c:v>60.739430963012765</c:v>
                </c:pt>
                <c:pt idx="2">
                  <c:v>0.78656648185317746</c:v>
                </c:pt>
                <c:pt idx="3">
                  <c:v>2.7326143279415822</c:v>
                </c:pt>
              </c:numCache>
            </c:numRef>
          </c:val>
        </c:ser>
        <c:dLbls>
          <c:showLegendKey val="0"/>
          <c:showVal val="0"/>
          <c:showCatName val="0"/>
          <c:showSerName val="0"/>
          <c:showPercent val="0"/>
          <c:showBubbleSize val="0"/>
        </c:dLbls>
        <c:gapWidth val="50"/>
        <c:axId val="63865984"/>
        <c:axId val="63867520"/>
      </c:barChart>
      <c:catAx>
        <c:axId val="63865984"/>
        <c:scaling>
          <c:orientation val="minMax"/>
        </c:scaling>
        <c:delete val="0"/>
        <c:axPos val="b"/>
        <c:majorTickMark val="none"/>
        <c:minorTickMark val="none"/>
        <c:tickLblPos val="none"/>
        <c:txPr>
          <a:bodyPr rot="-5400000" vert="horz"/>
          <a:lstStyle/>
          <a:p>
            <a:pPr>
              <a:defRPr/>
            </a:pPr>
            <a:endParaRPr lang="en-US"/>
          </a:p>
        </c:txPr>
        <c:crossAx val="63867520"/>
        <c:crosses val="autoZero"/>
        <c:auto val="1"/>
        <c:lblAlgn val="ctr"/>
        <c:lblOffset val="100"/>
        <c:noMultiLvlLbl val="0"/>
      </c:catAx>
      <c:valAx>
        <c:axId val="63867520"/>
        <c:scaling>
          <c:orientation val="minMax"/>
          <c:max val="100"/>
        </c:scaling>
        <c:delete val="0"/>
        <c:axPos val="l"/>
        <c:title>
          <c:tx>
            <c:rich>
              <a:bodyPr/>
              <a:lstStyle/>
              <a:p>
                <a:pPr>
                  <a:defRPr/>
                </a:pPr>
                <a:r>
                  <a:rPr lang="en-GB"/>
                  <a:t>percentage</a:t>
                </a:r>
              </a:p>
            </c:rich>
          </c:tx>
          <c:layout>
            <c:manualLayout>
              <c:xMode val="edge"/>
              <c:yMode val="edge"/>
              <c:x val="4.09846636354044E-2"/>
              <c:y val="0.39334484126984126"/>
            </c:manualLayout>
          </c:layout>
          <c:overlay val="0"/>
        </c:title>
        <c:numFmt formatCode="0" sourceLinked="0"/>
        <c:majorTickMark val="out"/>
        <c:minorTickMark val="none"/>
        <c:tickLblPos val="nextTo"/>
        <c:spPr>
          <a:noFill/>
          <a:ln>
            <a:solidFill>
              <a:schemeClr val="bg1">
                <a:lumMod val="50000"/>
              </a:schemeClr>
            </a:solidFill>
          </a:ln>
        </c:spPr>
        <c:crossAx val="63865984"/>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r">
              <a:defRPr/>
            </a:pPr>
            <a:r>
              <a:rPr lang="en-US">
                <a:solidFill>
                  <a:srgbClr val="C0C0C0"/>
                </a:solidFill>
              </a:rPr>
              <a:t>private renters</a:t>
            </a:r>
          </a:p>
        </c:rich>
      </c:tx>
      <c:layout>
        <c:manualLayout>
          <c:xMode val="edge"/>
          <c:yMode val="edge"/>
          <c:x val="0.62887530371480704"/>
          <c:y val="3.8011817335259365E-2"/>
        </c:manualLayout>
      </c:layout>
      <c:overlay val="0"/>
      <c:spPr>
        <a:noFill/>
      </c:spPr>
    </c:title>
    <c:autoTitleDeleted val="0"/>
    <c:plotArea>
      <c:layout>
        <c:manualLayout>
          <c:layoutTarget val="inner"/>
          <c:xMode val="edge"/>
          <c:yMode val="edge"/>
          <c:x val="0.1752233914088564"/>
          <c:y val="5.0581158036001224E-2"/>
          <c:w val="0.77673526706171636"/>
          <c:h val="0.74544840288635406"/>
        </c:manualLayout>
      </c:layout>
      <c:barChart>
        <c:barDir val="col"/>
        <c:grouping val="clustered"/>
        <c:varyColors val="0"/>
        <c:ser>
          <c:idx val="0"/>
          <c:order val="0"/>
          <c:tx>
            <c:strRef>
              <c:f>'Fig 1.5'!$X$4:$X$5</c:f>
              <c:strCache>
                <c:ptCount val="1"/>
                <c:pt idx="0">
                  <c:v>private renters</c:v>
                </c:pt>
              </c:strCache>
            </c:strRef>
          </c:tx>
          <c:spPr>
            <a:solidFill>
              <a:srgbClr val="C0C0C0"/>
            </a:solidFill>
          </c:spPr>
          <c:invertIfNegative val="0"/>
          <c:cat>
            <c:strRef>
              <c:f>'Fig 1.5'!$U$6:$U$9</c:f>
              <c:strCache>
                <c:ptCount val="4"/>
                <c:pt idx="0">
                  <c:v>working</c:v>
                </c:pt>
                <c:pt idx="1">
                  <c:v>retired</c:v>
                </c:pt>
                <c:pt idx="2">
                  <c:v>unemployed</c:v>
                </c:pt>
                <c:pt idx="3">
                  <c:v>full-time education or inactive</c:v>
                </c:pt>
              </c:strCache>
            </c:strRef>
          </c:cat>
          <c:val>
            <c:numRef>
              <c:f>'Fig 1.5'!$X$6:$X$9</c:f>
              <c:numCache>
                <c:formatCode>0.0</c:formatCode>
                <c:ptCount val="4"/>
                <c:pt idx="0">
                  <c:v>73.500905515697482</c:v>
                </c:pt>
                <c:pt idx="1">
                  <c:v>8.5992511385465491</c:v>
                </c:pt>
                <c:pt idx="2">
                  <c:v>3.5996674483895883</c:v>
                </c:pt>
                <c:pt idx="3">
                  <c:v>14.30017589736638</c:v>
                </c:pt>
              </c:numCache>
            </c:numRef>
          </c:val>
        </c:ser>
        <c:dLbls>
          <c:showLegendKey val="0"/>
          <c:showVal val="0"/>
          <c:showCatName val="0"/>
          <c:showSerName val="0"/>
          <c:showPercent val="0"/>
          <c:showBubbleSize val="0"/>
        </c:dLbls>
        <c:gapWidth val="50"/>
        <c:axId val="64076416"/>
        <c:axId val="64311680"/>
      </c:barChart>
      <c:catAx>
        <c:axId val="64076416"/>
        <c:scaling>
          <c:orientation val="minMax"/>
        </c:scaling>
        <c:delete val="0"/>
        <c:axPos val="b"/>
        <c:majorTickMark val="out"/>
        <c:minorTickMark val="none"/>
        <c:tickLblPos val="nextTo"/>
        <c:txPr>
          <a:bodyPr rot="0" vert="horz"/>
          <a:lstStyle/>
          <a:p>
            <a:pPr>
              <a:defRPr/>
            </a:pPr>
            <a:endParaRPr lang="en-US"/>
          </a:p>
        </c:txPr>
        <c:crossAx val="64311680"/>
        <c:crosses val="autoZero"/>
        <c:auto val="1"/>
        <c:lblAlgn val="ctr"/>
        <c:lblOffset val="100"/>
        <c:tickLblSkip val="1"/>
        <c:noMultiLvlLbl val="0"/>
      </c:catAx>
      <c:valAx>
        <c:axId val="64311680"/>
        <c:scaling>
          <c:orientation val="minMax"/>
          <c:max val="100"/>
        </c:scaling>
        <c:delete val="0"/>
        <c:axPos val="l"/>
        <c:title>
          <c:tx>
            <c:rich>
              <a:bodyPr/>
              <a:lstStyle/>
              <a:p>
                <a:pPr>
                  <a:defRPr/>
                </a:pPr>
                <a:r>
                  <a:rPr lang="en-GB"/>
                  <a:t>percentage</a:t>
                </a:r>
              </a:p>
            </c:rich>
          </c:tx>
          <c:layout>
            <c:manualLayout>
              <c:xMode val="edge"/>
              <c:yMode val="edge"/>
              <c:x val="4.4698584232193812E-2"/>
              <c:y val="0.31407619047619045"/>
            </c:manualLayout>
          </c:layout>
          <c:overlay val="0"/>
        </c:title>
        <c:numFmt formatCode="0" sourceLinked="0"/>
        <c:majorTickMark val="out"/>
        <c:minorTickMark val="none"/>
        <c:tickLblPos val="nextTo"/>
        <c:crossAx val="64076416"/>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1" algn="ctr" rtl="0">
              <a:defRPr sz="1080" b="1" i="0" u="none" strike="noStrike" kern="1200" baseline="0">
                <a:solidFill>
                  <a:sysClr val="windowText" lastClr="000000"/>
                </a:solidFill>
                <a:latin typeface="Arial" pitchFamily="34" charset="0"/>
                <a:ea typeface="+mn-ea"/>
                <a:cs typeface="Arial" pitchFamily="34" charset="0"/>
              </a:defRPr>
            </a:pPr>
            <a:r>
              <a:rPr lang="en-US">
                <a:solidFill>
                  <a:srgbClr val="333366"/>
                </a:solidFill>
              </a:rPr>
              <a:t>buying with a mortgage</a:t>
            </a:r>
          </a:p>
        </c:rich>
      </c:tx>
      <c:layout>
        <c:manualLayout>
          <c:xMode val="edge"/>
          <c:yMode val="edge"/>
          <c:x val="0.5051203664279651"/>
          <c:y val="2.8508863001444524E-2"/>
        </c:manualLayout>
      </c:layout>
      <c:overlay val="0"/>
    </c:title>
    <c:autoTitleDeleted val="0"/>
    <c:plotArea>
      <c:layout>
        <c:manualLayout>
          <c:layoutTarget val="inner"/>
          <c:xMode val="edge"/>
          <c:yMode val="edge"/>
          <c:x val="0.17618818722757887"/>
          <c:y val="6.2479679952470252E-2"/>
          <c:w val="0.8238118127724211"/>
          <c:h val="0.86590545757660442"/>
        </c:manualLayout>
      </c:layout>
      <c:barChart>
        <c:barDir val="col"/>
        <c:grouping val="clustered"/>
        <c:varyColors val="0"/>
        <c:ser>
          <c:idx val="1"/>
          <c:order val="0"/>
          <c:tx>
            <c:strRef>
              <c:f>'Fig 1.5'!$W$4:$W$5</c:f>
              <c:strCache>
                <c:ptCount val="1"/>
                <c:pt idx="0">
                  <c:v>buying with a mortgage</c:v>
                </c:pt>
              </c:strCache>
            </c:strRef>
          </c:tx>
          <c:spPr>
            <a:solidFill>
              <a:srgbClr val="2C2C70"/>
            </a:solidFill>
          </c:spPr>
          <c:invertIfNegative val="0"/>
          <c:cat>
            <c:strRef>
              <c:f>'Fig 1.5'!$U$6:$U$9</c:f>
              <c:strCache>
                <c:ptCount val="4"/>
                <c:pt idx="0">
                  <c:v>working</c:v>
                </c:pt>
                <c:pt idx="1">
                  <c:v>retired</c:v>
                </c:pt>
                <c:pt idx="2">
                  <c:v>unemployed</c:v>
                </c:pt>
                <c:pt idx="3">
                  <c:v>full-time education or inactive</c:v>
                </c:pt>
              </c:strCache>
            </c:strRef>
          </c:cat>
          <c:val>
            <c:numRef>
              <c:f>'Fig 1.5'!$W$6:$W$9</c:f>
              <c:numCache>
                <c:formatCode>0.0</c:formatCode>
                <c:ptCount val="4"/>
                <c:pt idx="0">
                  <c:v>91.476519326884656</c:v>
                </c:pt>
                <c:pt idx="1">
                  <c:v>4.1939811142280687</c:v>
                </c:pt>
                <c:pt idx="2">
                  <c:v>0.84193684271661318</c:v>
                </c:pt>
                <c:pt idx="3">
                  <c:v>3.4875627161706722</c:v>
                </c:pt>
              </c:numCache>
            </c:numRef>
          </c:val>
        </c:ser>
        <c:dLbls>
          <c:showLegendKey val="0"/>
          <c:showVal val="0"/>
          <c:showCatName val="0"/>
          <c:showSerName val="0"/>
          <c:showPercent val="0"/>
          <c:showBubbleSize val="0"/>
        </c:dLbls>
        <c:gapWidth val="50"/>
        <c:axId val="64676224"/>
        <c:axId val="64677760"/>
      </c:barChart>
      <c:catAx>
        <c:axId val="64676224"/>
        <c:scaling>
          <c:orientation val="minMax"/>
        </c:scaling>
        <c:delete val="0"/>
        <c:axPos val="b"/>
        <c:majorTickMark val="none"/>
        <c:minorTickMark val="none"/>
        <c:tickLblPos val="none"/>
        <c:txPr>
          <a:bodyPr rot="-5400000" vert="horz"/>
          <a:lstStyle/>
          <a:p>
            <a:pPr>
              <a:defRPr/>
            </a:pPr>
            <a:endParaRPr lang="en-US"/>
          </a:p>
        </c:txPr>
        <c:crossAx val="64677760"/>
        <c:crosses val="autoZero"/>
        <c:auto val="1"/>
        <c:lblAlgn val="ctr"/>
        <c:lblOffset val="100"/>
        <c:noMultiLvlLbl val="0"/>
      </c:catAx>
      <c:valAx>
        <c:axId val="64677760"/>
        <c:scaling>
          <c:orientation val="minMax"/>
          <c:max val="100"/>
        </c:scaling>
        <c:delete val="0"/>
        <c:axPos val="l"/>
        <c:title>
          <c:tx>
            <c:rich>
              <a:bodyPr/>
              <a:lstStyle/>
              <a:p>
                <a:pPr>
                  <a:defRPr/>
                </a:pPr>
                <a:r>
                  <a:rPr lang="en-GB"/>
                  <a:t>percentage</a:t>
                </a:r>
              </a:p>
            </c:rich>
          </c:tx>
          <c:layout>
            <c:manualLayout>
              <c:xMode val="edge"/>
              <c:yMode val="edge"/>
              <c:x val="4.824779754042835E-2"/>
              <c:y val="0.41345714285714291"/>
            </c:manualLayout>
          </c:layout>
          <c:overlay val="0"/>
        </c:title>
        <c:numFmt formatCode="0" sourceLinked="0"/>
        <c:majorTickMark val="out"/>
        <c:minorTickMark val="none"/>
        <c:tickLblPos val="nextTo"/>
        <c:spPr>
          <a:ln>
            <a:solidFill>
              <a:schemeClr val="bg1">
                <a:lumMod val="50000"/>
              </a:schemeClr>
            </a:solidFill>
          </a:ln>
        </c:spPr>
        <c:crossAx val="64676224"/>
        <c:crosses val="autoZero"/>
        <c:crossBetween val="between"/>
        <c:majorUnit val="10"/>
      </c:valAx>
    </c:plotArea>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47625</xdr:colOff>
      <xdr:row>2</xdr:row>
      <xdr:rowOff>85725</xdr:rowOff>
    </xdr:from>
    <xdr:to>
      <xdr:col>8</xdr:col>
      <xdr:colOff>473625</xdr:colOff>
      <xdr:row>17</xdr:row>
      <xdr:rowOff>70125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6</xdr:col>
      <xdr:colOff>548100</xdr:colOff>
      <xdr:row>17</xdr:row>
      <xdr:rowOff>74886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0</xdr:colOff>
      <xdr:row>26</xdr:row>
      <xdr:rowOff>161925</xdr:rowOff>
    </xdr:to>
    <xdr:grpSp>
      <xdr:nvGrpSpPr>
        <xdr:cNvPr id="2" name="Group 1"/>
        <xdr:cNvGrpSpPr/>
      </xdr:nvGrpSpPr>
      <xdr:grpSpPr>
        <a:xfrm>
          <a:off x="762000" y="571500"/>
          <a:ext cx="6477000" cy="4543425"/>
          <a:chOff x="762000" y="571500"/>
          <a:chExt cx="6477000" cy="4543425"/>
        </a:xfrm>
      </xdr:grpSpPr>
      <xdr:sp macro="" textlink="">
        <xdr:nvSpPr>
          <xdr:cNvPr id="40" name="Rectangle 39"/>
          <xdr:cNvSpPr>
            <a:spLocks noChangeArrowheads="1"/>
          </xdr:cNvSpPr>
        </xdr:nvSpPr>
        <xdr:spPr bwMode="auto">
          <a:xfrm>
            <a:off x="762000" y="3590925"/>
            <a:ext cx="2433320" cy="15240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noAutofit/>
          </a:bodyPr>
          <a:lstStyle/>
          <a:p>
            <a:pPr>
              <a:spcAft>
                <a:spcPts val="0"/>
              </a:spcAft>
            </a:pPr>
            <a:r>
              <a:rPr lang="en-GB" sz="900">
                <a:effectLst/>
                <a:latin typeface="Arial" pitchFamily="34" charset="0"/>
                <a:ea typeface="Times New Roman"/>
                <a:cs typeface="Arial" pitchFamily="34" charset="0"/>
              </a:rPr>
              <a:t>Figures and arrows indicate the number of households (thousands) moving into, out of, and within each sector in the 12 months before interview. Figures in the tenure boxes indicate the total number of households (thousands) in the tenure in 2016-17</a:t>
            </a:r>
          </a:p>
          <a:p>
            <a:pPr>
              <a:spcAft>
                <a:spcPts val="0"/>
              </a:spcAft>
            </a:pPr>
            <a:r>
              <a:rPr lang="en-GB" sz="900">
                <a:effectLst/>
                <a:latin typeface="Arial" pitchFamily="34" charset="0"/>
                <a:ea typeface="Times New Roman"/>
                <a:cs typeface="Arial" pitchFamily="34" charset="0"/>
              </a:rPr>
              <a:t>These figures only relate to households that moved from one property to another. They do not include sitting tenant purchasers. </a:t>
            </a:r>
          </a:p>
          <a:p>
            <a:pPr>
              <a:spcAft>
                <a:spcPts val="0"/>
              </a:spcAft>
            </a:pPr>
            <a:r>
              <a:rPr lang="en-GB" sz="1200">
                <a:effectLst/>
                <a:latin typeface="Times New Roman"/>
                <a:ea typeface="Times New Roman"/>
              </a:rPr>
              <a:t> </a:t>
            </a:r>
          </a:p>
        </xdr:txBody>
      </xdr:sp>
      <xdr:grpSp>
        <xdr:nvGrpSpPr>
          <xdr:cNvPr id="79" name="Group 165"/>
          <xdr:cNvGrpSpPr>
            <a:grpSpLocks/>
          </xdr:cNvGrpSpPr>
        </xdr:nvGrpSpPr>
        <xdr:grpSpPr bwMode="auto">
          <a:xfrm>
            <a:off x="762000" y="571500"/>
            <a:ext cx="6477000" cy="4400550"/>
            <a:chOff x="193" y="249"/>
            <a:chExt cx="3748" cy="2675"/>
          </a:xfrm>
        </xdr:grpSpPr>
        <xdr:sp macro="" textlink="">
          <xdr:nvSpPr>
            <xdr:cNvPr id="80" name="Rectangle 79"/>
            <xdr:cNvSpPr>
              <a:spLocks noChangeArrowheads="1"/>
            </xdr:cNvSpPr>
          </xdr:nvSpPr>
          <xdr:spPr bwMode="auto">
            <a:xfrm>
              <a:off x="2343" y="793"/>
              <a:ext cx="535" cy="434"/>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Owner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Occupiers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(14,444)</a:t>
              </a:r>
            </a:p>
          </xdr:txBody>
        </xdr:sp>
        <xdr:sp macro="" textlink="">
          <xdr:nvSpPr>
            <xdr:cNvPr id="81" name="Rectangle 80"/>
            <xdr:cNvSpPr>
              <a:spLocks noChangeArrowheads="1"/>
            </xdr:cNvSpPr>
          </xdr:nvSpPr>
          <xdr:spPr bwMode="auto">
            <a:xfrm>
              <a:off x="1295" y="1366"/>
              <a:ext cx="568" cy="498"/>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Social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(3,947)</a:t>
              </a:r>
            </a:p>
          </xdr:txBody>
        </xdr:sp>
        <xdr:sp macro="" textlink="">
          <xdr:nvSpPr>
            <xdr:cNvPr id="82" name="Rectangle 81"/>
            <xdr:cNvSpPr>
              <a:spLocks noChangeArrowheads="1"/>
            </xdr:cNvSpPr>
          </xdr:nvSpPr>
          <xdr:spPr bwMode="auto">
            <a:xfrm>
              <a:off x="2298" y="2003"/>
              <a:ext cx="573" cy="469"/>
            </a:xfrm>
            <a:prstGeom prst="rect">
              <a:avLst/>
            </a:prstGeom>
            <a:solidFill>
              <a:srgbClr val="0099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Private </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Renters</a:t>
              </a:r>
            </a:p>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1" i="0" u="none" strike="noStrike" kern="1200" cap="none" spc="0" normalizeH="0" baseline="0" noProof="0">
                  <a:ln>
                    <a:noFill/>
                  </a:ln>
                  <a:solidFill>
                    <a:srgbClr val="000000"/>
                  </a:solidFill>
                  <a:effectLst/>
                  <a:uLnTx/>
                  <a:uFillTx/>
                  <a:latin typeface="Arial" charset="0"/>
                </a:rPr>
                <a:t>(4,692)</a:t>
              </a:r>
            </a:p>
          </xdr:txBody>
        </xdr:sp>
        <xdr:sp macro="" textlink="">
          <xdr:nvSpPr>
            <xdr:cNvPr id="83" name="Text Box 11"/>
            <xdr:cNvSpPr txBox="1">
              <a:spLocks noChangeArrowheads="1"/>
            </xdr:cNvSpPr>
          </xdr:nvSpPr>
          <xdr:spPr bwMode="auto">
            <a:xfrm>
              <a:off x="2221" y="277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84" name="Text Box 12"/>
            <xdr:cNvSpPr txBox="1">
              <a:spLocks noChangeArrowheads="1"/>
            </xdr:cNvSpPr>
          </xdr:nvSpPr>
          <xdr:spPr bwMode="auto">
            <a:xfrm>
              <a:off x="3158" y="1546"/>
              <a:ext cx="783" cy="156"/>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Households ended</a:t>
              </a:r>
              <a:r>
                <a:rPr kumimoji="0" lang="en-GB" sz="1100" b="0" i="0" u="none" strike="noStrike" kern="1200" cap="none" spc="0" normalizeH="0" baseline="30000" noProof="0">
                  <a:ln>
                    <a:noFill/>
                  </a:ln>
                  <a:solidFill>
                    <a:srgbClr val="000000"/>
                  </a:solidFill>
                  <a:effectLst/>
                  <a:uLnTx/>
                  <a:uFillTx/>
                  <a:latin typeface="Arial" charset="0"/>
                  <a:ea typeface="+mn-ea"/>
                  <a:cs typeface="+mn-cs"/>
                </a:rPr>
                <a:t>*</a:t>
              </a:r>
              <a:endParaRPr kumimoji="0" lang="en-GB" altLang="en-US" sz="1000" b="0" i="0" u="none" strike="noStrike" kern="1200" cap="none" spc="0" normalizeH="0" baseline="0" noProof="0">
                <a:ln>
                  <a:noFill/>
                </a:ln>
                <a:solidFill>
                  <a:srgbClr val="000000"/>
                </a:solidFill>
                <a:effectLst/>
                <a:uLnTx/>
                <a:uFillTx/>
                <a:latin typeface="Arial" charset="0"/>
              </a:endParaRPr>
            </a:p>
          </xdr:txBody>
        </xdr:sp>
        <xdr:sp macro="" textlink="">
          <xdr:nvSpPr>
            <xdr:cNvPr id="85" name="Text Box 13"/>
            <xdr:cNvSpPr txBox="1">
              <a:spLocks noChangeArrowheads="1"/>
            </xdr:cNvSpPr>
          </xdr:nvSpPr>
          <xdr:spPr bwMode="auto">
            <a:xfrm>
              <a:off x="2249" y="249"/>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86" name="Text Box 14"/>
            <xdr:cNvSpPr txBox="1">
              <a:spLocks noChangeArrowheads="1"/>
            </xdr:cNvSpPr>
          </xdr:nvSpPr>
          <xdr:spPr bwMode="auto">
            <a:xfrm>
              <a:off x="193" y="1546"/>
              <a:ext cx="711" cy="145"/>
            </a:xfrm>
            <a:prstGeom prst="rect">
              <a:avLst/>
            </a:prstGeom>
            <a:solidFill>
              <a:srgbClr val="C0C0C0"/>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l"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New households</a:t>
              </a:r>
            </a:p>
          </xdr:txBody>
        </xdr:sp>
        <xdr:sp macro="" textlink="">
          <xdr:nvSpPr>
            <xdr:cNvPr id="87" name="Line 15"/>
            <xdr:cNvSpPr>
              <a:spLocks noChangeShapeType="1"/>
            </xdr:cNvSpPr>
          </xdr:nvSpPr>
          <xdr:spPr bwMode="auto">
            <a:xfrm flipH="1">
              <a:off x="2432" y="1210"/>
              <a:ext cx="2" cy="791"/>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88" name="Line 16"/>
            <xdr:cNvSpPr>
              <a:spLocks noChangeShapeType="1"/>
            </xdr:cNvSpPr>
          </xdr:nvSpPr>
          <xdr:spPr bwMode="auto">
            <a:xfrm flipH="1" flipV="1">
              <a:off x="2659" y="1247"/>
              <a:ext cx="0" cy="75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89" name="Line 18"/>
            <xdr:cNvSpPr>
              <a:spLocks noChangeShapeType="1"/>
            </xdr:cNvSpPr>
          </xdr:nvSpPr>
          <xdr:spPr bwMode="auto">
            <a:xfrm>
              <a:off x="2885" y="1048"/>
              <a:ext cx="635" cy="499"/>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0" name="Line 19"/>
            <xdr:cNvSpPr>
              <a:spLocks noChangeShapeType="1"/>
            </xdr:cNvSpPr>
          </xdr:nvSpPr>
          <xdr:spPr bwMode="auto">
            <a:xfrm flipV="1">
              <a:off x="2885" y="1729"/>
              <a:ext cx="635" cy="453"/>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1" name="Line 20"/>
            <xdr:cNvSpPr>
              <a:spLocks noChangeShapeType="1"/>
            </xdr:cNvSpPr>
          </xdr:nvSpPr>
          <xdr:spPr bwMode="auto">
            <a:xfrm flipH="1" flipV="1">
              <a:off x="2568" y="2462"/>
              <a:ext cx="2" cy="31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2" name="Line 21"/>
            <xdr:cNvSpPr>
              <a:spLocks noChangeShapeType="1"/>
            </xdr:cNvSpPr>
          </xdr:nvSpPr>
          <xdr:spPr bwMode="auto">
            <a:xfrm flipV="1">
              <a:off x="902" y="1638"/>
              <a:ext cx="396" cy="1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3" name="Line 22"/>
            <xdr:cNvSpPr>
              <a:spLocks noChangeShapeType="1"/>
            </xdr:cNvSpPr>
          </xdr:nvSpPr>
          <xdr:spPr bwMode="auto">
            <a:xfrm flipH="1">
              <a:off x="2568" y="405"/>
              <a:ext cx="13" cy="388"/>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4" name="Line 23"/>
            <xdr:cNvSpPr>
              <a:spLocks noChangeShapeType="1"/>
            </xdr:cNvSpPr>
          </xdr:nvSpPr>
          <xdr:spPr bwMode="auto">
            <a:xfrm flipV="1">
              <a:off x="1298" y="884"/>
              <a:ext cx="1043" cy="482"/>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5" name="Line 26"/>
            <xdr:cNvSpPr>
              <a:spLocks noChangeShapeType="1"/>
            </xdr:cNvSpPr>
          </xdr:nvSpPr>
          <xdr:spPr bwMode="auto">
            <a:xfrm flipH="1">
              <a:off x="1752" y="1111"/>
              <a:ext cx="589" cy="25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6" name="Line 27"/>
            <xdr:cNvSpPr>
              <a:spLocks noChangeShapeType="1"/>
            </xdr:cNvSpPr>
          </xdr:nvSpPr>
          <xdr:spPr bwMode="auto">
            <a:xfrm flipH="1" flipV="1">
              <a:off x="1389" y="1865"/>
              <a:ext cx="907" cy="544"/>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7" name="Line 28"/>
            <xdr:cNvSpPr>
              <a:spLocks noChangeShapeType="1"/>
            </xdr:cNvSpPr>
          </xdr:nvSpPr>
          <xdr:spPr bwMode="auto">
            <a:xfrm>
              <a:off x="1706" y="1865"/>
              <a:ext cx="590" cy="317"/>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8" name="Line 29"/>
            <xdr:cNvSpPr>
              <a:spLocks noChangeShapeType="1"/>
            </xdr:cNvSpPr>
          </xdr:nvSpPr>
          <xdr:spPr bwMode="auto">
            <a:xfrm>
              <a:off x="1888" y="1638"/>
              <a:ext cx="1270" cy="0"/>
            </a:xfrm>
            <a:prstGeom prst="line">
              <a:avLst/>
            </a:prstGeom>
            <a:noFill/>
            <a:ln w="9525">
              <a:solidFill>
                <a:srgbClr val="000000"/>
              </a:solidFill>
              <a:prstDash val="dash"/>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sp>
        <xdr:sp macro="" textlink="">
          <xdr:nvSpPr>
            <xdr:cNvPr id="99" name="Oval 98"/>
            <xdr:cNvSpPr>
              <a:spLocks noChangeArrowheads="1"/>
            </xdr:cNvSpPr>
          </xdr:nvSpPr>
          <xdr:spPr bwMode="auto">
            <a:xfrm>
              <a:off x="1736" y="973"/>
              <a:ext cx="287"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u</a:t>
              </a:r>
            </a:p>
          </xdr:txBody>
        </xdr:sp>
        <xdr:sp macro="" textlink="">
          <xdr:nvSpPr>
            <xdr:cNvPr id="100" name="Oval 99"/>
            <xdr:cNvSpPr>
              <a:spLocks noChangeArrowheads="1"/>
            </xdr:cNvSpPr>
          </xdr:nvSpPr>
          <xdr:spPr bwMode="auto">
            <a:xfrm>
              <a:off x="1962" y="1112"/>
              <a:ext cx="27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20</a:t>
              </a:r>
            </a:p>
          </xdr:txBody>
        </xdr:sp>
        <xdr:sp macro="" textlink="">
          <xdr:nvSpPr>
            <xdr:cNvPr id="101" name="Oval 100"/>
            <xdr:cNvSpPr>
              <a:spLocks noChangeArrowheads="1"/>
            </xdr:cNvSpPr>
          </xdr:nvSpPr>
          <xdr:spPr bwMode="auto">
            <a:xfrm>
              <a:off x="1891" y="1899"/>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a:t>
              </a:r>
            </a:p>
          </xdr:txBody>
        </xdr:sp>
        <xdr:sp macro="" textlink="">
          <xdr:nvSpPr>
            <xdr:cNvPr id="102" name="Oval 101"/>
            <xdr:cNvSpPr>
              <a:spLocks noChangeArrowheads="1"/>
            </xdr:cNvSpPr>
          </xdr:nvSpPr>
          <xdr:spPr bwMode="auto">
            <a:xfrm>
              <a:off x="1665" y="2067"/>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85</a:t>
              </a:r>
            </a:p>
          </xdr:txBody>
        </xdr:sp>
        <xdr:sp macro="" textlink="">
          <xdr:nvSpPr>
            <xdr:cNvPr id="103" name="Oval 102"/>
            <xdr:cNvSpPr>
              <a:spLocks noChangeArrowheads="1"/>
            </xdr:cNvSpPr>
          </xdr:nvSpPr>
          <xdr:spPr bwMode="auto">
            <a:xfrm>
              <a:off x="948" y="1540"/>
              <a:ext cx="34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65</a:t>
              </a:r>
            </a:p>
          </xdr:txBody>
        </xdr:sp>
        <xdr:sp macro="" textlink="">
          <xdr:nvSpPr>
            <xdr:cNvPr id="104" name="Oval 103"/>
            <xdr:cNvSpPr>
              <a:spLocks noChangeArrowheads="1"/>
            </xdr:cNvSpPr>
          </xdr:nvSpPr>
          <xdr:spPr bwMode="auto">
            <a:xfrm>
              <a:off x="2403" y="475"/>
              <a:ext cx="331" cy="185"/>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76</a:t>
              </a:r>
            </a:p>
          </xdr:txBody>
        </xdr:sp>
        <xdr:sp macro="" textlink="">
          <xdr:nvSpPr>
            <xdr:cNvPr id="105" name="Oval 104"/>
            <xdr:cNvSpPr>
              <a:spLocks noChangeArrowheads="1"/>
            </xdr:cNvSpPr>
          </xdr:nvSpPr>
          <xdr:spPr bwMode="auto">
            <a:xfrm>
              <a:off x="2976" y="614"/>
              <a:ext cx="38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365</a:t>
              </a:r>
            </a:p>
          </xdr:txBody>
        </xdr:sp>
        <xdr:sp macro="" textlink="">
          <xdr:nvSpPr>
            <xdr:cNvPr id="106" name="Oval 105"/>
            <xdr:cNvSpPr>
              <a:spLocks noChangeArrowheads="1"/>
            </xdr:cNvSpPr>
          </xdr:nvSpPr>
          <xdr:spPr bwMode="auto">
            <a:xfrm>
              <a:off x="871" y="1164"/>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156</a:t>
              </a:r>
            </a:p>
          </xdr:txBody>
        </xdr:sp>
        <xdr:sp macro="" textlink="">
          <xdr:nvSpPr>
            <xdr:cNvPr id="107" name="Oval 106"/>
            <xdr:cNvSpPr>
              <a:spLocks noChangeArrowheads="1"/>
            </xdr:cNvSpPr>
          </xdr:nvSpPr>
          <xdr:spPr bwMode="auto">
            <a:xfrm>
              <a:off x="2387" y="2530"/>
              <a:ext cx="380"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149</a:t>
              </a:r>
            </a:p>
          </xdr:txBody>
        </xdr:sp>
        <xdr:sp macro="" textlink="">
          <xdr:nvSpPr>
            <xdr:cNvPr id="108" name="Oval 107"/>
            <xdr:cNvSpPr>
              <a:spLocks noChangeArrowheads="1"/>
            </xdr:cNvSpPr>
          </xdr:nvSpPr>
          <xdr:spPr bwMode="auto">
            <a:xfrm>
              <a:off x="2502" y="1702"/>
              <a:ext cx="336"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182</a:t>
              </a:r>
            </a:p>
          </xdr:txBody>
        </xdr:sp>
        <xdr:sp macro="" textlink="">
          <xdr:nvSpPr>
            <xdr:cNvPr id="109" name="Oval 108"/>
            <xdr:cNvSpPr>
              <a:spLocks noChangeArrowheads="1"/>
            </xdr:cNvSpPr>
          </xdr:nvSpPr>
          <xdr:spPr bwMode="auto">
            <a:xfrm>
              <a:off x="2249" y="1384"/>
              <a:ext cx="331"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143</a:t>
              </a:r>
            </a:p>
          </xdr:txBody>
        </xdr:sp>
        <xdr:sp macro="" textlink="">
          <xdr:nvSpPr>
            <xdr:cNvPr id="110" name="Arc 48"/>
            <xdr:cNvSpPr>
              <a:spLocks/>
            </xdr:cNvSpPr>
          </xdr:nvSpPr>
          <xdr:spPr bwMode="auto">
            <a:xfrm>
              <a:off x="2883" y="2368"/>
              <a:ext cx="182" cy="75"/>
            </a:xfrm>
            <a:custGeom>
              <a:avLst/>
              <a:gdLst>
                <a:gd name="T0" fmla="*/ 0 w 20516"/>
                <a:gd name="T1" fmla="*/ 0 h 21600"/>
                <a:gd name="T2" fmla="*/ 0 w 20516"/>
                <a:gd name="T3" fmla="*/ 0 h 21600"/>
                <a:gd name="T4" fmla="*/ 0 w 20516"/>
                <a:gd name="T5" fmla="*/ 0 h 21600"/>
                <a:gd name="T6" fmla="*/ 0 60000 65536"/>
                <a:gd name="T7" fmla="*/ 0 60000 65536"/>
                <a:gd name="T8" fmla="*/ 0 60000 65536"/>
              </a:gdLst>
              <a:ahLst/>
              <a:cxnLst>
                <a:cxn ang="T6">
                  <a:pos x="T0" y="T1"/>
                </a:cxn>
                <a:cxn ang="T7">
                  <a:pos x="T2" y="T3"/>
                </a:cxn>
                <a:cxn ang="T8">
                  <a:pos x="T4" y="T5"/>
                </a:cxn>
              </a:cxnLst>
              <a:rect l="0" t="0" r="r" b="b"/>
              <a:pathLst>
                <a:path w="20516" h="21600" fill="none" extrusionOk="0">
                  <a:moveTo>
                    <a:pt x="-1" y="0"/>
                  </a:moveTo>
                  <a:cubicBezTo>
                    <a:pt x="9325" y="0"/>
                    <a:pt x="17598" y="5985"/>
                    <a:pt x="20515" y="14843"/>
                  </a:cubicBezTo>
                </a:path>
                <a:path w="20516" h="21600" stroke="0" extrusionOk="0">
                  <a:moveTo>
                    <a:pt x="-1" y="0"/>
                  </a:moveTo>
                  <a:cubicBezTo>
                    <a:pt x="9325" y="0"/>
                    <a:pt x="17598" y="5985"/>
                    <a:pt x="20515" y="14843"/>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111" name="Arc 50"/>
            <xdr:cNvSpPr>
              <a:spLocks/>
            </xdr:cNvSpPr>
          </xdr:nvSpPr>
          <xdr:spPr bwMode="auto">
            <a:xfrm rot="10800000">
              <a:off x="2839" y="2472"/>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112" name="Arc 51"/>
            <xdr:cNvSpPr>
              <a:spLocks/>
            </xdr:cNvSpPr>
          </xdr:nvSpPr>
          <xdr:spPr bwMode="auto">
            <a:xfrm flipV="1">
              <a:off x="2844" y="689"/>
              <a:ext cx="292" cy="179"/>
            </a:xfrm>
            <a:custGeom>
              <a:avLst/>
              <a:gdLst>
                <a:gd name="T0" fmla="*/ 0 w 17578"/>
                <a:gd name="T1" fmla="*/ 0 h 21514"/>
                <a:gd name="T2" fmla="*/ 0 w 17578"/>
                <a:gd name="T3" fmla="*/ 0 h 21514"/>
                <a:gd name="T4" fmla="*/ 0 w 17578"/>
                <a:gd name="T5" fmla="*/ 0 h 21514"/>
                <a:gd name="T6" fmla="*/ 0 60000 65536"/>
                <a:gd name="T7" fmla="*/ 0 60000 65536"/>
                <a:gd name="T8" fmla="*/ 0 60000 65536"/>
              </a:gdLst>
              <a:ahLst/>
              <a:cxnLst>
                <a:cxn ang="T6">
                  <a:pos x="T0" y="T1"/>
                </a:cxn>
                <a:cxn ang="T7">
                  <a:pos x="T2" y="T3"/>
                </a:cxn>
                <a:cxn ang="T8">
                  <a:pos x="T4" y="T5"/>
                </a:cxn>
              </a:cxnLst>
              <a:rect l="0" t="0" r="r" b="b"/>
              <a:pathLst>
                <a:path w="17578" h="21514" fill="none" extrusionOk="0">
                  <a:moveTo>
                    <a:pt x="1925" y="0"/>
                  </a:moveTo>
                  <a:cubicBezTo>
                    <a:pt x="8200" y="561"/>
                    <a:pt x="13916" y="3834"/>
                    <a:pt x="17577" y="8961"/>
                  </a:cubicBezTo>
                </a:path>
                <a:path w="17578" h="21514" stroke="0" extrusionOk="0">
                  <a:moveTo>
                    <a:pt x="1925" y="0"/>
                  </a:moveTo>
                  <a:cubicBezTo>
                    <a:pt x="8200" y="561"/>
                    <a:pt x="13916" y="3834"/>
                    <a:pt x="17577" y="8961"/>
                  </a:cubicBezTo>
                  <a:lnTo>
                    <a:pt x="0" y="21514"/>
                  </a:lnTo>
                  <a:lnTo>
                    <a:pt x="1925"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113" name="Arc 52"/>
            <xdr:cNvSpPr>
              <a:spLocks/>
            </xdr:cNvSpPr>
          </xdr:nvSpPr>
          <xdr:spPr bwMode="auto">
            <a:xfrm>
              <a:off x="1207" y="1228"/>
              <a:ext cx="226" cy="133"/>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114" name="Arc 58"/>
            <xdr:cNvSpPr>
              <a:spLocks/>
            </xdr:cNvSpPr>
          </xdr:nvSpPr>
          <xdr:spPr bwMode="auto">
            <a:xfrm flipH="1" flipV="1">
              <a:off x="1069" y="1338"/>
              <a:ext cx="226" cy="13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sp macro="" textlink="">
          <xdr:nvSpPr>
            <xdr:cNvPr id="115" name="Oval 114"/>
            <xdr:cNvSpPr>
              <a:spLocks noChangeArrowheads="1"/>
            </xdr:cNvSpPr>
          </xdr:nvSpPr>
          <xdr:spPr bwMode="auto">
            <a:xfrm>
              <a:off x="2949" y="2426"/>
              <a:ext cx="397" cy="179"/>
            </a:xfrm>
            <a:prstGeom prst="ellipse">
              <a:avLst/>
            </a:prstGeom>
            <a:solidFill>
              <a:srgbClr val="FFFFFF"/>
            </a:solidFill>
            <a:ln w="9525">
              <a:solidFill>
                <a:srgbClr val="000000"/>
              </a:solidFill>
              <a:round/>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GB"/>
              </a:defPPr>
              <a:lvl1pPr algn="l" rtl="0" fontAlgn="base">
                <a:spcBef>
                  <a:spcPct val="0"/>
                </a:spcBef>
                <a:spcAft>
                  <a:spcPct val="0"/>
                </a:spcAft>
                <a:defRPr kern="1200">
                  <a:solidFill>
                    <a:srgbClr val="000000"/>
                  </a:solidFill>
                  <a:latin typeface="Arial" charset="0"/>
                </a:defRPr>
              </a:lvl1pPr>
              <a:lvl2pPr marL="457200" algn="l" rtl="0" fontAlgn="base">
                <a:spcBef>
                  <a:spcPct val="0"/>
                </a:spcBef>
                <a:spcAft>
                  <a:spcPct val="0"/>
                </a:spcAft>
                <a:defRPr kern="1200">
                  <a:solidFill>
                    <a:srgbClr val="000000"/>
                  </a:solidFill>
                  <a:latin typeface="Arial" charset="0"/>
                </a:defRPr>
              </a:lvl2pPr>
              <a:lvl3pPr marL="914400" algn="l" rtl="0" fontAlgn="base">
                <a:spcBef>
                  <a:spcPct val="0"/>
                </a:spcBef>
                <a:spcAft>
                  <a:spcPct val="0"/>
                </a:spcAft>
                <a:defRPr kern="1200">
                  <a:solidFill>
                    <a:srgbClr val="000000"/>
                  </a:solidFill>
                  <a:latin typeface="Arial" charset="0"/>
                </a:defRPr>
              </a:lvl3pPr>
              <a:lvl4pPr marL="1371600" algn="l" rtl="0" fontAlgn="base">
                <a:spcBef>
                  <a:spcPct val="0"/>
                </a:spcBef>
                <a:spcAft>
                  <a:spcPct val="0"/>
                </a:spcAft>
                <a:defRPr kern="1200">
                  <a:solidFill>
                    <a:srgbClr val="000000"/>
                  </a:solidFill>
                  <a:latin typeface="Arial" charset="0"/>
                </a:defRPr>
              </a:lvl4pPr>
              <a:lvl5pPr marL="1828800" algn="l" rtl="0" fontAlgn="base">
                <a:spcBef>
                  <a:spcPct val="0"/>
                </a:spcBef>
                <a:spcAft>
                  <a:spcPct val="0"/>
                </a:spcAft>
                <a:defRPr kern="1200">
                  <a:solidFill>
                    <a:srgbClr val="000000"/>
                  </a:solidFill>
                  <a:latin typeface="Arial" charset="0"/>
                </a:defRPr>
              </a:lvl5pPr>
              <a:lvl6pPr marL="2286000" algn="l" defTabSz="914400" rtl="0" eaLnBrk="1" latinLnBrk="0" hangingPunct="1">
                <a:defRPr kern="1200">
                  <a:solidFill>
                    <a:srgbClr val="000000"/>
                  </a:solidFill>
                  <a:latin typeface="Arial" charset="0"/>
                </a:defRPr>
              </a:lvl6pPr>
              <a:lvl7pPr marL="2743200" algn="l" defTabSz="914400" rtl="0" eaLnBrk="1" latinLnBrk="0" hangingPunct="1">
                <a:defRPr kern="1200">
                  <a:solidFill>
                    <a:srgbClr val="000000"/>
                  </a:solidFill>
                  <a:latin typeface="Arial" charset="0"/>
                </a:defRPr>
              </a:lvl7pPr>
              <a:lvl8pPr marL="3200400" algn="l" defTabSz="914400" rtl="0" eaLnBrk="1" latinLnBrk="0" hangingPunct="1">
                <a:defRPr kern="1200">
                  <a:solidFill>
                    <a:srgbClr val="000000"/>
                  </a:solidFill>
                  <a:latin typeface="Arial" charset="0"/>
                </a:defRPr>
              </a:lvl8pPr>
              <a:lvl9pPr marL="3657600" algn="l" defTabSz="914400" rtl="0" eaLnBrk="1" latinLnBrk="0" hangingPunct="1">
                <a:defRPr kern="1200">
                  <a:solidFill>
                    <a:srgbClr val="000000"/>
                  </a:solidFill>
                  <a:latin typeface="Arial" charset="0"/>
                </a:defRPr>
              </a:lvl9pPr>
            </a:lstStyle>
            <a:p>
              <a:pPr marL="0" marR="0" lvl="0" indent="0" algn="ctr" defTabSz="914400" rtl="0" eaLnBrk="1" fontAlgn="base" latinLnBrk="0" hangingPunct="1">
                <a:lnSpc>
                  <a:spcPct val="100000"/>
                </a:lnSpc>
                <a:spcBef>
                  <a:spcPct val="0"/>
                </a:spcBef>
                <a:spcAft>
                  <a:spcPct val="0"/>
                </a:spcAft>
                <a:buClrTx/>
                <a:buSzTx/>
                <a:buFontTx/>
                <a:buNone/>
                <a:tabLst/>
                <a:defRPr/>
              </a:pPr>
              <a:r>
                <a:rPr kumimoji="0" lang="en-GB" altLang="en-US" sz="1000" b="0" i="0" u="none" strike="noStrike" kern="1200" cap="none" spc="0" normalizeH="0" baseline="0" noProof="0">
                  <a:ln>
                    <a:noFill/>
                  </a:ln>
                  <a:solidFill>
                    <a:srgbClr val="000000"/>
                  </a:solidFill>
                  <a:effectLst/>
                  <a:uLnTx/>
                  <a:uFillTx/>
                  <a:latin typeface="Arial" charset="0"/>
                </a:rPr>
                <a:t>860</a:t>
              </a:r>
            </a:p>
          </xdr:txBody>
        </xdr:sp>
        <xdr:sp macro="" textlink="">
          <xdr:nvSpPr>
            <xdr:cNvPr id="116" name="Arc 59"/>
            <xdr:cNvSpPr>
              <a:spLocks/>
            </xdr:cNvSpPr>
          </xdr:nvSpPr>
          <xdr:spPr bwMode="auto">
            <a:xfrm flipH="1">
              <a:off x="2750" y="660"/>
              <a:ext cx="226" cy="133"/>
            </a:xfrm>
            <a:custGeom>
              <a:avLst/>
              <a:gdLst>
                <a:gd name="T0" fmla="*/ 0 w 21523"/>
                <a:gd name="T1" fmla="*/ 0 h 21600"/>
                <a:gd name="T2" fmla="*/ 0 w 21523"/>
                <a:gd name="T3" fmla="*/ 0 h 21600"/>
                <a:gd name="T4" fmla="*/ 0 w 21523"/>
                <a:gd name="T5" fmla="*/ 0 h 21600"/>
                <a:gd name="T6" fmla="*/ 0 60000 65536"/>
                <a:gd name="T7" fmla="*/ 0 60000 65536"/>
                <a:gd name="T8" fmla="*/ 0 60000 65536"/>
              </a:gdLst>
              <a:ahLst/>
              <a:cxnLst>
                <a:cxn ang="T6">
                  <a:pos x="T0" y="T1"/>
                </a:cxn>
                <a:cxn ang="T7">
                  <a:pos x="T2" y="T3"/>
                </a:cxn>
                <a:cxn ang="T8">
                  <a:pos x="T4" y="T5"/>
                </a:cxn>
              </a:cxnLst>
              <a:rect l="0" t="0" r="r" b="b"/>
              <a:pathLst>
                <a:path w="21523" h="21600" fill="none" extrusionOk="0">
                  <a:moveTo>
                    <a:pt x="-1" y="0"/>
                  </a:moveTo>
                  <a:cubicBezTo>
                    <a:pt x="11221" y="0"/>
                    <a:pt x="20574" y="8593"/>
                    <a:pt x="21522" y="19775"/>
                  </a:cubicBezTo>
                </a:path>
                <a:path w="21523" h="21600" stroke="0" extrusionOk="0">
                  <a:moveTo>
                    <a:pt x="-1" y="0"/>
                  </a:moveTo>
                  <a:cubicBezTo>
                    <a:pt x="11221" y="0"/>
                    <a:pt x="20574" y="8593"/>
                    <a:pt x="21522" y="19775"/>
                  </a:cubicBezTo>
                  <a:lnTo>
                    <a:pt x="0" y="21600"/>
                  </a:lnTo>
                  <a:lnTo>
                    <a:pt x="-1" y="0"/>
                  </a:lnTo>
                  <a:close/>
                </a:path>
              </a:pathLst>
            </a:custGeom>
            <a:noFill/>
            <a:ln w="9525">
              <a:solidFill>
                <a:srgbClr val="000000"/>
              </a:solidFill>
              <a:round/>
              <a:headEnd/>
              <a:tailEnd type="triangle" w="med" len="med"/>
            </a:ln>
            <a:effectLst/>
            <a:extLst>
              <a:ext uri="{909E8E84-426E-40DD-AFC4-6F175D3DCCD1}">
                <a14:hiddenFill xmlns:a14="http://schemas.microsoft.com/office/drawing/2010/main">
                  <a:solidFill>
                    <a:schemeClr val="accent1"/>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800" b="0" i="0" u="none" strike="noStrike" kern="0" cap="none" spc="0" normalizeH="0" baseline="0" noProof="0">
                <a:ln>
                  <a:noFill/>
                </a:ln>
                <a:solidFill>
                  <a:sysClr val="windowText" lastClr="000000"/>
                </a:solidFill>
                <a:effectLst/>
                <a:uLnTx/>
                <a:uFillTx/>
              </a:endParaRPr>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506100</xdr:colOff>
      <xdr:row>22</xdr:row>
      <xdr:rowOff>32886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506100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752475</xdr:colOff>
      <xdr:row>2</xdr:row>
      <xdr:rowOff>57149</xdr:rowOff>
    </xdr:from>
    <xdr:to>
      <xdr:col>7</xdr:col>
      <xdr:colOff>638475</xdr:colOff>
      <xdr:row>22</xdr:row>
      <xdr:rowOff>56699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0.53099</cdr:x>
      <cdr:y>0.14288</cdr:y>
    </cdr:from>
    <cdr:to>
      <cdr:x>0.97622</cdr:x>
      <cdr:y>0.21167</cdr:y>
    </cdr:to>
    <cdr:sp macro="" textlink="">
      <cdr:nvSpPr>
        <cdr:cNvPr id="2" name="TextBox 1"/>
        <cdr:cNvSpPr txBox="1"/>
      </cdr:nvSpPr>
      <cdr:spPr>
        <a:xfrm xmlns:a="http://schemas.openxmlformats.org/drawingml/2006/main">
          <a:off x="2771775" y="514351"/>
          <a:ext cx="2324093" cy="2476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itchFamily="34" charset="0"/>
              <a:cs typeface="Arial" pitchFamily="34" charset="0"/>
            </a:rPr>
            <a:t>average life satisfaction (7.7)</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47625</xdr:colOff>
      <xdr:row>2</xdr:row>
      <xdr:rowOff>85725</xdr:rowOff>
    </xdr:from>
    <xdr:to>
      <xdr:col>8</xdr:col>
      <xdr:colOff>473625</xdr:colOff>
      <xdr:row>17</xdr:row>
      <xdr:rowOff>70125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2</xdr:row>
      <xdr:rowOff>85725</xdr:rowOff>
    </xdr:from>
    <xdr:to>
      <xdr:col>9</xdr:col>
      <xdr:colOff>449175</xdr:colOff>
      <xdr:row>19</xdr:row>
      <xdr:rowOff>77700</xdr:rowOff>
    </xdr:to>
    <xdr:grpSp>
      <xdr:nvGrpSpPr>
        <xdr:cNvPr id="2" name="Group 1"/>
        <xdr:cNvGrpSpPr/>
      </xdr:nvGrpSpPr>
      <xdr:grpSpPr>
        <a:xfrm>
          <a:off x="809625" y="504825"/>
          <a:ext cx="6497550" cy="3449550"/>
          <a:chOff x="809625" y="504825"/>
          <a:chExt cx="6497550" cy="3249525"/>
        </a:xfrm>
      </xdr:grpSpPr>
      <xdr:grpSp>
        <xdr:nvGrpSpPr>
          <xdr:cNvPr id="3" name="Group 2"/>
          <xdr:cNvGrpSpPr/>
        </xdr:nvGrpSpPr>
        <xdr:grpSpPr>
          <a:xfrm>
            <a:off x="809625" y="504825"/>
            <a:ext cx="6497550" cy="3249525"/>
            <a:chOff x="809625" y="504825"/>
            <a:chExt cx="6497550" cy="3249525"/>
          </a:xfrm>
        </xdr:grpSpPr>
        <xdr:graphicFrame macro="">
          <xdr:nvGraphicFramePr>
            <xdr:cNvPr id="5" name="Chart 4"/>
            <xdr:cNvGraphicFramePr>
              <a:graphicFrameLocks/>
            </xdr:cNvGraphicFramePr>
          </xdr:nvGraphicFramePr>
          <xdr:xfrm>
            <a:off x="809625" y="504825"/>
            <a:ext cx="3240000" cy="324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xdr:cNvGraphicFramePr>
              <a:graphicFrameLocks/>
            </xdr:cNvGraphicFramePr>
          </xdr:nvGraphicFramePr>
          <xdr:xfrm>
            <a:off x="4067175" y="514350"/>
            <a:ext cx="3240000" cy="324000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xdr:cNvSpPr txBox="1"/>
        </xdr:nvSpPr>
        <xdr:spPr>
          <a:xfrm>
            <a:off x="1428750" y="800100"/>
            <a:ext cx="1514475" cy="26670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itchFamily="34" charset="0"/>
                <a:cs typeface="Arial" pitchFamily="34" charset="0"/>
              </a:rPr>
              <a:t>London</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0.17149</cdr:x>
      <cdr:y>0.08329</cdr:y>
    </cdr:from>
    <cdr:to>
      <cdr:x>0.49977</cdr:x>
      <cdr:y>0.16561</cdr:y>
    </cdr:to>
    <cdr:sp macro="" textlink="">
      <cdr:nvSpPr>
        <cdr:cNvPr id="2" name="TextBox 3"/>
        <cdr:cNvSpPr txBox="1"/>
      </cdr:nvSpPr>
      <cdr:spPr>
        <a:xfrm xmlns:a="http://schemas.openxmlformats.org/drawingml/2006/main">
          <a:off x="555625" y="269875"/>
          <a:ext cx="1063625" cy="266700"/>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200" b="1">
              <a:latin typeface="Arial" pitchFamily="34" charset="0"/>
              <a:cs typeface="Arial" pitchFamily="34" charset="0"/>
            </a:rPr>
            <a:t>outside</a:t>
          </a:r>
          <a:r>
            <a:rPr lang="en-GB" sz="1200" b="1" baseline="0">
              <a:latin typeface="Arial" pitchFamily="34" charset="0"/>
              <a:cs typeface="Arial" pitchFamily="34" charset="0"/>
            </a:rPr>
            <a:t> </a:t>
          </a:r>
          <a:r>
            <a:rPr lang="en-GB" sz="1200" b="1">
              <a:latin typeface="Arial" pitchFamily="34" charset="0"/>
              <a:cs typeface="Arial" pitchFamily="34" charset="0"/>
            </a:rPr>
            <a:t>London</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47625</xdr:colOff>
      <xdr:row>2</xdr:row>
      <xdr:rowOff>85725</xdr:rowOff>
    </xdr:from>
    <xdr:to>
      <xdr:col>9</xdr:col>
      <xdr:colOff>458700</xdr:colOff>
      <xdr:row>20</xdr:row>
      <xdr:rowOff>180720</xdr:rowOff>
    </xdr:to>
    <xdr:grpSp>
      <xdr:nvGrpSpPr>
        <xdr:cNvPr id="3" name="Group 2"/>
        <xdr:cNvGrpSpPr/>
      </xdr:nvGrpSpPr>
      <xdr:grpSpPr>
        <a:xfrm>
          <a:off x="809625" y="504825"/>
          <a:ext cx="6507075" cy="3600195"/>
          <a:chOff x="809625" y="504825"/>
          <a:chExt cx="6507075" cy="3600195"/>
        </a:xfrm>
      </xdr:grpSpPr>
      <xdr:grpSp>
        <xdr:nvGrpSpPr>
          <xdr:cNvPr id="2" name="Group 1"/>
          <xdr:cNvGrpSpPr/>
        </xdr:nvGrpSpPr>
        <xdr:grpSpPr>
          <a:xfrm>
            <a:off x="809625" y="504825"/>
            <a:ext cx="6507075" cy="3600195"/>
            <a:chOff x="809625" y="504825"/>
            <a:chExt cx="6507075" cy="3600195"/>
          </a:xfrm>
        </xdr:grpSpPr>
        <xdr:graphicFrame macro="">
          <xdr:nvGraphicFramePr>
            <xdr:cNvPr id="5" name="Chart 4"/>
            <xdr:cNvGraphicFramePr>
              <a:graphicFrameLocks/>
            </xdr:cNvGraphicFramePr>
          </xdr:nvGraphicFramePr>
          <xdr:xfrm>
            <a:off x="809625" y="504825"/>
            <a:ext cx="3240000" cy="360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6" name="Chart 5"/>
            <xdr:cNvGraphicFramePr>
              <a:graphicFrameLocks/>
            </xdr:cNvGraphicFramePr>
          </xdr:nvGraphicFramePr>
          <xdr:xfrm>
            <a:off x="4076700" y="505020"/>
            <a:ext cx="3240000" cy="3600000"/>
          </xdr:xfrm>
          <a:graphic>
            <a:graphicData uri="http://schemas.openxmlformats.org/drawingml/2006/chart">
              <c:chart xmlns:c="http://schemas.openxmlformats.org/drawingml/2006/chart" xmlns:r="http://schemas.openxmlformats.org/officeDocument/2006/relationships" r:id="rId2"/>
            </a:graphicData>
          </a:graphic>
        </xdr:graphicFrame>
      </xdr:grpSp>
      <xdr:sp macro="" textlink="">
        <xdr:nvSpPr>
          <xdr:cNvPr id="4" name="TextBox 3"/>
          <xdr:cNvSpPr txBox="1"/>
        </xdr:nvSpPr>
        <xdr:spPr>
          <a:xfrm>
            <a:off x="3028950" y="608725"/>
            <a:ext cx="1276350" cy="696199"/>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Households with a HRP aged 25-34</a:t>
            </a:r>
            <a:endParaRPr lang="en-GB" sz="1200">
              <a:effectLst/>
              <a:latin typeface="Arial" panose="020B0604020202020204" pitchFamily="34" charset="0"/>
              <a:cs typeface="Arial" panose="020B0604020202020204" pitchFamily="34" charset="0"/>
            </a:endParaRP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0.65068</cdr:x>
      <cdr:y>0.02244</cdr:y>
    </cdr:from>
    <cdr:to>
      <cdr:x>0.97896</cdr:x>
      <cdr:y>0.10476</cdr:y>
    </cdr:to>
    <cdr:sp macro="" textlink="">
      <cdr:nvSpPr>
        <cdr:cNvPr id="2" name="TextBox 3"/>
        <cdr:cNvSpPr txBox="1"/>
      </cdr:nvSpPr>
      <cdr:spPr>
        <a:xfrm xmlns:a="http://schemas.openxmlformats.org/drawingml/2006/main">
          <a:off x="2108203" y="80769"/>
          <a:ext cx="1063627" cy="296352"/>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latin typeface="Arial" pitchFamily="34" charset="0"/>
              <a:cs typeface="Arial" pitchFamily="34" charset="0"/>
            </a:rPr>
            <a:t>Households with a HRP aged 35-44</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2</xdr:row>
      <xdr:rowOff>161925</xdr:rowOff>
    </xdr:from>
    <xdr:to>
      <xdr:col>10</xdr:col>
      <xdr:colOff>203475</xdr:colOff>
      <xdr:row>31</xdr:row>
      <xdr:rowOff>43500</xdr:rowOff>
    </xdr:to>
    <xdr:grpSp>
      <xdr:nvGrpSpPr>
        <xdr:cNvPr id="2" name="Group 1"/>
        <xdr:cNvGrpSpPr/>
      </xdr:nvGrpSpPr>
      <xdr:grpSpPr>
        <a:xfrm>
          <a:off x="762000" y="581025"/>
          <a:ext cx="6909075" cy="5329875"/>
          <a:chOff x="762000" y="581025"/>
          <a:chExt cx="6909075" cy="5025075"/>
        </a:xfrm>
      </xdr:grpSpPr>
      <xdr:graphicFrame macro="">
        <xdr:nvGraphicFramePr>
          <xdr:cNvPr id="3" name="Chart 2"/>
          <xdr:cNvGraphicFramePr>
            <a:graphicFrameLocks/>
          </xdr:cNvGraphicFramePr>
        </xdr:nvGraphicFramePr>
        <xdr:xfrm>
          <a:off x="762000" y="585786"/>
          <a:ext cx="3497113" cy="25200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775607" y="3052762"/>
          <a:ext cx="3497113" cy="252000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5" name="Chart 4"/>
          <xdr:cNvGraphicFramePr>
            <a:graphicFrameLocks/>
          </xdr:cNvGraphicFramePr>
        </xdr:nvGraphicFramePr>
        <xdr:xfrm>
          <a:off x="4150830" y="581025"/>
          <a:ext cx="3497113" cy="25200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6" name="Chart 5"/>
          <xdr:cNvGraphicFramePr>
            <a:graphicFrameLocks/>
          </xdr:cNvGraphicFramePr>
        </xdr:nvGraphicFramePr>
        <xdr:xfrm>
          <a:off x="4173962" y="3086100"/>
          <a:ext cx="3497113" cy="25200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6</xdr:col>
      <xdr:colOff>548100</xdr:colOff>
      <xdr:row>17</xdr:row>
      <xdr:rowOff>74886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95251</xdr:colOff>
      <xdr:row>2</xdr:row>
      <xdr:rowOff>95251</xdr:rowOff>
    </xdr:from>
    <xdr:to>
      <xdr:col>7</xdr:col>
      <xdr:colOff>409575</xdr:colOff>
      <xdr:row>18</xdr:row>
      <xdr:rowOff>161926</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HS/REPORTING/Headline/2015-16/FINAL%20files/Edits%20release%20July%202017/2015-16%20Section%201%20Households%20Annex%20Tables_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EADSP002.DESKTOP21.DCLG.GOV.UK\DCLGDFS\EHS\REPORTING\Headline\2015-16\Households\Analysis\Working%20Tables\AT%201.15-%20Average%20number%20of%20years%20in%20current%20home,%20by%20tenure,%202010-11%20to%202015-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EADSP002.DESKTOP21.DCLG.GOV.UK\DCLGDFS\ASD_FILE_PLAN$\EHS\REPORTING\Headline\2016-17\Households\Draft%20of%20tables\AT%201.21-%20Underoccupation,%20by%20tenure,%201995-96%20to%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contents"/>
      <sheetName val="Fig 1.1"/>
      <sheetName val="Fig 1.2"/>
      <sheetName val="Fig 1.3"/>
      <sheetName val="Fig 1.4"/>
      <sheetName val="Fig 1.5"/>
      <sheetName val="Fig 1.6"/>
      <sheetName val="Fig 1.7"/>
      <sheetName val="Fig 1.8"/>
      <sheetName val="Fig 1.9"/>
      <sheetName val="Fig 1.10"/>
      <sheetName val="Fig 1.11"/>
      <sheetName val="Fig 1.12"/>
      <sheetName val="AT1.1 "/>
      <sheetName val="AT1.2 "/>
      <sheetName val="AT1.3 "/>
      <sheetName val="AT1.4 "/>
      <sheetName val="AT1.5"/>
      <sheetName val="AT1.6"/>
      <sheetName val="AT1.7"/>
      <sheetName val="AT1.8"/>
      <sheetName val="AT1.9"/>
      <sheetName val="AT1.10"/>
      <sheetName val="AT1.11"/>
      <sheetName val="AT1.12"/>
      <sheetName val="AT1.13"/>
      <sheetName val="AT1.14"/>
      <sheetName val="AT1.15"/>
      <sheetName val="AT1.16"/>
      <sheetName val="AT1.17"/>
      <sheetName val="AT1.18"/>
      <sheetName val="AT1.19"/>
      <sheetName val="AT1.20"/>
      <sheetName val="AT1.21"/>
      <sheetName val="AT1.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5">
          <cell r="O25">
            <v>68.567439585235761</v>
          </cell>
          <cell r="P25">
            <v>10.453616806777005</v>
          </cell>
          <cell r="S25">
            <v>20.978943607987247</v>
          </cell>
        </row>
      </sheetData>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ow r="25">
          <cell r="C25">
            <v>59.464258394022231</v>
          </cell>
          <cell r="F25">
            <v>26.818451016293459</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51">
          <cell r="C51">
            <v>1.3307077462932864</v>
          </cell>
          <cell r="D51">
            <v>5.2208158740858241</v>
          </cell>
          <cell r="E51">
            <v>6.5804770455782968</v>
          </cell>
        </row>
      </sheetData>
      <sheetData sheetId="33">
        <row r="51">
          <cell r="C51">
            <v>51.850699561613567</v>
          </cell>
          <cell r="D51">
            <v>14.433649152908595</v>
          </cell>
          <cell r="E51">
            <v>9.9580802710697416</v>
          </cell>
        </row>
      </sheetData>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2010-11"/>
      <sheetName val="2011-12"/>
      <sheetName val="2012-13"/>
      <sheetName val="2013-14"/>
      <sheetName val="2014-15"/>
      <sheetName val="2015-16"/>
    </sheetNames>
    <sheetDataSet>
      <sheetData sheetId="0"/>
      <sheetData sheetId="1">
        <row r="14">
          <cell r="C14">
            <v>17556</v>
          </cell>
        </row>
      </sheetData>
      <sheetData sheetId="2">
        <row r="10">
          <cell r="D10">
            <v>13829</v>
          </cell>
        </row>
      </sheetData>
      <sheetData sheetId="3">
        <row r="10">
          <cell r="D10">
            <v>13652</v>
          </cell>
        </row>
      </sheetData>
      <sheetData sheetId="4">
        <row r="10">
          <cell r="D10">
            <v>13276</v>
          </cell>
        </row>
      </sheetData>
      <sheetData sheetId="5">
        <row r="10">
          <cell r="D10">
            <v>13174</v>
          </cell>
        </row>
      </sheetData>
      <sheetData sheetId="6">
        <row r="10">
          <cell r="D10">
            <v>13468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1.21"/>
      <sheetName val="Sheet1"/>
    </sheetNames>
    <sheetDataSet>
      <sheetData sheetId="0"/>
      <sheetData sheetId="1">
        <row r="9">
          <cell r="D9">
            <v>7301.1292670989051</v>
          </cell>
          <cell r="F9">
            <v>314.35493787103212</v>
          </cell>
          <cell r="H9">
            <v>693.9249486303014</v>
          </cell>
          <cell r="J9">
            <v>8309.4091536002488</v>
          </cell>
        </row>
        <row r="10">
          <cell r="P10">
            <v>7307</v>
          </cell>
          <cell r="R10">
            <v>3156</v>
          </cell>
          <cell r="T10">
            <v>2507</v>
          </cell>
          <cell r="V10">
            <v>12970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69"/>
  <sheetViews>
    <sheetView tabSelected="1" workbookViewId="0"/>
  </sheetViews>
  <sheetFormatPr defaultRowHeight="15" x14ac:dyDescent="0.2"/>
  <cols>
    <col min="1" max="16384" width="8.88671875" style="122"/>
  </cols>
  <sheetData>
    <row r="1" spans="2:26" ht="15.75" x14ac:dyDescent="0.25">
      <c r="B1" s="548" t="s">
        <v>232</v>
      </c>
      <c r="C1" s="549"/>
      <c r="D1" s="353"/>
      <c r="E1" s="353"/>
      <c r="F1" s="353"/>
      <c r="G1" s="558"/>
      <c r="H1" s="353"/>
      <c r="I1" s="353"/>
      <c r="J1" s="353"/>
      <c r="K1" s="353"/>
      <c r="L1" s="353"/>
      <c r="M1" s="353"/>
      <c r="N1" s="353"/>
      <c r="O1" s="353"/>
      <c r="P1" s="353"/>
      <c r="Q1" s="353"/>
      <c r="R1" s="353"/>
      <c r="S1" s="353"/>
      <c r="T1" s="353"/>
      <c r="U1" s="353"/>
      <c r="V1" s="353"/>
      <c r="W1" s="353"/>
      <c r="X1" s="353"/>
      <c r="Y1" s="353"/>
      <c r="Z1" s="353"/>
    </row>
    <row r="2" spans="2:26" ht="15.75" x14ac:dyDescent="0.25">
      <c r="B2" s="548"/>
      <c r="C2" s="549"/>
      <c r="D2" s="353"/>
      <c r="E2" s="353"/>
      <c r="F2" s="353"/>
      <c r="G2" s="353"/>
      <c r="H2" s="353"/>
      <c r="I2" s="353"/>
      <c r="J2" s="353"/>
      <c r="K2" s="353"/>
      <c r="L2" s="353"/>
      <c r="M2" s="353"/>
      <c r="N2" s="353"/>
      <c r="O2" s="353"/>
      <c r="P2" s="353"/>
      <c r="Q2" s="353"/>
      <c r="R2" s="353"/>
      <c r="S2" s="353"/>
      <c r="T2" s="353"/>
      <c r="U2" s="353"/>
      <c r="V2" s="353"/>
      <c r="W2" s="353"/>
      <c r="X2" s="353"/>
      <c r="Y2" s="353"/>
      <c r="Z2" s="353"/>
    </row>
    <row r="3" spans="2:26" ht="15.75" x14ac:dyDescent="0.25">
      <c r="B3" s="548" t="s">
        <v>195</v>
      </c>
      <c r="C3" s="549"/>
      <c r="D3" s="353"/>
      <c r="E3" s="353"/>
      <c r="F3" s="353"/>
      <c r="G3" s="353"/>
      <c r="H3" s="353"/>
      <c r="I3" s="353"/>
      <c r="J3" s="353"/>
      <c r="K3" s="353"/>
      <c r="L3" s="353"/>
      <c r="M3" s="353"/>
      <c r="N3" s="353"/>
      <c r="O3" s="353"/>
      <c r="P3" s="353"/>
      <c r="Q3" s="353"/>
      <c r="R3" s="353"/>
      <c r="S3" s="353"/>
      <c r="T3" s="353"/>
      <c r="U3" s="353"/>
      <c r="V3" s="353"/>
      <c r="W3" s="353"/>
      <c r="X3" s="353"/>
      <c r="Y3" s="353"/>
      <c r="Z3" s="353"/>
    </row>
    <row r="4" spans="2:26" ht="15.75" x14ac:dyDescent="0.25">
      <c r="B4" s="548"/>
      <c r="C4" s="549"/>
      <c r="D4" s="353"/>
      <c r="E4" s="353"/>
      <c r="F4" s="353"/>
      <c r="G4" s="353"/>
      <c r="H4" s="353"/>
      <c r="I4" s="353"/>
      <c r="J4" s="353"/>
      <c r="K4" s="353"/>
      <c r="L4" s="353"/>
      <c r="M4" s="353"/>
      <c r="N4" s="353"/>
      <c r="O4" s="353"/>
      <c r="P4" s="353"/>
      <c r="Q4" s="353"/>
      <c r="R4" s="353"/>
      <c r="S4" s="353"/>
      <c r="T4" s="353"/>
      <c r="U4" s="353"/>
      <c r="V4" s="353"/>
      <c r="W4" s="353"/>
      <c r="X4" s="353"/>
      <c r="Y4" s="353"/>
      <c r="Z4" s="353"/>
    </row>
    <row r="5" spans="2:26" ht="15.75" x14ac:dyDescent="0.25">
      <c r="B5" s="550" t="s">
        <v>196</v>
      </c>
      <c r="C5" s="549"/>
      <c r="D5" s="353"/>
      <c r="E5" s="353"/>
      <c r="F5" s="353"/>
      <c r="G5" s="353"/>
      <c r="H5" s="353"/>
      <c r="I5" s="353"/>
      <c r="J5" s="353"/>
      <c r="K5" s="353"/>
      <c r="L5" s="353"/>
      <c r="M5" s="353"/>
      <c r="N5" s="353"/>
      <c r="O5" s="353"/>
      <c r="P5" s="353"/>
      <c r="Q5" s="353"/>
      <c r="R5" s="353"/>
      <c r="S5" s="353"/>
      <c r="T5" s="353"/>
      <c r="U5" s="353"/>
      <c r="V5" s="353"/>
      <c r="W5" s="353"/>
      <c r="X5" s="353"/>
      <c r="Y5" s="353"/>
      <c r="Z5" s="353"/>
    </row>
    <row r="6" spans="2:26" x14ac:dyDescent="0.2">
      <c r="B6" s="551" t="s">
        <v>197</v>
      </c>
      <c r="C6" s="552" t="s">
        <v>376</v>
      </c>
      <c r="D6" s="353"/>
      <c r="E6" s="353"/>
      <c r="F6" s="353"/>
      <c r="G6" s="353"/>
      <c r="H6" s="353"/>
      <c r="I6" s="353"/>
      <c r="J6" s="353"/>
      <c r="K6" s="353"/>
      <c r="L6" s="353"/>
      <c r="M6" s="353"/>
      <c r="N6" s="353"/>
      <c r="O6" s="353"/>
      <c r="P6" s="353"/>
      <c r="Q6" s="353"/>
      <c r="R6" s="353"/>
      <c r="S6" s="353"/>
      <c r="T6" s="353"/>
      <c r="U6" s="353"/>
      <c r="V6" s="353"/>
      <c r="W6" s="353"/>
      <c r="X6" s="353"/>
      <c r="Y6" s="353"/>
      <c r="Z6" s="353"/>
    </row>
    <row r="7" spans="2:26" x14ac:dyDescent="0.2">
      <c r="B7" s="551" t="s">
        <v>198</v>
      </c>
      <c r="C7" s="552" t="s">
        <v>377</v>
      </c>
      <c r="D7" s="353"/>
      <c r="E7" s="353"/>
      <c r="F7" s="353"/>
      <c r="G7" s="353"/>
      <c r="H7" s="353"/>
      <c r="I7" s="353"/>
      <c r="J7" s="353"/>
      <c r="K7" s="353"/>
      <c r="L7" s="353"/>
      <c r="M7" s="353"/>
      <c r="N7" s="353"/>
      <c r="O7" s="353"/>
      <c r="P7" s="353"/>
      <c r="Q7" s="353"/>
      <c r="R7" s="353"/>
      <c r="S7" s="353"/>
      <c r="T7" s="353"/>
      <c r="U7" s="353"/>
      <c r="V7" s="353"/>
      <c r="W7" s="353"/>
      <c r="X7" s="353"/>
      <c r="Y7" s="353"/>
      <c r="Z7" s="353"/>
    </row>
    <row r="8" spans="2:26" x14ac:dyDescent="0.2">
      <c r="B8" s="551" t="s">
        <v>199</v>
      </c>
      <c r="C8" s="552" t="s">
        <v>378</v>
      </c>
      <c r="D8" s="353"/>
      <c r="E8" s="353"/>
      <c r="F8" s="353"/>
      <c r="G8" s="353"/>
      <c r="H8" s="353"/>
      <c r="I8" s="353"/>
      <c r="J8" s="353"/>
      <c r="K8" s="353"/>
      <c r="L8" s="353"/>
      <c r="M8" s="353"/>
      <c r="N8" s="353"/>
      <c r="O8" s="353"/>
      <c r="P8" s="353"/>
      <c r="Q8" s="353"/>
      <c r="R8" s="353"/>
      <c r="S8" s="353"/>
      <c r="T8" s="353"/>
      <c r="U8" s="353"/>
      <c r="V8" s="353"/>
      <c r="W8" s="353"/>
      <c r="X8" s="353"/>
      <c r="Y8" s="353"/>
      <c r="Z8" s="353"/>
    </row>
    <row r="9" spans="2:26" x14ac:dyDescent="0.2">
      <c r="B9" s="551" t="s">
        <v>200</v>
      </c>
      <c r="C9" s="552" t="s">
        <v>379</v>
      </c>
      <c r="D9" s="353"/>
      <c r="E9" s="353"/>
      <c r="F9" s="353"/>
      <c r="G9" s="353"/>
      <c r="H9" s="353"/>
      <c r="I9" s="353"/>
      <c r="J9" s="353"/>
      <c r="K9" s="353"/>
      <c r="L9" s="353"/>
      <c r="M9" s="353"/>
      <c r="N9" s="353"/>
      <c r="O9" s="353"/>
      <c r="P9" s="353"/>
      <c r="Q9" s="353"/>
      <c r="R9" s="353"/>
      <c r="S9" s="353"/>
      <c r="T9" s="353"/>
      <c r="U9" s="353"/>
      <c r="V9" s="353"/>
      <c r="W9" s="353"/>
      <c r="X9" s="353"/>
      <c r="Y9" s="353"/>
      <c r="Z9" s="353"/>
    </row>
    <row r="10" spans="2:26" x14ac:dyDescent="0.2">
      <c r="B10" s="551" t="s">
        <v>201</v>
      </c>
      <c r="C10" s="552" t="s">
        <v>380</v>
      </c>
      <c r="D10" s="353"/>
      <c r="E10" s="353"/>
      <c r="F10" s="353"/>
      <c r="G10" s="353"/>
      <c r="H10" s="353"/>
      <c r="I10" s="353"/>
      <c r="J10" s="353"/>
      <c r="K10" s="353"/>
      <c r="L10" s="353"/>
      <c r="M10" s="353"/>
      <c r="N10" s="353"/>
      <c r="O10" s="353"/>
      <c r="P10" s="353"/>
      <c r="Q10" s="353"/>
      <c r="R10" s="353"/>
      <c r="S10" s="353"/>
      <c r="T10" s="353"/>
      <c r="U10" s="353"/>
      <c r="V10" s="353"/>
      <c r="W10" s="353"/>
      <c r="X10" s="353"/>
      <c r="Y10" s="353"/>
      <c r="Z10" s="353"/>
    </row>
    <row r="11" spans="2:26" x14ac:dyDescent="0.2">
      <c r="B11" s="551" t="s">
        <v>202</v>
      </c>
      <c r="C11" s="552" t="s">
        <v>352</v>
      </c>
      <c r="D11" s="353"/>
      <c r="E11" s="353"/>
      <c r="F11" s="353"/>
      <c r="G11" s="353"/>
      <c r="H11" s="353"/>
      <c r="I11" s="353"/>
      <c r="J11" s="353"/>
      <c r="K11" s="353"/>
      <c r="L11" s="353"/>
      <c r="M11" s="353"/>
      <c r="N11" s="353"/>
      <c r="O11" s="353"/>
      <c r="P11" s="353"/>
      <c r="Q11" s="353"/>
      <c r="R11" s="353"/>
      <c r="S11" s="353"/>
      <c r="T11" s="353"/>
      <c r="U11" s="353"/>
      <c r="V11" s="353"/>
      <c r="W11" s="353"/>
      <c r="X11" s="353"/>
      <c r="Y11" s="353"/>
      <c r="Z11" s="353"/>
    </row>
    <row r="12" spans="2:26" x14ac:dyDescent="0.2">
      <c r="B12" s="551" t="s">
        <v>203</v>
      </c>
      <c r="C12" s="552" t="s">
        <v>353</v>
      </c>
      <c r="D12" s="353"/>
      <c r="E12" s="353"/>
      <c r="F12" s="353"/>
      <c r="G12" s="353"/>
      <c r="H12" s="353"/>
      <c r="I12" s="353"/>
      <c r="J12" s="353"/>
      <c r="K12" s="353"/>
      <c r="L12" s="353"/>
      <c r="M12" s="353"/>
      <c r="N12" s="353"/>
      <c r="O12" s="353"/>
      <c r="P12" s="353"/>
      <c r="Q12" s="353"/>
      <c r="R12" s="353"/>
      <c r="S12" s="353"/>
      <c r="T12" s="353"/>
      <c r="U12" s="353"/>
      <c r="V12" s="353"/>
      <c r="W12" s="353"/>
      <c r="X12" s="353"/>
      <c r="Y12" s="353"/>
      <c r="Z12" s="353"/>
    </row>
    <row r="13" spans="2:26" x14ac:dyDescent="0.2">
      <c r="B13" s="551" t="s">
        <v>204</v>
      </c>
      <c r="C13" s="552" t="s">
        <v>381</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row>
    <row r="14" spans="2:26" x14ac:dyDescent="0.2">
      <c r="B14" s="551" t="s">
        <v>205</v>
      </c>
      <c r="C14" s="552" t="s">
        <v>354</v>
      </c>
      <c r="D14" s="353"/>
      <c r="E14" s="353"/>
      <c r="F14" s="353"/>
      <c r="G14" s="353"/>
      <c r="H14" s="353"/>
      <c r="I14" s="353"/>
      <c r="J14" s="353"/>
      <c r="K14" s="353"/>
      <c r="L14" s="353"/>
      <c r="M14" s="353"/>
      <c r="N14" s="353"/>
      <c r="O14" s="353"/>
      <c r="P14" s="353"/>
      <c r="Q14" s="353"/>
      <c r="R14" s="353"/>
      <c r="S14" s="353"/>
      <c r="T14" s="353"/>
      <c r="U14" s="353"/>
      <c r="V14" s="353"/>
      <c r="W14" s="353"/>
      <c r="X14" s="353"/>
      <c r="Y14" s="353"/>
      <c r="Z14" s="353"/>
    </row>
    <row r="15" spans="2:26" x14ac:dyDescent="0.2">
      <c r="B15" s="551" t="s">
        <v>206</v>
      </c>
      <c r="C15" s="552" t="s">
        <v>385</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row>
    <row r="16" spans="2:26" x14ac:dyDescent="0.2">
      <c r="B16" s="551" t="s">
        <v>207</v>
      </c>
      <c r="C16" s="552" t="s">
        <v>382</v>
      </c>
      <c r="D16" s="353"/>
      <c r="E16" s="353"/>
      <c r="F16" s="353"/>
      <c r="G16" s="353"/>
      <c r="H16" s="353"/>
      <c r="I16" s="353"/>
      <c r="J16" s="353"/>
      <c r="K16" s="353"/>
      <c r="L16" s="353"/>
      <c r="M16" s="353"/>
      <c r="N16" s="353"/>
      <c r="O16" s="353"/>
      <c r="P16" s="353"/>
      <c r="Q16" s="353"/>
      <c r="R16" s="353"/>
      <c r="S16" s="353"/>
      <c r="T16" s="353"/>
      <c r="U16" s="353"/>
      <c r="V16" s="353"/>
      <c r="W16" s="353"/>
      <c r="X16" s="353"/>
      <c r="Y16" s="353"/>
      <c r="Z16" s="353"/>
    </row>
    <row r="17" spans="2:26" x14ac:dyDescent="0.2">
      <c r="B17" s="551" t="s">
        <v>208</v>
      </c>
      <c r="C17" s="552" t="s">
        <v>357</v>
      </c>
      <c r="D17" s="353"/>
      <c r="E17" s="353"/>
      <c r="F17" s="353"/>
      <c r="G17" s="353"/>
      <c r="H17" s="353"/>
      <c r="I17" s="353"/>
      <c r="J17" s="353"/>
      <c r="K17" s="353"/>
      <c r="L17" s="353"/>
      <c r="M17" s="353"/>
      <c r="N17" s="353"/>
      <c r="O17" s="353"/>
      <c r="P17" s="353"/>
      <c r="Q17" s="353"/>
      <c r="R17" s="353"/>
      <c r="S17" s="353"/>
      <c r="T17" s="353"/>
      <c r="U17" s="353"/>
      <c r="V17" s="353"/>
      <c r="W17" s="353"/>
      <c r="X17" s="353"/>
      <c r="Y17" s="353"/>
      <c r="Z17" s="353"/>
    </row>
    <row r="18" spans="2:26" x14ac:dyDescent="0.2">
      <c r="C18" s="553"/>
      <c r="D18" s="353"/>
      <c r="E18" s="353"/>
      <c r="F18" s="353"/>
      <c r="G18" s="353"/>
      <c r="H18" s="353"/>
      <c r="I18" s="353"/>
      <c r="J18" s="353"/>
      <c r="K18" s="353"/>
      <c r="L18" s="353"/>
      <c r="M18" s="353"/>
      <c r="N18" s="353"/>
      <c r="O18" s="353"/>
      <c r="P18" s="353"/>
      <c r="Q18" s="353"/>
      <c r="R18" s="353"/>
      <c r="S18" s="353"/>
      <c r="T18" s="353"/>
      <c r="U18" s="353"/>
      <c r="V18" s="353"/>
      <c r="W18" s="353"/>
      <c r="X18" s="353"/>
      <c r="Y18" s="353"/>
      <c r="Z18" s="353"/>
    </row>
    <row r="19" spans="2:26" ht="15.75" x14ac:dyDescent="0.25">
      <c r="B19" s="550" t="s">
        <v>209</v>
      </c>
      <c r="C19" s="553"/>
      <c r="D19" s="353"/>
      <c r="E19" s="353"/>
      <c r="F19" s="353"/>
      <c r="G19" s="353"/>
      <c r="H19" s="353"/>
      <c r="I19" s="353"/>
      <c r="J19" s="353"/>
      <c r="K19" s="353"/>
      <c r="L19" s="353"/>
      <c r="M19" s="353"/>
      <c r="N19" s="353"/>
      <c r="O19" s="353"/>
      <c r="P19" s="353"/>
      <c r="Q19" s="353"/>
      <c r="R19" s="353"/>
      <c r="S19" s="353"/>
      <c r="T19" s="353"/>
      <c r="U19" s="353"/>
      <c r="V19" s="353"/>
      <c r="W19" s="353"/>
      <c r="X19" s="353"/>
      <c r="Y19" s="353"/>
      <c r="Z19" s="353"/>
    </row>
    <row r="20" spans="2:26" x14ac:dyDescent="0.2">
      <c r="B20" s="551" t="s">
        <v>210</v>
      </c>
      <c r="C20" s="554" t="s">
        <v>351</v>
      </c>
      <c r="D20" s="353"/>
      <c r="E20" s="353"/>
      <c r="F20" s="353"/>
      <c r="G20" s="353"/>
      <c r="H20" s="353"/>
      <c r="I20" s="353"/>
      <c r="J20" s="353"/>
      <c r="K20" s="353"/>
      <c r="L20" s="353"/>
      <c r="M20" s="353"/>
      <c r="N20" s="353"/>
      <c r="O20" s="353"/>
      <c r="P20" s="353"/>
      <c r="Q20" s="353"/>
      <c r="R20" s="353"/>
      <c r="S20" s="353"/>
      <c r="T20" s="353"/>
      <c r="U20" s="353"/>
      <c r="V20" s="353"/>
      <c r="W20" s="353"/>
      <c r="X20" s="353"/>
      <c r="Y20" s="353"/>
      <c r="Z20" s="353"/>
    </row>
    <row r="21" spans="2:26" x14ac:dyDescent="0.2">
      <c r="B21" s="551" t="s">
        <v>211</v>
      </c>
      <c r="C21" s="554" t="s">
        <v>383</v>
      </c>
      <c r="D21" s="353"/>
      <c r="E21" s="353"/>
      <c r="F21" s="353"/>
      <c r="G21" s="353"/>
      <c r="H21" s="353"/>
      <c r="I21" s="353"/>
      <c r="J21" s="353"/>
      <c r="K21" s="353"/>
      <c r="L21" s="353"/>
      <c r="M21" s="353"/>
      <c r="N21" s="353"/>
      <c r="O21" s="353"/>
      <c r="P21" s="353"/>
      <c r="Q21" s="353"/>
      <c r="R21" s="353"/>
      <c r="S21" s="353"/>
      <c r="T21" s="353"/>
      <c r="U21" s="353"/>
      <c r="V21" s="353"/>
      <c r="W21" s="353"/>
      <c r="X21" s="353"/>
      <c r="Y21" s="353"/>
      <c r="Z21" s="353"/>
    </row>
    <row r="22" spans="2:26" x14ac:dyDescent="0.2">
      <c r="B22" s="551" t="s">
        <v>212</v>
      </c>
      <c r="C22" s="554" t="s">
        <v>358</v>
      </c>
      <c r="D22" s="353"/>
      <c r="E22" s="353"/>
      <c r="F22" s="353"/>
      <c r="G22" s="353"/>
      <c r="H22" s="353"/>
      <c r="I22" s="555"/>
      <c r="J22" s="353"/>
      <c r="K22" s="353"/>
      <c r="L22" s="353"/>
      <c r="M22" s="353"/>
      <c r="N22" s="353"/>
      <c r="O22" s="353"/>
      <c r="P22" s="353"/>
      <c r="Q22" s="353"/>
      <c r="R22" s="353"/>
      <c r="S22" s="353"/>
      <c r="T22" s="353"/>
      <c r="U22" s="353"/>
      <c r="V22" s="353"/>
      <c r="W22" s="353"/>
      <c r="X22" s="353"/>
      <c r="Y22" s="353"/>
      <c r="Z22" s="353"/>
    </row>
    <row r="23" spans="2:26" x14ac:dyDescent="0.2">
      <c r="B23" s="551" t="s">
        <v>213</v>
      </c>
      <c r="C23" s="554" t="s">
        <v>359</v>
      </c>
      <c r="D23" s="353"/>
      <c r="E23" s="353"/>
      <c r="F23" s="353"/>
      <c r="G23" s="353"/>
      <c r="H23" s="353"/>
      <c r="I23" s="353"/>
      <c r="J23" s="353"/>
      <c r="K23" s="353"/>
      <c r="L23" s="353"/>
      <c r="M23" s="353"/>
      <c r="N23" s="353"/>
      <c r="O23" s="353"/>
      <c r="P23" s="353"/>
      <c r="Q23" s="353"/>
      <c r="R23" s="353"/>
      <c r="S23" s="353"/>
      <c r="T23" s="353"/>
      <c r="U23" s="353"/>
      <c r="V23" s="353"/>
      <c r="W23" s="353"/>
      <c r="X23" s="353"/>
      <c r="Y23" s="353"/>
      <c r="Z23" s="353"/>
    </row>
    <row r="24" spans="2:26" x14ac:dyDescent="0.2">
      <c r="B24" s="551" t="s">
        <v>214</v>
      </c>
      <c r="C24" s="554" t="s">
        <v>360</v>
      </c>
      <c r="D24" s="353"/>
      <c r="E24" s="353"/>
      <c r="F24" s="353"/>
      <c r="G24" s="353"/>
      <c r="H24" s="353"/>
      <c r="I24" s="353"/>
      <c r="J24" s="353"/>
      <c r="K24" s="353"/>
      <c r="L24" s="353"/>
      <c r="M24" s="353"/>
      <c r="N24" s="353"/>
      <c r="O24" s="353"/>
      <c r="P24" s="353"/>
      <c r="Q24" s="353"/>
      <c r="R24" s="353"/>
      <c r="S24" s="353"/>
      <c r="T24" s="353"/>
      <c r="U24" s="353"/>
      <c r="V24" s="353"/>
      <c r="W24" s="353"/>
      <c r="X24" s="353"/>
      <c r="Y24" s="353"/>
      <c r="Z24" s="353"/>
    </row>
    <row r="25" spans="2:26" x14ac:dyDescent="0.2">
      <c r="B25" s="551" t="s">
        <v>215</v>
      </c>
      <c r="C25" s="554" t="s">
        <v>361</v>
      </c>
      <c r="D25" s="353"/>
      <c r="E25" s="353"/>
      <c r="F25" s="353"/>
      <c r="G25" s="353"/>
      <c r="H25" s="353"/>
      <c r="I25" s="353"/>
      <c r="J25" s="353"/>
      <c r="K25" s="353"/>
      <c r="L25" s="353"/>
      <c r="M25" s="353"/>
      <c r="N25" s="353"/>
      <c r="O25" s="353"/>
      <c r="P25" s="353"/>
      <c r="Q25" s="353"/>
      <c r="R25" s="353"/>
      <c r="S25" s="353"/>
      <c r="T25" s="353"/>
      <c r="U25" s="353"/>
      <c r="V25" s="353"/>
      <c r="W25" s="353"/>
      <c r="X25" s="353"/>
      <c r="Y25" s="353"/>
      <c r="Z25" s="353"/>
    </row>
    <row r="26" spans="2:26" x14ac:dyDescent="0.2">
      <c r="B26" s="551" t="s">
        <v>216</v>
      </c>
      <c r="C26" s="554" t="s">
        <v>362</v>
      </c>
      <c r="D26" s="556"/>
      <c r="E26" s="556"/>
      <c r="F26" s="556"/>
      <c r="G26" s="556"/>
      <c r="H26" s="556"/>
      <c r="I26" s="556"/>
      <c r="J26" s="556"/>
      <c r="K26" s="556"/>
      <c r="L26" s="556"/>
      <c r="M26" s="556"/>
      <c r="N26" s="556"/>
      <c r="O26" s="353"/>
      <c r="P26" s="353"/>
      <c r="Q26" s="353"/>
      <c r="R26" s="353"/>
      <c r="S26" s="353"/>
      <c r="T26" s="353"/>
      <c r="U26" s="353"/>
      <c r="V26" s="353"/>
      <c r="W26" s="353"/>
      <c r="X26" s="353"/>
      <c r="Y26" s="353"/>
      <c r="Z26" s="353"/>
    </row>
    <row r="27" spans="2:26" x14ac:dyDescent="0.2">
      <c r="B27" s="551" t="s">
        <v>217</v>
      </c>
      <c r="C27" s="554" t="s">
        <v>363</v>
      </c>
      <c r="D27" s="353"/>
      <c r="E27" s="353"/>
      <c r="F27" s="353"/>
      <c r="G27" s="353"/>
      <c r="H27" s="353"/>
      <c r="I27" s="353"/>
      <c r="J27" s="353"/>
      <c r="K27" s="353"/>
      <c r="L27" s="353"/>
      <c r="M27" s="353"/>
      <c r="N27" s="353"/>
      <c r="O27" s="353"/>
      <c r="P27" s="353"/>
      <c r="Q27" s="353"/>
      <c r="R27" s="353"/>
      <c r="S27" s="353"/>
      <c r="T27" s="353"/>
      <c r="U27" s="353"/>
      <c r="V27" s="353"/>
      <c r="W27" s="353"/>
      <c r="X27" s="353"/>
      <c r="Y27" s="353"/>
      <c r="Z27" s="353"/>
    </row>
    <row r="28" spans="2:26" x14ac:dyDescent="0.2">
      <c r="B28" s="551" t="s">
        <v>218</v>
      </c>
      <c r="C28" s="554" t="s">
        <v>364</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row>
    <row r="29" spans="2:26" x14ac:dyDescent="0.2">
      <c r="B29" s="551" t="s">
        <v>219</v>
      </c>
      <c r="C29" s="554" t="s">
        <v>365</v>
      </c>
      <c r="D29" s="556"/>
      <c r="E29" s="556"/>
      <c r="F29" s="556"/>
      <c r="G29" s="556"/>
      <c r="H29" s="556"/>
      <c r="I29" s="556"/>
      <c r="J29" s="556"/>
      <c r="K29" s="353"/>
      <c r="L29" s="353"/>
      <c r="M29" s="353"/>
      <c r="N29" s="353"/>
      <c r="O29" s="353"/>
      <c r="P29" s="353"/>
      <c r="Q29" s="353"/>
      <c r="R29" s="353"/>
      <c r="S29" s="353"/>
      <c r="T29" s="353"/>
      <c r="U29" s="353"/>
      <c r="V29" s="353"/>
      <c r="W29" s="353"/>
      <c r="X29" s="353"/>
      <c r="Y29" s="353"/>
      <c r="Z29" s="353"/>
    </row>
    <row r="30" spans="2:26" x14ac:dyDescent="0.2">
      <c r="B30" s="551" t="s">
        <v>220</v>
      </c>
      <c r="C30" s="554" t="s">
        <v>366</v>
      </c>
      <c r="D30" s="353"/>
      <c r="E30" s="353"/>
      <c r="F30" s="353"/>
      <c r="G30" s="353"/>
      <c r="H30" s="353"/>
      <c r="I30" s="353"/>
      <c r="J30" s="353"/>
      <c r="K30" s="353"/>
      <c r="L30" s="353"/>
      <c r="M30" s="353"/>
      <c r="N30" s="353"/>
      <c r="O30" s="353"/>
      <c r="P30" s="353"/>
      <c r="Q30" s="353"/>
      <c r="R30" s="353"/>
      <c r="S30" s="353"/>
      <c r="T30" s="353"/>
      <c r="U30" s="353"/>
      <c r="V30" s="353"/>
      <c r="W30" s="353"/>
      <c r="X30" s="353"/>
      <c r="Y30" s="353"/>
      <c r="Z30" s="353"/>
    </row>
    <row r="31" spans="2:26" x14ac:dyDescent="0.2">
      <c r="B31" s="551" t="s">
        <v>221</v>
      </c>
      <c r="C31" s="554" t="s">
        <v>367</v>
      </c>
      <c r="D31" s="552"/>
      <c r="E31" s="353"/>
      <c r="F31" s="353"/>
      <c r="G31" s="353"/>
      <c r="H31" s="353"/>
      <c r="I31" s="353"/>
      <c r="J31" s="353"/>
      <c r="K31" s="353"/>
      <c r="L31" s="353"/>
      <c r="M31" s="353"/>
      <c r="N31" s="353"/>
      <c r="O31" s="353"/>
      <c r="P31" s="353"/>
      <c r="Q31" s="353"/>
      <c r="R31" s="353"/>
      <c r="S31" s="353"/>
      <c r="T31" s="353"/>
      <c r="U31" s="353"/>
      <c r="V31" s="353"/>
      <c r="W31" s="353"/>
      <c r="X31" s="353"/>
      <c r="Y31" s="353"/>
      <c r="Z31" s="353"/>
    </row>
    <row r="32" spans="2:26" x14ac:dyDescent="0.2">
      <c r="B32" s="551" t="s">
        <v>222</v>
      </c>
      <c r="C32" s="554" t="s">
        <v>368</v>
      </c>
      <c r="D32" s="552"/>
      <c r="E32" s="353"/>
      <c r="F32" s="353"/>
      <c r="G32" s="353"/>
      <c r="H32" s="353"/>
      <c r="I32" s="353"/>
      <c r="J32" s="353"/>
      <c r="K32" s="353"/>
      <c r="L32" s="353"/>
      <c r="M32" s="353"/>
      <c r="N32" s="353"/>
      <c r="O32" s="353"/>
      <c r="P32" s="353"/>
      <c r="Q32" s="353"/>
      <c r="R32" s="353"/>
      <c r="S32" s="353"/>
      <c r="T32" s="353"/>
      <c r="U32" s="353"/>
      <c r="V32" s="353"/>
      <c r="W32" s="353"/>
      <c r="X32" s="353"/>
      <c r="Y32" s="353"/>
      <c r="Z32" s="353"/>
    </row>
    <row r="33" spans="2:26" x14ac:dyDescent="0.2">
      <c r="B33" s="551" t="s">
        <v>223</v>
      </c>
      <c r="C33" s="554" t="s">
        <v>369</v>
      </c>
      <c r="D33" s="552"/>
      <c r="E33" s="353"/>
      <c r="F33" s="353"/>
      <c r="G33" s="353"/>
      <c r="H33" s="353"/>
      <c r="I33" s="353"/>
      <c r="J33" s="353"/>
      <c r="K33" s="353"/>
      <c r="L33" s="353"/>
      <c r="M33" s="353"/>
      <c r="N33" s="353"/>
      <c r="O33" s="353"/>
      <c r="P33" s="353"/>
      <c r="Q33" s="353"/>
      <c r="R33" s="353"/>
      <c r="S33" s="353"/>
      <c r="T33" s="353"/>
      <c r="U33" s="353"/>
      <c r="V33" s="353"/>
      <c r="W33" s="353"/>
      <c r="X33" s="353"/>
      <c r="Y33" s="353"/>
      <c r="Z33" s="353"/>
    </row>
    <row r="34" spans="2:26" x14ac:dyDescent="0.2">
      <c r="B34" s="551" t="s">
        <v>224</v>
      </c>
      <c r="C34" s="554" t="s">
        <v>370</v>
      </c>
      <c r="D34" s="353"/>
      <c r="E34" s="353"/>
      <c r="F34" s="353"/>
      <c r="G34" s="353"/>
      <c r="H34" s="353"/>
      <c r="I34" s="353"/>
      <c r="J34" s="353"/>
      <c r="K34" s="353"/>
      <c r="L34" s="353"/>
      <c r="M34" s="353"/>
      <c r="N34" s="353"/>
      <c r="O34" s="353"/>
      <c r="P34" s="353"/>
      <c r="Q34" s="353"/>
      <c r="R34" s="353"/>
      <c r="S34" s="353"/>
      <c r="T34" s="353"/>
      <c r="U34" s="353"/>
      <c r="V34" s="353"/>
      <c r="W34" s="353"/>
      <c r="X34" s="353"/>
      <c r="Y34" s="353"/>
      <c r="Z34" s="353"/>
    </row>
    <row r="35" spans="2:26" x14ac:dyDescent="0.2">
      <c r="B35" s="551" t="s">
        <v>225</v>
      </c>
      <c r="C35" s="554" t="s">
        <v>371</v>
      </c>
      <c r="D35" s="353"/>
      <c r="E35" s="353"/>
      <c r="F35" s="353"/>
      <c r="G35" s="353"/>
      <c r="H35" s="353"/>
      <c r="I35" s="353"/>
      <c r="J35" s="353"/>
      <c r="K35" s="353"/>
      <c r="L35" s="353"/>
      <c r="M35" s="353"/>
      <c r="N35" s="353"/>
      <c r="O35" s="353"/>
      <c r="P35" s="353"/>
      <c r="Q35" s="353"/>
      <c r="R35" s="353"/>
      <c r="S35" s="353"/>
      <c r="T35" s="353"/>
      <c r="U35" s="353"/>
      <c r="V35" s="353"/>
      <c r="W35" s="353"/>
      <c r="X35" s="353"/>
      <c r="Y35" s="353"/>
      <c r="Z35" s="353"/>
    </row>
    <row r="36" spans="2:26" x14ac:dyDescent="0.2">
      <c r="B36" s="551" t="s">
        <v>226</v>
      </c>
      <c r="C36" s="554" t="s">
        <v>372</v>
      </c>
      <c r="D36" s="353"/>
      <c r="E36" s="353"/>
      <c r="F36" s="353"/>
      <c r="G36" s="353"/>
      <c r="H36" s="353"/>
      <c r="I36" s="353"/>
      <c r="J36" s="353"/>
      <c r="K36" s="353"/>
      <c r="L36" s="353"/>
      <c r="M36" s="353"/>
      <c r="N36" s="353"/>
      <c r="O36" s="353"/>
      <c r="P36" s="353"/>
      <c r="Q36" s="353"/>
      <c r="R36" s="353"/>
      <c r="S36" s="353"/>
      <c r="T36" s="353"/>
      <c r="U36" s="353"/>
      <c r="V36" s="353"/>
      <c r="W36" s="353"/>
      <c r="X36" s="353"/>
      <c r="Y36" s="353"/>
      <c r="Z36" s="353"/>
    </row>
    <row r="37" spans="2:26" x14ac:dyDescent="0.2">
      <c r="B37" s="551" t="s">
        <v>227</v>
      </c>
      <c r="C37" s="554" t="s">
        <v>373</v>
      </c>
      <c r="D37" s="353"/>
      <c r="E37" s="353"/>
      <c r="F37" s="353"/>
      <c r="G37" s="353"/>
      <c r="H37" s="353"/>
      <c r="I37" s="353"/>
      <c r="J37" s="353"/>
      <c r="K37" s="353"/>
      <c r="L37" s="353"/>
      <c r="M37" s="353"/>
      <c r="N37" s="353"/>
      <c r="O37" s="353"/>
      <c r="P37" s="353"/>
      <c r="Q37" s="353"/>
      <c r="R37" s="353"/>
      <c r="S37" s="353"/>
      <c r="T37" s="353"/>
      <c r="U37" s="353"/>
      <c r="V37" s="353"/>
      <c r="W37" s="353"/>
      <c r="X37" s="353"/>
      <c r="Y37" s="353"/>
      <c r="Z37" s="353"/>
    </row>
    <row r="38" spans="2:26" x14ac:dyDescent="0.2">
      <c r="B38" s="551" t="s">
        <v>228</v>
      </c>
      <c r="C38" s="554" t="s">
        <v>374</v>
      </c>
      <c r="D38" s="353"/>
      <c r="E38" s="353"/>
      <c r="F38" s="353"/>
      <c r="G38" s="353"/>
      <c r="H38" s="353"/>
      <c r="I38" s="353"/>
      <c r="J38" s="353"/>
      <c r="K38" s="353"/>
      <c r="L38" s="353"/>
      <c r="M38" s="353"/>
      <c r="N38" s="353"/>
      <c r="O38" s="353"/>
      <c r="P38" s="353"/>
      <c r="Q38" s="353"/>
      <c r="R38" s="353"/>
      <c r="S38" s="353"/>
      <c r="T38" s="353"/>
      <c r="U38" s="353"/>
      <c r="V38" s="353"/>
      <c r="W38" s="353"/>
      <c r="X38" s="353"/>
      <c r="Y38" s="353"/>
      <c r="Z38" s="353"/>
    </row>
    <row r="39" spans="2:26" x14ac:dyDescent="0.2">
      <c r="B39" s="551" t="s">
        <v>229</v>
      </c>
      <c r="C39" s="554" t="s">
        <v>355</v>
      </c>
      <c r="D39" s="353"/>
      <c r="E39" s="353"/>
      <c r="F39" s="353"/>
      <c r="G39" s="353"/>
      <c r="H39" s="353"/>
      <c r="I39" s="353"/>
      <c r="J39" s="353"/>
      <c r="K39" s="353"/>
      <c r="L39" s="353"/>
      <c r="M39" s="353"/>
      <c r="N39" s="353"/>
      <c r="O39" s="353"/>
      <c r="P39" s="353"/>
      <c r="Q39" s="353"/>
      <c r="R39" s="353"/>
      <c r="S39" s="353"/>
      <c r="T39" s="353"/>
      <c r="U39" s="353"/>
      <c r="V39" s="353"/>
      <c r="W39" s="353"/>
      <c r="X39" s="353"/>
      <c r="Y39" s="353"/>
      <c r="Z39" s="353"/>
    </row>
    <row r="40" spans="2:26" x14ac:dyDescent="0.2">
      <c r="B40" s="551" t="s">
        <v>230</v>
      </c>
      <c r="C40" s="554" t="s">
        <v>356</v>
      </c>
      <c r="D40" s="353"/>
      <c r="E40" s="353"/>
      <c r="F40" s="353"/>
      <c r="G40" s="353"/>
      <c r="H40" s="353"/>
      <c r="I40" s="353"/>
      <c r="J40" s="353"/>
      <c r="K40" s="353"/>
      <c r="L40" s="353"/>
      <c r="M40" s="353"/>
      <c r="N40" s="353"/>
      <c r="O40" s="353"/>
      <c r="P40" s="353"/>
      <c r="Q40" s="353"/>
      <c r="R40" s="353"/>
      <c r="S40" s="353"/>
      <c r="T40" s="353"/>
      <c r="U40" s="353"/>
      <c r="V40" s="353"/>
      <c r="W40" s="353"/>
      <c r="X40" s="353"/>
      <c r="Y40" s="353"/>
      <c r="Z40" s="353"/>
    </row>
    <row r="41" spans="2:26" x14ac:dyDescent="0.2">
      <c r="B41" s="551" t="s">
        <v>231</v>
      </c>
      <c r="C41" s="554" t="s">
        <v>375</v>
      </c>
      <c r="D41" s="353"/>
      <c r="E41" s="353"/>
      <c r="F41" s="353"/>
      <c r="G41" s="353"/>
      <c r="H41" s="353"/>
      <c r="I41" s="353"/>
      <c r="J41" s="353"/>
      <c r="K41" s="353"/>
      <c r="L41" s="353"/>
      <c r="M41" s="353"/>
      <c r="N41" s="353"/>
      <c r="O41" s="353"/>
      <c r="P41" s="353"/>
      <c r="Q41" s="353"/>
      <c r="R41" s="353"/>
      <c r="S41" s="353"/>
      <c r="T41" s="353"/>
      <c r="U41" s="353"/>
      <c r="V41" s="353"/>
      <c r="W41" s="353"/>
      <c r="X41" s="353"/>
      <c r="Y41" s="353"/>
      <c r="Z41" s="353"/>
    </row>
    <row r="42" spans="2:26" x14ac:dyDescent="0.2">
      <c r="B42" s="557"/>
      <c r="C42" s="549"/>
      <c r="D42" s="353"/>
      <c r="E42" s="353"/>
      <c r="F42" s="353"/>
      <c r="G42" s="353"/>
      <c r="H42" s="353"/>
      <c r="I42" s="353"/>
      <c r="J42" s="353"/>
      <c r="K42" s="353"/>
      <c r="L42" s="353"/>
      <c r="M42" s="353"/>
      <c r="N42" s="353"/>
      <c r="O42" s="353"/>
      <c r="P42" s="353"/>
      <c r="Q42" s="353"/>
      <c r="R42" s="353"/>
      <c r="S42" s="353"/>
      <c r="T42" s="353"/>
      <c r="U42" s="353"/>
      <c r="V42" s="353"/>
      <c r="W42" s="353"/>
      <c r="X42" s="353"/>
      <c r="Y42" s="353"/>
      <c r="Z42" s="353"/>
    </row>
    <row r="43" spans="2:26" x14ac:dyDescent="0.2">
      <c r="C43" s="549"/>
      <c r="D43" s="353"/>
      <c r="E43" s="353"/>
      <c r="F43" s="353"/>
      <c r="G43" s="353"/>
      <c r="H43" s="353"/>
      <c r="I43" s="353"/>
      <c r="J43" s="353"/>
      <c r="K43" s="353"/>
      <c r="L43" s="353"/>
      <c r="M43" s="353"/>
      <c r="N43" s="353"/>
      <c r="O43" s="353"/>
      <c r="P43" s="353"/>
      <c r="Q43" s="353"/>
      <c r="R43" s="353"/>
      <c r="S43" s="353"/>
      <c r="T43" s="353"/>
      <c r="U43" s="353"/>
      <c r="V43" s="353"/>
      <c r="W43" s="353"/>
      <c r="X43" s="353"/>
      <c r="Y43" s="353"/>
      <c r="Z43" s="353"/>
    </row>
    <row r="44" spans="2:26" x14ac:dyDescent="0.2">
      <c r="C44" s="549"/>
      <c r="D44" s="353"/>
      <c r="E44" s="353"/>
      <c r="F44" s="353"/>
      <c r="G44" s="353"/>
      <c r="H44" s="353"/>
      <c r="I44" s="353"/>
      <c r="J44" s="353"/>
      <c r="K44" s="353"/>
      <c r="L44" s="353"/>
      <c r="M44" s="353"/>
      <c r="N44" s="353"/>
      <c r="O44" s="353"/>
      <c r="P44" s="353"/>
      <c r="Q44" s="353"/>
      <c r="R44" s="353"/>
      <c r="S44" s="353"/>
      <c r="T44" s="353"/>
      <c r="U44" s="353"/>
      <c r="V44" s="353"/>
      <c r="W44" s="353"/>
      <c r="X44" s="353"/>
      <c r="Y44" s="353"/>
      <c r="Z44" s="353"/>
    </row>
    <row r="45" spans="2:26" x14ac:dyDescent="0.2">
      <c r="C45" s="549"/>
      <c r="D45" s="353"/>
      <c r="E45" s="353"/>
      <c r="F45" s="353"/>
      <c r="G45" s="353"/>
      <c r="H45" s="353"/>
      <c r="I45" s="353"/>
      <c r="J45" s="353"/>
      <c r="K45" s="353"/>
      <c r="L45" s="353"/>
      <c r="M45" s="353"/>
      <c r="N45" s="353"/>
      <c r="O45" s="353"/>
      <c r="P45" s="353"/>
      <c r="Q45" s="353"/>
      <c r="R45" s="353"/>
      <c r="S45" s="353"/>
      <c r="T45" s="353"/>
      <c r="U45" s="353"/>
      <c r="V45" s="353"/>
      <c r="W45" s="353"/>
      <c r="X45" s="353"/>
      <c r="Y45" s="353"/>
      <c r="Z45" s="353"/>
    </row>
    <row r="46" spans="2:26" x14ac:dyDescent="0.2">
      <c r="C46" s="549"/>
      <c r="D46" s="353"/>
      <c r="E46" s="353"/>
      <c r="F46" s="353"/>
      <c r="G46" s="353"/>
      <c r="H46" s="353"/>
      <c r="I46" s="353"/>
      <c r="J46" s="353"/>
      <c r="K46" s="353"/>
      <c r="L46" s="353"/>
      <c r="M46" s="353"/>
      <c r="N46" s="353"/>
      <c r="O46" s="353"/>
      <c r="P46" s="353"/>
      <c r="Q46" s="353"/>
      <c r="R46" s="353"/>
      <c r="S46" s="353"/>
      <c r="T46" s="353"/>
      <c r="U46" s="353"/>
      <c r="V46" s="353"/>
      <c r="W46" s="353"/>
      <c r="X46" s="353"/>
      <c r="Y46" s="353"/>
      <c r="Z46" s="353"/>
    </row>
    <row r="47" spans="2:26" x14ac:dyDescent="0.2">
      <c r="D47" s="549"/>
      <c r="E47" s="353"/>
      <c r="F47" s="353"/>
      <c r="G47" s="353"/>
      <c r="H47" s="353"/>
      <c r="I47" s="353"/>
      <c r="J47" s="353"/>
      <c r="K47" s="353"/>
      <c r="L47" s="353"/>
      <c r="M47" s="353"/>
      <c r="N47" s="353"/>
      <c r="O47" s="353"/>
      <c r="P47" s="353"/>
      <c r="Q47" s="353"/>
      <c r="R47" s="353"/>
      <c r="S47" s="353"/>
      <c r="T47" s="353"/>
      <c r="U47" s="353"/>
      <c r="V47" s="353"/>
      <c r="W47" s="353"/>
      <c r="X47" s="353"/>
      <c r="Y47" s="353"/>
      <c r="Z47" s="353"/>
    </row>
    <row r="48" spans="2:26" x14ac:dyDescent="0.2">
      <c r="D48" s="549"/>
      <c r="E48" s="353"/>
      <c r="F48" s="353"/>
      <c r="G48" s="353"/>
      <c r="H48" s="353"/>
      <c r="I48" s="353"/>
      <c r="J48" s="353"/>
      <c r="K48" s="353"/>
      <c r="L48" s="353"/>
      <c r="M48" s="353"/>
      <c r="N48" s="353"/>
      <c r="O48" s="353"/>
      <c r="P48" s="353"/>
      <c r="Q48" s="353"/>
      <c r="R48" s="353"/>
      <c r="S48" s="353"/>
      <c r="T48" s="353"/>
      <c r="U48" s="353"/>
      <c r="V48" s="353"/>
      <c r="W48" s="353"/>
      <c r="X48" s="353"/>
      <c r="Y48" s="353"/>
      <c r="Z48" s="353"/>
    </row>
    <row r="49" spans="4:26" x14ac:dyDescent="0.2">
      <c r="D49" s="549"/>
      <c r="E49" s="353"/>
      <c r="F49" s="353"/>
      <c r="G49" s="353"/>
      <c r="H49" s="353"/>
      <c r="I49" s="353"/>
      <c r="J49" s="353"/>
      <c r="K49" s="353"/>
      <c r="L49" s="353"/>
      <c r="M49" s="353"/>
      <c r="N49" s="353"/>
      <c r="O49" s="353"/>
      <c r="P49" s="353"/>
      <c r="Q49" s="353"/>
      <c r="R49" s="353"/>
      <c r="S49" s="353"/>
      <c r="T49" s="353"/>
      <c r="U49" s="353"/>
      <c r="V49" s="353"/>
      <c r="W49" s="353"/>
      <c r="X49" s="353"/>
      <c r="Y49" s="353"/>
      <c r="Z49" s="353"/>
    </row>
    <row r="50" spans="4:26" x14ac:dyDescent="0.2">
      <c r="D50" s="549"/>
      <c r="E50" s="353"/>
      <c r="F50" s="353"/>
      <c r="G50" s="353"/>
      <c r="H50" s="353"/>
      <c r="I50" s="353"/>
      <c r="J50" s="353"/>
      <c r="K50" s="353"/>
      <c r="L50" s="353"/>
      <c r="M50" s="353"/>
      <c r="N50" s="353"/>
      <c r="O50" s="353"/>
      <c r="P50" s="353"/>
      <c r="Q50" s="353"/>
      <c r="R50" s="353"/>
      <c r="S50" s="353"/>
      <c r="T50" s="353"/>
      <c r="U50" s="353"/>
      <c r="V50" s="353"/>
      <c r="W50" s="353"/>
      <c r="X50" s="353"/>
      <c r="Y50" s="353"/>
      <c r="Z50" s="353"/>
    </row>
    <row r="51" spans="4:26" x14ac:dyDescent="0.2">
      <c r="D51" s="549"/>
      <c r="E51" s="353"/>
      <c r="F51" s="353"/>
      <c r="G51" s="353"/>
      <c r="H51" s="353"/>
      <c r="I51" s="353"/>
      <c r="J51" s="353"/>
      <c r="K51" s="353"/>
      <c r="L51" s="353"/>
      <c r="M51" s="353"/>
      <c r="N51" s="353"/>
      <c r="O51" s="353"/>
      <c r="P51" s="353"/>
      <c r="Q51" s="353"/>
      <c r="R51" s="353"/>
      <c r="S51" s="353"/>
      <c r="T51" s="353"/>
      <c r="U51" s="353"/>
      <c r="V51" s="353"/>
      <c r="W51" s="353"/>
      <c r="X51" s="353"/>
      <c r="Y51" s="353"/>
      <c r="Z51" s="353"/>
    </row>
    <row r="52" spans="4:26" x14ac:dyDescent="0.2">
      <c r="D52" s="549"/>
      <c r="E52" s="353"/>
      <c r="F52" s="353"/>
      <c r="G52" s="353"/>
      <c r="H52" s="353"/>
      <c r="I52" s="353"/>
      <c r="J52" s="353"/>
      <c r="K52" s="353"/>
      <c r="L52" s="353"/>
      <c r="M52" s="353"/>
      <c r="N52" s="353"/>
      <c r="O52" s="353"/>
      <c r="P52" s="353"/>
      <c r="Q52" s="353"/>
      <c r="R52" s="353"/>
      <c r="S52" s="353"/>
      <c r="T52" s="353"/>
      <c r="U52" s="353"/>
      <c r="V52" s="353"/>
      <c r="W52" s="353"/>
      <c r="X52" s="353"/>
      <c r="Y52" s="353"/>
      <c r="Z52" s="353"/>
    </row>
    <row r="53" spans="4:26" x14ac:dyDescent="0.2">
      <c r="D53" s="549"/>
      <c r="E53" s="353"/>
      <c r="F53" s="353"/>
      <c r="G53" s="353"/>
      <c r="H53" s="353"/>
      <c r="I53" s="353"/>
      <c r="J53" s="353"/>
      <c r="K53" s="353"/>
      <c r="L53" s="353"/>
      <c r="M53" s="353"/>
      <c r="N53" s="353"/>
      <c r="O53" s="353"/>
      <c r="P53" s="353"/>
      <c r="Q53" s="353"/>
      <c r="R53" s="353"/>
      <c r="S53" s="353"/>
      <c r="T53" s="353"/>
      <c r="U53" s="353"/>
      <c r="V53" s="353"/>
      <c r="W53" s="353"/>
      <c r="X53" s="353"/>
      <c r="Y53" s="353"/>
      <c r="Z53" s="353"/>
    </row>
    <row r="54" spans="4:26" x14ac:dyDescent="0.2">
      <c r="D54" s="549"/>
      <c r="E54" s="353"/>
      <c r="F54" s="353"/>
      <c r="G54" s="353"/>
      <c r="H54" s="353"/>
      <c r="I54" s="353"/>
      <c r="J54" s="353"/>
      <c r="K54" s="353"/>
      <c r="L54" s="353"/>
      <c r="M54" s="353"/>
      <c r="N54" s="353"/>
      <c r="O54" s="353"/>
      <c r="P54" s="353"/>
      <c r="Q54" s="353"/>
      <c r="R54" s="353"/>
      <c r="S54" s="353"/>
      <c r="T54" s="353"/>
      <c r="U54" s="353"/>
      <c r="V54" s="353"/>
      <c r="W54" s="353"/>
      <c r="X54" s="353"/>
      <c r="Y54" s="353"/>
      <c r="Z54" s="353"/>
    </row>
    <row r="55" spans="4:26" x14ac:dyDescent="0.2">
      <c r="D55" s="549"/>
      <c r="E55" s="353"/>
      <c r="F55" s="353"/>
      <c r="G55" s="353"/>
      <c r="H55" s="353"/>
      <c r="I55" s="353"/>
      <c r="J55" s="353"/>
      <c r="K55" s="353"/>
      <c r="L55" s="353"/>
      <c r="M55" s="353"/>
      <c r="N55" s="353"/>
      <c r="O55" s="353"/>
      <c r="P55" s="353"/>
      <c r="Q55" s="353"/>
      <c r="R55" s="353"/>
      <c r="S55" s="353"/>
      <c r="T55" s="353"/>
      <c r="U55" s="353"/>
      <c r="V55" s="353"/>
      <c r="W55" s="353"/>
      <c r="X55" s="353"/>
      <c r="Y55" s="353"/>
      <c r="Z55" s="353"/>
    </row>
    <row r="56" spans="4:26" x14ac:dyDescent="0.2">
      <c r="D56" s="549"/>
      <c r="E56" s="353"/>
      <c r="F56" s="353"/>
      <c r="G56" s="353"/>
      <c r="H56" s="353"/>
      <c r="I56" s="353"/>
      <c r="J56" s="353"/>
      <c r="K56" s="353"/>
      <c r="L56" s="353"/>
      <c r="M56" s="353"/>
      <c r="N56" s="353"/>
      <c r="O56" s="353"/>
      <c r="P56" s="353"/>
      <c r="Q56" s="353"/>
      <c r="R56" s="353"/>
      <c r="S56" s="353"/>
      <c r="T56" s="353"/>
      <c r="U56" s="353"/>
      <c r="V56" s="353"/>
      <c r="W56" s="353"/>
      <c r="X56" s="353"/>
      <c r="Y56" s="353"/>
      <c r="Z56" s="353"/>
    </row>
    <row r="57" spans="4:26" x14ac:dyDescent="0.2">
      <c r="D57" s="549"/>
      <c r="E57" s="353"/>
      <c r="F57" s="353"/>
      <c r="G57" s="353"/>
      <c r="H57" s="353"/>
      <c r="I57" s="353"/>
      <c r="J57" s="353"/>
      <c r="K57" s="353"/>
      <c r="L57" s="353"/>
      <c r="M57" s="353"/>
      <c r="N57" s="353"/>
      <c r="O57" s="353"/>
      <c r="P57" s="353"/>
      <c r="Q57" s="353"/>
      <c r="R57" s="353"/>
      <c r="S57" s="353"/>
      <c r="T57" s="353"/>
      <c r="U57" s="353"/>
      <c r="V57" s="353"/>
      <c r="W57" s="353"/>
      <c r="X57" s="353"/>
      <c r="Y57" s="353"/>
      <c r="Z57" s="353"/>
    </row>
    <row r="58" spans="4:26" x14ac:dyDescent="0.2">
      <c r="D58" s="549"/>
      <c r="E58" s="353"/>
      <c r="F58" s="353"/>
      <c r="G58" s="353"/>
      <c r="H58" s="353"/>
      <c r="I58" s="353"/>
      <c r="J58" s="353"/>
      <c r="K58" s="353"/>
      <c r="L58" s="353"/>
      <c r="M58" s="353"/>
      <c r="N58" s="353"/>
      <c r="O58" s="353"/>
      <c r="P58" s="353"/>
      <c r="Q58" s="353"/>
      <c r="R58" s="353"/>
      <c r="S58" s="353"/>
      <c r="T58" s="353"/>
      <c r="U58" s="353"/>
      <c r="V58" s="353"/>
      <c r="W58" s="353"/>
      <c r="X58" s="353"/>
      <c r="Y58" s="353"/>
      <c r="Z58" s="353"/>
    </row>
    <row r="59" spans="4:26" x14ac:dyDescent="0.2">
      <c r="D59" s="549"/>
      <c r="E59" s="353"/>
      <c r="F59" s="353"/>
      <c r="G59" s="353"/>
      <c r="H59" s="353"/>
      <c r="I59" s="353"/>
      <c r="J59" s="353"/>
      <c r="K59" s="353"/>
      <c r="L59" s="353"/>
      <c r="M59" s="353"/>
      <c r="N59" s="353"/>
      <c r="O59" s="353"/>
      <c r="P59" s="353"/>
      <c r="Q59" s="353"/>
      <c r="R59" s="353"/>
      <c r="S59" s="353"/>
      <c r="T59" s="353"/>
      <c r="U59" s="353"/>
      <c r="V59" s="353"/>
      <c r="W59" s="353"/>
      <c r="X59" s="353"/>
      <c r="Y59" s="353"/>
      <c r="Z59" s="353"/>
    </row>
    <row r="60" spans="4:26" x14ac:dyDescent="0.2">
      <c r="D60" s="549"/>
      <c r="E60" s="353"/>
      <c r="F60" s="353"/>
      <c r="G60" s="353"/>
      <c r="H60" s="353"/>
      <c r="I60" s="353"/>
      <c r="J60" s="353"/>
      <c r="K60" s="353"/>
      <c r="L60" s="353"/>
      <c r="M60" s="353"/>
      <c r="N60" s="353"/>
      <c r="O60" s="353"/>
      <c r="P60" s="353"/>
      <c r="Q60" s="353"/>
      <c r="R60" s="353"/>
      <c r="S60" s="353"/>
      <c r="T60" s="353"/>
      <c r="U60" s="353"/>
      <c r="V60" s="353"/>
      <c r="W60" s="353"/>
      <c r="X60" s="353"/>
      <c r="Y60" s="353"/>
      <c r="Z60" s="353"/>
    </row>
    <row r="61" spans="4:26" x14ac:dyDescent="0.2">
      <c r="D61" s="549"/>
      <c r="E61" s="353"/>
      <c r="F61" s="353"/>
      <c r="G61" s="353"/>
      <c r="H61" s="353"/>
      <c r="I61" s="353"/>
      <c r="J61" s="353"/>
      <c r="K61" s="353"/>
      <c r="L61" s="353"/>
      <c r="M61" s="353"/>
      <c r="N61" s="353"/>
      <c r="O61" s="353"/>
      <c r="P61" s="353"/>
      <c r="Q61" s="353"/>
      <c r="R61" s="353"/>
      <c r="S61" s="353"/>
      <c r="T61" s="353"/>
      <c r="U61" s="353"/>
      <c r="V61" s="353"/>
      <c r="W61" s="353"/>
      <c r="X61" s="353"/>
      <c r="Y61" s="353"/>
      <c r="Z61" s="353"/>
    </row>
    <row r="62" spans="4:26" x14ac:dyDescent="0.2">
      <c r="D62" s="549"/>
      <c r="E62" s="353"/>
      <c r="F62" s="353"/>
      <c r="G62" s="353"/>
      <c r="H62" s="353"/>
      <c r="I62" s="353"/>
      <c r="J62" s="353"/>
      <c r="K62" s="353"/>
      <c r="L62" s="353"/>
      <c r="M62" s="353"/>
      <c r="N62" s="353"/>
      <c r="O62" s="353"/>
      <c r="P62" s="353"/>
      <c r="Q62" s="353"/>
      <c r="R62" s="353"/>
      <c r="S62" s="353"/>
      <c r="T62" s="353"/>
      <c r="U62" s="353"/>
      <c r="V62" s="353"/>
      <c r="W62" s="353"/>
      <c r="X62" s="353"/>
      <c r="Y62" s="353"/>
      <c r="Z62" s="353"/>
    </row>
    <row r="63" spans="4:26" x14ac:dyDescent="0.2">
      <c r="D63" s="549"/>
      <c r="E63" s="353"/>
      <c r="F63" s="353"/>
      <c r="G63" s="353"/>
      <c r="H63" s="353"/>
      <c r="I63" s="353"/>
      <c r="J63" s="353"/>
      <c r="K63" s="353"/>
      <c r="L63" s="353"/>
      <c r="M63" s="353"/>
      <c r="N63" s="353"/>
      <c r="O63" s="353"/>
      <c r="P63" s="353"/>
      <c r="Q63" s="353"/>
      <c r="R63" s="353"/>
      <c r="S63" s="353"/>
      <c r="T63" s="353"/>
      <c r="U63" s="353"/>
      <c r="V63" s="353"/>
      <c r="W63" s="353"/>
      <c r="X63" s="353"/>
      <c r="Y63" s="353"/>
      <c r="Z63" s="353"/>
    </row>
    <row r="64" spans="4:26" x14ac:dyDescent="0.2">
      <c r="D64" s="549"/>
      <c r="E64" s="353"/>
      <c r="F64" s="353"/>
      <c r="G64" s="353"/>
      <c r="H64" s="353"/>
      <c r="I64" s="353"/>
      <c r="J64" s="353"/>
      <c r="K64" s="353"/>
      <c r="L64" s="353"/>
      <c r="M64" s="353"/>
      <c r="N64" s="353"/>
      <c r="O64" s="353"/>
      <c r="P64" s="353"/>
      <c r="Q64" s="353"/>
      <c r="R64" s="353"/>
      <c r="S64" s="353"/>
      <c r="T64" s="353"/>
      <c r="U64" s="353"/>
      <c r="V64" s="353"/>
      <c r="W64" s="353"/>
      <c r="X64" s="353"/>
      <c r="Y64" s="353"/>
      <c r="Z64" s="353"/>
    </row>
    <row r="65" spans="4:26" x14ac:dyDescent="0.2">
      <c r="D65" s="549"/>
      <c r="E65" s="353"/>
      <c r="F65" s="353"/>
      <c r="G65" s="353"/>
      <c r="H65" s="353"/>
      <c r="I65" s="353"/>
      <c r="J65" s="353"/>
      <c r="K65" s="353"/>
      <c r="L65" s="353"/>
      <c r="M65" s="353"/>
      <c r="N65" s="353"/>
      <c r="O65" s="353"/>
      <c r="P65" s="353"/>
      <c r="Q65" s="353"/>
      <c r="R65" s="353"/>
      <c r="S65" s="353"/>
      <c r="T65" s="353"/>
      <c r="U65" s="353"/>
      <c r="V65" s="353"/>
      <c r="W65" s="353"/>
      <c r="X65" s="353"/>
      <c r="Y65" s="353"/>
      <c r="Z65" s="353"/>
    </row>
    <row r="66" spans="4:26" x14ac:dyDescent="0.2">
      <c r="D66" s="549"/>
      <c r="E66" s="353"/>
      <c r="F66" s="353"/>
      <c r="G66" s="353"/>
      <c r="H66" s="353"/>
      <c r="I66" s="353"/>
      <c r="J66" s="353"/>
      <c r="K66" s="353"/>
      <c r="L66" s="353"/>
      <c r="M66" s="353"/>
      <c r="N66" s="353"/>
      <c r="O66" s="353"/>
      <c r="P66" s="353"/>
      <c r="Q66" s="353"/>
      <c r="R66" s="353"/>
      <c r="S66" s="353"/>
      <c r="T66" s="353"/>
      <c r="U66" s="353"/>
      <c r="V66" s="353"/>
      <c r="W66" s="353"/>
      <c r="X66" s="353"/>
      <c r="Y66" s="353"/>
      <c r="Z66" s="353"/>
    </row>
    <row r="67" spans="4:26" x14ac:dyDescent="0.2">
      <c r="D67" s="549"/>
      <c r="E67" s="353"/>
      <c r="F67" s="353"/>
      <c r="G67" s="353"/>
      <c r="H67" s="353"/>
      <c r="I67" s="353"/>
      <c r="J67" s="353"/>
      <c r="K67" s="353"/>
      <c r="L67" s="353"/>
      <c r="M67" s="353"/>
      <c r="N67" s="353"/>
      <c r="O67" s="353"/>
      <c r="P67" s="353"/>
      <c r="Q67" s="353"/>
      <c r="R67" s="353"/>
      <c r="S67" s="353"/>
      <c r="T67" s="353"/>
      <c r="U67" s="353"/>
      <c r="V67" s="353"/>
      <c r="W67" s="353"/>
      <c r="X67" s="353"/>
      <c r="Y67" s="353"/>
      <c r="Z67" s="353"/>
    </row>
    <row r="68" spans="4:26" x14ac:dyDescent="0.2">
      <c r="D68" s="549"/>
      <c r="E68" s="353"/>
      <c r="F68" s="353"/>
      <c r="G68" s="353"/>
      <c r="H68" s="353"/>
      <c r="I68" s="353"/>
      <c r="J68" s="353"/>
      <c r="K68" s="353"/>
      <c r="L68" s="353"/>
      <c r="M68" s="353"/>
      <c r="N68" s="353"/>
      <c r="O68" s="353"/>
      <c r="P68" s="353"/>
      <c r="Q68" s="353"/>
      <c r="R68" s="353"/>
      <c r="S68" s="353"/>
      <c r="T68" s="353"/>
      <c r="U68" s="353"/>
      <c r="V68" s="353"/>
      <c r="W68" s="353"/>
      <c r="X68" s="353"/>
      <c r="Y68" s="353"/>
      <c r="Z68" s="353"/>
    </row>
    <row r="69" spans="4:26" x14ac:dyDescent="0.2">
      <c r="D69" s="549"/>
      <c r="E69" s="353"/>
      <c r="F69" s="353"/>
      <c r="G69" s="353"/>
      <c r="H69" s="353"/>
      <c r="I69" s="353"/>
      <c r="J69" s="353"/>
      <c r="K69" s="353"/>
    </row>
  </sheetData>
  <hyperlinks>
    <hyperlink ref="C20" location="'AT1.1 '!A1" display="Annex Table 1.1: Trends in tenure, 1980 to 2013-14"/>
    <hyperlink ref="C24" location="AT1.5!A1" display="Annex Table 1.5: Households with children, by tenure, 2003-04 to 2013-14"/>
    <hyperlink ref="C27" location="AT1.8!A1" display="Annex Table 1.8: Mean weekly private rents by length of residence, 2013-14"/>
    <hyperlink ref="C28" location="AT1.9!A1" display="Annex Table 1.9: Receipt of Housing Benefit, 2008-09 to 2013-14"/>
    <hyperlink ref="C29:J29" location="AT1.10!A1" display="Annex Table 1.10: Housing Benefit, by household type and economic status, 2013-14"/>
    <hyperlink ref="C30" location="AT1.11!A1" display="Annex Table 1.11: Housing Benefit, by economic status, 2003-04 to 2013-14"/>
    <hyperlink ref="C31" location="AT1.12!A1" display="Annex Table 1.12: Trends in moving households by current tenure, 1999-00 to 2013-14"/>
    <hyperlink ref="C32" location="AT1.13!A1" display="Annex Table 1.13: Overcrowding, by tenure, 1995-96 to 2013-14"/>
    <hyperlink ref="C33" location="AT1.14!A1" display="Number and proportion of households in rent arrears, by tenure, 2011-12 to 2015-16"/>
    <hyperlink ref="C34" location="AT1.15!A1" display="Receipt of Housing Benefit and mean amount received, 2008-09 to 2015-16"/>
    <hyperlink ref="C35" location="AT1.16!A1" display="Receipt of Housing Benefit, by economic status, 2008-09 to 2015-16"/>
    <hyperlink ref="C36" location="AT1.17!A1" display="Average number of years in current home, by tenure, 2010-11 to 2015-16"/>
    <hyperlink ref="C37" location="AT1.18!A1" display="Number of years in the private rented sector,  2015-16"/>
    <hyperlink ref="C39" location="AT1.20!A1" display="Overcrowding, by tenure, 1995-96 to 2015-16"/>
    <hyperlink ref="C40" location="AT1.21!A1" display="Under-occupation, by tenure, 1995-96 to 2015-16"/>
    <hyperlink ref="C38" location="AT1.19!A1" display="Previous tenure by current tenure, 2015-16"/>
    <hyperlink ref="C41" location="AT1.22!A1" display="Mean life satisfaction, by tenure, 2015-16"/>
    <hyperlink ref="C6" location="'Fig 1.1'!A1" display="Trends in tenure (proportions), 1980 to 2016-17"/>
    <hyperlink ref="C7" location="'Fig 1.2'!A1" display="Trends in tenure (thousands of households), 1980 to 2016-17"/>
    <hyperlink ref="C8" location="'Fig 1.3'!A1" display="Trends in tenure, London and outside London, 2006-07 to 2016-17"/>
    <hyperlink ref="C9" location="'Fig 1.4'!A1" display="Trends in tenure, households with a HRP aged 25-34 or 35-44, 2006-07 to 2016-17"/>
    <hyperlink ref="C10" location="'Fig 1.5'!A1" display="Economic activity of HRP, by tenure, 2016-17"/>
    <hyperlink ref="C11" location="'Fig 1.6'!A1" display="Percentage of private and social renters who expect to buy, 2008-09 to 2016-17"/>
    <hyperlink ref="C12" location="'Fig 1.7'!A1" display="Mortgage/rent as a proportion of household income (including and excluding housing benefit), by tenure, 2016-17"/>
    <hyperlink ref="C13" location="'Fig 1.8'!A1" display="Percentage of private and social renters in receipt of Housing Benefit, 2008-09 to 2016-17"/>
    <hyperlink ref="C14" location="'Fig 1.9'!A1" display="Household moves, by tenure, 2016-17"/>
    <hyperlink ref="C15" location="'Fig 1.10'!A1" display="Overcrowding, by tenure, 1996-97 2016-17"/>
    <hyperlink ref="C16" location="'Fig 1.11'!A1" display="Under-occupation, by tenure, 1996-97 to 2016-17"/>
    <hyperlink ref="C17" location="'Fig 1.12'!A1" display="Mean life satisfaction score, by tenure, 2016-17"/>
    <hyperlink ref="C21" location="'AT 1.2'!A1" display="Tenure by region, 2003-04 to 2016-17"/>
    <hyperlink ref="C22" location="'AT1.3 '!A1" display="Demographic and economic characteristics, 2016-17"/>
    <hyperlink ref="C23" location="'AT1.4 '!A1" display="Age of household reference person, by tenure, 2003-04 to 2016-17"/>
    <hyperlink ref="C25" location="AT1.6!A1" display="Recent first time buyers, London and outside London, 2003-04 to 2016-17"/>
    <hyperlink ref="C26" location="AT1.7!A1" display="Average age of recent first time buyers, London and outside London, 2003-04 to 2016-17"/>
  </hyperlinks>
  <pageMargins left="0.7" right="0.7" top="0.75" bottom="0.75" header="0.3" footer="0.3"/>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4"/>
  <sheetViews>
    <sheetView showGridLines="0" workbookViewId="0"/>
  </sheetViews>
  <sheetFormatPr defaultRowHeight="15" x14ac:dyDescent="0.2"/>
  <cols>
    <col min="1" max="1" width="8.88671875" style="122"/>
    <col min="2" max="2" width="17.21875" style="122" customWidth="1"/>
    <col min="3" max="4" width="8" style="122" customWidth="1"/>
    <col min="5" max="5" width="9.44140625" style="122" customWidth="1"/>
    <col min="6" max="8" width="8" style="122" customWidth="1"/>
    <col min="9" max="9" width="8.88671875" style="122" customWidth="1"/>
    <col min="10" max="16384" width="8.88671875" style="122"/>
  </cols>
  <sheetData>
    <row r="1" spans="1:9" ht="14.25" customHeight="1" x14ac:dyDescent="0.25">
      <c r="A1" s="486"/>
    </row>
    <row r="2" spans="1:9" ht="15.75" x14ac:dyDescent="0.25">
      <c r="B2" s="485" t="s">
        <v>350</v>
      </c>
      <c r="C2" s="337"/>
      <c r="D2" s="337"/>
      <c r="E2" s="337"/>
      <c r="F2" s="338"/>
      <c r="G2" s="338"/>
      <c r="H2" s="338"/>
      <c r="I2" s="338"/>
    </row>
    <row r="3" spans="1:9" x14ac:dyDescent="0.2">
      <c r="B3" s="339"/>
      <c r="C3" s="340"/>
      <c r="D3" s="340"/>
      <c r="E3" s="340"/>
      <c r="F3" s="340"/>
      <c r="G3" s="340"/>
      <c r="H3" s="340"/>
      <c r="I3" s="339"/>
    </row>
    <row r="6" spans="1:9" ht="15" customHeight="1" x14ac:dyDescent="0.2"/>
    <row r="7" spans="1:9" ht="15" customHeight="1" x14ac:dyDescent="0.2"/>
    <row r="28" spans="2:2" ht="14.25" customHeight="1" x14ac:dyDescent="0.2">
      <c r="B28" s="458" t="s">
        <v>149</v>
      </c>
    </row>
    <row r="29" spans="2:2" ht="14.25" customHeight="1" x14ac:dyDescent="0.2">
      <c r="B29" s="813" t="s">
        <v>121</v>
      </c>
    </row>
    <row r="30" spans="2:2" ht="14.25" customHeight="1" x14ac:dyDescent="0.2">
      <c r="B30" s="814" t="s">
        <v>150</v>
      </c>
    </row>
    <row r="31" spans="2:2" ht="14.25" customHeight="1" x14ac:dyDescent="0.2">
      <c r="B31" s="814" t="s">
        <v>123</v>
      </c>
    </row>
    <row r="32" spans="2:2" ht="14.25" customHeight="1" x14ac:dyDescent="0.2">
      <c r="B32" s="814" t="s">
        <v>151</v>
      </c>
    </row>
    <row r="33" spans="2:2" ht="14.25" customHeight="1" x14ac:dyDescent="0.2">
      <c r="B33" s="814" t="s">
        <v>387</v>
      </c>
    </row>
    <row r="34" spans="2:2" ht="14.25" customHeight="1" x14ac:dyDescent="0.2">
      <c r="B34" s="813" t="s">
        <v>152</v>
      </c>
    </row>
  </sheetData>
  <pageMargins left="0.7" right="0.7" top="0.75" bottom="0.75" header="0.3" footer="0.3"/>
  <pageSetup paperSize="9" scale="7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8"/>
  <sheetViews>
    <sheetView zoomScaleNormal="100" workbookViewId="0"/>
  </sheetViews>
  <sheetFormatPr defaultRowHeight="12.75" customHeight="1" x14ac:dyDescent="0.2"/>
  <cols>
    <col min="1" max="8" width="8.88671875" style="463"/>
    <col min="9" max="9" width="7.109375" style="463" customWidth="1"/>
    <col min="10" max="20" width="8.88671875" style="463"/>
    <col min="21" max="25" width="8.33203125" style="463" customWidth="1"/>
    <col min="26" max="26" width="10" style="463" customWidth="1"/>
    <col min="27" max="16384" width="8.88671875" style="463"/>
  </cols>
  <sheetData>
    <row r="1" spans="1:26" ht="14.25" customHeight="1" x14ac:dyDescent="0.2">
      <c r="D1" s="464"/>
      <c r="E1" s="464"/>
      <c r="F1" s="464"/>
    </row>
    <row r="2" spans="1:26" s="467" customFormat="1" ht="18.75" customHeight="1" x14ac:dyDescent="0.25">
      <c r="A2" s="463"/>
      <c r="B2" s="487" t="s">
        <v>384</v>
      </c>
      <c r="C2" s="483"/>
      <c r="D2" s="463"/>
      <c r="E2" s="463"/>
      <c r="F2" s="463"/>
      <c r="G2" s="463"/>
      <c r="I2" s="465"/>
      <c r="J2" s="465"/>
      <c r="K2" s="465"/>
      <c r="L2" s="466"/>
      <c r="M2" s="465"/>
      <c r="U2" s="468" t="s">
        <v>348</v>
      </c>
      <c r="V2" s="469"/>
      <c r="W2" s="469"/>
      <c r="X2" s="469"/>
      <c r="Y2" s="469"/>
      <c r="Z2" s="469"/>
    </row>
    <row r="3" spans="1:26" s="467" customFormat="1" ht="15" customHeight="1" x14ac:dyDescent="0.25">
      <c r="A3" s="463"/>
      <c r="B3" s="463"/>
      <c r="C3" s="463"/>
      <c r="D3" s="463"/>
      <c r="E3" s="463"/>
      <c r="F3" s="463"/>
      <c r="G3" s="463"/>
      <c r="H3" s="465"/>
      <c r="I3" s="465"/>
      <c r="J3" s="465"/>
      <c r="K3" s="465"/>
      <c r="L3" s="466"/>
      <c r="M3" s="465"/>
      <c r="U3" s="470"/>
      <c r="V3" s="470"/>
      <c r="W3" s="470"/>
      <c r="X3" s="470"/>
      <c r="Y3" s="470"/>
      <c r="Z3" s="470"/>
    </row>
    <row r="4" spans="1:26" ht="26.25" x14ac:dyDescent="0.25">
      <c r="B4" s="471"/>
      <c r="C4" s="471"/>
      <c r="J4" s="467"/>
      <c r="U4" s="175"/>
      <c r="V4" s="488" t="s">
        <v>1</v>
      </c>
      <c r="W4" s="488" t="s">
        <v>6</v>
      </c>
      <c r="X4" s="488" t="s">
        <v>2</v>
      </c>
    </row>
    <row r="5" spans="1:26" ht="15" customHeight="1" x14ac:dyDescent="0.2">
      <c r="U5" s="537"/>
      <c r="V5" s="138"/>
      <c r="W5" s="138"/>
      <c r="X5" s="489" t="s">
        <v>12</v>
      </c>
    </row>
    <row r="6" spans="1:26" ht="15" customHeight="1" x14ac:dyDescent="0.2">
      <c r="U6" s="75" t="s">
        <v>128</v>
      </c>
      <c r="V6" s="538">
        <v>1.8062438748716219</v>
      </c>
      <c r="W6" s="538">
        <v>3.2297338996586422</v>
      </c>
      <c r="X6" s="538">
        <v>5.1352047684108362</v>
      </c>
    </row>
    <row r="7" spans="1:26" ht="15" customHeight="1" x14ac:dyDescent="0.2">
      <c r="U7" s="75" t="s">
        <v>129</v>
      </c>
      <c r="V7" s="538">
        <v>1.7104658638469801</v>
      </c>
      <c r="W7" s="538">
        <v>3.0788672270452353</v>
      </c>
      <c r="X7" s="538">
        <v>4.9284667873758492</v>
      </c>
    </row>
    <row r="8" spans="1:26" ht="15" customHeight="1" x14ac:dyDescent="0.2">
      <c r="U8" s="75" t="s">
        <v>130</v>
      </c>
      <c r="V8" s="538">
        <v>1.5619281517942294</v>
      </c>
      <c r="W8" s="538">
        <v>3.4083866974375439</v>
      </c>
      <c r="X8" s="538">
        <v>4.8329359876450262</v>
      </c>
      <c r="Y8" s="467"/>
    </row>
    <row r="9" spans="1:26" ht="15" customHeight="1" x14ac:dyDescent="0.2">
      <c r="U9" s="75" t="s">
        <v>131</v>
      </c>
      <c r="V9" s="538">
        <v>1.5572438727557103</v>
      </c>
      <c r="W9" s="538">
        <v>3.4723121418247849</v>
      </c>
      <c r="X9" s="538">
        <v>4.8269354069956405</v>
      </c>
      <c r="Y9" s="467"/>
    </row>
    <row r="10" spans="1:26" ht="15" customHeight="1" x14ac:dyDescent="0.2">
      <c r="U10" s="75" t="s">
        <v>132</v>
      </c>
      <c r="V10" s="538">
        <v>1.4849108841328966</v>
      </c>
      <c r="W10" s="538">
        <v>3.5519632242195294</v>
      </c>
      <c r="X10" s="538">
        <v>4.9839998434890846</v>
      </c>
      <c r="Y10" s="479"/>
      <c r="Z10" s="467"/>
    </row>
    <row r="11" spans="1:26" ht="15" customHeight="1" x14ac:dyDescent="0.2">
      <c r="U11" s="75" t="s">
        <v>133</v>
      </c>
      <c r="V11" s="538">
        <v>1.4510839883961772</v>
      </c>
      <c r="W11" s="538">
        <v>3.5282525854534348</v>
      </c>
      <c r="X11" s="538">
        <v>5.2360629362913365</v>
      </c>
      <c r="Y11" s="467"/>
      <c r="Z11" s="479"/>
    </row>
    <row r="12" spans="1:26" ht="12.75" customHeight="1" x14ac:dyDescent="0.2">
      <c r="U12" s="75" t="s">
        <v>134</v>
      </c>
      <c r="V12" s="538">
        <v>1.4016561142528472</v>
      </c>
      <c r="W12" s="538">
        <v>3.7315923121871308</v>
      </c>
      <c r="X12" s="538">
        <v>5.4042723130193266</v>
      </c>
      <c r="Y12" s="480"/>
    </row>
    <row r="13" spans="1:26" ht="14.25" customHeight="1" x14ac:dyDescent="0.2">
      <c r="U13" s="75" t="s">
        <v>135</v>
      </c>
      <c r="V13" s="538">
        <v>1.4224836972097217</v>
      </c>
      <c r="W13" s="538">
        <v>3.9629883149420846</v>
      </c>
      <c r="X13" s="538">
        <v>5.3000928054266128</v>
      </c>
      <c r="Y13" s="467"/>
      <c r="Z13" s="480"/>
    </row>
    <row r="14" spans="1:26" ht="14.25" customHeight="1" x14ac:dyDescent="0.2">
      <c r="U14" s="75" t="s">
        <v>44</v>
      </c>
      <c r="V14" s="538">
        <v>1.4070355815479363</v>
      </c>
      <c r="W14" s="538">
        <v>4.1974329771757697</v>
      </c>
      <c r="X14" s="538">
        <v>4.9317330974059779</v>
      </c>
    </row>
    <row r="15" spans="1:26" ht="14.25" customHeight="1" x14ac:dyDescent="0.2">
      <c r="U15" s="75" t="s">
        <v>43</v>
      </c>
      <c r="V15" s="538">
        <v>1.4026927425799549</v>
      </c>
      <c r="W15" s="538">
        <v>4.6224379484529647</v>
      </c>
      <c r="X15" s="538">
        <v>5.2443108463977621</v>
      </c>
    </row>
    <row r="16" spans="1:26" ht="14.25" customHeight="1" x14ac:dyDescent="0.2">
      <c r="U16" s="75" t="s">
        <v>42</v>
      </c>
      <c r="V16" s="538">
        <v>1.3875083170817142</v>
      </c>
      <c r="W16" s="538">
        <v>4.6505784481607639</v>
      </c>
      <c r="X16" s="538">
        <v>5.5460171668746705</v>
      </c>
    </row>
    <row r="17" spans="1:25" ht="14.25" customHeight="1" x14ac:dyDescent="0.2">
      <c r="U17" s="75" t="s">
        <v>41</v>
      </c>
      <c r="V17" s="538">
        <v>1.3765688221878902</v>
      </c>
      <c r="W17" s="538">
        <v>5.051348528129342</v>
      </c>
      <c r="X17" s="538">
        <v>5.8650776467465677</v>
      </c>
    </row>
    <row r="18" spans="1:25" ht="14.25" customHeight="1" x14ac:dyDescent="0.2">
      <c r="U18" s="75" t="s">
        <v>40</v>
      </c>
      <c r="V18" s="538">
        <v>1.4198227183576122</v>
      </c>
      <c r="W18" s="538">
        <v>4.9382453536445929</v>
      </c>
      <c r="X18" s="538">
        <v>5.9340462110070833</v>
      </c>
    </row>
    <row r="19" spans="1:25" ht="14.25" customHeight="1" x14ac:dyDescent="0.2">
      <c r="U19" s="84" t="s">
        <v>14</v>
      </c>
      <c r="V19" s="539">
        <v>1.4036046350432148</v>
      </c>
      <c r="W19" s="539">
        <v>5.283221204143361</v>
      </c>
      <c r="X19" s="539">
        <v>6.3827392921968835</v>
      </c>
    </row>
    <row r="20" spans="1:25" ht="14.25" customHeight="1" x14ac:dyDescent="0.2">
      <c r="U20" s="84" t="s">
        <v>15</v>
      </c>
      <c r="V20" s="539">
        <v>1.406418814261875</v>
      </c>
      <c r="W20" s="539">
        <v>5.0675950606158429</v>
      </c>
      <c r="X20" s="539">
        <v>7.1553912297409603</v>
      </c>
    </row>
    <row r="21" spans="1:25" ht="14.25" customHeight="1" x14ac:dyDescent="0.2">
      <c r="U21" s="75" t="s">
        <v>16</v>
      </c>
      <c r="V21" s="538">
        <v>1.3121782028915516</v>
      </c>
      <c r="W21" s="538">
        <v>5.5777130545062912</v>
      </c>
      <c r="X21" s="538">
        <v>7.3419126591645991</v>
      </c>
    </row>
    <row r="22" spans="1:25" ht="14.25" customHeight="1" x14ac:dyDescent="0.2">
      <c r="A22" s="482"/>
      <c r="C22" s="483"/>
      <c r="U22" s="84" t="s">
        <v>17</v>
      </c>
      <c r="V22" s="539">
        <v>1.2915110879433367</v>
      </c>
      <c r="W22" s="539">
        <v>5.7368367930792212</v>
      </c>
      <c r="X22" s="539">
        <v>6.6098117085541856</v>
      </c>
    </row>
    <row r="23" spans="1:25" ht="14.25" customHeight="1" x14ac:dyDescent="0.2">
      <c r="B23" s="483" t="s">
        <v>138</v>
      </c>
      <c r="U23" s="84" t="s">
        <v>18</v>
      </c>
      <c r="V23" s="539">
        <v>1.3686539750461455</v>
      </c>
      <c r="W23" s="539">
        <v>5.6151764645869111</v>
      </c>
      <c r="X23" s="539">
        <v>6.3860215130386981</v>
      </c>
    </row>
    <row r="24" spans="1:25" s="429" customFormat="1" ht="14.25" customHeight="1" x14ac:dyDescent="0.2">
      <c r="B24" s="483" t="s">
        <v>22</v>
      </c>
      <c r="C24" s="439"/>
      <c r="D24" s="439"/>
      <c r="E24" s="439"/>
      <c r="F24" s="439"/>
      <c r="G24" s="439"/>
      <c r="H24" s="439"/>
      <c r="I24" s="439"/>
      <c r="J24" s="439"/>
      <c r="K24" s="439"/>
      <c r="U24" s="84" t="s">
        <v>19</v>
      </c>
      <c r="V24" s="539">
        <v>1.4810352252075081</v>
      </c>
      <c r="W24" s="539">
        <v>5.374822487215086</v>
      </c>
      <c r="X24" s="539">
        <v>6.1973152494092609</v>
      </c>
      <c r="Y24" s="491"/>
    </row>
    <row r="25" spans="1:25" s="429" customFormat="1" ht="26.25" customHeight="1" x14ac:dyDescent="0.2">
      <c r="B25" s="829" t="s">
        <v>187</v>
      </c>
      <c r="C25" s="824"/>
      <c r="D25" s="824"/>
      <c r="E25" s="824"/>
      <c r="F25" s="824"/>
      <c r="G25" s="824"/>
      <c r="H25" s="439"/>
      <c r="I25" s="439"/>
      <c r="J25" s="439"/>
      <c r="K25" s="439"/>
      <c r="U25" s="540" t="s">
        <v>20</v>
      </c>
      <c r="V25" s="539">
        <v>1.4745393475442332</v>
      </c>
      <c r="W25" s="539">
        <v>5.1364805174450288</v>
      </c>
      <c r="X25" s="539">
        <v>6.447242701522665</v>
      </c>
      <c r="Y25" s="539"/>
    </row>
    <row r="26" spans="1:25" s="429" customFormat="1" ht="14.25" customHeight="1" x14ac:dyDescent="0.2">
      <c r="B26" s="78" t="s">
        <v>188</v>
      </c>
      <c r="C26" s="439"/>
      <c r="D26" s="439"/>
      <c r="E26" s="439"/>
      <c r="F26" s="439"/>
      <c r="G26" s="439"/>
      <c r="H26" s="439"/>
      <c r="I26" s="439"/>
      <c r="J26" s="439"/>
      <c r="K26" s="439"/>
      <c r="U26" s="431" t="s">
        <v>21</v>
      </c>
      <c r="V26" s="539">
        <f>[1]AT1.20!C51</f>
        <v>1.3307077462932864</v>
      </c>
      <c r="W26" s="539">
        <f>[1]AT1.20!D51</f>
        <v>5.2208158740858241</v>
      </c>
      <c r="X26" s="539">
        <f>[1]AT1.20!E51</f>
        <v>6.5804770455782968</v>
      </c>
      <c r="Y26" s="539"/>
    </row>
    <row r="27" spans="1:25" ht="14.25" customHeight="1" x14ac:dyDescent="0.2">
      <c r="B27" s="79" t="s">
        <v>25</v>
      </c>
      <c r="C27" s="75"/>
      <c r="D27" s="75"/>
      <c r="E27" s="75"/>
      <c r="F27" s="75"/>
      <c r="U27" s="393" t="s">
        <v>29</v>
      </c>
      <c r="V27" s="541">
        <v>1.2761027285100581</v>
      </c>
      <c r="W27" s="541">
        <v>5.126079497183893</v>
      </c>
      <c r="X27" s="541">
        <v>6.8180264887794255</v>
      </c>
      <c r="Y27" s="539"/>
    </row>
    <row r="28" spans="1:25" ht="14.25" customHeight="1" x14ac:dyDescent="0.2">
      <c r="B28" s="78" t="s">
        <v>347</v>
      </c>
      <c r="C28" s="75"/>
      <c r="D28" s="75"/>
      <c r="E28" s="75"/>
      <c r="F28" s="75"/>
    </row>
    <row r="29" spans="1:25" ht="14.25" customHeight="1" x14ac:dyDescent="0.2">
      <c r="B29" s="78" t="s">
        <v>33</v>
      </c>
      <c r="C29" s="75"/>
      <c r="D29" s="75"/>
      <c r="E29" s="75"/>
      <c r="F29" s="75"/>
    </row>
    <row r="34" spans="2:2" ht="12.75" customHeight="1" x14ac:dyDescent="0.2">
      <c r="B34" s="483"/>
    </row>
    <row r="35" spans="2:2" ht="12.75" customHeight="1" x14ac:dyDescent="0.2">
      <c r="B35" s="483"/>
    </row>
    <row r="36" spans="2:2" ht="12.75" customHeight="1" x14ac:dyDescent="0.2">
      <c r="B36" s="483"/>
    </row>
    <row r="46" spans="2:2" ht="12.75" customHeight="1" x14ac:dyDescent="0.2">
      <c r="B46" s="483"/>
    </row>
    <row r="47" spans="2:2" ht="12.75" customHeight="1" x14ac:dyDescent="0.2">
      <c r="B47" s="483"/>
    </row>
    <row r="48" spans="2:2" ht="12.75" customHeight="1" x14ac:dyDescent="0.2">
      <c r="B48" s="483"/>
    </row>
  </sheetData>
  <mergeCells count="1">
    <mergeCell ref="B25:G25"/>
  </mergeCells>
  <pageMargins left="0.7" right="0.7" top="0.75" bottom="0.75" header="0.3" footer="0.3"/>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46"/>
  <sheetViews>
    <sheetView zoomScaleNormal="100" workbookViewId="0"/>
  </sheetViews>
  <sheetFormatPr defaultRowHeight="12.75" customHeight="1" x14ac:dyDescent="0.2"/>
  <cols>
    <col min="1" max="8" width="8.88671875" style="463"/>
    <col min="9" max="9" width="7.109375" style="463" customWidth="1"/>
    <col min="10" max="20" width="8.88671875" style="463"/>
    <col min="21" max="25" width="8.33203125" style="463" customWidth="1"/>
    <col min="26" max="26" width="10" style="463" customWidth="1"/>
    <col min="27" max="16384" width="8.88671875" style="463"/>
  </cols>
  <sheetData>
    <row r="1" spans="1:26" ht="14.25" customHeight="1" x14ac:dyDescent="0.2">
      <c r="D1" s="464"/>
      <c r="E1" s="464"/>
      <c r="F1" s="464"/>
    </row>
    <row r="2" spans="1:26" s="467" customFormat="1" ht="18.75" customHeight="1" x14ac:dyDescent="0.25">
      <c r="A2" s="463"/>
      <c r="B2" s="487" t="s">
        <v>154</v>
      </c>
      <c r="C2" s="483"/>
      <c r="D2" s="463"/>
      <c r="E2" s="463"/>
      <c r="F2" s="463"/>
      <c r="G2" s="463"/>
      <c r="I2" s="465"/>
      <c r="J2" s="465"/>
      <c r="K2" s="465"/>
      <c r="L2" s="466"/>
      <c r="M2" s="465"/>
      <c r="U2" s="468" t="s">
        <v>349</v>
      </c>
      <c r="V2" s="469"/>
      <c r="W2" s="469"/>
      <c r="X2" s="469"/>
      <c r="Y2" s="469"/>
      <c r="Z2" s="469"/>
    </row>
    <row r="3" spans="1:26" s="467" customFormat="1" ht="15" x14ac:dyDescent="0.25">
      <c r="A3" s="463"/>
      <c r="B3" s="463"/>
      <c r="C3" s="463"/>
      <c r="D3" s="463"/>
      <c r="E3" s="463"/>
      <c r="F3" s="463"/>
      <c r="G3" s="463"/>
      <c r="H3" s="465"/>
      <c r="I3" s="465"/>
      <c r="J3" s="465"/>
      <c r="K3" s="465"/>
      <c r="L3" s="466"/>
      <c r="M3" s="465"/>
      <c r="U3" s="470"/>
      <c r="V3" s="470"/>
      <c r="W3" s="470"/>
      <c r="X3" s="470"/>
      <c r="Y3" s="470"/>
      <c r="Z3" s="470"/>
    </row>
    <row r="4" spans="1:26" ht="26.25" x14ac:dyDescent="0.25">
      <c r="B4" s="471"/>
      <c r="C4" s="471"/>
      <c r="J4" s="467"/>
      <c r="U4" s="175"/>
      <c r="V4" s="488" t="s">
        <v>1</v>
      </c>
      <c r="W4" s="488" t="s">
        <v>6</v>
      </c>
      <c r="X4" s="488" t="s">
        <v>2</v>
      </c>
    </row>
    <row r="5" spans="1:26" ht="15" customHeight="1" x14ac:dyDescent="0.2">
      <c r="U5" s="489"/>
      <c r="V5" s="489"/>
      <c r="W5" s="489"/>
      <c r="X5" s="489" t="s">
        <v>12</v>
      </c>
    </row>
    <row r="6" spans="1:26" ht="15" customHeight="1" x14ac:dyDescent="0.2">
      <c r="U6" s="75" t="s">
        <v>128</v>
      </c>
      <c r="V6" s="387">
        <v>39.394168382469466</v>
      </c>
      <c r="W6" s="387">
        <v>18.398846029053395</v>
      </c>
      <c r="X6" s="387">
        <v>12.142562406410921</v>
      </c>
    </row>
    <row r="7" spans="1:26" ht="15" customHeight="1" x14ac:dyDescent="0.2">
      <c r="U7" s="75" t="s">
        <v>129</v>
      </c>
      <c r="V7" s="387">
        <v>39.43117648768645</v>
      </c>
      <c r="W7" s="387">
        <v>17.197873335553293</v>
      </c>
      <c r="X7" s="387">
        <v>12.062909905685027</v>
      </c>
    </row>
    <row r="8" spans="1:26" ht="15" customHeight="1" x14ac:dyDescent="0.2">
      <c r="U8" s="75" t="s">
        <v>130</v>
      </c>
      <c r="V8" s="387">
        <v>41.075730363289395</v>
      </c>
      <c r="W8" s="387">
        <v>16.887653135727557</v>
      </c>
      <c r="X8" s="387">
        <v>11.634180122815605</v>
      </c>
      <c r="Y8" s="467"/>
    </row>
    <row r="9" spans="1:26" ht="15" customHeight="1" x14ac:dyDescent="0.2">
      <c r="U9" s="75" t="s">
        <v>131</v>
      </c>
      <c r="V9" s="387">
        <v>41.516241497802753</v>
      </c>
      <c r="W9" s="387">
        <v>19.960942282886364</v>
      </c>
      <c r="X9" s="387">
        <v>12.272175545101454</v>
      </c>
      <c r="Y9" s="467"/>
    </row>
    <row r="10" spans="1:26" ht="15" customHeight="1" x14ac:dyDescent="0.2">
      <c r="U10" s="75" t="s">
        <v>132</v>
      </c>
      <c r="V10" s="387">
        <v>42.950458293143186</v>
      </c>
      <c r="W10" s="387">
        <v>19.190861572289453</v>
      </c>
      <c r="X10" s="387">
        <v>11.594003516245312</v>
      </c>
      <c r="Y10" s="479"/>
      <c r="Z10" s="467"/>
    </row>
    <row r="11" spans="1:26" ht="15" customHeight="1" x14ac:dyDescent="0.2">
      <c r="U11" s="75" t="s">
        <v>133</v>
      </c>
      <c r="V11" s="387">
        <v>42.834991235195503</v>
      </c>
      <c r="W11" s="387">
        <v>16.646364189377291</v>
      </c>
      <c r="X11" s="387">
        <v>12.725303737772705</v>
      </c>
      <c r="Y11" s="467"/>
      <c r="Z11" s="479"/>
    </row>
    <row r="12" spans="1:26" ht="12.75" customHeight="1" x14ac:dyDescent="0.2">
      <c r="U12" s="75" t="s">
        <v>134</v>
      </c>
      <c r="V12" s="387">
        <v>44.28762513599105</v>
      </c>
      <c r="W12" s="387">
        <v>19.246217155565372</v>
      </c>
      <c r="X12" s="387">
        <v>11.345068588120446</v>
      </c>
      <c r="Y12" s="480"/>
    </row>
    <row r="13" spans="1:26" ht="14.25" customHeight="1" x14ac:dyDescent="0.2">
      <c r="U13" s="75" t="s">
        <v>135</v>
      </c>
      <c r="V13" s="387">
        <v>44.940244327131474</v>
      </c>
      <c r="W13" s="387">
        <v>17.242855709011526</v>
      </c>
      <c r="X13" s="387">
        <v>13.204827133606518</v>
      </c>
      <c r="Y13" s="467"/>
      <c r="Z13" s="480"/>
    </row>
    <row r="14" spans="1:26" ht="14.25" customHeight="1" x14ac:dyDescent="0.2">
      <c r="U14" s="75" t="s">
        <v>44</v>
      </c>
      <c r="V14" s="387">
        <v>44.958998826159309</v>
      </c>
      <c r="W14" s="387">
        <v>17.329041002537579</v>
      </c>
      <c r="X14" s="387">
        <v>11.844609003133817</v>
      </c>
    </row>
    <row r="15" spans="1:26" ht="14.25" customHeight="1" x14ac:dyDescent="0.2">
      <c r="U15" s="75" t="s">
        <v>43</v>
      </c>
      <c r="V15" s="387">
        <v>46.447944103564481</v>
      </c>
      <c r="W15" s="387">
        <v>16.478529753861274</v>
      </c>
      <c r="X15" s="387">
        <v>11.610592409225223</v>
      </c>
    </row>
    <row r="16" spans="1:26" ht="14.25" customHeight="1" x14ac:dyDescent="0.2">
      <c r="U16" s="75" t="s">
        <v>42</v>
      </c>
      <c r="V16" s="387">
        <v>46.627170866927898</v>
      </c>
      <c r="W16" s="387">
        <v>18.201857588778843</v>
      </c>
      <c r="X16" s="387">
        <v>11.526047147470532</v>
      </c>
    </row>
    <row r="17" spans="1:25" ht="14.25" customHeight="1" x14ac:dyDescent="0.2">
      <c r="U17" s="75" t="s">
        <v>41</v>
      </c>
      <c r="V17" s="387">
        <v>47.071332105280426</v>
      </c>
      <c r="W17" s="387">
        <v>17.046312615614301</v>
      </c>
      <c r="X17" s="387">
        <v>11.035238818197177</v>
      </c>
    </row>
    <row r="18" spans="1:25" ht="14.25" customHeight="1" x14ac:dyDescent="0.2">
      <c r="U18" s="75" t="s">
        <v>40</v>
      </c>
      <c r="V18" s="387">
        <v>46.74988737945641</v>
      </c>
      <c r="W18" s="387">
        <v>16.160467731984632</v>
      </c>
      <c r="X18" s="387">
        <v>12.14523778935995</v>
      </c>
    </row>
    <row r="19" spans="1:25" ht="14.25" customHeight="1" x14ac:dyDescent="0.2">
      <c r="U19" s="84" t="s">
        <v>14</v>
      </c>
      <c r="V19" s="387">
        <v>47.987797962747763</v>
      </c>
      <c r="W19" s="387">
        <v>18.190948601960411</v>
      </c>
      <c r="X19" s="387">
        <v>10.511197051970759</v>
      </c>
    </row>
    <row r="20" spans="1:25" ht="14.25" customHeight="1" x14ac:dyDescent="0.2">
      <c r="U20" s="84" t="s">
        <v>15</v>
      </c>
      <c r="V20" s="387">
        <v>48.856774868315583</v>
      </c>
      <c r="W20" s="387">
        <v>16.243587313771464</v>
      </c>
      <c r="X20" s="387">
        <v>10.46658596073082</v>
      </c>
    </row>
    <row r="21" spans="1:25" ht="14.25" customHeight="1" x14ac:dyDescent="0.2">
      <c r="U21" s="75" t="s">
        <v>16</v>
      </c>
      <c r="V21" s="387">
        <v>49.335084148023356</v>
      </c>
      <c r="W21" s="387">
        <v>15.488616209924952</v>
      </c>
      <c r="X21" s="387">
        <v>10.008466395857468</v>
      </c>
    </row>
    <row r="22" spans="1:25" ht="14.25" customHeight="1" x14ac:dyDescent="0.2">
      <c r="A22" s="482"/>
      <c r="C22" s="483"/>
      <c r="U22" s="84" t="s">
        <v>17</v>
      </c>
      <c r="V22" s="387">
        <v>48.760028669743768</v>
      </c>
      <c r="W22" s="387">
        <v>15.440338173871476</v>
      </c>
      <c r="X22" s="387">
        <v>10.242077093333066</v>
      </c>
    </row>
    <row r="23" spans="1:25" ht="14.25" customHeight="1" x14ac:dyDescent="0.2">
      <c r="B23" s="483" t="s">
        <v>138</v>
      </c>
      <c r="U23" s="84" t="s">
        <v>18</v>
      </c>
      <c r="V23" s="387">
        <v>49.831191516098279</v>
      </c>
      <c r="W23" s="387">
        <v>14.968298527648619</v>
      </c>
      <c r="X23" s="387">
        <v>9.4484244161944773</v>
      </c>
    </row>
    <row r="24" spans="1:25" ht="14.25" customHeight="1" x14ac:dyDescent="0.2">
      <c r="B24" s="483" t="s">
        <v>153</v>
      </c>
      <c r="U24" s="84" t="s">
        <v>19</v>
      </c>
      <c r="V24" s="387">
        <v>50.467260351280501</v>
      </c>
      <c r="W24" s="387">
        <v>14.220961976256186</v>
      </c>
      <c r="X24" s="387">
        <v>10.228841435129235</v>
      </c>
    </row>
    <row r="25" spans="1:25" s="429" customFormat="1" ht="14.25" customHeight="1" x14ac:dyDescent="0.2">
      <c r="B25" s="79" t="s">
        <v>25</v>
      </c>
      <c r="C25" s="75"/>
      <c r="D25" s="75"/>
      <c r="E25" s="75"/>
      <c r="F25" s="75"/>
      <c r="G25" s="463"/>
      <c r="H25" s="463"/>
      <c r="I25" s="439"/>
      <c r="J25" s="439"/>
      <c r="K25" s="439"/>
      <c r="U25" s="60" t="s">
        <v>20</v>
      </c>
      <c r="V25" s="490">
        <v>50.692478663474837</v>
      </c>
      <c r="W25" s="490">
        <v>13.081025653736548</v>
      </c>
      <c r="X25" s="490">
        <v>8.6429821864259928</v>
      </c>
      <c r="Y25" s="491"/>
    </row>
    <row r="26" spans="1:25" s="429" customFormat="1" ht="14.25" customHeight="1" x14ac:dyDescent="0.2">
      <c r="B26" s="78" t="s">
        <v>347</v>
      </c>
      <c r="C26" s="75"/>
      <c r="D26" s="75"/>
      <c r="E26" s="75"/>
      <c r="F26" s="75"/>
      <c r="G26" s="463"/>
      <c r="H26" s="463"/>
      <c r="I26" s="439"/>
      <c r="J26" s="439"/>
      <c r="K26" s="439"/>
      <c r="U26" s="431" t="s">
        <v>21</v>
      </c>
      <c r="V26" s="435">
        <f>[1]AT1.21!C51</f>
        <v>51.850699561613567</v>
      </c>
      <c r="W26" s="435">
        <f>[1]AT1.21!D51</f>
        <v>14.433649152908595</v>
      </c>
      <c r="X26" s="435">
        <f>[1]AT1.21!E51</f>
        <v>9.9580802710697416</v>
      </c>
      <c r="Y26" s="431"/>
    </row>
    <row r="27" spans="1:25" s="429" customFormat="1" ht="14.25" customHeight="1" x14ac:dyDescent="0.2">
      <c r="B27" s="78" t="s">
        <v>33</v>
      </c>
      <c r="C27" s="75"/>
      <c r="D27" s="75"/>
      <c r="E27" s="75"/>
      <c r="F27" s="75"/>
      <c r="G27" s="463"/>
      <c r="H27" s="463"/>
      <c r="I27" s="439"/>
      <c r="J27" s="439"/>
      <c r="K27" s="439"/>
      <c r="U27" s="393" t="s">
        <v>29</v>
      </c>
      <c r="V27" s="402">
        <v>50.547633719027644</v>
      </c>
      <c r="W27" s="402">
        <v>14.789319828257142</v>
      </c>
      <c r="X27" s="402">
        <v>7.9644914810287109</v>
      </c>
    </row>
    <row r="32" spans="1:25" ht="12.75" customHeight="1" x14ac:dyDescent="0.2">
      <c r="B32" s="483"/>
    </row>
    <row r="33" spans="2:2" ht="12.75" customHeight="1" x14ac:dyDescent="0.2">
      <c r="B33" s="483"/>
    </row>
    <row r="34" spans="2:2" ht="12.75" customHeight="1" x14ac:dyDescent="0.2">
      <c r="B34" s="483"/>
    </row>
    <row r="44" spans="2:2" ht="12.75" customHeight="1" x14ac:dyDescent="0.2">
      <c r="B44" s="483"/>
    </row>
    <row r="45" spans="2:2" ht="12.75" customHeight="1" x14ac:dyDescent="0.2">
      <c r="B45" s="483"/>
    </row>
    <row r="46" spans="2:2" ht="12.75" customHeight="1" x14ac:dyDescent="0.2">
      <c r="B46" s="483"/>
    </row>
  </sheetData>
  <pageMargins left="0.7" right="0.7" top="0.75" bottom="0.75"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28"/>
  <sheetViews>
    <sheetView workbookViewId="0"/>
  </sheetViews>
  <sheetFormatPr defaultRowHeight="12.75" customHeight="1" x14ac:dyDescent="0.2"/>
  <cols>
    <col min="1" max="11" width="8.88671875" style="429"/>
    <col min="12" max="12" width="19.33203125" style="429" customWidth="1"/>
    <col min="13" max="20" width="8.88671875" style="429"/>
    <col min="21" max="21" width="15.33203125" style="429" customWidth="1"/>
    <col min="22" max="23" width="6.77734375" style="429" customWidth="1"/>
    <col min="24" max="16384" width="8.88671875" style="429"/>
  </cols>
  <sheetData>
    <row r="1" spans="1:22" ht="14.25" customHeight="1" x14ac:dyDescent="0.2">
      <c r="A1" s="483"/>
    </row>
    <row r="2" spans="1:22" ht="18.75" customHeight="1" x14ac:dyDescent="0.25">
      <c r="B2" s="542" t="s">
        <v>193</v>
      </c>
      <c r="C2" s="543"/>
      <c r="D2" s="543"/>
      <c r="E2" s="543"/>
      <c r="F2" s="543"/>
      <c r="G2" s="543"/>
      <c r="H2" s="543"/>
      <c r="I2" s="543"/>
      <c r="J2" s="543"/>
      <c r="K2" s="543"/>
    </row>
    <row r="3" spans="1:22" ht="14.25" customHeight="1" x14ac:dyDescent="0.2"/>
    <row r="4" spans="1:22" ht="14.25" customHeight="1" x14ac:dyDescent="0.25">
      <c r="L4" s="430" t="s">
        <v>194</v>
      </c>
      <c r="M4" s="543"/>
    </row>
    <row r="5" spans="1:22" ht="14.25" customHeight="1" x14ac:dyDescent="0.2">
      <c r="T5" s="544"/>
    </row>
    <row r="6" spans="1:22" ht="14.25" customHeight="1" x14ac:dyDescent="0.2">
      <c r="L6" s="545"/>
      <c r="M6" s="545"/>
      <c r="N6" s="533" t="s">
        <v>0</v>
      </c>
      <c r="T6" s="544"/>
    </row>
    <row r="7" spans="1:22" ht="14.25" customHeight="1" x14ac:dyDescent="0.2">
      <c r="L7" s="75" t="s">
        <v>3</v>
      </c>
      <c r="M7" s="387">
        <v>7.9877217908764022</v>
      </c>
      <c r="N7" s="387">
        <v>7.6749948271057855</v>
      </c>
      <c r="T7" s="544"/>
    </row>
    <row r="8" spans="1:22" ht="14.25" customHeight="1" x14ac:dyDescent="0.2">
      <c r="L8" s="75" t="s">
        <v>4</v>
      </c>
      <c r="M8" s="387">
        <v>7.8106567697603273</v>
      </c>
      <c r="N8" s="387">
        <v>7.6749948271057855</v>
      </c>
      <c r="T8" s="544"/>
    </row>
    <row r="9" spans="1:22" ht="14.25" customHeight="1" x14ac:dyDescent="0.2">
      <c r="L9" s="75" t="s">
        <v>6</v>
      </c>
      <c r="M9" s="387">
        <v>7.4249878283935855</v>
      </c>
      <c r="N9" s="387">
        <v>7.6749948271057855</v>
      </c>
      <c r="T9" s="544"/>
    </row>
    <row r="10" spans="1:22" ht="14.25" customHeight="1" x14ac:dyDescent="0.2">
      <c r="L10" s="75" t="s">
        <v>189</v>
      </c>
      <c r="M10" s="387">
        <v>7.0841198793637288</v>
      </c>
      <c r="N10" s="387">
        <v>7.6749948271057855</v>
      </c>
    </row>
    <row r="11" spans="1:22" ht="14.25" customHeight="1" x14ac:dyDescent="0.2">
      <c r="L11" s="75" t="s">
        <v>190</v>
      </c>
      <c r="M11" s="387">
        <v>7.2205288714137792</v>
      </c>
      <c r="N11" s="387">
        <v>7.6749948271057855</v>
      </c>
      <c r="T11" s="544"/>
    </row>
    <row r="12" spans="1:22" ht="14.25" customHeight="1" x14ac:dyDescent="0.2">
      <c r="L12" s="75"/>
      <c r="M12" s="387"/>
      <c r="N12" s="387"/>
      <c r="S12" s="546"/>
    </row>
    <row r="13" spans="1:22" ht="14.25" customHeight="1" x14ac:dyDescent="0.2">
      <c r="L13" s="114" t="s">
        <v>0</v>
      </c>
      <c r="M13" s="547">
        <v>7.6749948271057855</v>
      </c>
      <c r="N13" s="547"/>
      <c r="S13" s="546"/>
    </row>
    <row r="14" spans="1:22" ht="14.25" customHeight="1" x14ac:dyDescent="0.2">
      <c r="L14" s="75"/>
      <c r="M14" s="387"/>
      <c r="N14" s="387"/>
      <c r="S14" s="546"/>
    </row>
    <row r="15" spans="1:22" ht="14.25" customHeight="1" x14ac:dyDescent="0.2">
      <c r="V15" s="75"/>
    </row>
    <row r="16" spans="1:22" ht="14.25" customHeight="1" x14ac:dyDescent="0.2">
      <c r="V16" s="75"/>
    </row>
    <row r="17" spans="2:11" ht="14.25" customHeight="1" x14ac:dyDescent="0.2"/>
    <row r="18" spans="2:11" ht="14.25" customHeight="1" x14ac:dyDescent="0.2"/>
    <row r="19" spans="2:11" ht="14.25" customHeight="1" x14ac:dyDescent="0.2"/>
    <row r="20" spans="2:11" ht="14.25" customHeight="1" x14ac:dyDescent="0.2"/>
    <row r="21" spans="2:11" ht="14.25" customHeight="1" x14ac:dyDescent="0.2"/>
    <row r="22" spans="2:11" ht="12.75" customHeight="1" x14ac:dyDescent="0.2">
      <c r="B22" s="438"/>
    </row>
    <row r="23" spans="2:11" ht="14.25" customHeight="1" x14ac:dyDescent="0.2">
      <c r="B23" s="438"/>
    </row>
    <row r="24" spans="2:11" ht="14.25" customHeight="1" x14ac:dyDescent="0.2">
      <c r="B24" s="483" t="s">
        <v>191</v>
      </c>
    </row>
    <row r="25" spans="2:11" ht="14.25" customHeight="1" x14ac:dyDescent="0.2">
      <c r="B25" s="483" t="s">
        <v>192</v>
      </c>
      <c r="C25" s="439"/>
      <c r="D25" s="439"/>
      <c r="E25" s="439"/>
      <c r="F25" s="439"/>
      <c r="G25" s="439"/>
      <c r="H25" s="439"/>
      <c r="I25" s="439"/>
      <c r="J25" s="439"/>
      <c r="K25" s="439"/>
    </row>
    <row r="26" spans="2:11" ht="14.25" customHeight="1" x14ac:dyDescent="0.2">
      <c r="B26" s="483" t="s">
        <v>87</v>
      </c>
      <c r="C26" s="439"/>
      <c r="D26" s="439"/>
      <c r="E26" s="439"/>
      <c r="F26" s="439"/>
      <c r="G26" s="439"/>
      <c r="H26" s="439"/>
      <c r="I26" s="439"/>
      <c r="J26" s="439"/>
      <c r="K26" s="439"/>
    </row>
    <row r="27" spans="2:11" ht="14.25" customHeight="1" x14ac:dyDescent="0.2">
      <c r="B27" s="83"/>
      <c r="C27" s="439"/>
      <c r="D27" s="439"/>
      <c r="E27" s="439"/>
      <c r="F27" s="439"/>
      <c r="G27" s="439"/>
      <c r="H27" s="439"/>
      <c r="I27" s="439"/>
      <c r="J27" s="439"/>
      <c r="K27" s="439"/>
    </row>
    <row r="28" spans="2:11" ht="12.75" customHeight="1" x14ac:dyDescent="0.2">
      <c r="B28" s="78"/>
    </row>
  </sheetData>
  <pageMargins left="0.7" right="0.7" top="0.75" bottom="0.75" header="0.3" footer="0.3"/>
  <pageSetup paperSize="9" scale="82" orientation="portrait" r:id="rId1"/>
  <headerFooter alignWithMargins="0"/>
  <drawing r:id="rId2"/>
  <extLst>
    <ext xmlns:x14="http://schemas.microsoft.com/office/spreadsheetml/2009/9/main" uri="{05C60535-1F16-4fd2-B633-F4F36F0B64E0}">
      <x14:sparklineGroups xmlns:xm="http://schemas.microsoft.com/office/excel/2006/main">
        <x14:sparklineGroup manualMax="0" manualMin="0"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sqref>K37</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72"/>
  <sheetViews>
    <sheetView zoomScaleNormal="100" workbookViewId="0">
      <pane ySplit="7" topLeftCell="A8" activePane="bottomLeft" state="frozen"/>
      <selection pane="bottomLeft"/>
    </sheetView>
  </sheetViews>
  <sheetFormatPr defaultRowHeight="14.25" customHeight="1" x14ac:dyDescent="0.2"/>
  <cols>
    <col min="1" max="1" width="8.88671875" style="8"/>
    <col min="2" max="2" width="5.88671875" style="67" customWidth="1"/>
    <col min="3" max="3" width="8.77734375" style="67" customWidth="1"/>
    <col min="4" max="4" width="8" style="67" bestFit="1" customWidth="1"/>
    <col min="5" max="5" width="8.77734375" style="8" customWidth="1"/>
    <col min="6" max="6" width="8.88671875" style="8" customWidth="1"/>
    <col min="7" max="9" width="8.77734375" style="8" customWidth="1"/>
    <col min="10" max="10" width="8.88671875" style="8" customWidth="1"/>
    <col min="11" max="11" width="5.6640625" style="8" customWidth="1"/>
    <col min="12" max="12" width="5.88671875" style="67" customWidth="1"/>
    <col min="13" max="14" width="8.77734375" style="67" customWidth="1"/>
    <col min="15" max="15" width="8.77734375" style="8" customWidth="1"/>
    <col min="16" max="16" width="8.88671875" style="8" customWidth="1"/>
    <col min="17" max="19" width="8.77734375" style="8" customWidth="1"/>
    <col min="20" max="20" width="8.88671875" style="8" customWidth="1"/>
    <col min="21" max="244" width="8.88671875" style="8"/>
    <col min="245" max="245" width="5.88671875" style="8" customWidth="1"/>
    <col min="246" max="246" width="6.6640625" style="8" customWidth="1"/>
    <col min="247" max="247" width="8.88671875" style="8" customWidth="1"/>
    <col min="248" max="248" width="7.77734375" style="8" customWidth="1"/>
    <col min="249" max="249" width="8.88671875" style="8" customWidth="1"/>
    <col min="250" max="251" width="8.44140625" style="8" customWidth="1"/>
    <col min="252" max="252" width="6.6640625" style="8" customWidth="1"/>
    <col min="253" max="253" width="8.88671875" style="8" customWidth="1"/>
    <col min="254" max="254" width="5.6640625" style="8" customWidth="1"/>
    <col min="255" max="255" width="5.88671875" style="8" customWidth="1"/>
    <col min="256" max="256" width="6.6640625" style="8" customWidth="1"/>
    <col min="257" max="257" width="8.88671875" style="8" customWidth="1"/>
    <col min="258" max="258" width="7.77734375" style="8" customWidth="1"/>
    <col min="259" max="259" width="8.88671875" style="8" customWidth="1"/>
    <col min="260" max="261" width="8.44140625" style="8" customWidth="1"/>
    <col min="262" max="262" width="6.6640625" style="8" customWidth="1"/>
    <col min="263" max="263" width="8.88671875" style="8" customWidth="1"/>
    <col min="264" max="264" width="8.88671875" style="8"/>
    <col min="265" max="265" width="8.6640625" style="8" customWidth="1"/>
    <col min="266" max="500" width="8.88671875" style="8"/>
    <col min="501" max="501" width="5.88671875" style="8" customWidth="1"/>
    <col min="502" max="502" width="6.6640625" style="8" customWidth="1"/>
    <col min="503" max="503" width="8.88671875" style="8" customWidth="1"/>
    <col min="504" max="504" width="7.77734375" style="8" customWidth="1"/>
    <col min="505" max="505" width="8.88671875" style="8" customWidth="1"/>
    <col min="506" max="507" width="8.44140625" style="8" customWidth="1"/>
    <col min="508" max="508" width="6.6640625" style="8" customWidth="1"/>
    <col min="509" max="509" width="8.88671875" style="8" customWidth="1"/>
    <col min="510" max="510" width="5.6640625" style="8" customWidth="1"/>
    <col min="511" max="511" width="5.88671875" style="8" customWidth="1"/>
    <col min="512" max="512" width="6.6640625" style="8" customWidth="1"/>
    <col min="513" max="513" width="8.88671875" style="8" customWidth="1"/>
    <col min="514" max="514" width="7.77734375" style="8" customWidth="1"/>
    <col min="515" max="515" width="8.88671875" style="8" customWidth="1"/>
    <col min="516" max="517" width="8.44140625" style="8" customWidth="1"/>
    <col min="518" max="518" width="6.6640625" style="8" customWidth="1"/>
    <col min="519" max="519" width="8.88671875" style="8" customWidth="1"/>
    <col min="520" max="520" width="8.88671875" style="8"/>
    <col min="521" max="521" width="8.6640625" style="8" customWidth="1"/>
    <col min="522" max="756" width="8.88671875" style="8"/>
    <col min="757" max="757" width="5.88671875" style="8" customWidth="1"/>
    <col min="758" max="758" width="6.6640625" style="8" customWidth="1"/>
    <col min="759" max="759" width="8.88671875" style="8" customWidth="1"/>
    <col min="760" max="760" width="7.77734375" style="8" customWidth="1"/>
    <col min="761" max="761" width="8.88671875" style="8" customWidth="1"/>
    <col min="762" max="763" width="8.44140625" style="8" customWidth="1"/>
    <col min="764" max="764" width="6.6640625" style="8" customWidth="1"/>
    <col min="765" max="765" width="8.88671875" style="8" customWidth="1"/>
    <col min="766" max="766" width="5.6640625" style="8" customWidth="1"/>
    <col min="767" max="767" width="5.88671875" style="8" customWidth="1"/>
    <col min="768" max="768" width="6.6640625" style="8" customWidth="1"/>
    <col min="769" max="769" width="8.88671875" style="8" customWidth="1"/>
    <col min="770" max="770" width="7.77734375" style="8" customWidth="1"/>
    <col min="771" max="771" width="8.88671875" style="8" customWidth="1"/>
    <col min="772" max="773" width="8.44140625" style="8" customWidth="1"/>
    <col min="774" max="774" width="6.6640625" style="8" customWidth="1"/>
    <col min="775" max="775" width="8.88671875" style="8" customWidth="1"/>
    <col min="776" max="776" width="8.88671875" style="8"/>
    <col min="777" max="777" width="8.6640625" style="8" customWidth="1"/>
    <col min="778" max="1012" width="8.88671875" style="8"/>
    <col min="1013" max="1013" width="5.88671875" style="8" customWidth="1"/>
    <col min="1014" max="1014" width="6.6640625" style="8" customWidth="1"/>
    <col min="1015" max="1015" width="8.88671875" style="8" customWidth="1"/>
    <col min="1016" max="1016" width="7.77734375" style="8" customWidth="1"/>
    <col min="1017" max="1017" width="8.88671875" style="8" customWidth="1"/>
    <col min="1018" max="1019" width="8.44140625" style="8" customWidth="1"/>
    <col min="1020" max="1020" width="6.6640625" style="8" customWidth="1"/>
    <col min="1021" max="1021" width="8.88671875" style="8" customWidth="1"/>
    <col min="1022" max="1022" width="5.6640625" style="8" customWidth="1"/>
    <col min="1023" max="1023" width="5.88671875" style="8" customWidth="1"/>
    <col min="1024" max="1024" width="6.6640625" style="8" customWidth="1"/>
    <col min="1025" max="1025" width="8.88671875" style="8" customWidth="1"/>
    <col min="1026" max="1026" width="7.77734375" style="8" customWidth="1"/>
    <col min="1027" max="1027" width="8.88671875" style="8" customWidth="1"/>
    <col min="1028" max="1029" width="8.44140625" style="8" customWidth="1"/>
    <col min="1030" max="1030" width="6.6640625" style="8" customWidth="1"/>
    <col min="1031" max="1031" width="8.88671875" style="8" customWidth="1"/>
    <col min="1032" max="1032" width="8.88671875" style="8"/>
    <col min="1033" max="1033" width="8.6640625" style="8" customWidth="1"/>
    <col min="1034" max="1268" width="8.88671875" style="8"/>
    <col min="1269" max="1269" width="5.88671875" style="8" customWidth="1"/>
    <col min="1270" max="1270" width="6.6640625" style="8" customWidth="1"/>
    <col min="1271" max="1271" width="8.88671875" style="8" customWidth="1"/>
    <col min="1272" max="1272" width="7.77734375" style="8" customWidth="1"/>
    <col min="1273" max="1273" width="8.88671875" style="8" customWidth="1"/>
    <col min="1274" max="1275" width="8.44140625" style="8" customWidth="1"/>
    <col min="1276" max="1276" width="6.6640625" style="8" customWidth="1"/>
    <col min="1277" max="1277" width="8.88671875" style="8" customWidth="1"/>
    <col min="1278" max="1278" width="5.6640625" style="8" customWidth="1"/>
    <col min="1279" max="1279" width="5.88671875" style="8" customWidth="1"/>
    <col min="1280" max="1280" width="6.6640625" style="8" customWidth="1"/>
    <col min="1281" max="1281" width="8.88671875" style="8" customWidth="1"/>
    <col min="1282" max="1282" width="7.77734375" style="8" customWidth="1"/>
    <col min="1283" max="1283" width="8.88671875" style="8" customWidth="1"/>
    <col min="1284" max="1285" width="8.44140625" style="8" customWidth="1"/>
    <col min="1286" max="1286" width="6.6640625" style="8" customWidth="1"/>
    <col min="1287" max="1287" width="8.88671875" style="8" customWidth="1"/>
    <col min="1288" max="1288" width="8.88671875" style="8"/>
    <col min="1289" max="1289" width="8.6640625" style="8" customWidth="1"/>
    <col min="1290" max="1524" width="8.88671875" style="8"/>
    <col min="1525" max="1525" width="5.88671875" style="8" customWidth="1"/>
    <col min="1526" max="1526" width="6.6640625" style="8" customWidth="1"/>
    <col min="1527" max="1527" width="8.88671875" style="8" customWidth="1"/>
    <col min="1528" max="1528" width="7.77734375" style="8" customWidth="1"/>
    <col min="1529" max="1529" width="8.88671875" style="8" customWidth="1"/>
    <col min="1530" max="1531" width="8.44140625" style="8" customWidth="1"/>
    <col min="1532" max="1532" width="6.6640625" style="8" customWidth="1"/>
    <col min="1533" max="1533" width="8.88671875" style="8" customWidth="1"/>
    <col min="1534" max="1534" width="5.6640625" style="8" customWidth="1"/>
    <col min="1535" max="1535" width="5.88671875" style="8" customWidth="1"/>
    <col min="1536" max="1536" width="6.6640625" style="8" customWidth="1"/>
    <col min="1537" max="1537" width="8.88671875" style="8" customWidth="1"/>
    <col min="1538" max="1538" width="7.77734375" style="8" customWidth="1"/>
    <col min="1539" max="1539" width="8.88671875" style="8" customWidth="1"/>
    <col min="1540" max="1541" width="8.44140625" style="8" customWidth="1"/>
    <col min="1542" max="1542" width="6.6640625" style="8" customWidth="1"/>
    <col min="1543" max="1543" width="8.88671875" style="8" customWidth="1"/>
    <col min="1544" max="1544" width="8.88671875" style="8"/>
    <col min="1545" max="1545" width="8.6640625" style="8" customWidth="1"/>
    <col min="1546" max="1780" width="8.88671875" style="8"/>
    <col min="1781" max="1781" width="5.88671875" style="8" customWidth="1"/>
    <col min="1782" max="1782" width="6.6640625" style="8" customWidth="1"/>
    <col min="1783" max="1783" width="8.88671875" style="8" customWidth="1"/>
    <col min="1784" max="1784" width="7.77734375" style="8" customWidth="1"/>
    <col min="1785" max="1785" width="8.88671875" style="8" customWidth="1"/>
    <col min="1786" max="1787" width="8.44140625" style="8" customWidth="1"/>
    <col min="1788" max="1788" width="6.6640625" style="8" customWidth="1"/>
    <col min="1789" max="1789" width="8.88671875" style="8" customWidth="1"/>
    <col min="1790" max="1790" width="5.6640625" style="8" customWidth="1"/>
    <col min="1791" max="1791" width="5.88671875" style="8" customWidth="1"/>
    <col min="1792" max="1792" width="6.6640625" style="8" customWidth="1"/>
    <col min="1793" max="1793" width="8.88671875" style="8" customWidth="1"/>
    <col min="1794" max="1794" width="7.77734375" style="8" customWidth="1"/>
    <col min="1795" max="1795" width="8.88671875" style="8" customWidth="1"/>
    <col min="1796" max="1797" width="8.44140625" style="8" customWidth="1"/>
    <col min="1798" max="1798" width="6.6640625" style="8" customWidth="1"/>
    <col min="1799" max="1799" width="8.88671875" style="8" customWidth="1"/>
    <col min="1800" max="1800" width="8.88671875" style="8"/>
    <col min="1801" max="1801" width="8.6640625" style="8" customWidth="1"/>
    <col min="1802" max="2036" width="8.88671875" style="8"/>
    <col min="2037" max="2037" width="5.88671875" style="8" customWidth="1"/>
    <col min="2038" max="2038" width="6.6640625" style="8" customWidth="1"/>
    <col min="2039" max="2039" width="8.88671875" style="8" customWidth="1"/>
    <col min="2040" max="2040" width="7.77734375" style="8" customWidth="1"/>
    <col min="2041" max="2041" width="8.88671875" style="8" customWidth="1"/>
    <col min="2042" max="2043" width="8.44140625" style="8" customWidth="1"/>
    <col min="2044" max="2044" width="6.6640625" style="8" customWidth="1"/>
    <col min="2045" max="2045" width="8.88671875" style="8" customWidth="1"/>
    <col min="2046" max="2046" width="5.6640625" style="8" customWidth="1"/>
    <col min="2047" max="2047" width="5.88671875" style="8" customWidth="1"/>
    <col min="2048" max="2048" width="6.6640625" style="8" customWidth="1"/>
    <col min="2049" max="2049" width="8.88671875" style="8" customWidth="1"/>
    <col min="2050" max="2050" width="7.77734375" style="8" customWidth="1"/>
    <col min="2051" max="2051" width="8.88671875" style="8" customWidth="1"/>
    <col min="2052" max="2053" width="8.44140625" style="8" customWidth="1"/>
    <col min="2054" max="2054" width="6.6640625" style="8" customWidth="1"/>
    <col min="2055" max="2055" width="8.88671875" style="8" customWidth="1"/>
    <col min="2056" max="2056" width="8.88671875" style="8"/>
    <col min="2057" max="2057" width="8.6640625" style="8" customWidth="1"/>
    <col min="2058" max="2292" width="8.88671875" style="8"/>
    <col min="2293" max="2293" width="5.88671875" style="8" customWidth="1"/>
    <col min="2294" max="2294" width="6.6640625" style="8" customWidth="1"/>
    <col min="2295" max="2295" width="8.88671875" style="8" customWidth="1"/>
    <col min="2296" max="2296" width="7.77734375" style="8" customWidth="1"/>
    <col min="2297" max="2297" width="8.88671875" style="8" customWidth="1"/>
    <col min="2298" max="2299" width="8.44140625" style="8" customWidth="1"/>
    <col min="2300" max="2300" width="6.6640625" style="8" customWidth="1"/>
    <col min="2301" max="2301" width="8.88671875" style="8" customWidth="1"/>
    <col min="2302" max="2302" width="5.6640625" style="8" customWidth="1"/>
    <col min="2303" max="2303" width="5.88671875" style="8" customWidth="1"/>
    <col min="2304" max="2304" width="6.6640625" style="8" customWidth="1"/>
    <col min="2305" max="2305" width="8.88671875" style="8" customWidth="1"/>
    <col min="2306" max="2306" width="7.77734375" style="8" customWidth="1"/>
    <col min="2307" max="2307" width="8.88671875" style="8" customWidth="1"/>
    <col min="2308" max="2309" width="8.44140625" style="8" customWidth="1"/>
    <col min="2310" max="2310" width="6.6640625" style="8" customWidth="1"/>
    <col min="2311" max="2311" width="8.88671875" style="8" customWidth="1"/>
    <col min="2312" max="2312" width="8.88671875" style="8"/>
    <col min="2313" max="2313" width="8.6640625" style="8" customWidth="1"/>
    <col min="2314" max="2548" width="8.88671875" style="8"/>
    <col min="2549" max="2549" width="5.88671875" style="8" customWidth="1"/>
    <col min="2550" max="2550" width="6.6640625" style="8" customWidth="1"/>
    <col min="2551" max="2551" width="8.88671875" style="8" customWidth="1"/>
    <col min="2552" max="2552" width="7.77734375" style="8" customWidth="1"/>
    <col min="2553" max="2553" width="8.88671875" style="8" customWidth="1"/>
    <col min="2554" max="2555" width="8.44140625" style="8" customWidth="1"/>
    <col min="2556" max="2556" width="6.6640625" style="8" customWidth="1"/>
    <col min="2557" max="2557" width="8.88671875" style="8" customWidth="1"/>
    <col min="2558" max="2558" width="5.6640625" style="8" customWidth="1"/>
    <col min="2559" max="2559" width="5.88671875" style="8" customWidth="1"/>
    <col min="2560" max="2560" width="6.6640625" style="8" customWidth="1"/>
    <col min="2561" max="2561" width="8.88671875" style="8" customWidth="1"/>
    <col min="2562" max="2562" width="7.77734375" style="8" customWidth="1"/>
    <col min="2563" max="2563" width="8.88671875" style="8" customWidth="1"/>
    <col min="2564" max="2565" width="8.44140625" style="8" customWidth="1"/>
    <col min="2566" max="2566" width="6.6640625" style="8" customWidth="1"/>
    <col min="2567" max="2567" width="8.88671875" style="8" customWidth="1"/>
    <col min="2568" max="2568" width="8.88671875" style="8"/>
    <col min="2569" max="2569" width="8.6640625" style="8" customWidth="1"/>
    <col min="2570" max="2804" width="8.88671875" style="8"/>
    <col min="2805" max="2805" width="5.88671875" style="8" customWidth="1"/>
    <col min="2806" max="2806" width="6.6640625" style="8" customWidth="1"/>
    <col min="2807" max="2807" width="8.88671875" style="8" customWidth="1"/>
    <col min="2808" max="2808" width="7.77734375" style="8" customWidth="1"/>
    <col min="2809" max="2809" width="8.88671875" style="8" customWidth="1"/>
    <col min="2810" max="2811" width="8.44140625" style="8" customWidth="1"/>
    <col min="2812" max="2812" width="6.6640625" style="8" customWidth="1"/>
    <col min="2813" max="2813" width="8.88671875" style="8" customWidth="1"/>
    <col min="2814" max="2814" width="5.6640625" style="8" customWidth="1"/>
    <col min="2815" max="2815" width="5.88671875" style="8" customWidth="1"/>
    <col min="2816" max="2816" width="6.6640625" style="8" customWidth="1"/>
    <col min="2817" max="2817" width="8.88671875" style="8" customWidth="1"/>
    <col min="2818" max="2818" width="7.77734375" style="8" customWidth="1"/>
    <col min="2819" max="2819" width="8.88671875" style="8" customWidth="1"/>
    <col min="2820" max="2821" width="8.44140625" style="8" customWidth="1"/>
    <col min="2822" max="2822" width="6.6640625" style="8" customWidth="1"/>
    <col min="2823" max="2823" width="8.88671875" style="8" customWidth="1"/>
    <col min="2824" max="2824" width="8.88671875" style="8"/>
    <col min="2825" max="2825" width="8.6640625" style="8" customWidth="1"/>
    <col min="2826" max="3060" width="8.88671875" style="8"/>
    <col min="3061" max="3061" width="5.88671875" style="8" customWidth="1"/>
    <col min="3062" max="3062" width="6.6640625" style="8" customWidth="1"/>
    <col min="3063" max="3063" width="8.88671875" style="8" customWidth="1"/>
    <col min="3064" max="3064" width="7.77734375" style="8" customWidth="1"/>
    <col min="3065" max="3065" width="8.88671875" style="8" customWidth="1"/>
    <col min="3066" max="3067" width="8.44140625" style="8" customWidth="1"/>
    <col min="3068" max="3068" width="6.6640625" style="8" customWidth="1"/>
    <col min="3069" max="3069" width="8.88671875" style="8" customWidth="1"/>
    <col min="3070" max="3070" width="5.6640625" style="8" customWidth="1"/>
    <col min="3071" max="3071" width="5.88671875" style="8" customWidth="1"/>
    <col min="3072" max="3072" width="6.6640625" style="8" customWidth="1"/>
    <col min="3073" max="3073" width="8.88671875" style="8" customWidth="1"/>
    <col min="3074" max="3074" width="7.77734375" style="8" customWidth="1"/>
    <col min="3075" max="3075" width="8.88671875" style="8" customWidth="1"/>
    <col min="3076" max="3077" width="8.44140625" style="8" customWidth="1"/>
    <col min="3078" max="3078" width="6.6640625" style="8" customWidth="1"/>
    <col min="3079" max="3079" width="8.88671875" style="8" customWidth="1"/>
    <col min="3080" max="3080" width="8.88671875" style="8"/>
    <col min="3081" max="3081" width="8.6640625" style="8" customWidth="1"/>
    <col min="3082" max="3316" width="8.88671875" style="8"/>
    <col min="3317" max="3317" width="5.88671875" style="8" customWidth="1"/>
    <col min="3318" max="3318" width="6.6640625" style="8" customWidth="1"/>
    <col min="3319" max="3319" width="8.88671875" style="8" customWidth="1"/>
    <col min="3320" max="3320" width="7.77734375" style="8" customWidth="1"/>
    <col min="3321" max="3321" width="8.88671875" style="8" customWidth="1"/>
    <col min="3322" max="3323" width="8.44140625" style="8" customWidth="1"/>
    <col min="3324" max="3324" width="6.6640625" style="8" customWidth="1"/>
    <col min="3325" max="3325" width="8.88671875" style="8" customWidth="1"/>
    <col min="3326" max="3326" width="5.6640625" style="8" customWidth="1"/>
    <col min="3327" max="3327" width="5.88671875" style="8" customWidth="1"/>
    <col min="3328" max="3328" width="6.6640625" style="8" customWidth="1"/>
    <col min="3329" max="3329" width="8.88671875" style="8" customWidth="1"/>
    <col min="3330" max="3330" width="7.77734375" style="8" customWidth="1"/>
    <col min="3331" max="3331" width="8.88671875" style="8" customWidth="1"/>
    <col min="3332" max="3333" width="8.44140625" style="8" customWidth="1"/>
    <col min="3334" max="3334" width="6.6640625" style="8" customWidth="1"/>
    <col min="3335" max="3335" width="8.88671875" style="8" customWidth="1"/>
    <col min="3336" max="3336" width="8.88671875" style="8"/>
    <col min="3337" max="3337" width="8.6640625" style="8" customWidth="1"/>
    <col min="3338" max="3572" width="8.88671875" style="8"/>
    <col min="3573" max="3573" width="5.88671875" style="8" customWidth="1"/>
    <col min="3574" max="3574" width="6.6640625" style="8" customWidth="1"/>
    <col min="3575" max="3575" width="8.88671875" style="8" customWidth="1"/>
    <col min="3576" max="3576" width="7.77734375" style="8" customWidth="1"/>
    <col min="3577" max="3577" width="8.88671875" style="8" customWidth="1"/>
    <col min="3578" max="3579" width="8.44140625" style="8" customWidth="1"/>
    <col min="3580" max="3580" width="6.6640625" style="8" customWidth="1"/>
    <col min="3581" max="3581" width="8.88671875" style="8" customWidth="1"/>
    <col min="3582" max="3582" width="5.6640625" style="8" customWidth="1"/>
    <col min="3583" max="3583" width="5.88671875" style="8" customWidth="1"/>
    <col min="3584" max="3584" width="6.6640625" style="8" customWidth="1"/>
    <col min="3585" max="3585" width="8.88671875" style="8" customWidth="1"/>
    <col min="3586" max="3586" width="7.77734375" style="8" customWidth="1"/>
    <col min="3587" max="3587" width="8.88671875" style="8" customWidth="1"/>
    <col min="3588" max="3589" width="8.44140625" style="8" customWidth="1"/>
    <col min="3590" max="3590" width="6.6640625" style="8" customWidth="1"/>
    <col min="3591" max="3591" width="8.88671875" style="8" customWidth="1"/>
    <col min="3592" max="3592" width="8.88671875" style="8"/>
    <col min="3593" max="3593" width="8.6640625" style="8" customWidth="1"/>
    <col min="3594" max="3828" width="8.88671875" style="8"/>
    <col min="3829" max="3829" width="5.88671875" style="8" customWidth="1"/>
    <col min="3830" max="3830" width="6.6640625" style="8" customWidth="1"/>
    <col min="3831" max="3831" width="8.88671875" style="8" customWidth="1"/>
    <col min="3832" max="3832" width="7.77734375" style="8" customWidth="1"/>
    <col min="3833" max="3833" width="8.88671875" style="8" customWidth="1"/>
    <col min="3834" max="3835" width="8.44140625" style="8" customWidth="1"/>
    <col min="3836" max="3836" width="6.6640625" style="8" customWidth="1"/>
    <col min="3837" max="3837" width="8.88671875" style="8" customWidth="1"/>
    <col min="3838" max="3838" width="5.6640625" style="8" customWidth="1"/>
    <col min="3839" max="3839" width="5.88671875" style="8" customWidth="1"/>
    <col min="3840" max="3840" width="6.6640625" style="8" customWidth="1"/>
    <col min="3841" max="3841" width="8.88671875" style="8" customWidth="1"/>
    <col min="3842" max="3842" width="7.77734375" style="8" customWidth="1"/>
    <col min="3843" max="3843" width="8.88671875" style="8" customWidth="1"/>
    <col min="3844" max="3845" width="8.44140625" style="8" customWidth="1"/>
    <col min="3846" max="3846" width="6.6640625" style="8" customWidth="1"/>
    <col min="3847" max="3847" width="8.88671875" style="8" customWidth="1"/>
    <col min="3848" max="3848" width="8.88671875" style="8"/>
    <col min="3849" max="3849" width="8.6640625" style="8" customWidth="1"/>
    <col min="3850" max="4084" width="8.88671875" style="8"/>
    <col min="4085" max="4085" width="5.88671875" style="8" customWidth="1"/>
    <col min="4086" max="4086" width="6.6640625" style="8" customWidth="1"/>
    <col min="4087" max="4087" width="8.88671875" style="8" customWidth="1"/>
    <col min="4088" max="4088" width="7.77734375" style="8" customWidth="1"/>
    <col min="4089" max="4089" width="8.88671875" style="8" customWidth="1"/>
    <col min="4090" max="4091" width="8.44140625" style="8" customWidth="1"/>
    <col min="4092" max="4092" width="6.6640625" style="8" customWidth="1"/>
    <col min="4093" max="4093" width="8.88671875" style="8" customWidth="1"/>
    <col min="4094" max="4094" width="5.6640625" style="8" customWidth="1"/>
    <col min="4095" max="4095" width="5.88671875" style="8" customWidth="1"/>
    <col min="4096" max="4096" width="6.6640625" style="8" customWidth="1"/>
    <col min="4097" max="4097" width="8.88671875" style="8" customWidth="1"/>
    <col min="4098" max="4098" width="7.77734375" style="8" customWidth="1"/>
    <col min="4099" max="4099" width="8.88671875" style="8" customWidth="1"/>
    <col min="4100" max="4101" width="8.44140625" style="8" customWidth="1"/>
    <col min="4102" max="4102" width="6.6640625" style="8" customWidth="1"/>
    <col min="4103" max="4103" width="8.88671875" style="8" customWidth="1"/>
    <col min="4104" max="4104" width="8.88671875" style="8"/>
    <col min="4105" max="4105" width="8.6640625" style="8" customWidth="1"/>
    <col min="4106" max="4340" width="8.88671875" style="8"/>
    <col min="4341" max="4341" width="5.88671875" style="8" customWidth="1"/>
    <col min="4342" max="4342" width="6.6640625" style="8" customWidth="1"/>
    <col min="4343" max="4343" width="8.88671875" style="8" customWidth="1"/>
    <col min="4344" max="4344" width="7.77734375" style="8" customWidth="1"/>
    <col min="4345" max="4345" width="8.88671875" style="8" customWidth="1"/>
    <col min="4346" max="4347" width="8.44140625" style="8" customWidth="1"/>
    <col min="4348" max="4348" width="6.6640625" style="8" customWidth="1"/>
    <col min="4349" max="4349" width="8.88671875" style="8" customWidth="1"/>
    <col min="4350" max="4350" width="5.6640625" style="8" customWidth="1"/>
    <col min="4351" max="4351" width="5.88671875" style="8" customWidth="1"/>
    <col min="4352" max="4352" width="6.6640625" style="8" customWidth="1"/>
    <col min="4353" max="4353" width="8.88671875" style="8" customWidth="1"/>
    <col min="4354" max="4354" width="7.77734375" style="8" customWidth="1"/>
    <col min="4355" max="4355" width="8.88671875" style="8" customWidth="1"/>
    <col min="4356" max="4357" width="8.44140625" style="8" customWidth="1"/>
    <col min="4358" max="4358" width="6.6640625" style="8" customWidth="1"/>
    <col min="4359" max="4359" width="8.88671875" style="8" customWidth="1"/>
    <col min="4360" max="4360" width="8.88671875" style="8"/>
    <col min="4361" max="4361" width="8.6640625" style="8" customWidth="1"/>
    <col min="4362" max="4596" width="8.88671875" style="8"/>
    <col min="4597" max="4597" width="5.88671875" style="8" customWidth="1"/>
    <col min="4598" max="4598" width="6.6640625" style="8" customWidth="1"/>
    <col min="4599" max="4599" width="8.88671875" style="8" customWidth="1"/>
    <col min="4600" max="4600" width="7.77734375" style="8" customWidth="1"/>
    <col min="4601" max="4601" width="8.88671875" style="8" customWidth="1"/>
    <col min="4602" max="4603" width="8.44140625" style="8" customWidth="1"/>
    <col min="4604" max="4604" width="6.6640625" style="8" customWidth="1"/>
    <col min="4605" max="4605" width="8.88671875" style="8" customWidth="1"/>
    <col min="4606" max="4606" width="5.6640625" style="8" customWidth="1"/>
    <col min="4607" max="4607" width="5.88671875" style="8" customWidth="1"/>
    <col min="4608" max="4608" width="6.6640625" style="8" customWidth="1"/>
    <col min="4609" max="4609" width="8.88671875" style="8" customWidth="1"/>
    <col min="4610" max="4610" width="7.77734375" style="8" customWidth="1"/>
    <col min="4611" max="4611" width="8.88671875" style="8" customWidth="1"/>
    <col min="4612" max="4613" width="8.44140625" style="8" customWidth="1"/>
    <col min="4614" max="4614" width="6.6640625" style="8" customWidth="1"/>
    <col min="4615" max="4615" width="8.88671875" style="8" customWidth="1"/>
    <col min="4616" max="4616" width="8.88671875" style="8"/>
    <col min="4617" max="4617" width="8.6640625" style="8" customWidth="1"/>
    <col min="4618" max="4852" width="8.88671875" style="8"/>
    <col min="4853" max="4853" width="5.88671875" style="8" customWidth="1"/>
    <col min="4854" max="4854" width="6.6640625" style="8" customWidth="1"/>
    <col min="4855" max="4855" width="8.88671875" style="8" customWidth="1"/>
    <col min="4856" max="4856" width="7.77734375" style="8" customWidth="1"/>
    <col min="4857" max="4857" width="8.88671875" style="8" customWidth="1"/>
    <col min="4858" max="4859" width="8.44140625" style="8" customWidth="1"/>
    <col min="4860" max="4860" width="6.6640625" style="8" customWidth="1"/>
    <col min="4861" max="4861" width="8.88671875" style="8" customWidth="1"/>
    <col min="4862" max="4862" width="5.6640625" style="8" customWidth="1"/>
    <col min="4863" max="4863" width="5.88671875" style="8" customWidth="1"/>
    <col min="4864" max="4864" width="6.6640625" style="8" customWidth="1"/>
    <col min="4865" max="4865" width="8.88671875" style="8" customWidth="1"/>
    <col min="4866" max="4866" width="7.77734375" style="8" customWidth="1"/>
    <col min="4867" max="4867" width="8.88671875" style="8" customWidth="1"/>
    <col min="4868" max="4869" width="8.44140625" style="8" customWidth="1"/>
    <col min="4870" max="4870" width="6.6640625" style="8" customWidth="1"/>
    <col min="4871" max="4871" width="8.88671875" style="8" customWidth="1"/>
    <col min="4872" max="4872" width="8.88671875" style="8"/>
    <col min="4873" max="4873" width="8.6640625" style="8" customWidth="1"/>
    <col min="4874" max="5108" width="8.88671875" style="8"/>
    <col min="5109" max="5109" width="5.88671875" style="8" customWidth="1"/>
    <col min="5110" max="5110" width="6.6640625" style="8" customWidth="1"/>
    <col min="5111" max="5111" width="8.88671875" style="8" customWidth="1"/>
    <col min="5112" max="5112" width="7.77734375" style="8" customWidth="1"/>
    <col min="5113" max="5113" width="8.88671875" style="8" customWidth="1"/>
    <col min="5114" max="5115" width="8.44140625" style="8" customWidth="1"/>
    <col min="5116" max="5116" width="6.6640625" style="8" customWidth="1"/>
    <col min="5117" max="5117" width="8.88671875" style="8" customWidth="1"/>
    <col min="5118" max="5118" width="5.6640625" style="8" customWidth="1"/>
    <col min="5119" max="5119" width="5.88671875" style="8" customWidth="1"/>
    <col min="5120" max="5120" width="6.6640625" style="8" customWidth="1"/>
    <col min="5121" max="5121" width="8.88671875" style="8" customWidth="1"/>
    <col min="5122" max="5122" width="7.77734375" style="8" customWidth="1"/>
    <col min="5123" max="5123" width="8.88671875" style="8" customWidth="1"/>
    <col min="5124" max="5125" width="8.44140625" style="8" customWidth="1"/>
    <col min="5126" max="5126" width="6.6640625" style="8" customWidth="1"/>
    <col min="5127" max="5127" width="8.88671875" style="8" customWidth="1"/>
    <col min="5128" max="5128" width="8.88671875" style="8"/>
    <col min="5129" max="5129" width="8.6640625" style="8" customWidth="1"/>
    <col min="5130" max="5364" width="8.88671875" style="8"/>
    <col min="5365" max="5365" width="5.88671875" style="8" customWidth="1"/>
    <col min="5366" max="5366" width="6.6640625" style="8" customWidth="1"/>
    <col min="5367" max="5367" width="8.88671875" style="8" customWidth="1"/>
    <col min="5368" max="5368" width="7.77734375" style="8" customWidth="1"/>
    <col min="5369" max="5369" width="8.88671875" style="8" customWidth="1"/>
    <col min="5370" max="5371" width="8.44140625" style="8" customWidth="1"/>
    <col min="5372" max="5372" width="6.6640625" style="8" customWidth="1"/>
    <col min="5373" max="5373" width="8.88671875" style="8" customWidth="1"/>
    <col min="5374" max="5374" width="5.6640625" style="8" customWidth="1"/>
    <col min="5375" max="5375" width="5.88671875" style="8" customWidth="1"/>
    <col min="5376" max="5376" width="6.6640625" style="8" customWidth="1"/>
    <col min="5377" max="5377" width="8.88671875" style="8" customWidth="1"/>
    <col min="5378" max="5378" width="7.77734375" style="8" customWidth="1"/>
    <col min="5379" max="5379" width="8.88671875" style="8" customWidth="1"/>
    <col min="5380" max="5381" width="8.44140625" style="8" customWidth="1"/>
    <col min="5382" max="5382" width="6.6640625" style="8" customWidth="1"/>
    <col min="5383" max="5383" width="8.88671875" style="8" customWidth="1"/>
    <col min="5384" max="5384" width="8.88671875" style="8"/>
    <col min="5385" max="5385" width="8.6640625" style="8" customWidth="1"/>
    <col min="5386" max="5620" width="8.88671875" style="8"/>
    <col min="5621" max="5621" width="5.88671875" style="8" customWidth="1"/>
    <col min="5622" max="5622" width="6.6640625" style="8" customWidth="1"/>
    <col min="5623" max="5623" width="8.88671875" style="8" customWidth="1"/>
    <col min="5624" max="5624" width="7.77734375" style="8" customWidth="1"/>
    <col min="5625" max="5625" width="8.88671875" style="8" customWidth="1"/>
    <col min="5626" max="5627" width="8.44140625" style="8" customWidth="1"/>
    <col min="5628" max="5628" width="6.6640625" style="8" customWidth="1"/>
    <col min="5629" max="5629" width="8.88671875" style="8" customWidth="1"/>
    <col min="5630" max="5630" width="5.6640625" style="8" customWidth="1"/>
    <col min="5631" max="5631" width="5.88671875" style="8" customWidth="1"/>
    <col min="5632" max="5632" width="6.6640625" style="8" customWidth="1"/>
    <col min="5633" max="5633" width="8.88671875" style="8" customWidth="1"/>
    <col min="5634" max="5634" width="7.77734375" style="8" customWidth="1"/>
    <col min="5635" max="5635" width="8.88671875" style="8" customWidth="1"/>
    <col min="5636" max="5637" width="8.44140625" style="8" customWidth="1"/>
    <col min="5638" max="5638" width="6.6640625" style="8" customWidth="1"/>
    <col min="5639" max="5639" width="8.88671875" style="8" customWidth="1"/>
    <col min="5640" max="5640" width="8.88671875" style="8"/>
    <col min="5641" max="5641" width="8.6640625" style="8" customWidth="1"/>
    <col min="5642" max="5876" width="8.88671875" style="8"/>
    <col min="5877" max="5877" width="5.88671875" style="8" customWidth="1"/>
    <col min="5878" max="5878" width="6.6640625" style="8" customWidth="1"/>
    <col min="5879" max="5879" width="8.88671875" style="8" customWidth="1"/>
    <col min="5880" max="5880" width="7.77734375" style="8" customWidth="1"/>
    <col min="5881" max="5881" width="8.88671875" style="8" customWidth="1"/>
    <col min="5882" max="5883" width="8.44140625" style="8" customWidth="1"/>
    <col min="5884" max="5884" width="6.6640625" style="8" customWidth="1"/>
    <col min="5885" max="5885" width="8.88671875" style="8" customWidth="1"/>
    <col min="5886" max="5886" width="5.6640625" style="8" customWidth="1"/>
    <col min="5887" max="5887" width="5.88671875" style="8" customWidth="1"/>
    <col min="5888" max="5888" width="6.6640625" style="8" customWidth="1"/>
    <col min="5889" max="5889" width="8.88671875" style="8" customWidth="1"/>
    <col min="5890" max="5890" width="7.77734375" style="8" customWidth="1"/>
    <col min="5891" max="5891" width="8.88671875" style="8" customWidth="1"/>
    <col min="5892" max="5893" width="8.44140625" style="8" customWidth="1"/>
    <col min="5894" max="5894" width="6.6640625" style="8" customWidth="1"/>
    <col min="5895" max="5895" width="8.88671875" style="8" customWidth="1"/>
    <col min="5896" max="5896" width="8.88671875" style="8"/>
    <col min="5897" max="5897" width="8.6640625" style="8" customWidth="1"/>
    <col min="5898" max="6132" width="8.88671875" style="8"/>
    <col min="6133" max="6133" width="5.88671875" style="8" customWidth="1"/>
    <col min="6134" max="6134" width="6.6640625" style="8" customWidth="1"/>
    <col min="6135" max="6135" width="8.88671875" style="8" customWidth="1"/>
    <col min="6136" max="6136" width="7.77734375" style="8" customWidth="1"/>
    <col min="6137" max="6137" width="8.88671875" style="8" customWidth="1"/>
    <col min="6138" max="6139" width="8.44140625" style="8" customWidth="1"/>
    <col min="6140" max="6140" width="6.6640625" style="8" customWidth="1"/>
    <col min="6141" max="6141" width="8.88671875" style="8" customWidth="1"/>
    <col min="6142" max="6142" width="5.6640625" style="8" customWidth="1"/>
    <col min="6143" max="6143" width="5.88671875" style="8" customWidth="1"/>
    <col min="6144" max="6144" width="6.6640625" style="8" customWidth="1"/>
    <col min="6145" max="6145" width="8.88671875" style="8" customWidth="1"/>
    <col min="6146" max="6146" width="7.77734375" style="8" customWidth="1"/>
    <col min="6147" max="6147" width="8.88671875" style="8" customWidth="1"/>
    <col min="6148" max="6149" width="8.44140625" style="8" customWidth="1"/>
    <col min="6150" max="6150" width="6.6640625" style="8" customWidth="1"/>
    <col min="6151" max="6151" width="8.88671875" style="8" customWidth="1"/>
    <col min="6152" max="6152" width="8.88671875" style="8"/>
    <col min="6153" max="6153" width="8.6640625" style="8" customWidth="1"/>
    <col min="6154" max="6388" width="8.88671875" style="8"/>
    <col min="6389" max="6389" width="5.88671875" style="8" customWidth="1"/>
    <col min="6390" max="6390" width="6.6640625" style="8" customWidth="1"/>
    <col min="6391" max="6391" width="8.88671875" style="8" customWidth="1"/>
    <col min="6392" max="6392" width="7.77734375" style="8" customWidth="1"/>
    <col min="6393" max="6393" width="8.88671875" style="8" customWidth="1"/>
    <col min="6394" max="6395" width="8.44140625" style="8" customWidth="1"/>
    <col min="6396" max="6396" width="6.6640625" style="8" customWidth="1"/>
    <col min="6397" max="6397" width="8.88671875" style="8" customWidth="1"/>
    <col min="6398" max="6398" width="5.6640625" style="8" customWidth="1"/>
    <col min="6399" max="6399" width="5.88671875" style="8" customWidth="1"/>
    <col min="6400" max="6400" width="6.6640625" style="8" customWidth="1"/>
    <col min="6401" max="6401" width="8.88671875" style="8" customWidth="1"/>
    <col min="6402" max="6402" width="7.77734375" style="8" customWidth="1"/>
    <col min="6403" max="6403" width="8.88671875" style="8" customWidth="1"/>
    <col min="6404" max="6405" width="8.44140625" style="8" customWidth="1"/>
    <col min="6406" max="6406" width="6.6640625" style="8" customWidth="1"/>
    <col min="6407" max="6407" width="8.88671875" style="8" customWidth="1"/>
    <col min="6408" max="6408" width="8.88671875" style="8"/>
    <col min="6409" max="6409" width="8.6640625" style="8" customWidth="1"/>
    <col min="6410" max="6644" width="8.88671875" style="8"/>
    <col min="6645" max="6645" width="5.88671875" style="8" customWidth="1"/>
    <col min="6646" max="6646" width="6.6640625" style="8" customWidth="1"/>
    <col min="6647" max="6647" width="8.88671875" style="8" customWidth="1"/>
    <col min="6648" max="6648" width="7.77734375" style="8" customWidth="1"/>
    <col min="6649" max="6649" width="8.88671875" style="8" customWidth="1"/>
    <col min="6650" max="6651" width="8.44140625" style="8" customWidth="1"/>
    <col min="6652" max="6652" width="6.6640625" style="8" customWidth="1"/>
    <col min="6653" max="6653" width="8.88671875" style="8" customWidth="1"/>
    <col min="6654" max="6654" width="5.6640625" style="8" customWidth="1"/>
    <col min="6655" max="6655" width="5.88671875" style="8" customWidth="1"/>
    <col min="6656" max="6656" width="6.6640625" style="8" customWidth="1"/>
    <col min="6657" max="6657" width="8.88671875" style="8" customWidth="1"/>
    <col min="6658" max="6658" width="7.77734375" style="8" customWidth="1"/>
    <col min="6659" max="6659" width="8.88671875" style="8" customWidth="1"/>
    <col min="6660" max="6661" width="8.44140625" style="8" customWidth="1"/>
    <col min="6662" max="6662" width="6.6640625" style="8" customWidth="1"/>
    <col min="6663" max="6663" width="8.88671875" style="8" customWidth="1"/>
    <col min="6664" max="6664" width="8.88671875" style="8"/>
    <col min="6665" max="6665" width="8.6640625" style="8" customWidth="1"/>
    <col min="6666" max="6900" width="8.88671875" style="8"/>
    <col min="6901" max="6901" width="5.88671875" style="8" customWidth="1"/>
    <col min="6902" max="6902" width="6.6640625" style="8" customWidth="1"/>
    <col min="6903" max="6903" width="8.88671875" style="8" customWidth="1"/>
    <col min="6904" max="6904" width="7.77734375" style="8" customWidth="1"/>
    <col min="6905" max="6905" width="8.88671875" style="8" customWidth="1"/>
    <col min="6906" max="6907" width="8.44140625" style="8" customWidth="1"/>
    <col min="6908" max="6908" width="6.6640625" style="8" customWidth="1"/>
    <col min="6909" max="6909" width="8.88671875" style="8" customWidth="1"/>
    <col min="6910" max="6910" width="5.6640625" style="8" customWidth="1"/>
    <col min="6911" max="6911" width="5.88671875" style="8" customWidth="1"/>
    <col min="6912" max="6912" width="6.6640625" style="8" customWidth="1"/>
    <col min="6913" max="6913" width="8.88671875" style="8" customWidth="1"/>
    <col min="6914" max="6914" width="7.77734375" style="8" customWidth="1"/>
    <col min="6915" max="6915" width="8.88671875" style="8" customWidth="1"/>
    <col min="6916" max="6917" width="8.44140625" style="8" customWidth="1"/>
    <col min="6918" max="6918" width="6.6640625" style="8" customWidth="1"/>
    <col min="6919" max="6919" width="8.88671875" style="8" customWidth="1"/>
    <col min="6920" max="6920" width="8.88671875" style="8"/>
    <col min="6921" max="6921" width="8.6640625" style="8" customWidth="1"/>
    <col min="6922" max="7156" width="8.88671875" style="8"/>
    <col min="7157" max="7157" width="5.88671875" style="8" customWidth="1"/>
    <col min="7158" max="7158" width="6.6640625" style="8" customWidth="1"/>
    <col min="7159" max="7159" width="8.88671875" style="8" customWidth="1"/>
    <col min="7160" max="7160" width="7.77734375" style="8" customWidth="1"/>
    <col min="7161" max="7161" width="8.88671875" style="8" customWidth="1"/>
    <col min="7162" max="7163" width="8.44140625" style="8" customWidth="1"/>
    <col min="7164" max="7164" width="6.6640625" style="8" customWidth="1"/>
    <col min="7165" max="7165" width="8.88671875" style="8" customWidth="1"/>
    <col min="7166" max="7166" width="5.6640625" style="8" customWidth="1"/>
    <col min="7167" max="7167" width="5.88671875" style="8" customWidth="1"/>
    <col min="7168" max="7168" width="6.6640625" style="8" customWidth="1"/>
    <col min="7169" max="7169" width="8.88671875" style="8" customWidth="1"/>
    <col min="7170" max="7170" width="7.77734375" style="8" customWidth="1"/>
    <col min="7171" max="7171" width="8.88671875" style="8" customWidth="1"/>
    <col min="7172" max="7173" width="8.44140625" style="8" customWidth="1"/>
    <col min="7174" max="7174" width="6.6640625" style="8" customWidth="1"/>
    <col min="7175" max="7175" width="8.88671875" style="8" customWidth="1"/>
    <col min="7176" max="7176" width="8.88671875" style="8"/>
    <col min="7177" max="7177" width="8.6640625" style="8" customWidth="1"/>
    <col min="7178" max="7412" width="8.88671875" style="8"/>
    <col min="7413" max="7413" width="5.88671875" style="8" customWidth="1"/>
    <col min="7414" max="7414" width="6.6640625" style="8" customWidth="1"/>
    <col min="7415" max="7415" width="8.88671875" style="8" customWidth="1"/>
    <col min="7416" max="7416" width="7.77734375" style="8" customWidth="1"/>
    <col min="7417" max="7417" width="8.88671875" style="8" customWidth="1"/>
    <col min="7418" max="7419" width="8.44140625" style="8" customWidth="1"/>
    <col min="7420" max="7420" width="6.6640625" style="8" customWidth="1"/>
    <col min="7421" max="7421" width="8.88671875" style="8" customWidth="1"/>
    <col min="7422" max="7422" width="5.6640625" style="8" customWidth="1"/>
    <col min="7423" max="7423" width="5.88671875" style="8" customWidth="1"/>
    <col min="7424" max="7424" width="6.6640625" style="8" customWidth="1"/>
    <col min="7425" max="7425" width="8.88671875" style="8" customWidth="1"/>
    <col min="7426" max="7426" width="7.77734375" style="8" customWidth="1"/>
    <col min="7427" max="7427" width="8.88671875" style="8" customWidth="1"/>
    <col min="7428" max="7429" width="8.44140625" style="8" customWidth="1"/>
    <col min="7430" max="7430" width="6.6640625" style="8" customWidth="1"/>
    <col min="7431" max="7431" width="8.88671875" style="8" customWidth="1"/>
    <col min="7432" max="7432" width="8.88671875" style="8"/>
    <col min="7433" max="7433" width="8.6640625" style="8" customWidth="1"/>
    <col min="7434" max="7668" width="8.88671875" style="8"/>
    <col min="7669" max="7669" width="5.88671875" style="8" customWidth="1"/>
    <col min="7670" max="7670" width="6.6640625" style="8" customWidth="1"/>
    <col min="7671" max="7671" width="8.88671875" style="8" customWidth="1"/>
    <col min="7672" max="7672" width="7.77734375" style="8" customWidth="1"/>
    <col min="7673" max="7673" width="8.88671875" style="8" customWidth="1"/>
    <col min="7674" max="7675" width="8.44140625" style="8" customWidth="1"/>
    <col min="7676" max="7676" width="6.6640625" style="8" customWidth="1"/>
    <col min="7677" max="7677" width="8.88671875" style="8" customWidth="1"/>
    <col min="7678" max="7678" width="5.6640625" style="8" customWidth="1"/>
    <col min="7679" max="7679" width="5.88671875" style="8" customWidth="1"/>
    <col min="7680" max="7680" width="6.6640625" style="8" customWidth="1"/>
    <col min="7681" max="7681" width="8.88671875" style="8" customWidth="1"/>
    <col min="7682" max="7682" width="7.77734375" style="8" customWidth="1"/>
    <col min="7683" max="7683" width="8.88671875" style="8" customWidth="1"/>
    <col min="7684" max="7685" width="8.44140625" style="8" customWidth="1"/>
    <col min="7686" max="7686" width="6.6640625" style="8" customWidth="1"/>
    <col min="7687" max="7687" width="8.88671875" style="8" customWidth="1"/>
    <col min="7688" max="7688" width="8.88671875" style="8"/>
    <col min="7689" max="7689" width="8.6640625" style="8" customWidth="1"/>
    <col min="7690" max="7924" width="8.88671875" style="8"/>
    <col min="7925" max="7925" width="5.88671875" style="8" customWidth="1"/>
    <col min="7926" max="7926" width="6.6640625" style="8" customWidth="1"/>
    <col min="7927" max="7927" width="8.88671875" style="8" customWidth="1"/>
    <col min="7928" max="7928" width="7.77734375" style="8" customWidth="1"/>
    <col min="7929" max="7929" width="8.88671875" style="8" customWidth="1"/>
    <col min="7930" max="7931" width="8.44140625" style="8" customWidth="1"/>
    <col min="7932" max="7932" width="6.6640625" style="8" customWidth="1"/>
    <col min="7933" max="7933" width="8.88671875" style="8" customWidth="1"/>
    <col min="7934" max="7934" width="5.6640625" style="8" customWidth="1"/>
    <col min="7935" max="7935" width="5.88671875" style="8" customWidth="1"/>
    <col min="7936" max="7936" width="6.6640625" style="8" customWidth="1"/>
    <col min="7937" max="7937" width="8.88671875" style="8" customWidth="1"/>
    <col min="7938" max="7938" width="7.77734375" style="8" customWidth="1"/>
    <col min="7939" max="7939" width="8.88671875" style="8" customWidth="1"/>
    <col min="7940" max="7941" width="8.44140625" style="8" customWidth="1"/>
    <col min="7942" max="7942" width="6.6640625" style="8" customWidth="1"/>
    <col min="7943" max="7943" width="8.88671875" style="8" customWidth="1"/>
    <col min="7944" max="7944" width="8.88671875" style="8"/>
    <col min="7945" max="7945" width="8.6640625" style="8" customWidth="1"/>
    <col min="7946" max="8180" width="8.88671875" style="8"/>
    <col min="8181" max="8181" width="5.88671875" style="8" customWidth="1"/>
    <col min="8182" max="8182" width="6.6640625" style="8" customWidth="1"/>
    <col min="8183" max="8183" width="8.88671875" style="8" customWidth="1"/>
    <col min="8184" max="8184" width="7.77734375" style="8" customWidth="1"/>
    <col min="8185" max="8185" width="8.88671875" style="8" customWidth="1"/>
    <col min="8186" max="8187" width="8.44140625" style="8" customWidth="1"/>
    <col min="8188" max="8188" width="6.6640625" style="8" customWidth="1"/>
    <col min="8189" max="8189" width="8.88671875" style="8" customWidth="1"/>
    <col min="8190" max="8190" width="5.6640625" style="8" customWidth="1"/>
    <col min="8191" max="8191" width="5.88671875" style="8" customWidth="1"/>
    <col min="8192" max="8192" width="6.6640625" style="8" customWidth="1"/>
    <col min="8193" max="8193" width="8.88671875" style="8" customWidth="1"/>
    <col min="8194" max="8194" width="7.77734375" style="8" customWidth="1"/>
    <col min="8195" max="8195" width="8.88671875" style="8" customWidth="1"/>
    <col min="8196" max="8197" width="8.44140625" style="8" customWidth="1"/>
    <col min="8198" max="8198" width="6.6640625" style="8" customWidth="1"/>
    <col min="8199" max="8199" width="8.88671875" style="8" customWidth="1"/>
    <col min="8200" max="8200" width="8.88671875" style="8"/>
    <col min="8201" max="8201" width="8.6640625" style="8" customWidth="1"/>
    <col min="8202" max="8436" width="8.88671875" style="8"/>
    <col min="8437" max="8437" width="5.88671875" style="8" customWidth="1"/>
    <col min="8438" max="8438" width="6.6640625" style="8" customWidth="1"/>
    <col min="8439" max="8439" width="8.88671875" style="8" customWidth="1"/>
    <col min="8440" max="8440" width="7.77734375" style="8" customWidth="1"/>
    <col min="8441" max="8441" width="8.88671875" style="8" customWidth="1"/>
    <col min="8442" max="8443" width="8.44140625" style="8" customWidth="1"/>
    <col min="8444" max="8444" width="6.6640625" style="8" customWidth="1"/>
    <col min="8445" max="8445" width="8.88671875" style="8" customWidth="1"/>
    <col min="8446" max="8446" width="5.6640625" style="8" customWidth="1"/>
    <col min="8447" max="8447" width="5.88671875" style="8" customWidth="1"/>
    <col min="8448" max="8448" width="6.6640625" style="8" customWidth="1"/>
    <col min="8449" max="8449" width="8.88671875" style="8" customWidth="1"/>
    <col min="8450" max="8450" width="7.77734375" style="8" customWidth="1"/>
    <col min="8451" max="8451" width="8.88671875" style="8" customWidth="1"/>
    <col min="8452" max="8453" width="8.44140625" style="8" customWidth="1"/>
    <col min="8454" max="8454" width="6.6640625" style="8" customWidth="1"/>
    <col min="8455" max="8455" width="8.88671875" style="8" customWidth="1"/>
    <col min="8456" max="8456" width="8.88671875" style="8"/>
    <col min="8457" max="8457" width="8.6640625" style="8" customWidth="1"/>
    <col min="8458" max="8692" width="8.88671875" style="8"/>
    <col min="8693" max="8693" width="5.88671875" style="8" customWidth="1"/>
    <col min="8694" max="8694" width="6.6640625" style="8" customWidth="1"/>
    <col min="8695" max="8695" width="8.88671875" style="8" customWidth="1"/>
    <col min="8696" max="8696" width="7.77734375" style="8" customWidth="1"/>
    <col min="8697" max="8697" width="8.88671875" style="8" customWidth="1"/>
    <col min="8698" max="8699" width="8.44140625" style="8" customWidth="1"/>
    <col min="8700" max="8700" width="6.6640625" style="8" customWidth="1"/>
    <col min="8701" max="8701" width="8.88671875" style="8" customWidth="1"/>
    <col min="8702" max="8702" width="5.6640625" style="8" customWidth="1"/>
    <col min="8703" max="8703" width="5.88671875" style="8" customWidth="1"/>
    <col min="8704" max="8704" width="6.6640625" style="8" customWidth="1"/>
    <col min="8705" max="8705" width="8.88671875" style="8" customWidth="1"/>
    <col min="8706" max="8706" width="7.77734375" style="8" customWidth="1"/>
    <col min="8707" max="8707" width="8.88671875" style="8" customWidth="1"/>
    <col min="8708" max="8709" width="8.44140625" style="8" customWidth="1"/>
    <col min="8710" max="8710" width="6.6640625" style="8" customWidth="1"/>
    <col min="8711" max="8711" width="8.88671875" style="8" customWidth="1"/>
    <col min="8712" max="8712" width="8.88671875" style="8"/>
    <col min="8713" max="8713" width="8.6640625" style="8" customWidth="1"/>
    <col min="8714" max="8948" width="8.88671875" style="8"/>
    <col min="8949" max="8949" width="5.88671875" style="8" customWidth="1"/>
    <col min="8950" max="8950" width="6.6640625" style="8" customWidth="1"/>
    <col min="8951" max="8951" width="8.88671875" style="8" customWidth="1"/>
    <col min="8952" max="8952" width="7.77734375" style="8" customWidth="1"/>
    <col min="8953" max="8953" width="8.88671875" style="8" customWidth="1"/>
    <col min="8954" max="8955" width="8.44140625" style="8" customWidth="1"/>
    <col min="8956" max="8956" width="6.6640625" style="8" customWidth="1"/>
    <col min="8957" max="8957" width="8.88671875" style="8" customWidth="1"/>
    <col min="8958" max="8958" width="5.6640625" style="8" customWidth="1"/>
    <col min="8959" max="8959" width="5.88671875" style="8" customWidth="1"/>
    <col min="8960" max="8960" width="6.6640625" style="8" customWidth="1"/>
    <col min="8961" max="8961" width="8.88671875" style="8" customWidth="1"/>
    <col min="8962" max="8962" width="7.77734375" style="8" customWidth="1"/>
    <col min="8963" max="8963" width="8.88671875" style="8" customWidth="1"/>
    <col min="8964" max="8965" width="8.44140625" style="8" customWidth="1"/>
    <col min="8966" max="8966" width="6.6640625" style="8" customWidth="1"/>
    <col min="8967" max="8967" width="8.88671875" style="8" customWidth="1"/>
    <col min="8968" max="8968" width="8.88671875" style="8"/>
    <col min="8969" max="8969" width="8.6640625" style="8" customWidth="1"/>
    <col min="8970" max="9204" width="8.88671875" style="8"/>
    <col min="9205" max="9205" width="5.88671875" style="8" customWidth="1"/>
    <col min="9206" max="9206" width="6.6640625" style="8" customWidth="1"/>
    <col min="9207" max="9207" width="8.88671875" style="8" customWidth="1"/>
    <col min="9208" max="9208" width="7.77734375" style="8" customWidth="1"/>
    <col min="9209" max="9209" width="8.88671875" style="8" customWidth="1"/>
    <col min="9210" max="9211" width="8.44140625" style="8" customWidth="1"/>
    <col min="9212" max="9212" width="6.6640625" style="8" customWidth="1"/>
    <col min="9213" max="9213" width="8.88671875" style="8" customWidth="1"/>
    <col min="9214" max="9214" width="5.6640625" style="8" customWidth="1"/>
    <col min="9215" max="9215" width="5.88671875" style="8" customWidth="1"/>
    <col min="9216" max="9216" width="6.6640625" style="8" customWidth="1"/>
    <col min="9217" max="9217" width="8.88671875" style="8" customWidth="1"/>
    <col min="9218" max="9218" width="7.77734375" style="8" customWidth="1"/>
    <col min="9219" max="9219" width="8.88671875" style="8" customWidth="1"/>
    <col min="9220" max="9221" width="8.44140625" style="8" customWidth="1"/>
    <col min="9222" max="9222" width="6.6640625" style="8" customWidth="1"/>
    <col min="9223" max="9223" width="8.88671875" style="8" customWidth="1"/>
    <col min="9224" max="9224" width="8.88671875" style="8"/>
    <col min="9225" max="9225" width="8.6640625" style="8" customWidth="1"/>
    <col min="9226" max="9460" width="8.88671875" style="8"/>
    <col min="9461" max="9461" width="5.88671875" style="8" customWidth="1"/>
    <col min="9462" max="9462" width="6.6640625" style="8" customWidth="1"/>
    <col min="9463" max="9463" width="8.88671875" style="8" customWidth="1"/>
    <col min="9464" max="9464" width="7.77734375" style="8" customWidth="1"/>
    <col min="9465" max="9465" width="8.88671875" style="8" customWidth="1"/>
    <col min="9466" max="9467" width="8.44140625" style="8" customWidth="1"/>
    <col min="9468" max="9468" width="6.6640625" style="8" customWidth="1"/>
    <col min="9469" max="9469" width="8.88671875" style="8" customWidth="1"/>
    <col min="9470" max="9470" width="5.6640625" style="8" customWidth="1"/>
    <col min="9471" max="9471" width="5.88671875" style="8" customWidth="1"/>
    <col min="9472" max="9472" width="6.6640625" style="8" customWidth="1"/>
    <col min="9473" max="9473" width="8.88671875" style="8" customWidth="1"/>
    <col min="9474" max="9474" width="7.77734375" style="8" customWidth="1"/>
    <col min="9475" max="9475" width="8.88671875" style="8" customWidth="1"/>
    <col min="9476" max="9477" width="8.44140625" style="8" customWidth="1"/>
    <col min="9478" max="9478" width="6.6640625" style="8" customWidth="1"/>
    <col min="9479" max="9479" width="8.88671875" style="8" customWidth="1"/>
    <col min="9480" max="9480" width="8.88671875" style="8"/>
    <col min="9481" max="9481" width="8.6640625" style="8" customWidth="1"/>
    <col min="9482" max="9716" width="8.88671875" style="8"/>
    <col min="9717" max="9717" width="5.88671875" style="8" customWidth="1"/>
    <col min="9718" max="9718" width="6.6640625" style="8" customWidth="1"/>
    <col min="9719" max="9719" width="8.88671875" style="8" customWidth="1"/>
    <col min="9720" max="9720" width="7.77734375" style="8" customWidth="1"/>
    <col min="9721" max="9721" width="8.88671875" style="8" customWidth="1"/>
    <col min="9722" max="9723" width="8.44140625" style="8" customWidth="1"/>
    <col min="9724" max="9724" width="6.6640625" style="8" customWidth="1"/>
    <col min="9725" max="9725" width="8.88671875" style="8" customWidth="1"/>
    <col min="9726" max="9726" width="5.6640625" style="8" customWidth="1"/>
    <col min="9727" max="9727" width="5.88671875" style="8" customWidth="1"/>
    <col min="9728" max="9728" width="6.6640625" style="8" customWidth="1"/>
    <col min="9729" max="9729" width="8.88671875" style="8" customWidth="1"/>
    <col min="9730" max="9730" width="7.77734375" style="8" customWidth="1"/>
    <col min="9731" max="9731" width="8.88671875" style="8" customWidth="1"/>
    <col min="9732" max="9733" width="8.44140625" style="8" customWidth="1"/>
    <col min="9734" max="9734" width="6.6640625" style="8" customWidth="1"/>
    <col min="9735" max="9735" width="8.88671875" style="8" customWidth="1"/>
    <col min="9736" max="9736" width="8.88671875" style="8"/>
    <col min="9737" max="9737" width="8.6640625" style="8" customWidth="1"/>
    <col min="9738" max="9972" width="8.88671875" style="8"/>
    <col min="9973" max="9973" width="5.88671875" style="8" customWidth="1"/>
    <col min="9974" max="9974" width="6.6640625" style="8" customWidth="1"/>
    <col min="9975" max="9975" width="8.88671875" style="8" customWidth="1"/>
    <col min="9976" max="9976" width="7.77734375" style="8" customWidth="1"/>
    <col min="9977" max="9977" width="8.88671875" style="8" customWidth="1"/>
    <col min="9978" max="9979" width="8.44140625" style="8" customWidth="1"/>
    <col min="9980" max="9980" width="6.6640625" style="8" customWidth="1"/>
    <col min="9981" max="9981" width="8.88671875" style="8" customWidth="1"/>
    <col min="9982" max="9982" width="5.6640625" style="8" customWidth="1"/>
    <col min="9983" max="9983" width="5.88671875" style="8" customWidth="1"/>
    <col min="9984" max="9984" width="6.6640625" style="8" customWidth="1"/>
    <col min="9985" max="9985" width="8.88671875" style="8" customWidth="1"/>
    <col min="9986" max="9986" width="7.77734375" style="8" customWidth="1"/>
    <col min="9987" max="9987" width="8.88671875" style="8" customWidth="1"/>
    <col min="9988" max="9989" width="8.44140625" style="8" customWidth="1"/>
    <col min="9990" max="9990" width="6.6640625" style="8" customWidth="1"/>
    <col min="9991" max="9991" width="8.88671875" style="8" customWidth="1"/>
    <col min="9992" max="9992" width="8.88671875" style="8"/>
    <col min="9993" max="9993" width="8.6640625" style="8" customWidth="1"/>
    <col min="9994" max="10228" width="8.88671875" style="8"/>
    <col min="10229" max="10229" width="5.88671875" style="8" customWidth="1"/>
    <col min="10230" max="10230" width="6.6640625" style="8" customWidth="1"/>
    <col min="10231" max="10231" width="8.88671875" style="8" customWidth="1"/>
    <col min="10232" max="10232" width="7.77734375" style="8" customWidth="1"/>
    <col min="10233" max="10233" width="8.88671875" style="8" customWidth="1"/>
    <col min="10234" max="10235" width="8.44140625" style="8" customWidth="1"/>
    <col min="10236" max="10236" width="6.6640625" style="8" customWidth="1"/>
    <col min="10237" max="10237" width="8.88671875" style="8" customWidth="1"/>
    <col min="10238" max="10238" width="5.6640625" style="8" customWidth="1"/>
    <col min="10239" max="10239" width="5.88671875" style="8" customWidth="1"/>
    <col min="10240" max="10240" width="6.6640625" style="8" customWidth="1"/>
    <col min="10241" max="10241" width="8.88671875" style="8" customWidth="1"/>
    <col min="10242" max="10242" width="7.77734375" style="8" customWidth="1"/>
    <col min="10243" max="10243" width="8.88671875" style="8" customWidth="1"/>
    <col min="10244" max="10245" width="8.44140625" style="8" customWidth="1"/>
    <col min="10246" max="10246" width="6.6640625" style="8" customWidth="1"/>
    <col min="10247" max="10247" width="8.88671875" style="8" customWidth="1"/>
    <col min="10248" max="10248" width="8.88671875" style="8"/>
    <col min="10249" max="10249" width="8.6640625" style="8" customWidth="1"/>
    <col min="10250" max="10484" width="8.88671875" style="8"/>
    <col min="10485" max="10485" width="5.88671875" style="8" customWidth="1"/>
    <col min="10486" max="10486" width="6.6640625" style="8" customWidth="1"/>
    <col min="10487" max="10487" width="8.88671875" style="8" customWidth="1"/>
    <col min="10488" max="10488" width="7.77734375" style="8" customWidth="1"/>
    <col min="10489" max="10489" width="8.88671875" style="8" customWidth="1"/>
    <col min="10490" max="10491" width="8.44140625" style="8" customWidth="1"/>
    <col min="10492" max="10492" width="6.6640625" style="8" customWidth="1"/>
    <col min="10493" max="10493" width="8.88671875" style="8" customWidth="1"/>
    <col min="10494" max="10494" width="5.6640625" style="8" customWidth="1"/>
    <col min="10495" max="10495" width="5.88671875" style="8" customWidth="1"/>
    <col min="10496" max="10496" width="6.6640625" style="8" customWidth="1"/>
    <col min="10497" max="10497" width="8.88671875" style="8" customWidth="1"/>
    <col min="10498" max="10498" width="7.77734375" style="8" customWidth="1"/>
    <col min="10499" max="10499" width="8.88671875" style="8" customWidth="1"/>
    <col min="10500" max="10501" width="8.44140625" style="8" customWidth="1"/>
    <col min="10502" max="10502" width="6.6640625" style="8" customWidth="1"/>
    <col min="10503" max="10503" width="8.88671875" style="8" customWidth="1"/>
    <col min="10504" max="10504" width="8.88671875" style="8"/>
    <col min="10505" max="10505" width="8.6640625" style="8" customWidth="1"/>
    <col min="10506" max="10740" width="8.88671875" style="8"/>
    <col min="10741" max="10741" width="5.88671875" style="8" customWidth="1"/>
    <col min="10742" max="10742" width="6.6640625" style="8" customWidth="1"/>
    <col min="10743" max="10743" width="8.88671875" style="8" customWidth="1"/>
    <col min="10744" max="10744" width="7.77734375" style="8" customWidth="1"/>
    <col min="10745" max="10745" width="8.88671875" style="8" customWidth="1"/>
    <col min="10746" max="10747" width="8.44140625" style="8" customWidth="1"/>
    <col min="10748" max="10748" width="6.6640625" style="8" customWidth="1"/>
    <col min="10749" max="10749" width="8.88671875" style="8" customWidth="1"/>
    <col min="10750" max="10750" width="5.6640625" style="8" customWidth="1"/>
    <col min="10751" max="10751" width="5.88671875" style="8" customWidth="1"/>
    <col min="10752" max="10752" width="6.6640625" style="8" customWidth="1"/>
    <col min="10753" max="10753" width="8.88671875" style="8" customWidth="1"/>
    <col min="10754" max="10754" width="7.77734375" style="8" customWidth="1"/>
    <col min="10755" max="10755" width="8.88671875" style="8" customWidth="1"/>
    <col min="10756" max="10757" width="8.44140625" style="8" customWidth="1"/>
    <col min="10758" max="10758" width="6.6640625" style="8" customWidth="1"/>
    <col min="10759" max="10759" width="8.88671875" style="8" customWidth="1"/>
    <col min="10760" max="10760" width="8.88671875" style="8"/>
    <col min="10761" max="10761" width="8.6640625" style="8" customWidth="1"/>
    <col min="10762" max="10996" width="8.88671875" style="8"/>
    <col min="10997" max="10997" width="5.88671875" style="8" customWidth="1"/>
    <col min="10998" max="10998" width="6.6640625" style="8" customWidth="1"/>
    <col min="10999" max="10999" width="8.88671875" style="8" customWidth="1"/>
    <col min="11000" max="11000" width="7.77734375" style="8" customWidth="1"/>
    <col min="11001" max="11001" width="8.88671875" style="8" customWidth="1"/>
    <col min="11002" max="11003" width="8.44140625" style="8" customWidth="1"/>
    <col min="11004" max="11004" width="6.6640625" style="8" customWidth="1"/>
    <col min="11005" max="11005" width="8.88671875" style="8" customWidth="1"/>
    <col min="11006" max="11006" width="5.6640625" style="8" customWidth="1"/>
    <col min="11007" max="11007" width="5.88671875" style="8" customWidth="1"/>
    <col min="11008" max="11008" width="6.6640625" style="8" customWidth="1"/>
    <col min="11009" max="11009" width="8.88671875" style="8" customWidth="1"/>
    <col min="11010" max="11010" width="7.77734375" style="8" customWidth="1"/>
    <col min="11011" max="11011" width="8.88671875" style="8" customWidth="1"/>
    <col min="11012" max="11013" width="8.44140625" style="8" customWidth="1"/>
    <col min="11014" max="11014" width="6.6640625" style="8" customWidth="1"/>
    <col min="11015" max="11015" width="8.88671875" style="8" customWidth="1"/>
    <col min="11016" max="11016" width="8.88671875" style="8"/>
    <col min="11017" max="11017" width="8.6640625" style="8" customWidth="1"/>
    <col min="11018" max="11252" width="8.88671875" style="8"/>
    <col min="11253" max="11253" width="5.88671875" style="8" customWidth="1"/>
    <col min="11254" max="11254" width="6.6640625" style="8" customWidth="1"/>
    <col min="11255" max="11255" width="8.88671875" style="8" customWidth="1"/>
    <col min="11256" max="11256" width="7.77734375" style="8" customWidth="1"/>
    <col min="11257" max="11257" width="8.88671875" style="8" customWidth="1"/>
    <col min="11258" max="11259" width="8.44140625" style="8" customWidth="1"/>
    <col min="11260" max="11260" width="6.6640625" style="8" customWidth="1"/>
    <col min="11261" max="11261" width="8.88671875" style="8" customWidth="1"/>
    <col min="11262" max="11262" width="5.6640625" style="8" customWidth="1"/>
    <col min="11263" max="11263" width="5.88671875" style="8" customWidth="1"/>
    <col min="11264" max="11264" width="6.6640625" style="8" customWidth="1"/>
    <col min="11265" max="11265" width="8.88671875" style="8" customWidth="1"/>
    <col min="11266" max="11266" width="7.77734375" style="8" customWidth="1"/>
    <col min="11267" max="11267" width="8.88671875" style="8" customWidth="1"/>
    <col min="11268" max="11269" width="8.44140625" style="8" customWidth="1"/>
    <col min="11270" max="11270" width="6.6640625" style="8" customWidth="1"/>
    <col min="11271" max="11271" width="8.88671875" style="8" customWidth="1"/>
    <col min="11272" max="11272" width="8.88671875" style="8"/>
    <col min="11273" max="11273" width="8.6640625" style="8" customWidth="1"/>
    <col min="11274" max="11508" width="8.88671875" style="8"/>
    <col min="11509" max="11509" width="5.88671875" style="8" customWidth="1"/>
    <col min="11510" max="11510" width="6.6640625" style="8" customWidth="1"/>
    <col min="11511" max="11511" width="8.88671875" style="8" customWidth="1"/>
    <col min="11512" max="11512" width="7.77734375" style="8" customWidth="1"/>
    <col min="11513" max="11513" width="8.88671875" style="8" customWidth="1"/>
    <col min="11514" max="11515" width="8.44140625" style="8" customWidth="1"/>
    <col min="11516" max="11516" width="6.6640625" style="8" customWidth="1"/>
    <col min="11517" max="11517" width="8.88671875" style="8" customWidth="1"/>
    <col min="11518" max="11518" width="5.6640625" style="8" customWidth="1"/>
    <col min="11519" max="11519" width="5.88671875" style="8" customWidth="1"/>
    <col min="11520" max="11520" width="6.6640625" style="8" customWidth="1"/>
    <col min="11521" max="11521" width="8.88671875" style="8" customWidth="1"/>
    <col min="11522" max="11522" width="7.77734375" style="8" customWidth="1"/>
    <col min="11523" max="11523" width="8.88671875" style="8" customWidth="1"/>
    <col min="11524" max="11525" width="8.44140625" style="8" customWidth="1"/>
    <col min="11526" max="11526" width="6.6640625" style="8" customWidth="1"/>
    <col min="11527" max="11527" width="8.88671875" style="8" customWidth="1"/>
    <col min="11528" max="11528" width="8.88671875" style="8"/>
    <col min="11529" max="11529" width="8.6640625" style="8" customWidth="1"/>
    <col min="11530" max="11764" width="8.88671875" style="8"/>
    <col min="11765" max="11765" width="5.88671875" style="8" customWidth="1"/>
    <col min="11766" max="11766" width="6.6640625" style="8" customWidth="1"/>
    <col min="11767" max="11767" width="8.88671875" style="8" customWidth="1"/>
    <col min="11768" max="11768" width="7.77734375" style="8" customWidth="1"/>
    <col min="11769" max="11769" width="8.88671875" style="8" customWidth="1"/>
    <col min="11770" max="11771" width="8.44140625" style="8" customWidth="1"/>
    <col min="11772" max="11772" width="6.6640625" style="8" customWidth="1"/>
    <col min="11773" max="11773" width="8.88671875" style="8" customWidth="1"/>
    <col min="11774" max="11774" width="5.6640625" style="8" customWidth="1"/>
    <col min="11775" max="11775" width="5.88671875" style="8" customWidth="1"/>
    <col min="11776" max="11776" width="6.6640625" style="8" customWidth="1"/>
    <col min="11777" max="11777" width="8.88671875" style="8" customWidth="1"/>
    <col min="11778" max="11778" width="7.77734375" style="8" customWidth="1"/>
    <col min="11779" max="11779" width="8.88671875" style="8" customWidth="1"/>
    <col min="11780" max="11781" width="8.44140625" style="8" customWidth="1"/>
    <col min="11782" max="11782" width="6.6640625" style="8" customWidth="1"/>
    <col min="11783" max="11783" width="8.88671875" style="8" customWidth="1"/>
    <col min="11784" max="11784" width="8.88671875" style="8"/>
    <col min="11785" max="11785" width="8.6640625" style="8" customWidth="1"/>
    <col min="11786" max="12020" width="8.88671875" style="8"/>
    <col min="12021" max="12021" width="5.88671875" style="8" customWidth="1"/>
    <col min="12022" max="12022" width="6.6640625" style="8" customWidth="1"/>
    <col min="12023" max="12023" width="8.88671875" style="8" customWidth="1"/>
    <col min="12024" max="12024" width="7.77734375" style="8" customWidth="1"/>
    <col min="12025" max="12025" width="8.88671875" style="8" customWidth="1"/>
    <col min="12026" max="12027" width="8.44140625" style="8" customWidth="1"/>
    <col min="12028" max="12028" width="6.6640625" style="8" customWidth="1"/>
    <col min="12029" max="12029" width="8.88671875" style="8" customWidth="1"/>
    <col min="12030" max="12030" width="5.6640625" style="8" customWidth="1"/>
    <col min="12031" max="12031" width="5.88671875" style="8" customWidth="1"/>
    <col min="12032" max="12032" width="6.6640625" style="8" customWidth="1"/>
    <col min="12033" max="12033" width="8.88671875" style="8" customWidth="1"/>
    <col min="12034" max="12034" width="7.77734375" style="8" customWidth="1"/>
    <col min="12035" max="12035" width="8.88671875" style="8" customWidth="1"/>
    <col min="12036" max="12037" width="8.44140625" style="8" customWidth="1"/>
    <col min="12038" max="12038" width="6.6640625" style="8" customWidth="1"/>
    <col min="12039" max="12039" width="8.88671875" style="8" customWidth="1"/>
    <col min="12040" max="12040" width="8.88671875" style="8"/>
    <col min="12041" max="12041" width="8.6640625" style="8" customWidth="1"/>
    <col min="12042" max="12276" width="8.88671875" style="8"/>
    <col min="12277" max="12277" width="5.88671875" style="8" customWidth="1"/>
    <col min="12278" max="12278" width="6.6640625" style="8" customWidth="1"/>
    <col min="12279" max="12279" width="8.88671875" style="8" customWidth="1"/>
    <col min="12280" max="12280" width="7.77734375" style="8" customWidth="1"/>
    <col min="12281" max="12281" width="8.88671875" style="8" customWidth="1"/>
    <col min="12282" max="12283" width="8.44140625" style="8" customWidth="1"/>
    <col min="12284" max="12284" width="6.6640625" style="8" customWidth="1"/>
    <col min="12285" max="12285" width="8.88671875" style="8" customWidth="1"/>
    <col min="12286" max="12286" width="5.6640625" style="8" customWidth="1"/>
    <col min="12287" max="12287" width="5.88671875" style="8" customWidth="1"/>
    <col min="12288" max="12288" width="6.6640625" style="8" customWidth="1"/>
    <col min="12289" max="12289" width="8.88671875" style="8" customWidth="1"/>
    <col min="12290" max="12290" width="7.77734375" style="8" customWidth="1"/>
    <col min="12291" max="12291" width="8.88671875" style="8" customWidth="1"/>
    <col min="12292" max="12293" width="8.44140625" style="8" customWidth="1"/>
    <col min="12294" max="12294" width="6.6640625" style="8" customWidth="1"/>
    <col min="12295" max="12295" width="8.88671875" style="8" customWidth="1"/>
    <col min="12296" max="12296" width="8.88671875" style="8"/>
    <col min="12297" max="12297" width="8.6640625" style="8" customWidth="1"/>
    <col min="12298" max="12532" width="8.88671875" style="8"/>
    <col min="12533" max="12533" width="5.88671875" style="8" customWidth="1"/>
    <col min="12534" max="12534" width="6.6640625" style="8" customWidth="1"/>
    <col min="12535" max="12535" width="8.88671875" style="8" customWidth="1"/>
    <col min="12536" max="12536" width="7.77734375" style="8" customWidth="1"/>
    <col min="12537" max="12537" width="8.88671875" style="8" customWidth="1"/>
    <col min="12538" max="12539" width="8.44140625" style="8" customWidth="1"/>
    <col min="12540" max="12540" width="6.6640625" style="8" customWidth="1"/>
    <col min="12541" max="12541" width="8.88671875" style="8" customWidth="1"/>
    <col min="12542" max="12542" width="5.6640625" style="8" customWidth="1"/>
    <col min="12543" max="12543" width="5.88671875" style="8" customWidth="1"/>
    <col min="12544" max="12544" width="6.6640625" style="8" customWidth="1"/>
    <col min="12545" max="12545" width="8.88671875" style="8" customWidth="1"/>
    <col min="12546" max="12546" width="7.77734375" style="8" customWidth="1"/>
    <col min="12547" max="12547" width="8.88671875" style="8" customWidth="1"/>
    <col min="12548" max="12549" width="8.44140625" style="8" customWidth="1"/>
    <col min="12550" max="12550" width="6.6640625" style="8" customWidth="1"/>
    <col min="12551" max="12551" width="8.88671875" style="8" customWidth="1"/>
    <col min="12552" max="12552" width="8.88671875" style="8"/>
    <col min="12553" max="12553" width="8.6640625" style="8" customWidth="1"/>
    <col min="12554" max="12788" width="8.88671875" style="8"/>
    <col min="12789" max="12789" width="5.88671875" style="8" customWidth="1"/>
    <col min="12790" max="12790" width="6.6640625" style="8" customWidth="1"/>
    <col min="12791" max="12791" width="8.88671875" style="8" customWidth="1"/>
    <col min="12792" max="12792" width="7.77734375" style="8" customWidth="1"/>
    <col min="12793" max="12793" width="8.88671875" style="8" customWidth="1"/>
    <col min="12794" max="12795" width="8.44140625" style="8" customWidth="1"/>
    <col min="12796" max="12796" width="6.6640625" style="8" customWidth="1"/>
    <col min="12797" max="12797" width="8.88671875" style="8" customWidth="1"/>
    <col min="12798" max="12798" width="5.6640625" style="8" customWidth="1"/>
    <col min="12799" max="12799" width="5.88671875" style="8" customWidth="1"/>
    <col min="12800" max="12800" width="6.6640625" style="8" customWidth="1"/>
    <col min="12801" max="12801" width="8.88671875" style="8" customWidth="1"/>
    <col min="12802" max="12802" width="7.77734375" style="8" customWidth="1"/>
    <col min="12803" max="12803" width="8.88671875" style="8" customWidth="1"/>
    <col min="12804" max="12805" width="8.44140625" style="8" customWidth="1"/>
    <col min="12806" max="12806" width="6.6640625" style="8" customWidth="1"/>
    <col min="12807" max="12807" width="8.88671875" style="8" customWidth="1"/>
    <col min="12808" max="12808" width="8.88671875" style="8"/>
    <col min="12809" max="12809" width="8.6640625" style="8" customWidth="1"/>
    <col min="12810" max="13044" width="8.88671875" style="8"/>
    <col min="13045" max="13045" width="5.88671875" style="8" customWidth="1"/>
    <col min="13046" max="13046" width="6.6640625" style="8" customWidth="1"/>
    <col min="13047" max="13047" width="8.88671875" style="8" customWidth="1"/>
    <col min="13048" max="13048" width="7.77734375" style="8" customWidth="1"/>
    <col min="13049" max="13049" width="8.88671875" style="8" customWidth="1"/>
    <col min="13050" max="13051" width="8.44140625" style="8" customWidth="1"/>
    <col min="13052" max="13052" width="6.6640625" style="8" customWidth="1"/>
    <col min="13053" max="13053" width="8.88671875" style="8" customWidth="1"/>
    <col min="13054" max="13054" width="5.6640625" style="8" customWidth="1"/>
    <col min="13055" max="13055" width="5.88671875" style="8" customWidth="1"/>
    <col min="13056" max="13056" width="6.6640625" style="8" customWidth="1"/>
    <col min="13057" max="13057" width="8.88671875" style="8" customWidth="1"/>
    <col min="13058" max="13058" width="7.77734375" style="8" customWidth="1"/>
    <col min="13059" max="13059" width="8.88671875" style="8" customWidth="1"/>
    <col min="13060" max="13061" width="8.44140625" style="8" customWidth="1"/>
    <col min="13062" max="13062" width="6.6640625" style="8" customWidth="1"/>
    <col min="13063" max="13063" width="8.88671875" style="8" customWidth="1"/>
    <col min="13064" max="13064" width="8.88671875" style="8"/>
    <col min="13065" max="13065" width="8.6640625" style="8" customWidth="1"/>
    <col min="13066" max="13300" width="8.88671875" style="8"/>
    <col min="13301" max="13301" width="5.88671875" style="8" customWidth="1"/>
    <col min="13302" max="13302" width="6.6640625" style="8" customWidth="1"/>
    <col min="13303" max="13303" width="8.88671875" style="8" customWidth="1"/>
    <col min="13304" max="13304" width="7.77734375" style="8" customWidth="1"/>
    <col min="13305" max="13305" width="8.88671875" style="8" customWidth="1"/>
    <col min="13306" max="13307" width="8.44140625" style="8" customWidth="1"/>
    <col min="13308" max="13308" width="6.6640625" style="8" customWidth="1"/>
    <col min="13309" max="13309" width="8.88671875" style="8" customWidth="1"/>
    <col min="13310" max="13310" width="5.6640625" style="8" customWidth="1"/>
    <col min="13311" max="13311" width="5.88671875" style="8" customWidth="1"/>
    <col min="13312" max="13312" width="6.6640625" style="8" customWidth="1"/>
    <col min="13313" max="13313" width="8.88671875" style="8" customWidth="1"/>
    <col min="13314" max="13314" width="7.77734375" style="8" customWidth="1"/>
    <col min="13315" max="13315" width="8.88671875" style="8" customWidth="1"/>
    <col min="13316" max="13317" width="8.44140625" style="8" customWidth="1"/>
    <col min="13318" max="13318" width="6.6640625" style="8" customWidth="1"/>
    <col min="13319" max="13319" width="8.88671875" style="8" customWidth="1"/>
    <col min="13320" max="13320" width="8.88671875" style="8"/>
    <col min="13321" max="13321" width="8.6640625" style="8" customWidth="1"/>
    <col min="13322" max="13556" width="8.88671875" style="8"/>
    <col min="13557" max="13557" width="5.88671875" style="8" customWidth="1"/>
    <col min="13558" max="13558" width="6.6640625" style="8" customWidth="1"/>
    <col min="13559" max="13559" width="8.88671875" style="8" customWidth="1"/>
    <col min="13560" max="13560" width="7.77734375" style="8" customWidth="1"/>
    <col min="13561" max="13561" width="8.88671875" style="8" customWidth="1"/>
    <col min="13562" max="13563" width="8.44140625" style="8" customWidth="1"/>
    <col min="13564" max="13564" width="6.6640625" style="8" customWidth="1"/>
    <col min="13565" max="13565" width="8.88671875" style="8" customWidth="1"/>
    <col min="13566" max="13566" width="5.6640625" style="8" customWidth="1"/>
    <col min="13567" max="13567" width="5.88671875" style="8" customWidth="1"/>
    <col min="13568" max="13568" width="6.6640625" style="8" customWidth="1"/>
    <col min="13569" max="13569" width="8.88671875" style="8" customWidth="1"/>
    <col min="13570" max="13570" width="7.77734375" style="8" customWidth="1"/>
    <col min="13571" max="13571" width="8.88671875" style="8" customWidth="1"/>
    <col min="13572" max="13573" width="8.44140625" style="8" customWidth="1"/>
    <col min="13574" max="13574" width="6.6640625" style="8" customWidth="1"/>
    <col min="13575" max="13575" width="8.88671875" style="8" customWidth="1"/>
    <col min="13576" max="13576" width="8.88671875" style="8"/>
    <col min="13577" max="13577" width="8.6640625" style="8" customWidth="1"/>
    <col min="13578" max="13812" width="8.88671875" style="8"/>
    <col min="13813" max="13813" width="5.88671875" style="8" customWidth="1"/>
    <col min="13814" max="13814" width="6.6640625" style="8" customWidth="1"/>
    <col min="13815" max="13815" width="8.88671875" style="8" customWidth="1"/>
    <col min="13816" max="13816" width="7.77734375" style="8" customWidth="1"/>
    <col min="13817" max="13817" width="8.88671875" style="8" customWidth="1"/>
    <col min="13818" max="13819" width="8.44140625" style="8" customWidth="1"/>
    <col min="13820" max="13820" width="6.6640625" style="8" customWidth="1"/>
    <col min="13821" max="13821" width="8.88671875" style="8" customWidth="1"/>
    <col min="13822" max="13822" width="5.6640625" style="8" customWidth="1"/>
    <col min="13823" max="13823" width="5.88671875" style="8" customWidth="1"/>
    <col min="13824" max="13824" width="6.6640625" style="8" customWidth="1"/>
    <col min="13825" max="13825" width="8.88671875" style="8" customWidth="1"/>
    <col min="13826" max="13826" width="7.77734375" style="8" customWidth="1"/>
    <col min="13827" max="13827" width="8.88671875" style="8" customWidth="1"/>
    <col min="13828" max="13829" width="8.44140625" style="8" customWidth="1"/>
    <col min="13830" max="13830" width="6.6640625" style="8" customWidth="1"/>
    <col min="13831" max="13831" width="8.88671875" style="8" customWidth="1"/>
    <col min="13832" max="13832" width="8.88671875" style="8"/>
    <col min="13833" max="13833" width="8.6640625" style="8" customWidth="1"/>
    <col min="13834" max="14068" width="8.88671875" style="8"/>
    <col min="14069" max="14069" width="5.88671875" style="8" customWidth="1"/>
    <col min="14070" max="14070" width="6.6640625" style="8" customWidth="1"/>
    <col min="14071" max="14071" width="8.88671875" style="8" customWidth="1"/>
    <col min="14072" max="14072" width="7.77734375" style="8" customWidth="1"/>
    <col min="14073" max="14073" width="8.88671875" style="8" customWidth="1"/>
    <col min="14074" max="14075" width="8.44140625" style="8" customWidth="1"/>
    <col min="14076" max="14076" width="6.6640625" style="8" customWidth="1"/>
    <col min="14077" max="14077" width="8.88671875" style="8" customWidth="1"/>
    <col min="14078" max="14078" width="5.6640625" style="8" customWidth="1"/>
    <col min="14079" max="14079" width="5.88671875" style="8" customWidth="1"/>
    <col min="14080" max="14080" width="6.6640625" style="8" customWidth="1"/>
    <col min="14081" max="14081" width="8.88671875" style="8" customWidth="1"/>
    <col min="14082" max="14082" width="7.77734375" style="8" customWidth="1"/>
    <col min="14083" max="14083" width="8.88671875" style="8" customWidth="1"/>
    <col min="14084" max="14085" width="8.44140625" style="8" customWidth="1"/>
    <col min="14086" max="14086" width="6.6640625" style="8" customWidth="1"/>
    <col min="14087" max="14087" width="8.88671875" style="8" customWidth="1"/>
    <col min="14088" max="14088" width="8.88671875" style="8"/>
    <col min="14089" max="14089" width="8.6640625" style="8" customWidth="1"/>
    <col min="14090" max="14324" width="8.88671875" style="8"/>
    <col min="14325" max="14325" width="5.88671875" style="8" customWidth="1"/>
    <col min="14326" max="14326" width="6.6640625" style="8" customWidth="1"/>
    <col min="14327" max="14327" width="8.88671875" style="8" customWidth="1"/>
    <col min="14328" max="14328" width="7.77734375" style="8" customWidth="1"/>
    <col min="14329" max="14329" width="8.88671875" style="8" customWidth="1"/>
    <col min="14330" max="14331" width="8.44140625" style="8" customWidth="1"/>
    <col min="14332" max="14332" width="6.6640625" style="8" customWidth="1"/>
    <col min="14333" max="14333" width="8.88671875" style="8" customWidth="1"/>
    <col min="14334" max="14334" width="5.6640625" style="8" customWidth="1"/>
    <col min="14335" max="14335" width="5.88671875" style="8" customWidth="1"/>
    <col min="14336" max="14336" width="6.6640625" style="8" customWidth="1"/>
    <col min="14337" max="14337" width="8.88671875" style="8" customWidth="1"/>
    <col min="14338" max="14338" width="7.77734375" style="8" customWidth="1"/>
    <col min="14339" max="14339" width="8.88671875" style="8" customWidth="1"/>
    <col min="14340" max="14341" width="8.44140625" style="8" customWidth="1"/>
    <col min="14342" max="14342" width="6.6640625" style="8" customWidth="1"/>
    <col min="14343" max="14343" width="8.88671875" style="8" customWidth="1"/>
    <col min="14344" max="14344" width="8.88671875" style="8"/>
    <col min="14345" max="14345" width="8.6640625" style="8" customWidth="1"/>
    <col min="14346" max="14580" width="8.88671875" style="8"/>
    <col min="14581" max="14581" width="5.88671875" style="8" customWidth="1"/>
    <col min="14582" max="14582" width="6.6640625" style="8" customWidth="1"/>
    <col min="14583" max="14583" width="8.88671875" style="8" customWidth="1"/>
    <col min="14584" max="14584" width="7.77734375" style="8" customWidth="1"/>
    <col min="14585" max="14585" width="8.88671875" style="8" customWidth="1"/>
    <col min="14586" max="14587" width="8.44140625" style="8" customWidth="1"/>
    <col min="14588" max="14588" width="6.6640625" style="8" customWidth="1"/>
    <col min="14589" max="14589" width="8.88671875" style="8" customWidth="1"/>
    <col min="14590" max="14590" width="5.6640625" style="8" customWidth="1"/>
    <col min="14591" max="14591" width="5.88671875" style="8" customWidth="1"/>
    <col min="14592" max="14592" width="6.6640625" style="8" customWidth="1"/>
    <col min="14593" max="14593" width="8.88671875" style="8" customWidth="1"/>
    <col min="14594" max="14594" width="7.77734375" style="8" customWidth="1"/>
    <col min="14595" max="14595" width="8.88671875" style="8" customWidth="1"/>
    <col min="14596" max="14597" width="8.44140625" style="8" customWidth="1"/>
    <col min="14598" max="14598" width="6.6640625" style="8" customWidth="1"/>
    <col min="14599" max="14599" width="8.88671875" style="8" customWidth="1"/>
    <col min="14600" max="14600" width="8.88671875" style="8"/>
    <col min="14601" max="14601" width="8.6640625" style="8" customWidth="1"/>
    <col min="14602" max="14836" width="8.88671875" style="8"/>
    <col min="14837" max="14837" width="5.88671875" style="8" customWidth="1"/>
    <col min="14838" max="14838" width="6.6640625" style="8" customWidth="1"/>
    <col min="14839" max="14839" width="8.88671875" style="8" customWidth="1"/>
    <col min="14840" max="14840" width="7.77734375" style="8" customWidth="1"/>
    <col min="14841" max="14841" width="8.88671875" style="8" customWidth="1"/>
    <col min="14842" max="14843" width="8.44140625" style="8" customWidth="1"/>
    <col min="14844" max="14844" width="6.6640625" style="8" customWidth="1"/>
    <col min="14845" max="14845" width="8.88671875" style="8" customWidth="1"/>
    <col min="14846" max="14846" width="5.6640625" style="8" customWidth="1"/>
    <col min="14847" max="14847" width="5.88671875" style="8" customWidth="1"/>
    <col min="14848" max="14848" width="6.6640625" style="8" customWidth="1"/>
    <col min="14849" max="14849" width="8.88671875" style="8" customWidth="1"/>
    <col min="14850" max="14850" width="7.77734375" style="8" customWidth="1"/>
    <col min="14851" max="14851" width="8.88671875" style="8" customWidth="1"/>
    <col min="14852" max="14853" width="8.44140625" style="8" customWidth="1"/>
    <col min="14854" max="14854" width="6.6640625" style="8" customWidth="1"/>
    <col min="14855" max="14855" width="8.88671875" style="8" customWidth="1"/>
    <col min="14856" max="14856" width="8.88671875" style="8"/>
    <col min="14857" max="14857" width="8.6640625" style="8" customWidth="1"/>
    <col min="14858" max="15092" width="8.88671875" style="8"/>
    <col min="15093" max="15093" width="5.88671875" style="8" customWidth="1"/>
    <col min="15094" max="15094" width="6.6640625" style="8" customWidth="1"/>
    <col min="15095" max="15095" width="8.88671875" style="8" customWidth="1"/>
    <col min="15096" max="15096" width="7.77734375" style="8" customWidth="1"/>
    <col min="15097" max="15097" width="8.88671875" style="8" customWidth="1"/>
    <col min="15098" max="15099" width="8.44140625" style="8" customWidth="1"/>
    <col min="15100" max="15100" width="6.6640625" style="8" customWidth="1"/>
    <col min="15101" max="15101" width="8.88671875" style="8" customWidth="1"/>
    <col min="15102" max="15102" width="5.6640625" style="8" customWidth="1"/>
    <col min="15103" max="15103" width="5.88671875" style="8" customWidth="1"/>
    <col min="15104" max="15104" width="6.6640625" style="8" customWidth="1"/>
    <col min="15105" max="15105" width="8.88671875" style="8" customWidth="1"/>
    <col min="15106" max="15106" width="7.77734375" style="8" customWidth="1"/>
    <col min="15107" max="15107" width="8.88671875" style="8" customWidth="1"/>
    <col min="15108" max="15109" width="8.44140625" style="8" customWidth="1"/>
    <col min="15110" max="15110" width="6.6640625" style="8" customWidth="1"/>
    <col min="15111" max="15111" width="8.88671875" style="8" customWidth="1"/>
    <col min="15112" max="15112" width="8.88671875" style="8"/>
    <col min="15113" max="15113" width="8.6640625" style="8" customWidth="1"/>
    <col min="15114" max="15348" width="8.88671875" style="8"/>
    <col min="15349" max="15349" width="5.88671875" style="8" customWidth="1"/>
    <col min="15350" max="15350" width="6.6640625" style="8" customWidth="1"/>
    <col min="15351" max="15351" width="8.88671875" style="8" customWidth="1"/>
    <col min="15352" max="15352" width="7.77734375" style="8" customWidth="1"/>
    <col min="15353" max="15353" width="8.88671875" style="8" customWidth="1"/>
    <col min="15354" max="15355" width="8.44140625" style="8" customWidth="1"/>
    <col min="15356" max="15356" width="6.6640625" style="8" customWidth="1"/>
    <col min="15357" max="15357" width="8.88671875" style="8" customWidth="1"/>
    <col min="15358" max="15358" width="5.6640625" style="8" customWidth="1"/>
    <col min="15359" max="15359" width="5.88671875" style="8" customWidth="1"/>
    <col min="15360" max="15360" width="6.6640625" style="8" customWidth="1"/>
    <col min="15361" max="15361" width="8.88671875" style="8" customWidth="1"/>
    <col min="15362" max="15362" width="7.77734375" style="8" customWidth="1"/>
    <col min="15363" max="15363" width="8.88671875" style="8" customWidth="1"/>
    <col min="15364" max="15365" width="8.44140625" style="8" customWidth="1"/>
    <col min="15366" max="15366" width="6.6640625" style="8" customWidth="1"/>
    <col min="15367" max="15367" width="8.88671875" style="8" customWidth="1"/>
    <col min="15368" max="15368" width="8.88671875" style="8"/>
    <col min="15369" max="15369" width="8.6640625" style="8" customWidth="1"/>
    <col min="15370" max="15604" width="8.88671875" style="8"/>
    <col min="15605" max="15605" width="5.88671875" style="8" customWidth="1"/>
    <col min="15606" max="15606" width="6.6640625" style="8" customWidth="1"/>
    <col min="15607" max="15607" width="8.88671875" style="8" customWidth="1"/>
    <col min="15608" max="15608" width="7.77734375" style="8" customWidth="1"/>
    <col min="15609" max="15609" width="8.88671875" style="8" customWidth="1"/>
    <col min="15610" max="15611" width="8.44140625" style="8" customWidth="1"/>
    <col min="15612" max="15612" width="6.6640625" style="8" customWidth="1"/>
    <col min="15613" max="15613" width="8.88671875" style="8" customWidth="1"/>
    <col min="15614" max="15614" width="5.6640625" style="8" customWidth="1"/>
    <col min="15615" max="15615" width="5.88671875" style="8" customWidth="1"/>
    <col min="15616" max="15616" width="6.6640625" style="8" customWidth="1"/>
    <col min="15617" max="15617" width="8.88671875" style="8" customWidth="1"/>
    <col min="15618" max="15618" width="7.77734375" style="8" customWidth="1"/>
    <col min="15619" max="15619" width="8.88671875" style="8" customWidth="1"/>
    <col min="15620" max="15621" width="8.44140625" style="8" customWidth="1"/>
    <col min="15622" max="15622" width="6.6640625" style="8" customWidth="1"/>
    <col min="15623" max="15623" width="8.88671875" style="8" customWidth="1"/>
    <col min="15624" max="15624" width="8.88671875" style="8"/>
    <col min="15625" max="15625" width="8.6640625" style="8" customWidth="1"/>
    <col min="15626" max="15860" width="8.88671875" style="8"/>
    <col min="15861" max="15861" width="5.88671875" style="8" customWidth="1"/>
    <col min="15862" max="15862" width="6.6640625" style="8" customWidth="1"/>
    <col min="15863" max="15863" width="8.88671875" style="8" customWidth="1"/>
    <col min="15864" max="15864" width="7.77734375" style="8" customWidth="1"/>
    <col min="15865" max="15865" width="8.88671875" style="8" customWidth="1"/>
    <col min="15866" max="15867" width="8.44140625" style="8" customWidth="1"/>
    <col min="15868" max="15868" width="6.6640625" style="8" customWidth="1"/>
    <col min="15869" max="15869" width="8.88671875" style="8" customWidth="1"/>
    <col min="15870" max="15870" width="5.6640625" style="8" customWidth="1"/>
    <col min="15871" max="15871" width="5.88671875" style="8" customWidth="1"/>
    <col min="15872" max="15872" width="6.6640625" style="8" customWidth="1"/>
    <col min="15873" max="15873" width="8.88671875" style="8" customWidth="1"/>
    <col min="15874" max="15874" width="7.77734375" style="8" customWidth="1"/>
    <col min="15875" max="15875" width="8.88671875" style="8" customWidth="1"/>
    <col min="15876" max="15877" width="8.44140625" style="8" customWidth="1"/>
    <col min="15878" max="15878" width="6.6640625" style="8" customWidth="1"/>
    <col min="15879" max="15879" width="8.88671875" style="8" customWidth="1"/>
    <col min="15880" max="15880" width="8.88671875" style="8"/>
    <col min="15881" max="15881" width="8.6640625" style="8" customWidth="1"/>
    <col min="15882" max="16116" width="8.88671875" style="8"/>
    <col min="16117" max="16117" width="5.88671875" style="8" customWidth="1"/>
    <col min="16118" max="16118" width="6.6640625" style="8" customWidth="1"/>
    <col min="16119" max="16119" width="8.88671875" style="8" customWidth="1"/>
    <col min="16120" max="16120" width="7.77734375" style="8" customWidth="1"/>
    <col min="16121" max="16121" width="8.88671875" style="8" customWidth="1"/>
    <col min="16122" max="16123" width="8.44140625" style="8" customWidth="1"/>
    <col min="16124" max="16124" width="6.6640625" style="8" customWidth="1"/>
    <col min="16125" max="16125" width="8.88671875" style="8" customWidth="1"/>
    <col min="16126" max="16126" width="5.6640625" style="8" customWidth="1"/>
    <col min="16127" max="16127" width="5.88671875" style="8" customWidth="1"/>
    <col min="16128" max="16128" width="6.6640625" style="8" customWidth="1"/>
    <col min="16129" max="16129" width="8.88671875" style="8" customWidth="1"/>
    <col min="16130" max="16130" width="7.77734375" style="8" customWidth="1"/>
    <col min="16131" max="16131" width="8.88671875" style="8" customWidth="1"/>
    <col min="16132" max="16133" width="8.44140625" style="8" customWidth="1"/>
    <col min="16134" max="16134" width="6.6640625" style="8" customWidth="1"/>
    <col min="16135" max="16135" width="8.88671875" style="8" customWidth="1"/>
    <col min="16136" max="16136" width="8.88671875" style="8"/>
    <col min="16137" max="16137" width="8.6640625" style="8" customWidth="1"/>
    <col min="16138" max="16384" width="8.88671875" style="8"/>
  </cols>
  <sheetData>
    <row r="1" spans="2:20" ht="20.25" customHeight="1" x14ac:dyDescent="0.3">
      <c r="B1" s="15"/>
      <c r="C1" s="8"/>
      <c r="D1" s="8"/>
      <c r="L1" s="16"/>
      <c r="M1" s="16"/>
      <c r="N1" s="16"/>
      <c r="O1" s="17"/>
      <c r="P1" s="17"/>
      <c r="Q1" s="17"/>
      <c r="R1" s="17"/>
      <c r="S1" s="17"/>
    </row>
    <row r="2" spans="2:20" s="20" customFormat="1" ht="18.75" customHeight="1" x14ac:dyDescent="0.2">
      <c r="B2" s="1" t="s">
        <v>30</v>
      </c>
      <c r="C2" s="18"/>
      <c r="D2" s="18"/>
      <c r="E2" s="19"/>
      <c r="F2" s="19"/>
      <c r="G2" s="19"/>
      <c r="H2" s="19"/>
      <c r="I2" s="19"/>
      <c r="J2" s="19"/>
      <c r="K2" s="19"/>
      <c r="L2" s="1" t="s">
        <v>31</v>
      </c>
      <c r="M2" s="18"/>
      <c r="N2" s="18"/>
      <c r="O2" s="19"/>
      <c r="P2" s="19"/>
      <c r="Q2" s="19"/>
      <c r="R2" s="19"/>
      <c r="S2" s="19"/>
      <c r="T2" s="19"/>
    </row>
    <row r="3" spans="2:20" ht="14.25" customHeight="1" x14ac:dyDescent="0.2">
      <c r="B3" s="21"/>
      <c r="C3" s="21"/>
      <c r="D3" s="21"/>
      <c r="E3" s="22"/>
      <c r="F3" s="22"/>
      <c r="G3" s="22"/>
      <c r="H3" s="22"/>
      <c r="I3" s="22"/>
      <c r="J3" s="22"/>
      <c r="K3" s="22"/>
      <c r="L3" s="21"/>
      <c r="M3" s="21"/>
      <c r="N3" s="21"/>
      <c r="O3" s="22"/>
      <c r="P3" s="22"/>
      <c r="Q3" s="22"/>
      <c r="R3" s="22"/>
      <c r="S3" s="22"/>
      <c r="T3" s="22"/>
    </row>
    <row r="4" spans="2:20" ht="14.25" customHeight="1" x14ac:dyDescent="0.2">
      <c r="B4" s="23" t="s">
        <v>0</v>
      </c>
      <c r="C4" s="23"/>
      <c r="D4" s="23"/>
      <c r="E4" s="24"/>
      <c r="F4" s="24"/>
      <c r="G4" s="24"/>
      <c r="H4" s="24"/>
      <c r="I4" s="24"/>
      <c r="J4" s="24"/>
      <c r="K4" s="25"/>
      <c r="L4" s="23" t="s">
        <v>0</v>
      </c>
      <c r="M4" s="23"/>
      <c r="N4" s="23"/>
      <c r="O4" s="24"/>
      <c r="P4" s="24"/>
      <c r="Q4" s="24"/>
      <c r="R4" s="24"/>
      <c r="S4" s="24"/>
      <c r="T4" s="24"/>
    </row>
    <row r="5" spans="2:20" ht="14.25" customHeight="1" x14ac:dyDescent="0.2">
      <c r="B5" s="26"/>
      <c r="C5" s="830" t="s">
        <v>1</v>
      </c>
      <c r="D5" s="831"/>
      <c r="E5" s="831"/>
      <c r="F5" s="27"/>
      <c r="G5" s="830" t="s">
        <v>2</v>
      </c>
      <c r="H5" s="831"/>
      <c r="I5" s="831"/>
      <c r="J5" s="27"/>
      <c r="K5" s="25"/>
      <c r="L5" s="28"/>
      <c r="M5" s="830" t="s">
        <v>1</v>
      </c>
      <c r="N5" s="831"/>
      <c r="O5" s="831"/>
      <c r="P5" s="27"/>
      <c r="Q5" s="830" t="s">
        <v>2</v>
      </c>
      <c r="R5" s="831"/>
      <c r="S5" s="831"/>
      <c r="T5" s="27"/>
    </row>
    <row r="6" spans="2:20" ht="25.5" x14ac:dyDescent="0.2">
      <c r="B6" s="29"/>
      <c r="C6" s="30" t="s">
        <v>3</v>
      </c>
      <c r="D6" s="30" t="s">
        <v>4</v>
      </c>
      <c r="E6" s="31" t="s">
        <v>5</v>
      </c>
      <c r="F6" s="31" t="s">
        <v>6</v>
      </c>
      <c r="G6" s="30" t="s">
        <v>7</v>
      </c>
      <c r="H6" s="30" t="s">
        <v>8</v>
      </c>
      <c r="I6" s="31" t="s">
        <v>9</v>
      </c>
      <c r="J6" s="31" t="s">
        <v>10</v>
      </c>
      <c r="K6" s="32"/>
      <c r="L6" s="29"/>
      <c r="M6" s="30" t="s">
        <v>3</v>
      </c>
      <c r="N6" s="30" t="s">
        <v>4</v>
      </c>
      <c r="O6" s="31" t="s">
        <v>5</v>
      </c>
      <c r="P6" s="31" t="s">
        <v>6</v>
      </c>
      <c r="Q6" s="30" t="s">
        <v>7</v>
      </c>
      <c r="R6" s="30" t="s">
        <v>8</v>
      </c>
      <c r="S6" s="31" t="s">
        <v>9</v>
      </c>
      <c r="T6" s="31" t="s">
        <v>10</v>
      </c>
    </row>
    <row r="7" spans="2:20" s="41" customFormat="1" ht="14.25" customHeight="1" x14ac:dyDescent="0.2">
      <c r="B7" s="33"/>
      <c r="C7" s="33"/>
      <c r="D7" s="33"/>
      <c r="E7" s="34"/>
      <c r="F7" s="35"/>
      <c r="G7" s="35"/>
      <c r="H7" s="35"/>
      <c r="I7" s="34"/>
      <c r="J7" s="36" t="s">
        <v>11</v>
      </c>
      <c r="K7" s="37"/>
      <c r="L7" s="38"/>
      <c r="M7" s="38"/>
      <c r="N7" s="38"/>
      <c r="O7" s="39"/>
      <c r="P7" s="39"/>
      <c r="Q7" s="39"/>
      <c r="R7" s="39"/>
      <c r="S7" s="39"/>
      <c r="T7" s="40" t="s">
        <v>12</v>
      </c>
    </row>
    <row r="8" spans="2:20" s="41" customFormat="1" ht="14.25" customHeight="1" x14ac:dyDescent="0.2">
      <c r="B8" s="42">
        <v>1980</v>
      </c>
      <c r="C8" s="43" t="s">
        <v>13</v>
      </c>
      <c r="D8" s="43" t="s">
        <v>13</v>
      </c>
      <c r="E8" s="44">
        <v>9680</v>
      </c>
      <c r="F8" s="44">
        <v>2043</v>
      </c>
      <c r="G8" s="43" t="s">
        <v>13</v>
      </c>
      <c r="H8" s="43" t="s">
        <v>13</v>
      </c>
      <c r="I8" s="44">
        <v>5378</v>
      </c>
      <c r="J8" s="44">
        <v>17101</v>
      </c>
      <c r="K8" s="37"/>
      <c r="L8" s="42">
        <v>1980</v>
      </c>
      <c r="M8" s="43" t="s">
        <v>13</v>
      </c>
      <c r="N8" s="43" t="s">
        <v>13</v>
      </c>
      <c r="O8" s="3">
        <v>56.604876907783172</v>
      </c>
      <c r="P8" s="3">
        <v>11.946669785392668</v>
      </c>
      <c r="Q8" s="43" t="s">
        <v>13</v>
      </c>
      <c r="R8" s="43" t="s">
        <v>13</v>
      </c>
      <c r="S8" s="3">
        <v>31.448453306824163</v>
      </c>
      <c r="T8" s="3">
        <v>100</v>
      </c>
    </row>
    <row r="9" spans="2:20" ht="14.25" customHeight="1" x14ac:dyDescent="0.2">
      <c r="B9" s="42">
        <v>1981</v>
      </c>
      <c r="C9" s="43">
        <v>4313.4792442533189</v>
      </c>
      <c r="D9" s="43">
        <v>5546.2877297187579</v>
      </c>
      <c r="E9" s="44">
        <v>9860</v>
      </c>
      <c r="F9" s="44">
        <v>1910</v>
      </c>
      <c r="G9" s="43" t="s">
        <v>13</v>
      </c>
      <c r="H9" s="43" t="s">
        <v>13</v>
      </c>
      <c r="I9" s="44">
        <v>5460</v>
      </c>
      <c r="J9" s="44">
        <v>17230</v>
      </c>
      <c r="K9" s="45"/>
      <c r="L9" s="42">
        <v>1981</v>
      </c>
      <c r="M9" s="2">
        <v>25.042446257856447</v>
      </c>
      <c r="N9" s="2">
        <v>32.199670970280401</v>
      </c>
      <c r="O9" s="3">
        <v>57.225769007544983</v>
      </c>
      <c r="P9" s="3">
        <v>11.085316308763785</v>
      </c>
      <c r="Q9" s="43" t="s">
        <v>13</v>
      </c>
      <c r="R9" s="43" t="s">
        <v>13</v>
      </c>
      <c r="S9" s="3">
        <v>31.688914683691237</v>
      </c>
      <c r="T9" s="3">
        <v>100</v>
      </c>
    </row>
    <row r="10" spans="2:20" ht="14.25" customHeight="1" x14ac:dyDescent="0.2">
      <c r="B10" s="46">
        <v>1982</v>
      </c>
      <c r="C10" s="43" t="s">
        <v>13</v>
      </c>
      <c r="D10" s="43" t="s">
        <v>13</v>
      </c>
      <c r="E10" s="44">
        <v>10236.629000000001</v>
      </c>
      <c r="F10" s="44">
        <v>1913.3330000000001</v>
      </c>
      <c r="G10" s="43" t="s">
        <v>13</v>
      </c>
      <c r="H10" s="43" t="s">
        <v>13</v>
      </c>
      <c r="I10" s="44">
        <v>5316.6809999999996</v>
      </c>
      <c r="J10" s="44">
        <v>17466.643</v>
      </c>
      <c r="K10" s="45"/>
      <c r="L10" s="46">
        <v>1982</v>
      </c>
      <c r="M10" s="43" t="s">
        <v>13</v>
      </c>
      <c r="N10" s="43" t="s">
        <v>13</v>
      </c>
      <c r="O10" s="3">
        <v>58.60673399004034</v>
      </c>
      <c r="P10" s="3">
        <v>10.954211407423854</v>
      </c>
      <c r="Q10" s="43" t="s">
        <v>13</v>
      </c>
      <c r="R10" s="43" t="s">
        <v>13</v>
      </c>
      <c r="S10" s="3">
        <v>30.439054602535816</v>
      </c>
      <c r="T10" s="3">
        <v>100</v>
      </c>
    </row>
    <row r="11" spans="2:20" ht="14.25" customHeight="1" x14ac:dyDescent="0.2">
      <c r="B11" s="47">
        <v>1983</v>
      </c>
      <c r="C11" s="43" t="s">
        <v>13</v>
      </c>
      <c r="D11" s="43" t="s">
        <v>13</v>
      </c>
      <c r="E11" s="44">
        <v>10613.258000000002</v>
      </c>
      <c r="F11" s="44">
        <v>1916.6660000000002</v>
      </c>
      <c r="G11" s="43" t="s">
        <v>13</v>
      </c>
      <c r="H11" s="43" t="s">
        <v>13</v>
      </c>
      <c r="I11" s="44">
        <v>5173.3620000000001</v>
      </c>
      <c r="J11" s="44">
        <v>17703.286000000004</v>
      </c>
      <c r="K11" s="45"/>
      <c r="L11" s="47">
        <v>1983</v>
      </c>
      <c r="M11" s="43" t="s">
        <v>13</v>
      </c>
      <c r="N11" s="43" t="s">
        <v>13</v>
      </c>
      <c r="O11" s="3">
        <v>59.950779759192727</v>
      </c>
      <c r="P11" s="3">
        <v>10.826611511557797</v>
      </c>
      <c r="Q11" s="43" t="s">
        <v>13</v>
      </c>
      <c r="R11" s="43" t="s">
        <v>13</v>
      </c>
      <c r="S11" s="3">
        <v>29.222608729249465</v>
      </c>
      <c r="T11" s="3">
        <v>100</v>
      </c>
    </row>
    <row r="12" spans="2:20" ht="14.25" customHeight="1" x14ac:dyDescent="0.2">
      <c r="B12" s="16">
        <v>1984</v>
      </c>
      <c r="C12" s="43">
        <v>4590.2597523249124</v>
      </c>
      <c r="D12" s="43">
        <v>6399.4287216400817</v>
      </c>
      <c r="E12" s="44">
        <v>10990</v>
      </c>
      <c r="F12" s="44">
        <v>1920</v>
      </c>
      <c r="G12" s="43" t="s">
        <v>13</v>
      </c>
      <c r="H12" s="43" t="s">
        <v>13</v>
      </c>
      <c r="I12" s="44">
        <v>5030</v>
      </c>
      <c r="J12" s="44">
        <v>17940</v>
      </c>
      <c r="K12" s="45"/>
      <c r="L12" s="16">
        <v>1984</v>
      </c>
      <c r="M12" s="2">
        <v>25.580149681289488</v>
      </c>
      <c r="N12" s="2">
        <v>35.662109206648935</v>
      </c>
      <c r="O12" s="3">
        <v>61.259754738015602</v>
      </c>
      <c r="P12" s="3">
        <v>10.702341137123746</v>
      </c>
      <c r="Q12" s="43" t="s">
        <v>13</v>
      </c>
      <c r="R12" s="43" t="s">
        <v>13</v>
      </c>
      <c r="S12" s="3">
        <v>28.037904124860646</v>
      </c>
      <c r="T12" s="3">
        <v>100</v>
      </c>
    </row>
    <row r="13" spans="2:20" ht="14.25" customHeight="1" x14ac:dyDescent="0.2">
      <c r="B13" s="47">
        <v>1985</v>
      </c>
      <c r="C13" s="43" t="s">
        <v>13</v>
      </c>
      <c r="D13" s="43" t="s">
        <v>13</v>
      </c>
      <c r="E13" s="44">
        <v>11304.5</v>
      </c>
      <c r="F13" s="44">
        <v>1865.5</v>
      </c>
      <c r="G13" s="43" t="s">
        <v>13</v>
      </c>
      <c r="H13" s="43" t="s">
        <v>13</v>
      </c>
      <c r="I13" s="44">
        <v>4949</v>
      </c>
      <c r="J13" s="44">
        <v>18119</v>
      </c>
      <c r="K13" s="45"/>
      <c r="L13" s="47">
        <v>1985</v>
      </c>
      <c r="M13" s="43" t="s">
        <v>13</v>
      </c>
      <c r="N13" s="43" t="s">
        <v>13</v>
      </c>
      <c r="O13" s="3">
        <v>62.390308515922513</v>
      </c>
      <c r="P13" s="3">
        <v>10.295822065235388</v>
      </c>
      <c r="Q13" s="43" t="s">
        <v>13</v>
      </c>
      <c r="R13" s="43" t="s">
        <v>13</v>
      </c>
      <c r="S13" s="3">
        <v>27.313869418842103</v>
      </c>
      <c r="T13" s="3">
        <v>100</v>
      </c>
    </row>
    <row r="14" spans="2:20" ht="14.25" customHeight="1" x14ac:dyDescent="0.2">
      <c r="B14" s="46">
        <v>1986</v>
      </c>
      <c r="C14" s="43" t="s">
        <v>13</v>
      </c>
      <c r="D14" s="43" t="s">
        <v>13</v>
      </c>
      <c r="E14" s="44">
        <v>11619</v>
      </c>
      <c r="F14" s="44">
        <v>1811</v>
      </c>
      <c r="G14" s="43" t="s">
        <v>13</v>
      </c>
      <c r="H14" s="43" t="s">
        <v>13</v>
      </c>
      <c r="I14" s="44">
        <v>4868</v>
      </c>
      <c r="J14" s="44">
        <v>18298</v>
      </c>
      <c r="K14" s="45"/>
      <c r="L14" s="46">
        <v>1986</v>
      </c>
      <c r="M14" s="43" t="s">
        <v>13</v>
      </c>
      <c r="N14" s="43" t="s">
        <v>13</v>
      </c>
      <c r="O14" s="3">
        <v>63.498743032025359</v>
      </c>
      <c r="P14" s="3">
        <v>9.8972565307683897</v>
      </c>
      <c r="Q14" s="43" t="s">
        <v>13</v>
      </c>
      <c r="R14" s="43" t="s">
        <v>13</v>
      </c>
      <c r="S14" s="3">
        <v>26.604000437206253</v>
      </c>
      <c r="T14" s="3">
        <v>100</v>
      </c>
    </row>
    <row r="15" spans="2:20" ht="14.25" customHeight="1" x14ac:dyDescent="0.2">
      <c r="B15" s="46">
        <v>1987</v>
      </c>
      <c r="C15" s="43" t="s">
        <v>13</v>
      </c>
      <c r="D15" s="43" t="s">
        <v>13</v>
      </c>
      <c r="E15" s="44">
        <v>11933.5</v>
      </c>
      <c r="F15" s="44">
        <v>1756.5</v>
      </c>
      <c r="G15" s="43" t="s">
        <v>13</v>
      </c>
      <c r="H15" s="43" t="s">
        <v>13</v>
      </c>
      <c r="I15" s="44">
        <v>4787</v>
      </c>
      <c r="J15" s="44">
        <v>18477</v>
      </c>
      <c r="K15" s="45"/>
      <c r="L15" s="46">
        <v>1987</v>
      </c>
      <c r="M15" s="43" t="s">
        <v>13</v>
      </c>
      <c r="N15" s="43" t="s">
        <v>13</v>
      </c>
      <c r="O15" s="3">
        <v>64.585701141960271</v>
      </c>
      <c r="P15" s="3">
        <v>9.5064133787952585</v>
      </c>
      <c r="Q15" s="43" t="s">
        <v>13</v>
      </c>
      <c r="R15" s="43" t="s">
        <v>13</v>
      </c>
      <c r="S15" s="3">
        <v>25.907885479244463</v>
      </c>
      <c r="T15" s="3">
        <v>100</v>
      </c>
    </row>
    <row r="16" spans="2:20" ht="14.25" customHeight="1" x14ac:dyDescent="0.2">
      <c r="B16" s="16">
        <v>1988</v>
      </c>
      <c r="C16" s="43">
        <v>4834.4681655989634</v>
      </c>
      <c r="D16" s="43">
        <v>7413.6073922071137</v>
      </c>
      <c r="E16" s="44">
        <v>12248</v>
      </c>
      <c r="F16" s="44">
        <v>1702</v>
      </c>
      <c r="G16" s="43" t="s">
        <v>13</v>
      </c>
      <c r="H16" s="43" t="s">
        <v>13</v>
      </c>
      <c r="I16" s="44">
        <v>4706</v>
      </c>
      <c r="J16" s="44">
        <v>18656</v>
      </c>
      <c r="K16" s="45"/>
      <c r="L16" s="16">
        <v>1988</v>
      </c>
      <c r="M16" s="2">
        <v>25.913179061637965</v>
      </c>
      <c r="N16" s="2">
        <v>39.737594553618173</v>
      </c>
      <c r="O16" s="3">
        <v>65.651801029159515</v>
      </c>
      <c r="P16" s="3">
        <v>9.1230703259005139</v>
      </c>
      <c r="Q16" s="43" t="s">
        <v>13</v>
      </c>
      <c r="R16" s="43" t="s">
        <v>13</v>
      </c>
      <c r="S16" s="3">
        <v>25.225128644939964</v>
      </c>
      <c r="T16" s="3">
        <v>100</v>
      </c>
    </row>
    <row r="17" spans="2:21" ht="14.25" customHeight="1" x14ac:dyDescent="0.2">
      <c r="B17" s="47">
        <v>1989</v>
      </c>
      <c r="C17" s="43" t="s">
        <v>13</v>
      </c>
      <c r="D17" s="43" t="s">
        <v>13</v>
      </c>
      <c r="E17" s="44">
        <v>12515.066000000001</v>
      </c>
      <c r="F17" s="44">
        <v>1742.626</v>
      </c>
      <c r="G17" s="43" t="s">
        <v>13</v>
      </c>
      <c r="H17" s="43" t="s">
        <v>13</v>
      </c>
      <c r="I17" s="44">
        <v>4616.09</v>
      </c>
      <c r="J17" s="44">
        <v>18873.781999999999</v>
      </c>
      <c r="K17" s="45"/>
      <c r="L17" s="47">
        <v>1989</v>
      </c>
      <c r="M17" s="43" t="s">
        <v>13</v>
      </c>
      <c r="N17" s="43" t="s">
        <v>13</v>
      </c>
      <c r="O17" s="3">
        <v>66.309264354118326</v>
      </c>
      <c r="P17" s="3">
        <v>9.2330514361138647</v>
      </c>
      <c r="Q17" s="43" t="s">
        <v>13</v>
      </c>
      <c r="R17" s="43" t="s">
        <v>13</v>
      </c>
      <c r="S17" s="3">
        <v>24.457684209767809</v>
      </c>
      <c r="T17" s="3">
        <v>100</v>
      </c>
    </row>
    <row r="18" spans="2:21" ht="14.25" customHeight="1" x14ac:dyDescent="0.2">
      <c r="B18" s="46">
        <v>1990</v>
      </c>
      <c r="C18" s="43" t="s">
        <v>13</v>
      </c>
      <c r="D18" s="43" t="s">
        <v>13</v>
      </c>
      <c r="E18" s="44">
        <v>12782.132000000001</v>
      </c>
      <c r="F18" s="44">
        <v>1783.252</v>
      </c>
      <c r="G18" s="43" t="s">
        <v>13</v>
      </c>
      <c r="H18" s="43" t="s">
        <v>13</v>
      </c>
      <c r="I18" s="44">
        <v>4526.18</v>
      </c>
      <c r="J18" s="44">
        <v>19091.564000000002</v>
      </c>
      <c r="K18" s="45"/>
      <c r="L18" s="46">
        <v>1990</v>
      </c>
      <c r="M18" s="43" t="s">
        <v>13</v>
      </c>
      <c r="N18" s="43" t="s">
        <v>13</v>
      </c>
      <c r="O18" s="3">
        <v>66.951727998816651</v>
      </c>
      <c r="P18" s="3">
        <v>9.3405233850930163</v>
      </c>
      <c r="Q18" s="43" t="s">
        <v>13</v>
      </c>
      <c r="R18" s="43" t="s">
        <v>13</v>
      </c>
      <c r="S18" s="3">
        <v>23.707748616090328</v>
      </c>
      <c r="T18" s="3">
        <v>100</v>
      </c>
    </row>
    <row r="19" spans="2:21" ht="14.25" customHeight="1" x14ac:dyDescent="0.2">
      <c r="B19" s="42">
        <v>1991</v>
      </c>
      <c r="C19" s="43">
        <v>4794.5999133999812</v>
      </c>
      <c r="D19" s="43">
        <v>8255.1903518997715</v>
      </c>
      <c r="E19" s="44">
        <v>13050</v>
      </c>
      <c r="F19" s="44">
        <v>1824</v>
      </c>
      <c r="G19" s="43" t="s">
        <v>13</v>
      </c>
      <c r="H19" s="43" t="s">
        <v>13</v>
      </c>
      <c r="I19" s="44">
        <v>4436</v>
      </c>
      <c r="J19" s="44">
        <v>19310</v>
      </c>
      <c r="K19" s="48"/>
      <c r="L19" s="42">
        <v>1991</v>
      </c>
      <c r="M19" s="2">
        <v>24.831546764979819</v>
      </c>
      <c r="N19" s="2">
        <v>42.754171146606893</v>
      </c>
      <c r="O19" s="3">
        <v>67.581563956499224</v>
      </c>
      <c r="P19" s="3">
        <v>9.4458829621957534</v>
      </c>
      <c r="Q19" s="43" t="s">
        <v>13</v>
      </c>
      <c r="R19" s="43" t="s">
        <v>13</v>
      </c>
      <c r="S19" s="3">
        <v>22.972553081305023</v>
      </c>
      <c r="T19" s="3">
        <v>100</v>
      </c>
    </row>
    <row r="20" spans="2:21" ht="14.25" customHeight="1" x14ac:dyDescent="0.2">
      <c r="B20" s="16">
        <v>1992</v>
      </c>
      <c r="C20" s="43">
        <v>4814.5974348675227</v>
      </c>
      <c r="D20" s="43">
        <v>8254.6396295483082</v>
      </c>
      <c r="E20" s="44">
        <v>13069.237064415833</v>
      </c>
      <c r="F20" s="44">
        <v>1723.5832523530914</v>
      </c>
      <c r="G20" s="43" t="s">
        <v>13</v>
      </c>
      <c r="H20" s="43" t="s">
        <v>13</v>
      </c>
      <c r="I20" s="44">
        <v>4370.871723758306</v>
      </c>
      <c r="J20" s="44">
        <v>19163.692040527232</v>
      </c>
      <c r="K20" s="48"/>
      <c r="L20" s="16">
        <v>1992</v>
      </c>
      <c r="M20" s="2">
        <v>25.123537910574289</v>
      </c>
      <c r="N20" s="2">
        <v>43.074370074887099</v>
      </c>
      <c r="O20" s="3">
        <v>68.197907985460787</v>
      </c>
      <c r="P20" s="3">
        <v>8.9940041235690416</v>
      </c>
      <c r="Q20" s="43" t="s">
        <v>13</v>
      </c>
      <c r="R20" s="43" t="s">
        <v>13</v>
      </c>
      <c r="S20" s="3">
        <v>22.808087890970167</v>
      </c>
      <c r="T20" s="3">
        <v>100</v>
      </c>
    </row>
    <row r="21" spans="2:21" ht="14.25" customHeight="1" x14ac:dyDescent="0.2">
      <c r="B21" s="42">
        <v>1993</v>
      </c>
      <c r="C21" s="43">
        <v>4897.6595011687396</v>
      </c>
      <c r="D21" s="43">
        <v>8381.9693310984512</v>
      </c>
      <c r="E21" s="44">
        <v>13279.62883226719</v>
      </c>
      <c r="F21" s="44">
        <v>1833.3520580335373</v>
      </c>
      <c r="G21" s="43" t="s">
        <v>13</v>
      </c>
      <c r="H21" s="43" t="s">
        <v>13</v>
      </c>
      <c r="I21" s="44">
        <v>4316.807303852017</v>
      </c>
      <c r="J21" s="44">
        <v>19429.788194152745</v>
      </c>
      <c r="K21" s="48"/>
      <c r="L21" s="42">
        <v>1993</v>
      </c>
      <c r="M21" s="2">
        <v>25.206962897530115</v>
      </c>
      <c r="N21" s="2">
        <v>43.139787461095409</v>
      </c>
      <c r="O21" s="3">
        <v>68.346750358625101</v>
      </c>
      <c r="P21" s="3">
        <v>9.4357799463057024</v>
      </c>
      <c r="Q21" s="43" t="s">
        <v>13</v>
      </c>
      <c r="R21" s="43" t="s">
        <v>13</v>
      </c>
      <c r="S21" s="3">
        <v>22.217469695069187</v>
      </c>
      <c r="T21" s="3">
        <v>100</v>
      </c>
      <c r="U21" s="49"/>
    </row>
    <row r="22" spans="2:21" ht="14.25" customHeight="1" x14ac:dyDescent="0.2">
      <c r="B22" s="16">
        <v>1994</v>
      </c>
      <c r="C22" s="43">
        <v>5007.7251771042138</v>
      </c>
      <c r="D22" s="43">
        <v>8421.1779099966789</v>
      </c>
      <c r="E22" s="44">
        <v>13428.903087100893</v>
      </c>
      <c r="F22" s="44">
        <v>1869.2553386849982</v>
      </c>
      <c r="G22" s="43" t="s">
        <v>13</v>
      </c>
      <c r="H22" s="43" t="s">
        <v>13</v>
      </c>
      <c r="I22" s="44">
        <v>4257.0684865064277</v>
      </c>
      <c r="J22" s="44">
        <v>19555.226912292317</v>
      </c>
      <c r="K22" s="48"/>
      <c r="L22" s="16">
        <v>1994</v>
      </c>
      <c r="M22" s="2">
        <v>25.60811592504011</v>
      </c>
      <c r="N22" s="2">
        <v>43.063565295187544</v>
      </c>
      <c r="O22" s="3">
        <v>68.671681220224301</v>
      </c>
      <c r="P22" s="3">
        <v>9.5588527152809135</v>
      </c>
      <c r="Q22" s="43" t="s">
        <v>13</v>
      </c>
      <c r="R22" s="43" t="s">
        <v>13</v>
      </c>
      <c r="S22" s="3">
        <v>21.769466064494786</v>
      </c>
      <c r="T22" s="3">
        <v>100</v>
      </c>
      <c r="U22" s="50"/>
    </row>
    <row r="23" spans="2:21" ht="14.25" customHeight="1" x14ac:dyDescent="0.2">
      <c r="B23" s="42">
        <v>1995</v>
      </c>
      <c r="C23" s="43">
        <v>4998.4888626922011</v>
      </c>
      <c r="D23" s="43">
        <v>8468.321481674855</v>
      </c>
      <c r="E23" s="44">
        <v>13466.810344367057</v>
      </c>
      <c r="F23" s="44">
        <v>1939.4969432078778</v>
      </c>
      <c r="G23" s="43" t="s">
        <v>13</v>
      </c>
      <c r="H23" s="43" t="s">
        <v>13</v>
      </c>
      <c r="I23" s="44">
        <v>4245.2645931469851</v>
      </c>
      <c r="J23" s="44">
        <v>19651.571880721924</v>
      </c>
      <c r="K23" s="51"/>
      <c r="L23" s="42">
        <v>1995</v>
      </c>
      <c r="M23" s="2">
        <v>25.435567663652549</v>
      </c>
      <c r="N23" s="2">
        <v>43.092336496412628</v>
      </c>
      <c r="O23" s="3">
        <v>68.52790416006323</v>
      </c>
      <c r="P23" s="3">
        <v>9.8694239574316853</v>
      </c>
      <c r="Q23" s="43" t="s">
        <v>13</v>
      </c>
      <c r="R23" s="43" t="s">
        <v>13</v>
      </c>
      <c r="S23" s="3">
        <v>21.602671882505057</v>
      </c>
      <c r="T23" s="3">
        <v>100</v>
      </c>
      <c r="U23" s="45"/>
    </row>
    <row r="24" spans="2:21" ht="14.25" customHeight="1" x14ac:dyDescent="0.2">
      <c r="B24" s="16">
        <v>1996</v>
      </c>
      <c r="C24" s="43">
        <v>5114.5927664955207</v>
      </c>
      <c r="D24" s="43">
        <v>8406.5392065101296</v>
      </c>
      <c r="E24" s="44">
        <v>13522</v>
      </c>
      <c r="F24" s="44">
        <v>1995</v>
      </c>
      <c r="G24" s="43" t="s">
        <v>13</v>
      </c>
      <c r="H24" s="43" t="s">
        <v>13</v>
      </c>
      <c r="I24" s="44">
        <v>4218</v>
      </c>
      <c r="J24" s="44">
        <v>19735</v>
      </c>
      <c r="K24" s="51"/>
      <c r="L24" s="16">
        <v>1996</v>
      </c>
      <c r="M24" s="2">
        <v>25.917356915867732</v>
      </c>
      <c r="N24" s="2">
        <v>42.598753603533723</v>
      </c>
      <c r="O24" s="3">
        <v>68.517861667088937</v>
      </c>
      <c r="P24" s="3">
        <v>10.108943501393464</v>
      </c>
      <c r="Q24" s="43" t="s">
        <v>13</v>
      </c>
      <c r="R24" s="43" t="s">
        <v>13</v>
      </c>
      <c r="S24" s="3">
        <v>21.373194831517608</v>
      </c>
      <c r="T24" s="3">
        <v>100</v>
      </c>
      <c r="U24" s="45"/>
    </row>
    <row r="25" spans="2:21" ht="14.25" customHeight="1" x14ac:dyDescent="0.2">
      <c r="B25" s="42">
        <v>1997</v>
      </c>
      <c r="C25" s="43">
        <v>5248.6248054524685</v>
      </c>
      <c r="D25" s="43">
        <v>8380.1387301927552</v>
      </c>
      <c r="E25" s="44">
        <v>13629.066999755412</v>
      </c>
      <c r="F25" s="44">
        <v>2077.8527638067285</v>
      </c>
      <c r="G25" s="43" t="s">
        <v>13</v>
      </c>
      <c r="H25" s="43" t="s">
        <v>13</v>
      </c>
      <c r="I25" s="44">
        <v>4169.9592364378586</v>
      </c>
      <c r="J25" s="44">
        <v>19876.878999999997</v>
      </c>
      <c r="K25" s="32"/>
      <c r="L25" s="42">
        <v>1997</v>
      </c>
      <c r="M25" s="2">
        <v>26.405685814045871</v>
      </c>
      <c r="N25" s="2">
        <v>42.160245509968597</v>
      </c>
      <c r="O25" s="3">
        <v>68.567439585235761</v>
      </c>
      <c r="P25" s="3">
        <v>10.453616806777005</v>
      </c>
      <c r="Q25" s="43" t="s">
        <v>13</v>
      </c>
      <c r="R25" s="43" t="s">
        <v>13</v>
      </c>
      <c r="S25" s="3">
        <v>20.978943607987247</v>
      </c>
      <c r="T25" s="3">
        <v>100</v>
      </c>
      <c r="U25" s="45"/>
    </row>
    <row r="26" spans="2:21" ht="14.25" customHeight="1" x14ac:dyDescent="0.2">
      <c r="B26" s="16">
        <v>1998</v>
      </c>
      <c r="C26" s="43">
        <v>5404.0963132933712</v>
      </c>
      <c r="D26" s="43">
        <v>8412.5416626483238</v>
      </c>
      <c r="E26" s="44">
        <v>13816.976407420418</v>
      </c>
      <c r="F26" s="44">
        <v>2062.5790371875696</v>
      </c>
      <c r="G26" s="43" t="s">
        <v>13</v>
      </c>
      <c r="H26" s="43" t="s">
        <v>13</v>
      </c>
      <c r="I26" s="44">
        <v>4148.3075553920116</v>
      </c>
      <c r="J26" s="44">
        <v>20027.862999999998</v>
      </c>
      <c r="K26" s="32"/>
      <c r="L26" s="16">
        <v>1998</v>
      </c>
      <c r="M26" s="2">
        <v>26.982974341493023</v>
      </c>
      <c r="N26" s="2">
        <v>42.004320920706334</v>
      </c>
      <c r="O26" s="3">
        <v>68.988770331714463</v>
      </c>
      <c r="P26" s="3">
        <v>10.298547764120265</v>
      </c>
      <c r="Q26" s="43" t="s">
        <v>13</v>
      </c>
      <c r="R26" s="43" t="s">
        <v>13</v>
      </c>
      <c r="S26" s="3">
        <v>20.712681904165272</v>
      </c>
      <c r="T26" s="3">
        <v>100</v>
      </c>
      <c r="U26" s="45"/>
    </row>
    <row r="27" spans="2:21" ht="14.25" customHeight="1" x14ac:dyDescent="0.2">
      <c r="B27" s="42">
        <v>1999</v>
      </c>
      <c r="C27" s="43">
        <v>5582.3947950762213</v>
      </c>
      <c r="D27" s="43">
        <v>8508.1203206056489</v>
      </c>
      <c r="E27" s="44">
        <v>14090.518786362218</v>
      </c>
      <c r="F27" s="44">
        <v>2000.3960000703635</v>
      </c>
      <c r="G27" s="43" t="s">
        <v>13</v>
      </c>
      <c r="H27" s="43" t="s">
        <v>13</v>
      </c>
      <c r="I27" s="44">
        <v>4071.7432135674185</v>
      </c>
      <c r="J27" s="44">
        <v>20162.657999999999</v>
      </c>
      <c r="K27" s="32"/>
      <c r="L27" s="42">
        <v>1999</v>
      </c>
      <c r="M27" s="2">
        <v>27.686807212274061</v>
      </c>
      <c r="N27" s="2">
        <v>42.197425245382277</v>
      </c>
      <c r="O27" s="3">
        <v>69.884232457656211</v>
      </c>
      <c r="P27" s="3">
        <v>9.9212911317067594</v>
      </c>
      <c r="Q27" s="43" t="s">
        <v>13</v>
      </c>
      <c r="R27" s="43" t="s">
        <v>13</v>
      </c>
      <c r="S27" s="3">
        <v>20.194476410637023</v>
      </c>
      <c r="T27" s="3">
        <v>100</v>
      </c>
      <c r="U27" s="45"/>
    </row>
    <row r="28" spans="2:21" ht="14.25" customHeight="1" x14ac:dyDescent="0.2">
      <c r="B28" s="16">
        <v>2000</v>
      </c>
      <c r="C28" s="43">
        <v>5764.2627106609461</v>
      </c>
      <c r="D28" s="43">
        <v>8574.6756154632676</v>
      </c>
      <c r="E28" s="44">
        <v>14339.61120025954</v>
      </c>
      <c r="F28" s="44">
        <v>2027.8332464054149</v>
      </c>
      <c r="G28" s="43" t="s">
        <v>13</v>
      </c>
      <c r="H28" s="43" t="s">
        <v>13</v>
      </c>
      <c r="I28" s="44">
        <v>3952.8865533350449</v>
      </c>
      <c r="J28" s="44">
        <v>20320.330999999998</v>
      </c>
      <c r="L28" s="16">
        <v>2000</v>
      </c>
      <c r="M28" s="2">
        <v>28.366982236645221</v>
      </c>
      <c r="N28" s="2">
        <v>42.197533852677431</v>
      </c>
      <c r="O28" s="3">
        <v>70.567803252119958</v>
      </c>
      <c r="P28" s="3">
        <v>9.9793317658330238</v>
      </c>
      <c r="Q28" s="43" t="s">
        <v>13</v>
      </c>
      <c r="R28" s="43" t="s">
        <v>13</v>
      </c>
      <c r="S28" s="3">
        <v>19.452864982047021</v>
      </c>
      <c r="T28" s="3">
        <v>100</v>
      </c>
      <c r="U28" s="22"/>
    </row>
    <row r="29" spans="2:21" ht="14.25" customHeight="1" x14ac:dyDescent="0.2">
      <c r="B29" s="42">
        <v>2001</v>
      </c>
      <c r="C29" s="43">
        <v>5885.3144431098126</v>
      </c>
      <c r="D29" s="43">
        <v>8472.8890213480172</v>
      </c>
      <c r="E29" s="44">
        <v>14358.509913491469</v>
      </c>
      <c r="F29" s="44">
        <v>2061.2432090442376</v>
      </c>
      <c r="G29" s="43" t="s">
        <v>13</v>
      </c>
      <c r="H29" s="43" t="s">
        <v>13</v>
      </c>
      <c r="I29" s="44">
        <v>3983.2708774642929</v>
      </c>
      <c r="J29" s="44">
        <v>20403.024000000001</v>
      </c>
      <c r="L29" s="42">
        <v>2001</v>
      </c>
      <c r="M29" s="2">
        <v>28.845310731454887</v>
      </c>
      <c r="N29" s="2">
        <v>41.527622521520385</v>
      </c>
      <c r="O29" s="3">
        <v>70.374420544187316</v>
      </c>
      <c r="P29" s="3">
        <v>10.1026358104771</v>
      </c>
      <c r="Q29" s="43" t="s">
        <v>13</v>
      </c>
      <c r="R29" s="43" t="s">
        <v>13</v>
      </c>
      <c r="S29" s="3">
        <v>19.522943645335577</v>
      </c>
      <c r="T29" s="3">
        <v>100</v>
      </c>
      <c r="U29" s="22"/>
    </row>
    <row r="30" spans="2:21" ht="14.25" customHeight="1" x14ac:dyDescent="0.2">
      <c r="B30" s="16">
        <v>2002</v>
      </c>
      <c r="C30" s="43">
        <v>6018.597423354443</v>
      </c>
      <c r="D30" s="43">
        <v>8540.0692865347773</v>
      </c>
      <c r="E30" s="44">
        <v>14558.972246671841</v>
      </c>
      <c r="F30" s="44">
        <v>2130.8648275440992</v>
      </c>
      <c r="G30" s="43" t="s">
        <v>13</v>
      </c>
      <c r="H30" s="43" t="s">
        <v>13</v>
      </c>
      <c r="I30" s="44">
        <v>3971.809925784059</v>
      </c>
      <c r="J30" s="44">
        <v>20661.646999999997</v>
      </c>
      <c r="L30" s="16">
        <v>2002</v>
      </c>
      <c r="M30" s="2">
        <v>29.1293352678146</v>
      </c>
      <c r="N30" s="2">
        <v>41.332975768163045</v>
      </c>
      <c r="O30" s="3">
        <v>70.463754640043192</v>
      </c>
      <c r="P30" s="3">
        <v>10.313141191232718</v>
      </c>
      <c r="Q30" s="43" t="s">
        <v>13</v>
      </c>
      <c r="R30" s="43" t="s">
        <v>13</v>
      </c>
      <c r="S30" s="3">
        <v>19.22310416872411</v>
      </c>
      <c r="T30" s="3">
        <v>100</v>
      </c>
      <c r="U30" s="22"/>
    </row>
    <row r="31" spans="2:21" ht="14.25" customHeight="1" x14ac:dyDescent="0.2">
      <c r="B31" s="42">
        <v>2003</v>
      </c>
      <c r="C31" s="43">
        <v>6158.3888129645211</v>
      </c>
      <c r="D31" s="43">
        <v>8542.132043913658</v>
      </c>
      <c r="E31" s="44">
        <v>14700.529756031054</v>
      </c>
      <c r="F31" s="44">
        <v>2234.2713761899836</v>
      </c>
      <c r="G31" s="43" t="s">
        <v>13</v>
      </c>
      <c r="H31" s="43" t="s">
        <v>13</v>
      </c>
      <c r="I31" s="44">
        <v>3804.2098677789641</v>
      </c>
      <c r="J31" s="44">
        <v>20739.011000000002</v>
      </c>
      <c r="L31" s="42">
        <v>2003</v>
      </c>
      <c r="M31" s="2">
        <v>29.694726238516761</v>
      </c>
      <c r="N31" s="2">
        <v>41.188739496812126</v>
      </c>
      <c r="O31" s="3">
        <v>70.883465735328713</v>
      </c>
      <c r="P31" s="3">
        <v>10.773278321661449</v>
      </c>
      <c r="Q31" s="43" t="s">
        <v>13</v>
      </c>
      <c r="R31" s="43" t="s">
        <v>13</v>
      </c>
      <c r="S31" s="3">
        <v>18.343255943009837</v>
      </c>
      <c r="T31" s="3">
        <v>100</v>
      </c>
      <c r="U31" s="52"/>
    </row>
    <row r="32" spans="2:21" ht="14.25" customHeight="1" x14ac:dyDescent="0.2">
      <c r="B32" s="16">
        <v>2004</v>
      </c>
      <c r="C32" s="43">
        <v>6288.2124299628649</v>
      </c>
      <c r="D32" s="43">
        <v>8389.0412899771964</v>
      </c>
      <c r="E32" s="44">
        <v>14677.58169030241</v>
      </c>
      <c r="F32" s="44">
        <v>2283.1484847258271</v>
      </c>
      <c r="G32" s="43" t="s">
        <v>13</v>
      </c>
      <c r="H32" s="43" t="s">
        <v>13</v>
      </c>
      <c r="I32" s="44">
        <v>3797.0898249717634</v>
      </c>
      <c r="J32" s="44">
        <v>20757.82</v>
      </c>
      <c r="L32" s="16">
        <v>2004</v>
      </c>
      <c r="M32" s="2">
        <v>30.293237026051699</v>
      </c>
      <c r="N32" s="2">
        <v>40.413904436131538</v>
      </c>
      <c r="O32" s="3">
        <v>70.708685643783454</v>
      </c>
      <c r="P32" s="3">
        <v>10.998980069804185</v>
      </c>
      <c r="Q32" s="43" t="s">
        <v>13</v>
      </c>
      <c r="R32" s="43" t="s">
        <v>13</v>
      </c>
      <c r="S32" s="3">
        <v>18.292334286412366</v>
      </c>
      <c r="T32" s="3">
        <v>100</v>
      </c>
      <c r="U32" s="52"/>
    </row>
    <row r="33" spans="2:21" ht="14.25" customHeight="1" x14ac:dyDescent="0.2">
      <c r="B33" s="42">
        <v>2005</v>
      </c>
      <c r="C33" s="43">
        <v>6351.502304227738</v>
      </c>
      <c r="D33" s="43">
        <v>8439.7113539237416</v>
      </c>
      <c r="E33" s="44">
        <v>14791.229620468253</v>
      </c>
      <c r="F33" s="44">
        <v>2445.1671207961513</v>
      </c>
      <c r="G33" s="43" t="s">
        <v>13</v>
      </c>
      <c r="H33" s="43" t="s">
        <v>13</v>
      </c>
      <c r="I33" s="44">
        <v>3695.7412587355961</v>
      </c>
      <c r="J33" s="44">
        <v>20932.138000000003</v>
      </c>
      <c r="L33" s="42">
        <v>2005</v>
      </c>
      <c r="M33" s="2">
        <v>30.343336923414189</v>
      </c>
      <c r="N33" s="2">
        <v>40.319438281241304</v>
      </c>
      <c r="O33" s="3">
        <v>70.662775204655404</v>
      </c>
      <c r="P33" s="3">
        <v>11.681401683842095</v>
      </c>
      <c r="Q33" s="43" t="s">
        <v>13</v>
      </c>
      <c r="R33" s="43" t="s">
        <v>13</v>
      </c>
      <c r="S33" s="3">
        <v>17.655823111502492</v>
      </c>
      <c r="T33" s="3">
        <v>100</v>
      </c>
      <c r="U33" s="52"/>
    </row>
    <row r="34" spans="2:21" ht="14.25" customHeight="1" x14ac:dyDescent="0.2">
      <c r="B34" s="16">
        <v>2006</v>
      </c>
      <c r="C34" s="43">
        <v>6424.7419167146063</v>
      </c>
      <c r="D34" s="43">
        <v>8365.0165229757131</v>
      </c>
      <c r="E34" s="44">
        <v>14790.651258135007</v>
      </c>
      <c r="F34" s="44">
        <v>2565.0540298203391</v>
      </c>
      <c r="G34" s="43" t="s">
        <v>13</v>
      </c>
      <c r="H34" s="43" t="s">
        <v>13</v>
      </c>
      <c r="I34" s="44">
        <v>3736.5077120446531</v>
      </c>
      <c r="J34" s="44">
        <v>21092.213</v>
      </c>
      <c r="L34" s="16">
        <v>2006</v>
      </c>
      <c r="M34" s="2">
        <v>30.460264634103311</v>
      </c>
      <c r="N34" s="2">
        <v>39.659276631112256</v>
      </c>
      <c r="O34" s="3">
        <v>70.123752581746672</v>
      </c>
      <c r="P34" s="3">
        <v>12.161142265253718</v>
      </c>
      <c r="Q34" s="43" t="s">
        <v>13</v>
      </c>
      <c r="R34" s="43" t="s">
        <v>13</v>
      </c>
      <c r="S34" s="3">
        <v>17.715105152999609</v>
      </c>
      <c r="T34" s="3">
        <v>100</v>
      </c>
      <c r="U34" s="52"/>
    </row>
    <row r="35" spans="2:21" ht="14.25" customHeight="1" x14ac:dyDescent="0.2">
      <c r="B35" s="16">
        <v>2007</v>
      </c>
      <c r="C35" s="43">
        <v>6504.5128983991444</v>
      </c>
      <c r="D35" s="43">
        <v>8228.1277562990108</v>
      </c>
      <c r="E35" s="44">
        <v>14732.650194436892</v>
      </c>
      <c r="F35" s="44">
        <v>2690.9173502920585</v>
      </c>
      <c r="G35" s="43" t="s">
        <v>13</v>
      </c>
      <c r="H35" s="43" t="s">
        <v>13</v>
      </c>
      <c r="I35" s="44">
        <v>3754.813455271049</v>
      </c>
      <c r="J35" s="44">
        <v>21178.381000000001</v>
      </c>
      <c r="L35" s="16">
        <v>2007</v>
      </c>
      <c r="M35" s="2">
        <v>30.713004503165358</v>
      </c>
      <c r="N35" s="2">
        <v>38.851567946621664</v>
      </c>
      <c r="O35" s="3">
        <v>69.564572449786837</v>
      </c>
      <c r="P35" s="3">
        <v>12.705963455337111</v>
      </c>
      <c r="Q35" s="43" t="s">
        <v>13</v>
      </c>
      <c r="R35" s="43" t="s">
        <v>13</v>
      </c>
      <c r="S35" s="3">
        <v>17.72946409487604</v>
      </c>
      <c r="T35" s="3">
        <v>100</v>
      </c>
      <c r="U35" s="52"/>
    </row>
    <row r="36" spans="2:21" ht="14.25" customHeight="1" x14ac:dyDescent="0.2">
      <c r="B36" s="16">
        <v>2008</v>
      </c>
      <c r="C36" s="43">
        <v>6652.8713344909138</v>
      </c>
      <c r="D36" s="43">
        <v>7975.4488607111889</v>
      </c>
      <c r="E36" s="44">
        <v>14628.328280317708</v>
      </c>
      <c r="F36" s="44">
        <v>2982.0199520857395</v>
      </c>
      <c r="G36" s="43" t="s">
        <v>13</v>
      </c>
      <c r="H36" s="43" t="s">
        <v>13</v>
      </c>
      <c r="I36" s="44">
        <v>3796.9017675965524</v>
      </c>
      <c r="J36" s="44">
        <v>21407.25</v>
      </c>
      <c r="L36" s="16">
        <v>2008</v>
      </c>
      <c r="M36" s="2">
        <v>31.077672337887552</v>
      </c>
      <c r="N36" s="2">
        <v>37.255851493139893</v>
      </c>
      <c r="O36" s="3">
        <v>68.333523831027847</v>
      </c>
      <c r="P36" s="3">
        <v>13.929953413379764</v>
      </c>
      <c r="Q36" s="43" t="s">
        <v>13</v>
      </c>
      <c r="R36" s="43" t="s">
        <v>13</v>
      </c>
      <c r="S36" s="3">
        <v>17.736522755592393</v>
      </c>
      <c r="T36" s="3">
        <v>100</v>
      </c>
      <c r="U36" s="52"/>
    </row>
    <row r="37" spans="2:21" ht="14.25" customHeight="1" x14ac:dyDescent="0.2">
      <c r="B37" s="16" t="s">
        <v>14</v>
      </c>
      <c r="C37" s="43">
        <v>6769.9898500350655</v>
      </c>
      <c r="D37" s="43">
        <v>7851.215149964939</v>
      </c>
      <c r="E37" s="44">
        <v>14621.205</v>
      </c>
      <c r="F37" s="44">
        <v>3067.26853368512</v>
      </c>
      <c r="G37" s="43">
        <v>1887.01022993016</v>
      </c>
      <c r="H37" s="43">
        <v>1954.9192363847171</v>
      </c>
      <c r="I37" s="44">
        <v>3841.9294663148798</v>
      </c>
      <c r="J37" s="44">
        <v>21530.403000000002</v>
      </c>
      <c r="L37" s="16" t="s">
        <v>14</v>
      </c>
      <c r="M37" s="2">
        <v>31.443860340352526</v>
      </c>
      <c r="N37" s="2">
        <v>36.465713855727387</v>
      </c>
      <c r="O37" s="3">
        <v>67.909574196079831</v>
      </c>
      <c r="P37" s="3">
        <v>14.246219792937085</v>
      </c>
      <c r="Q37" s="4">
        <v>8.7643980929207856</v>
      </c>
      <c r="R37" s="4">
        <v>9.0798079180622793</v>
      </c>
      <c r="S37" s="3">
        <v>17.844206010983072</v>
      </c>
      <c r="T37" s="3">
        <v>100</v>
      </c>
      <c r="U37" s="52"/>
    </row>
    <row r="38" spans="2:21" ht="14.25" customHeight="1" x14ac:dyDescent="0.2">
      <c r="B38" s="16" t="s">
        <v>15</v>
      </c>
      <c r="C38" s="6">
        <v>6828.0898234823917</v>
      </c>
      <c r="D38" s="6">
        <v>7696.5311765176211</v>
      </c>
      <c r="E38" s="7">
        <v>14524.621000000034</v>
      </c>
      <c r="F38" s="7">
        <v>3354.86</v>
      </c>
      <c r="G38" s="6">
        <v>1745.1337407443721</v>
      </c>
      <c r="H38" s="6">
        <v>1929.7522592556275</v>
      </c>
      <c r="I38" s="7">
        <v>3674.8859999999922</v>
      </c>
      <c r="J38" s="7">
        <v>21554.367000000027</v>
      </c>
      <c r="L38" s="16" t="s">
        <v>15</v>
      </c>
      <c r="M38" s="2">
        <v>31.678452090392508</v>
      </c>
      <c r="N38" s="2">
        <v>35.707525887991046</v>
      </c>
      <c r="O38" s="3">
        <v>67.385977978383764</v>
      </c>
      <c r="P38" s="3">
        <v>15.564641726662609</v>
      </c>
      <c r="Q38" s="4">
        <v>8.0964277018405006</v>
      </c>
      <c r="R38" s="4">
        <v>8.9529525931131353</v>
      </c>
      <c r="S38" s="3">
        <v>17.049380294953629</v>
      </c>
      <c r="T38" s="3">
        <v>100</v>
      </c>
      <c r="U38" s="52"/>
    </row>
    <row r="39" spans="2:21" ht="14.25" customHeight="1" x14ac:dyDescent="0.2">
      <c r="B39" s="53" t="s">
        <v>16</v>
      </c>
      <c r="C39" s="6">
        <v>7008.9454973654783</v>
      </c>
      <c r="D39" s="6">
        <v>7440.8355026345316</v>
      </c>
      <c r="E39" s="7">
        <v>14449.781000000001</v>
      </c>
      <c r="F39" s="7">
        <v>3616.873</v>
      </c>
      <c r="G39" s="6">
        <v>1834.5198419475639</v>
      </c>
      <c r="H39" s="6">
        <v>1991.505158052433</v>
      </c>
      <c r="I39" s="7">
        <v>3826.0249999999901</v>
      </c>
      <c r="J39" s="7">
        <v>21892.679</v>
      </c>
      <c r="L39" s="53" t="s">
        <v>16</v>
      </c>
      <c r="M39" s="2">
        <v>32.01501971213974</v>
      </c>
      <c r="N39" s="2">
        <v>33.987779671160986</v>
      </c>
      <c r="O39" s="54">
        <v>66.002799383300697</v>
      </c>
      <c r="P39" s="54">
        <v>16.520924643347701</v>
      </c>
      <c r="Q39" s="55">
        <v>8.3796041678935858</v>
      </c>
      <c r="R39" s="55">
        <v>9.0966718054580369</v>
      </c>
      <c r="S39" s="54">
        <v>17.476275973351601</v>
      </c>
      <c r="T39" s="54">
        <v>100</v>
      </c>
      <c r="U39" s="52"/>
    </row>
    <row r="40" spans="2:21" s="53" customFormat="1" ht="14.25" customHeight="1" x14ac:dyDescent="0.2">
      <c r="B40" s="5" t="s">
        <v>17</v>
      </c>
      <c r="C40" s="6">
        <v>6995.9647450913681</v>
      </c>
      <c r="D40" s="6">
        <v>7392.2482549086353</v>
      </c>
      <c r="E40" s="7">
        <v>14388.213000000018</v>
      </c>
      <c r="F40" s="7">
        <v>3843.3430000000017</v>
      </c>
      <c r="G40" s="6">
        <v>1782.1002228582129</v>
      </c>
      <c r="H40" s="6">
        <v>2026.0727771417921</v>
      </c>
      <c r="I40" s="7">
        <v>3808.1729999999989</v>
      </c>
      <c r="J40" s="7">
        <v>22039.729000000003</v>
      </c>
      <c r="K40" s="8"/>
      <c r="L40" s="53" t="s">
        <v>17</v>
      </c>
      <c r="M40" s="2">
        <v>31.74251709307028</v>
      </c>
      <c r="N40" s="2">
        <v>33.540558756002099</v>
      </c>
      <c r="O40" s="3">
        <v>65.283075849072446</v>
      </c>
      <c r="P40" s="3">
        <v>17.438249807881036</v>
      </c>
      <c r="Q40" s="4">
        <v>8.0858536094441664</v>
      </c>
      <c r="R40" s="4">
        <v>9.1928207336024492</v>
      </c>
      <c r="S40" s="3">
        <v>17.278674343046589</v>
      </c>
      <c r="T40" s="3">
        <v>100</v>
      </c>
      <c r="U40" s="52"/>
    </row>
    <row r="41" spans="2:21" s="53" customFormat="1" ht="14.25" customHeight="1" x14ac:dyDescent="0.2">
      <c r="B41" s="5" t="s">
        <v>18</v>
      </c>
      <c r="C41" s="6">
        <v>7152.4400800790399</v>
      </c>
      <c r="D41" s="6">
        <v>7184.30991992094</v>
      </c>
      <c r="E41" s="7">
        <v>14336.7499999999</v>
      </c>
      <c r="F41" s="7">
        <v>3956.0920000000001</v>
      </c>
      <c r="G41" s="6">
        <v>1684.1148192476901</v>
      </c>
      <c r="H41" s="6">
        <v>1999.8761807522901</v>
      </c>
      <c r="I41" s="7">
        <v>3683.99099999998</v>
      </c>
      <c r="J41" s="7">
        <v>21976.832999999999</v>
      </c>
      <c r="K41" s="8"/>
      <c r="L41" s="53" t="s">
        <v>18</v>
      </c>
      <c r="M41" s="2">
        <v>32.545363019680899</v>
      </c>
      <c r="N41" s="2">
        <v>32.690378636088901</v>
      </c>
      <c r="O41" s="3">
        <v>65.235741655769701</v>
      </c>
      <c r="P41" s="3">
        <v>18.001192437509001</v>
      </c>
      <c r="Q41" s="4">
        <v>7.6631369917935697</v>
      </c>
      <c r="R41" s="4">
        <v>9.0999289149273501</v>
      </c>
      <c r="S41" s="3">
        <v>16.763065906720801</v>
      </c>
      <c r="T41" s="3">
        <v>100</v>
      </c>
      <c r="U41" s="52"/>
    </row>
    <row r="42" spans="2:21" s="53" customFormat="1" ht="14.25" customHeight="1" x14ac:dyDescent="0.2">
      <c r="B42" s="5" t="s">
        <v>19</v>
      </c>
      <c r="C42" s="6">
        <v>7385.7548498202941</v>
      </c>
      <c r="D42" s="6">
        <v>6933.3960147987609</v>
      </c>
      <c r="E42" s="7">
        <v>14319.150864619012</v>
      </c>
      <c r="F42" s="7">
        <v>4377.2022241460591</v>
      </c>
      <c r="G42" s="6">
        <v>1641.2374547052532</v>
      </c>
      <c r="H42" s="6">
        <v>2279.0182364862962</v>
      </c>
      <c r="I42" s="7">
        <v>3920.255691191544</v>
      </c>
      <c r="J42" s="7">
        <v>22616.608779956579</v>
      </c>
      <c r="L42" s="53" t="s">
        <v>19</v>
      </c>
      <c r="M42" s="2">
        <v>32.656331997773869</v>
      </c>
      <c r="N42" s="2">
        <v>30.656214122354697</v>
      </c>
      <c r="O42" s="3">
        <v>63.312546120128374</v>
      </c>
      <c r="P42" s="3">
        <v>19.353928198224164</v>
      </c>
      <c r="Q42" s="4">
        <v>7.2567796112729326</v>
      </c>
      <c r="R42" s="4">
        <v>10.07674607037471</v>
      </c>
      <c r="S42" s="3">
        <v>17.333525681647618</v>
      </c>
      <c r="T42" s="3">
        <v>100</v>
      </c>
      <c r="U42" s="52"/>
    </row>
    <row r="43" spans="2:21" s="53" customFormat="1" ht="14.25" customHeight="1" x14ac:dyDescent="0.2">
      <c r="B43" s="5" t="s">
        <v>20</v>
      </c>
      <c r="C43" s="6">
        <v>7474.5203776390372</v>
      </c>
      <c r="D43" s="6">
        <v>6849.0152560147289</v>
      </c>
      <c r="E43" s="7">
        <v>14323.535633653773</v>
      </c>
      <c r="F43" s="7">
        <v>4278.287113523118</v>
      </c>
      <c r="G43" s="6">
        <v>1639.3704825862503</v>
      </c>
      <c r="H43" s="6">
        <v>2272.3165200732478</v>
      </c>
      <c r="I43" s="7">
        <v>3911.6870026595079</v>
      </c>
      <c r="J43" s="7">
        <v>22513.50974983647</v>
      </c>
      <c r="K43" s="8"/>
      <c r="L43" s="53" t="s">
        <v>20</v>
      </c>
      <c r="M43" s="2">
        <v>33.200156087139447</v>
      </c>
      <c r="N43" s="2">
        <v>30.421801541025847</v>
      </c>
      <c r="O43" s="3">
        <v>63.621957628165283</v>
      </c>
      <c r="P43" s="3">
        <v>19.003199239310998</v>
      </c>
      <c r="Q43" s="4">
        <v>7.2817188470498895</v>
      </c>
      <c r="R43" s="4">
        <v>10.093124285473801</v>
      </c>
      <c r="S43" s="3">
        <v>17.374843132523722</v>
      </c>
      <c r="T43" s="3">
        <v>100</v>
      </c>
      <c r="U43" s="52"/>
    </row>
    <row r="44" spans="2:21" s="53" customFormat="1" ht="14.25" customHeight="1" x14ac:dyDescent="0.2">
      <c r="B44" s="5" t="s">
        <v>21</v>
      </c>
      <c r="C44" s="6">
        <v>7732.1941013693295</v>
      </c>
      <c r="D44" s="6">
        <v>6597.5022928071112</v>
      </c>
      <c r="E44" s="7">
        <v>14329.696394176388</v>
      </c>
      <c r="F44" s="7">
        <v>4527.9989469974589</v>
      </c>
      <c r="G44" s="6">
        <v>1604.7519418678967</v>
      </c>
      <c r="H44" s="6">
        <v>2313.4854508328353</v>
      </c>
      <c r="I44" s="7">
        <v>3918.2373927007302</v>
      </c>
      <c r="J44" s="7">
        <v>22775.932733874579</v>
      </c>
      <c r="K44" s="11"/>
      <c r="L44" s="53" t="s">
        <v>21</v>
      </c>
      <c r="M44" s="2">
        <v>33.948967937849758</v>
      </c>
      <c r="N44" s="2">
        <v>28.966990594394613</v>
      </c>
      <c r="O44" s="3">
        <v>62.91595853224414</v>
      </c>
      <c r="P44" s="3">
        <v>19.880630136666003</v>
      </c>
      <c r="Q44" s="4">
        <v>7.0458231529686133</v>
      </c>
      <c r="R44" s="4">
        <v>10.157588178120973</v>
      </c>
      <c r="S44" s="3">
        <v>17.203411331089587</v>
      </c>
      <c r="T44" s="3">
        <v>100</v>
      </c>
      <c r="U44" s="52"/>
    </row>
    <row r="45" spans="2:21" s="53" customFormat="1" ht="14.25" customHeight="1" x14ac:dyDescent="0.2">
      <c r="B45" s="56" t="s">
        <v>29</v>
      </c>
      <c r="C45" s="9">
        <v>7880.9033186000561</v>
      </c>
      <c r="D45" s="9">
        <v>6563.1541573298427</v>
      </c>
      <c r="E45" s="10">
        <v>14444.057475929958</v>
      </c>
      <c r="F45" s="10">
        <v>4692.0680375337961</v>
      </c>
      <c r="G45" s="9">
        <v>1565.7907655098522</v>
      </c>
      <c r="H45" s="9">
        <v>2381.1647760940318</v>
      </c>
      <c r="I45" s="10">
        <v>3946.9555416038861</v>
      </c>
      <c r="J45" s="10">
        <v>23083.08105506764</v>
      </c>
      <c r="K45" s="72"/>
      <c r="L45" s="57" t="s">
        <v>29</v>
      </c>
      <c r="M45" s="12">
        <v>34.141470541992078</v>
      </c>
      <c r="N45" s="12">
        <v>28.432747524789335</v>
      </c>
      <c r="O45" s="13">
        <v>62.574218066781654</v>
      </c>
      <c r="P45" s="13">
        <v>20.326870690876483</v>
      </c>
      <c r="Q45" s="14">
        <v>6.7832832271153984</v>
      </c>
      <c r="R45" s="14">
        <v>10.315628015226666</v>
      </c>
      <c r="S45" s="13">
        <v>17.098911242342073</v>
      </c>
      <c r="T45" s="13">
        <v>100.0000000000002</v>
      </c>
      <c r="U45" s="52"/>
    </row>
    <row r="46" spans="2:21" s="58" customFormat="1" ht="12.75" customHeight="1" x14ac:dyDescent="0.2">
      <c r="B46" s="59" t="s">
        <v>22</v>
      </c>
      <c r="E46" s="74"/>
      <c r="I46" s="74"/>
      <c r="J46" s="73"/>
      <c r="K46" s="60"/>
      <c r="L46" s="59" t="s">
        <v>22</v>
      </c>
      <c r="T46" s="60"/>
    </row>
    <row r="47" spans="2:21" s="58" customFormat="1" ht="12.75" customHeight="1" x14ac:dyDescent="0.2">
      <c r="B47" s="61" t="s">
        <v>23</v>
      </c>
      <c r="J47" s="60"/>
      <c r="K47" s="60"/>
      <c r="L47" s="61" t="s">
        <v>23</v>
      </c>
      <c r="T47" s="60"/>
    </row>
    <row r="48" spans="2:21" s="58" customFormat="1" ht="49.5" customHeight="1" x14ac:dyDescent="0.2">
      <c r="B48" s="832" t="s">
        <v>24</v>
      </c>
      <c r="C48" s="828"/>
      <c r="D48" s="828"/>
      <c r="E48" s="828"/>
      <c r="F48" s="828"/>
      <c r="G48" s="828"/>
      <c r="H48" s="828"/>
      <c r="I48" s="828"/>
      <c r="J48" s="828"/>
      <c r="K48" s="61"/>
      <c r="L48" s="832" t="s">
        <v>24</v>
      </c>
      <c r="M48" s="828"/>
      <c r="N48" s="828"/>
      <c r="O48" s="828"/>
      <c r="P48" s="828"/>
      <c r="Q48" s="828"/>
      <c r="R48" s="828"/>
      <c r="S48" s="828"/>
      <c r="T48" s="828"/>
    </row>
    <row r="49" spans="2:21" ht="12.75" customHeight="1" x14ac:dyDescent="0.2">
      <c r="B49" s="62" t="s">
        <v>25</v>
      </c>
      <c r="C49" s="62"/>
      <c r="D49" s="62"/>
      <c r="E49" s="53"/>
      <c r="F49" s="53"/>
      <c r="G49" s="53"/>
      <c r="H49" s="53"/>
      <c r="I49" s="53"/>
      <c r="J49" s="53"/>
      <c r="L49" s="62" t="s">
        <v>25</v>
      </c>
      <c r="M49" s="63"/>
      <c r="N49" s="63"/>
      <c r="U49" s="52"/>
    </row>
    <row r="50" spans="2:21" ht="12.75" customHeight="1" x14ac:dyDescent="0.2">
      <c r="B50" s="63" t="s">
        <v>26</v>
      </c>
      <c r="C50" s="63"/>
      <c r="D50" s="63"/>
      <c r="L50" s="63" t="s">
        <v>26</v>
      </c>
      <c r="M50" s="63"/>
      <c r="N50" s="63"/>
      <c r="U50" s="52"/>
    </row>
    <row r="51" spans="2:21" ht="12.75" customHeight="1" x14ac:dyDescent="0.2">
      <c r="B51" s="63" t="s">
        <v>27</v>
      </c>
      <c r="C51" s="63"/>
      <c r="D51" s="63"/>
      <c r="L51" s="63" t="s">
        <v>27</v>
      </c>
      <c r="M51" s="63"/>
      <c r="N51" s="63"/>
      <c r="U51" s="52"/>
    </row>
    <row r="52" spans="2:21" ht="14.25" customHeight="1" x14ac:dyDescent="0.2">
      <c r="B52" s="63" t="s">
        <v>28</v>
      </c>
      <c r="C52" s="63"/>
      <c r="D52" s="63"/>
      <c r="L52" s="63" t="s">
        <v>28</v>
      </c>
      <c r="M52" s="64"/>
      <c r="N52" s="64"/>
      <c r="U52" s="52"/>
    </row>
    <row r="53" spans="2:21" ht="14.25" customHeight="1" x14ac:dyDescent="0.2">
      <c r="B53" s="65"/>
      <c r="C53" s="65"/>
      <c r="D53" s="65"/>
      <c r="L53" s="65"/>
      <c r="M53" s="65"/>
      <c r="N53" s="65"/>
      <c r="U53" s="52"/>
    </row>
    <row r="54" spans="2:21" ht="14.25" customHeight="1" x14ac:dyDescent="0.2">
      <c r="B54" s="66"/>
      <c r="U54" s="45"/>
    </row>
    <row r="55" spans="2:21" ht="14.25" customHeight="1" x14ac:dyDescent="0.2">
      <c r="U55" s="45"/>
    </row>
    <row r="56" spans="2:21" ht="14.25" customHeight="1" x14ac:dyDescent="0.2">
      <c r="U56" s="45"/>
    </row>
    <row r="57" spans="2:21" ht="14.25" customHeight="1" x14ac:dyDescent="0.2">
      <c r="E57" s="5"/>
      <c r="F57" s="6"/>
      <c r="G57" s="6"/>
      <c r="H57" s="7"/>
      <c r="I57" s="7"/>
      <c r="J57" s="6"/>
      <c r="K57" s="6"/>
      <c r="L57" s="7"/>
      <c r="M57" s="7"/>
      <c r="U57" s="45"/>
    </row>
    <row r="58" spans="2:21" ht="14.25" customHeight="1" x14ac:dyDescent="0.2">
      <c r="U58" s="45"/>
    </row>
    <row r="59" spans="2:21" ht="14.25" customHeight="1" x14ac:dyDescent="0.2">
      <c r="U59" s="45"/>
    </row>
    <row r="60" spans="2:21" ht="14.25" customHeight="1" x14ac:dyDescent="0.2">
      <c r="U60" s="45"/>
    </row>
    <row r="61" spans="2:21" ht="14.25" customHeight="1" x14ac:dyDescent="0.2">
      <c r="U61" s="45"/>
    </row>
    <row r="62" spans="2:21" ht="14.25" customHeight="1" x14ac:dyDescent="0.2">
      <c r="U62" s="45"/>
    </row>
    <row r="63" spans="2:21" ht="14.25" customHeight="1" x14ac:dyDescent="0.2">
      <c r="U63" s="45"/>
    </row>
    <row r="64" spans="2:21" ht="14.25" customHeight="1" x14ac:dyDescent="0.2">
      <c r="U64" s="45"/>
    </row>
    <row r="65" spans="2:21" ht="14.25" customHeight="1" x14ac:dyDescent="0.2">
      <c r="U65" s="45"/>
    </row>
    <row r="66" spans="2:21" s="68" customFormat="1" ht="14.25" customHeight="1" x14ac:dyDescent="0.2">
      <c r="B66" s="67"/>
      <c r="C66" s="67"/>
      <c r="D66" s="67"/>
      <c r="E66" s="8"/>
      <c r="F66" s="8"/>
      <c r="G66" s="8"/>
      <c r="H66" s="8"/>
      <c r="I66" s="8"/>
      <c r="J66" s="8"/>
      <c r="K66" s="8"/>
      <c r="L66" s="67"/>
      <c r="M66" s="67"/>
      <c r="N66" s="67"/>
      <c r="O66" s="8"/>
      <c r="P66" s="8"/>
      <c r="Q66" s="8"/>
      <c r="R66" s="8"/>
      <c r="S66" s="8"/>
      <c r="T66" s="8"/>
      <c r="U66" s="45"/>
    </row>
    <row r="67" spans="2:21" s="68" customFormat="1" ht="14.25" customHeight="1" x14ac:dyDescent="0.2">
      <c r="B67" s="67"/>
      <c r="C67" s="67"/>
      <c r="D67" s="67"/>
      <c r="E67" s="8"/>
      <c r="F67" s="8"/>
      <c r="G67" s="8"/>
      <c r="H67" s="8"/>
      <c r="I67" s="8"/>
      <c r="J67" s="8"/>
      <c r="K67" s="8"/>
      <c r="L67" s="67"/>
      <c r="M67" s="67"/>
      <c r="N67" s="67"/>
      <c r="O67" s="8"/>
      <c r="P67" s="8"/>
      <c r="Q67" s="8"/>
      <c r="R67" s="8"/>
      <c r="S67" s="8"/>
      <c r="T67" s="8"/>
      <c r="U67" s="32"/>
    </row>
    <row r="68" spans="2:21" s="68" customFormat="1" ht="14.25" customHeight="1" x14ac:dyDescent="0.2">
      <c r="B68" s="67"/>
      <c r="C68" s="67"/>
      <c r="D68" s="67"/>
      <c r="E68" s="8"/>
      <c r="F68" s="8"/>
      <c r="G68" s="8"/>
      <c r="H68" s="8"/>
      <c r="I68" s="8"/>
      <c r="J68" s="8"/>
      <c r="K68" s="8"/>
      <c r="L68" s="67"/>
      <c r="M68" s="67"/>
      <c r="N68" s="67"/>
      <c r="O68" s="8"/>
      <c r="P68" s="8"/>
      <c r="Q68" s="8"/>
      <c r="R68" s="8"/>
      <c r="S68" s="8"/>
      <c r="T68" s="8"/>
      <c r="U68" s="69"/>
    </row>
    <row r="69" spans="2:21" s="70" customFormat="1" ht="14.25" customHeight="1" x14ac:dyDescent="0.2">
      <c r="B69" s="67"/>
      <c r="C69" s="67"/>
      <c r="D69" s="67"/>
      <c r="E69" s="8"/>
      <c r="F69" s="8"/>
      <c r="G69" s="8"/>
      <c r="H69" s="8"/>
      <c r="I69" s="8"/>
      <c r="J69" s="8"/>
      <c r="K69" s="8"/>
      <c r="L69" s="67"/>
      <c r="M69" s="67"/>
      <c r="N69" s="67"/>
      <c r="O69" s="8"/>
      <c r="P69" s="8"/>
      <c r="Q69" s="8"/>
      <c r="R69" s="8"/>
      <c r="S69" s="8"/>
      <c r="T69" s="8"/>
      <c r="U69" s="69"/>
    </row>
    <row r="70" spans="2:21" ht="14.25" customHeight="1" x14ac:dyDescent="0.2">
      <c r="U70" s="69"/>
    </row>
    <row r="71" spans="2:21" ht="14.25" customHeight="1" x14ac:dyDescent="0.2">
      <c r="U71" s="71"/>
    </row>
    <row r="72" spans="2:21" ht="14.25" customHeight="1" x14ac:dyDescent="0.2">
      <c r="U72" s="70"/>
    </row>
  </sheetData>
  <mergeCells count="6">
    <mergeCell ref="C5:E5"/>
    <mergeCell ref="G5:I5"/>
    <mergeCell ref="M5:O5"/>
    <mergeCell ref="Q5:S5"/>
    <mergeCell ref="B48:J48"/>
    <mergeCell ref="L48:T48"/>
  </mergeCells>
  <pageMargins left="0.70866141732283472" right="0.70866141732283472" top="0.74803149606299213" bottom="0.74803149606299213" header="0.31496062992125984" footer="0.31496062992125984"/>
  <pageSetup paperSize="9" scale="64" orientation="landscape" r:id="rId1"/>
  <headerFooter alignWithMargins="0"/>
  <rowBreaks count="1" manualBreakCount="1">
    <brk id="65" max="16383" man="1"/>
  </rowBreaks>
  <colBreaks count="1" manualBreakCount="1">
    <brk id="10"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S210"/>
  <sheetViews>
    <sheetView zoomScaleNormal="100" workbookViewId="0">
      <pane xSplit="2" ySplit="7" topLeftCell="C8" activePane="bottomRight" state="frozen"/>
      <selection pane="topRight" activeCell="C1" sqref="C1"/>
      <selection pane="bottomLeft" activeCell="A8" sqref="A8"/>
      <selection pane="bottomRight"/>
    </sheetView>
  </sheetViews>
  <sheetFormatPr defaultColWidth="6.44140625" defaultRowHeight="15" x14ac:dyDescent="0.25"/>
  <cols>
    <col min="1" max="1" width="6.44140625" style="781"/>
    <col min="2" max="2" width="20.44140625" style="781" customWidth="1"/>
    <col min="3" max="7" width="8" style="781" bestFit="1" customWidth="1"/>
    <col min="8" max="14" width="8.5546875" style="781" bestFit="1" customWidth="1"/>
    <col min="15" max="15" width="8.5546875" style="782" bestFit="1" customWidth="1"/>
    <col min="16" max="16" width="7.33203125" style="781" customWidth="1"/>
    <col min="17" max="18" width="6.44140625" style="781"/>
    <col min="19" max="19" width="11.88671875" style="781" bestFit="1" customWidth="1"/>
    <col min="20" max="22" width="6.44140625" style="781"/>
    <col min="23" max="23" width="11.44140625" style="781" bestFit="1" customWidth="1"/>
    <col min="24" max="16384" width="6.44140625" style="781"/>
  </cols>
  <sheetData>
    <row r="2" spans="2:16" ht="15.75" customHeight="1" x14ac:dyDescent="0.25">
      <c r="B2" s="833" t="s">
        <v>345</v>
      </c>
      <c r="C2" s="833"/>
      <c r="D2" s="833"/>
      <c r="E2" s="833"/>
      <c r="F2" s="833"/>
      <c r="G2" s="833"/>
      <c r="H2" s="833"/>
      <c r="I2" s="833"/>
      <c r="J2" s="833"/>
      <c r="K2" s="833"/>
      <c r="L2" s="834"/>
    </row>
    <row r="3" spans="2:16" x14ac:dyDescent="0.25">
      <c r="B3" s="734"/>
      <c r="C3" s="734"/>
      <c r="D3" s="734"/>
      <c r="E3" s="734"/>
      <c r="F3" s="734"/>
      <c r="G3" s="734"/>
      <c r="H3" s="734"/>
      <c r="I3" s="734"/>
      <c r="J3" s="734"/>
      <c r="K3" s="734"/>
    </row>
    <row r="4" spans="2:16" x14ac:dyDescent="0.25">
      <c r="B4" s="783" t="s">
        <v>0</v>
      </c>
      <c r="C4" s="382"/>
      <c r="D4" s="382"/>
      <c r="E4" s="382"/>
      <c r="F4" s="382"/>
      <c r="G4" s="382"/>
      <c r="H4" s="382"/>
      <c r="I4" s="382"/>
      <c r="J4" s="382"/>
      <c r="K4" s="60"/>
    </row>
    <row r="5" spans="2:16" x14ac:dyDescent="0.25">
      <c r="B5" s="784"/>
      <c r="C5" s="785" t="s">
        <v>44</v>
      </c>
      <c r="D5" s="785" t="s">
        <v>43</v>
      </c>
      <c r="E5" s="785" t="s">
        <v>42</v>
      </c>
      <c r="F5" s="785" t="s">
        <v>41</v>
      </c>
      <c r="G5" s="785" t="s">
        <v>40</v>
      </c>
      <c r="H5" s="785" t="s">
        <v>14</v>
      </c>
      <c r="I5" s="785" t="s">
        <v>15</v>
      </c>
      <c r="J5" s="785" t="s">
        <v>16</v>
      </c>
      <c r="K5" s="110" t="s">
        <v>17</v>
      </c>
      <c r="L5" s="110" t="s">
        <v>18</v>
      </c>
      <c r="M5" s="110" t="s">
        <v>19</v>
      </c>
      <c r="N5" s="110" t="s">
        <v>20</v>
      </c>
      <c r="O5" s="110" t="s">
        <v>21</v>
      </c>
      <c r="P5" s="110" t="s">
        <v>29</v>
      </c>
    </row>
    <row r="6" spans="2:16" x14ac:dyDescent="0.25">
      <c r="B6" s="60"/>
      <c r="C6" s="107"/>
      <c r="D6" s="107"/>
      <c r="E6" s="107"/>
      <c r="F6" s="107"/>
      <c r="G6" s="107"/>
      <c r="H6" s="107"/>
      <c r="I6" s="107"/>
      <c r="J6" s="107"/>
      <c r="K6" s="107"/>
      <c r="L6" s="786"/>
      <c r="M6" s="786"/>
      <c r="N6" s="786"/>
      <c r="P6" s="787" t="s">
        <v>11</v>
      </c>
    </row>
    <row r="7" spans="2:16" x14ac:dyDescent="0.25">
      <c r="B7" s="259" t="s">
        <v>334</v>
      </c>
      <c r="C7" s="107"/>
      <c r="D7" s="107"/>
      <c r="E7" s="107"/>
      <c r="F7" s="107"/>
      <c r="G7" s="107"/>
      <c r="H7" s="107"/>
      <c r="I7" s="107"/>
      <c r="J7" s="107"/>
      <c r="K7" s="107"/>
      <c r="M7" s="786"/>
      <c r="N7" s="786"/>
      <c r="O7" s="787"/>
    </row>
    <row r="8" spans="2:16" x14ac:dyDescent="0.25">
      <c r="B8" s="259" t="s">
        <v>335</v>
      </c>
      <c r="C8" s="107"/>
      <c r="D8" s="107"/>
      <c r="E8" s="107"/>
      <c r="F8" s="107"/>
      <c r="G8" s="107"/>
      <c r="H8" s="107"/>
      <c r="I8" s="107"/>
      <c r="J8" s="107"/>
      <c r="K8" s="107"/>
      <c r="M8" s="786"/>
      <c r="N8" s="786"/>
      <c r="O8" s="787"/>
    </row>
    <row r="9" spans="2:16" s="789" customFormat="1" x14ac:dyDescent="0.25">
      <c r="B9" s="229" t="s">
        <v>1</v>
      </c>
      <c r="C9" s="788">
        <v>734.79500000000007</v>
      </c>
      <c r="D9" s="788">
        <v>721.50300000000027</v>
      </c>
      <c r="E9" s="788">
        <v>734.03700000000003</v>
      </c>
      <c r="F9" s="788">
        <v>726.89700000000016</v>
      </c>
      <c r="G9" s="788">
        <v>748.93899999999985</v>
      </c>
      <c r="H9" s="788">
        <v>760.83376283851192</v>
      </c>
      <c r="I9" s="788">
        <v>706.40534194882571</v>
      </c>
      <c r="J9" s="788">
        <v>734.03538699570913</v>
      </c>
      <c r="K9" s="788">
        <v>699.48842654187047</v>
      </c>
      <c r="L9" s="788">
        <v>720.62413263124085</v>
      </c>
      <c r="M9" s="788">
        <v>711.77103755674375</v>
      </c>
      <c r="N9" s="788">
        <v>693.33617069419483</v>
      </c>
      <c r="O9" s="788">
        <v>696</v>
      </c>
      <c r="P9" s="788">
        <v>699.26316580698153</v>
      </c>
    </row>
    <row r="10" spans="2:16" ht="15" customHeight="1" x14ac:dyDescent="0.25">
      <c r="B10" s="790" t="s">
        <v>3</v>
      </c>
      <c r="C10" s="788">
        <v>332.89200000000005</v>
      </c>
      <c r="D10" s="788">
        <v>381.48400000000015</v>
      </c>
      <c r="E10" s="788">
        <v>348.14599999999996</v>
      </c>
      <c r="F10" s="788">
        <v>357.42900000000009</v>
      </c>
      <c r="G10" s="788">
        <v>393.78799999999995</v>
      </c>
      <c r="H10" s="788">
        <v>345.30082644459242</v>
      </c>
      <c r="I10" s="788">
        <v>322.22260693632597</v>
      </c>
      <c r="J10" s="788">
        <v>333.78870132091095</v>
      </c>
      <c r="K10" s="788">
        <v>332.20738816936409</v>
      </c>
      <c r="L10" s="788">
        <v>372.22641196342533</v>
      </c>
      <c r="M10" s="788">
        <v>364.47703354157949</v>
      </c>
      <c r="N10" s="788">
        <v>345.00125309423902</v>
      </c>
      <c r="O10" s="788">
        <v>369</v>
      </c>
      <c r="P10" s="788">
        <v>360.85481421202735</v>
      </c>
    </row>
    <row r="11" spans="2:16" x14ac:dyDescent="0.25">
      <c r="B11" s="790" t="s">
        <v>4</v>
      </c>
      <c r="C11" s="788">
        <v>401.90300000000002</v>
      </c>
      <c r="D11" s="788">
        <v>340.01900000000012</v>
      </c>
      <c r="E11" s="788">
        <v>385.89100000000013</v>
      </c>
      <c r="F11" s="788">
        <v>369.46800000000013</v>
      </c>
      <c r="G11" s="788">
        <v>355.15099999999995</v>
      </c>
      <c r="H11" s="788">
        <v>415.5329363939195</v>
      </c>
      <c r="I11" s="788">
        <v>384.18273501249968</v>
      </c>
      <c r="J11" s="788">
        <v>400.24668567479819</v>
      </c>
      <c r="K11" s="788">
        <v>367.28103837250643</v>
      </c>
      <c r="L11" s="788">
        <v>348.39772066781546</v>
      </c>
      <c r="M11" s="788">
        <v>347.29400401516432</v>
      </c>
      <c r="N11" s="788">
        <v>348.33491759995582</v>
      </c>
      <c r="O11" s="788">
        <v>327</v>
      </c>
      <c r="P11" s="788">
        <v>338.40835159495435</v>
      </c>
    </row>
    <row r="12" spans="2:16" x14ac:dyDescent="0.25">
      <c r="B12" s="229" t="s">
        <v>6</v>
      </c>
      <c r="C12" s="788">
        <v>66.189000000000007</v>
      </c>
      <c r="D12" s="788">
        <v>90.702999999999989</v>
      </c>
      <c r="E12" s="788">
        <v>81.258000000000024</v>
      </c>
      <c r="F12" s="788">
        <v>100.46199999999993</v>
      </c>
      <c r="G12" s="788">
        <v>111.25099999999999</v>
      </c>
      <c r="H12" s="788">
        <v>113.94365826188442</v>
      </c>
      <c r="I12" s="788">
        <v>135.37264472671998</v>
      </c>
      <c r="J12" s="788">
        <v>129.60082088718451</v>
      </c>
      <c r="K12" s="788">
        <v>181.97936621891859</v>
      </c>
      <c r="L12" s="788">
        <v>155.47488129903795</v>
      </c>
      <c r="M12" s="788">
        <v>165.07509338803158</v>
      </c>
      <c r="N12" s="788">
        <v>184.5540497875088</v>
      </c>
      <c r="O12" s="788">
        <v>188</v>
      </c>
      <c r="P12" s="788">
        <v>186.19351467866147</v>
      </c>
    </row>
    <row r="13" spans="2:16" x14ac:dyDescent="0.25">
      <c r="B13" s="229" t="s">
        <v>2</v>
      </c>
      <c r="C13" s="788">
        <v>284.97599999999989</v>
      </c>
      <c r="D13" s="788">
        <v>284.93299999999977</v>
      </c>
      <c r="E13" s="788">
        <v>272.90999999999997</v>
      </c>
      <c r="F13" s="788">
        <v>261.19400000000007</v>
      </c>
      <c r="G13" s="788">
        <v>258.61500000000001</v>
      </c>
      <c r="H13" s="788">
        <v>265.07349849120214</v>
      </c>
      <c r="I13" s="788">
        <v>270.9596544965612</v>
      </c>
      <c r="J13" s="788">
        <v>271.43578899952178</v>
      </c>
      <c r="K13" s="788">
        <v>280.87465374264303</v>
      </c>
      <c r="L13" s="788">
        <v>244.93031240122096</v>
      </c>
      <c r="M13" s="788">
        <v>261.45690155296836</v>
      </c>
      <c r="N13" s="788">
        <v>261.95579967222693</v>
      </c>
      <c r="O13" s="788">
        <v>263</v>
      </c>
      <c r="P13" s="788">
        <v>263.29256976057746</v>
      </c>
    </row>
    <row r="14" spans="2:16" x14ac:dyDescent="0.25">
      <c r="B14" s="325" t="s">
        <v>7</v>
      </c>
      <c r="C14" s="788" t="s">
        <v>13</v>
      </c>
      <c r="D14" s="788" t="s">
        <v>13</v>
      </c>
      <c r="E14" s="788" t="s">
        <v>13</v>
      </c>
      <c r="F14" s="788" t="s">
        <v>13</v>
      </c>
      <c r="G14" s="788" t="s">
        <v>13</v>
      </c>
      <c r="H14" s="788">
        <v>130.02991619386097</v>
      </c>
      <c r="I14" s="788">
        <v>119.88250809728073</v>
      </c>
      <c r="J14" s="788">
        <v>159.13178738187864</v>
      </c>
      <c r="K14" s="788">
        <v>132.50040538824911</v>
      </c>
      <c r="L14" s="788">
        <v>112.66230948592701</v>
      </c>
      <c r="M14" s="788">
        <v>109.32501126516189</v>
      </c>
      <c r="N14" s="788">
        <v>110.11046131592245</v>
      </c>
      <c r="O14" s="788">
        <v>110</v>
      </c>
      <c r="P14" s="788">
        <v>87.215655825378406</v>
      </c>
    </row>
    <row r="15" spans="2:16" x14ac:dyDescent="0.25">
      <c r="B15" s="325" t="s">
        <v>8</v>
      </c>
      <c r="C15" s="788" t="s">
        <v>13</v>
      </c>
      <c r="D15" s="788" t="s">
        <v>13</v>
      </c>
      <c r="E15" s="788" t="s">
        <v>13</v>
      </c>
      <c r="F15" s="788" t="s">
        <v>13</v>
      </c>
      <c r="G15" s="788" t="s">
        <v>13</v>
      </c>
      <c r="H15" s="788">
        <v>135.04358229734112</v>
      </c>
      <c r="I15" s="788">
        <v>151.07714639928062</v>
      </c>
      <c r="J15" s="788">
        <v>112.30400161764315</v>
      </c>
      <c r="K15" s="788">
        <v>148.37424835439393</v>
      </c>
      <c r="L15" s="788">
        <v>132.26800291529409</v>
      </c>
      <c r="M15" s="788">
        <v>152.13189028780664</v>
      </c>
      <c r="N15" s="788">
        <v>151.8453383563045</v>
      </c>
      <c r="O15" s="788">
        <v>153</v>
      </c>
      <c r="P15" s="788">
        <v>176.07691393519929</v>
      </c>
    </row>
    <row r="16" spans="2:16" x14ac:dyDescent="0.25">
      <c r="B16" s="60"/>
      <c r="C16" s="788"/>
      <c r="D16" s="788"/>
      <c r="E16" s="788"/>
      <c r="F16" s="788"/>
      <c r="G16" s="788"/>
      <c r="H16" s="788"/>
      <c r="I16" s="788"/>
      <c r="J16" s="788"/>
      <c r="K16" s="788"/>
      <c r="L16" s="788"/>
      <c r="M16" s="788"/>
      <c r="N16" s="788"/>
      <c r="O16" s="788"/>
      <c r="P16" s="788"/>
    </row>
    <row r="17" spans="2:16" x14ac:dyDescent="0.25">
      <c r="B17" s="259" t="s">
        <v>336</v>
      </c>
      <c r="C17" s="788"/>
      <c r="D17" s="788"/>
      <c r="E17" s="788"/>
      <c r="F17" s="788"/>
      <c r="G17" s="788"/>
      <c r="H17" s="788"/>
      <c r="I17" s="788"/>
      <c r="J17" s="788"/>
      <c r="K17" s="788"/>
      <c r="L17" s="788"/>
      <c r="M17" s="788"/>
      <c r="N17" s="788"/>
      <c r="O17" s="788"/>
      <c r="P17" s="788"/>
    </row>
    <row r="18" spans="2:16" s="789" customFormat="1" x14ac:dyDescent="0.25">
      <c r="B18" s="229" t="s">
        <v>1</v>
      </c>
      <c r="C18" s="788">
        <v>2049.4529999999995</v>
      </c>
      <c r="D18" s="788">
        <v>2089.9250000000015</v>
      </c>
      <c r="E18" s="788">
        <v>2104.9260000000004</v>
      </c>
      <c r="F18" s="788">
        <v>2126.1389999999997</v>
      </c>
      <c r="G18" s="788">
        <v>2153.6990000000005</v>
      </c>
      <c r="H18" s="788">
        <v>2027.5149011270087</v>
      </c>
      <c r="I18" s="788">
        <v>1998.8838029376393</v>
      </c>
      <c r="J18" s="788">
        <v>1958.0879026914565</v>
      </c>
      <c r="K18" s="788">
        <v>2064.2296205954885</v>
      </c>
      <c r="L18" s="788">
        <v>1956.2163955435758</v>
      </c>
      <c r="M18" s="788">
        <v>1942.9470033084558</v>
      </c>
      <c r="N18" s="788">
        <v>1974.7388079432594</v>
      </c>
      <c r="O18" s="788">
        <v>1949</v>
      </c>
      <c r="P18" s="788">
        <v>1989.3936289470571</v>
      </c>
    </row>
    <row r="19" spans="2:16" x14ac:dyDescent="0.25">
      <c r="B19" s="790" t="s">
        <v>3</v>
      </c>
      <c r="C19" s="788">
        <v>801.32399999999939</v>
      </c>
      <c r="D19" s="788">
        <v>947.82600000000059</v>
      </c>
      <c r="E19" s="788">
        <v>918.49800000000005</v>
      </c>
      <c r="F19" s="788">
        <v>985.41499999999951</v>
      </c>
      <c r="G19" s="788">
        <v>1046.4980000000005</v>
      </c>
      <c r="H19" s="788">
        <v>926.22420581928202</v>
      </c>
      <c r="I19" s="788">
        <v>914.14420906826115</v>
      </c>
      <c r="J19" s="788">
        <v>934.31673864926142</v>
      </c>
      <c r="K19" s="788">
        <v>982.55341618060527</v>
      </c>
      <c r="L19" s="788">
        <v>946.26880919601001</v>
      </c>
      <c r="M19" s="788">
        <v>998.63744803231134</v>
      </c>
      <c r="N19" s="788">
        <v>1056.4339257780382</v>
      </c>
      <c r="O19" s="788">
        <v>1060</v>
      </c>
      <c r="P19" s="788">
        <v>1069.5551614632786</v>
      </c>
    </row>
    <row r="20" spans="2:16" x14ac:dyDescent="0.25">
      <c r="B20" s="790" t="s">
        <v>4</v>
      </c>
      <c r="C20" s="788">
        <v>1248.1289999999999</v>
      </c>
      <c r="D20" s="788">
        <v>1142.0990000000011</v>
      </c>
      <c r="E20" s="788">
        <v>1186.4280000000001</v>
      </c>
      <c r="F20" s="788">
        <v>1140.7240000000002</v>
      </c>
      <c r="G20" s="788">
        <v>1107.2009999999998</v>
      </c>
      <c r="H20" s="788">
        <v>1101.2906953077265</v>
      </c>
      <c r="I20" s="788">
        <v>1084.739593869378</v>
      </c>
      <c r="J20" s="788">
        <v>1023.7711640421951</v>
      </c>
      <c r="K20" s="788">
        <v>1081.6762044148834</v>
      </c>
      <c r="L20" s="788">
        <v>1009.9475863475657</v>
      </c>
      <c r="M20" s="788">
        <v>944.30955527614458</v>
      </c>
      <c r="N20" s="788">
        <v>918.30488216522122</v>
      </c>
      <c r="O20" s="788">
        <v>889</v>
      </c>
      <c r="P20" s="788">
        <v>919.83846748377869</v>
      </c>
    </row>
    <row r="21" spans="2:16" x14ac:dyDescent="0.25">
      <c r="B21" s="229" t="s">
        <v>6</v>
      </c>
      <c r="C21" s="788">
        <v>202.9790000000001</v>
      </c>
      <c r="D21" s="788">
        <v>230.54400000000001</v>
      </c>
      <c r="E21" s="788">
        <v>238.39300000000003</v>
      </c>
      <c r="F21" s="788">
        <v>229.18099999999993</v>
      </c>
      <c r="G21" s="788">
        <v>263.54799999999989</v>
      </c>
      <c r="H21" s="788">
        <v>339.62096381829366</v>
      </c>
      <c r="I21" s="788">
        <v>398.30851396620722</v>
      </c>
      <c r="J21" s="788">
        <v>484.08314522285121</v>
      </c>
      <c r="K21" s="788">
        <v>423.59634657866206</v>
      </c>
      <c r="L21" s="788">
        <v>513.16167880173066</v>
      </c>
      <c r="M21" s="788">
        <v>546.8472917695359</v>
      </c>
      <c r="N21" s="788">
        <v>522.82037233953224</v>
      </c>
      <c r="O21" s="788">
        <v>571</v>
      </c>
      <c r="P21" s="788">
        <v>582.36168625021389</v>
      </c>
    </row>
    <row r="22" spans="2:16" x14ac:dyDescent="0.25">
      <c r="B22" s="229" t="s">
        <v>2</v>
      </c>
      <c r="C22" s="788">
        <v>575.51900000000046</v>
      </c>
      <c r="D22" s="788">
        <v>573.92199999999968</v>
      </c>
      <c r="E22" s="788">
        <v>559.49500000000012</v>
      </c>
      <c r="F22" s="788">
        <v>539.57399999999996</v>
      </c>
      <c r="G22" s="788">
        <v>524.95800000000008</v>
      </c>
      <c r="H22" s="788">
        <v>534.22544507020814</v>
      </c>
      <c r="I22" s="788">
        <v>579.80746504633362</v>
      </c>
      <c r="J22" s="788">
        <v>532.42415869947058</v>
      </c>
      <c r="K22" s="788">
        <v>510.24735188116063</v>
      </c>
      <c r="L22" s="788">
        <v>483.48262756685341</v>
      </c>
      <c r="M22" s="788">
        <v>556.66740803081188</v>
      </c>
      <c r="N22" s="788">
        <v>553.56734789094071</v>
      </c>
      <c r="O22" s="788">
        <v>555</v>
      </c>
      <c r="P22" s="788">
        <v>557.53523703620715</v>
      </c>
    </row>
    <row r="23" spans="2:16" x14ac:dyDescent="0.25">
      <c r="B23" s="325" t="s">
        <v>7</v>
      </c>
      <c r="C23" s="788" t="s">
        <v>13</v>
      </c>
      <c r="D23" s="788" t="s">
        <v>13</v>
      </c>
      <c r="E23" s="788" t="s">
        <v>13</v>
      </c>
      <c r="F23" s="788" t="s">
        <v>13</v>
      </c>
      <c r="G23" s="788" t="s">
        <v>13</v>
      </c>
      <c r="H23" s="788">
        <v>143.5008241544495</v>
      </c>
      <c r="I23" s="788">
        <v>157.51083559453437</v>
      </c>
      <c r="J23" s="788">
        <v>175.92214450733698</v>
      </c>
      <c r="K23" s="788">
        <v>134.31857599144851</v>
      </c>
      <c r="L23" s="788">
        <v>106.58687708826142</v>
      </c>
      <c r="M23" s="788">
        <v>89.496045010833939</v>
      </c>
      <c r="N23" s="788">
        <v>92.056469882062771</v>
      </c>
      <c r="O23" s="788">
        <v>86</v>
      </c>
      <c r="P23" s="788">
        <v>86.955501194551971</v>
      </c>
    </row>
    <row r="24" spans="2:16" x14ac:dyDescent="0.25">
      <c r="B24" s="325" t="s">
        <v>8</v>
      </c>
      <c r="C24" s="788" t="s">
        <v>13</v>
      </c>
      <c r="D24" s="788" t="s">
        <v>13</v>
      </c>
      <c r="E24" s="788" t="s">
        <v>13</v>
      </c>
      <c r="F24" s="788" t="s">
        <v>13</v>
      </c>
      <c r="G24" s="788" t="s">
        <v>13</v>
      </c>
      <c r="H24" s="788">
        <v>390.72462091575824</v>
      </c>
      <c r="I24" s="788">
        <v>422.29662945179916</v>
      </c>
      <c r="J24" s="788">
        <v>356.50201419213323</v>
      </c>
      <c r="K24" s="788">
        <v>375.92877588971231</v>
      </c>
      <c r="L24" s="788">
        <v>376.89575047859194</v>
      </c>
      <c r="M24" s="788">
        <v>467.17136301997738</v>
      </c>
      <c r="N24" s="788">
        <v>461.51087800887791</v>
      </c>
      <c r="O24" s="788">
        <v>469</v>
      </c>
      <c r="P24" s="788">
        <v>470.5797358416541</v>
      </c>
    </row>
    <row r="25" spans="2:16" x14ac:dyDescent="0.25">
      <c r="B25" s="60"/>
      <c r="C25" s="788"/>
      <c r="D25" s="788"/>
      <c r="E25" s="788"/>
      <c r="F25" s="788"/>
      <c r="G25" s="788"/>
      <c r="H25" s="788"/>
      <c r="I25" s="788"/>
      <c r="J25" s="788"/>
      <c r="K25" s="788"/>
      <c r="L25" s="788"/>
      <c r="M25" s="788"/>
      <c r="N25" s="788"/>
      <c r="O25" s="788"/>
      <c r="P25" s="788"/>
    </row>
    <row r="26" spans="2:16" x14ac:dyDescent="0.25">
      <c r="B26" s="259" t="s">
        <v>337</v>
      </c>
      <c r="C26" s="788"/>
      <c r="D26" s="788"/>
      <c r="E26" s="788"/>
      <c r="F26" s="788"/>
      <c r="G26" s="788"/>
      <c r="H26" s="788"/>
      <c r="I26" s="788"/>
      <c r="J26" s="788"/>
      <c r="K26" s="788"/>
      <c r="L26" s="788"/>
      <c r="M26" s="788"/>
      <c r="N26" s="788"/>
      <c r="O26" s="788"/>
      <c r="P26" s="788"/>
    </row>
    <row r="27" spans="2:16" s="789" customFormat="1" x14ac:dyDescent="0.25">
      <c r="B27" s="229" t="s">
        <v>1</v>
      </c>
      <c r="C27" s="788">
        <v>1460.6909999999998</v>
      </c>
      <c r="D27" s="788">
        <v>1510.8760000000007</v>
      </c>
      <c r="E27" s="788">
        <v>1494.6099999999994</v>
      </c>
      <c r="F27" s="788">
        <v>1522.9319999999998</v>
      </c>
      <c r="G27" s="788">
        <v>1530.2279999999998</v>
      </c>
      <c r="H27" s="788">
        <v>1520.2329489921519</v>
      </c>
      <c r="I27" s="788">
        <v>1493.4909227299638</v>
      </c>
      <c r="J27" s="788">
        <v>1532.4027648029792</v>
      </c>
      <c r="K27" s="788">
        <v>1471.5623401118842</v>
      </c>
      <c r="L27" s="788">
        <v>1464.7435428386857</v>
      </c>
      <c r="M27" s="788">
        <v>1390.3301059674561</v>
      </c>
      <c r="N27" s="788">
        <v>1400.3388628436469</v>
      </c>
      <c r="O27" s="788">
        <v>1394</v>
      </c>
      <c r="P27" s="788">
        <v>1391.9041766806854</v>
      </c>
    </row>
    <row r="28" spans="2:16" x14ac:dyDescent="0.25">
      <c r="B28" s="790" t="s">
        <v>3</v>
      </c>
      <c r="C28" s="788">
        <v>587.94100000000003</v>
      </c>
      <c r="D28" s="788">
        <v>625.20200000000011</v>
      </c>
      <c r="E28" s="788">
        <v>681.78700000000003</v>
      </c>
      <c r="F28" s="788">
        <v>651.15999999999963</v>
      </c>
      <c r="G28" s="788">
        <v>782.47599999999977</v>
      </c>
      <c r="H28" s="788">
        <v>690.13024965444743</v>
      </c>
      <c r="I28" s="788">
        <v>738.333706330925</v>
      </c>
      <c r="J28" s="788">
        <v>711.72341067233845</v>
      </c>
      <c r="K28" s="788">
        <v>655.64459885991516</v>
      </c>
      <c r="L28" s="788">
        <v>731.90800799590193</v>
      </c>
      <c r="M28" s="788">
        <v>706.7404728413876</v>
      </c>
      <c r="N28" s="788">
        <v>726.52567687909709</v>
      </c>
      <c r="O28" s="788">
        <v>801</v>
      </c>
      <c r="P28" s="788">
        <v>757.57534713473638</v>
      </c>
    </row>
    <row r="29" spans="2:16" x14ac:dyDescent="0.25">
      <c r="B29" s="790" t="s">
        <v>4</v>
      </c>
      <c r="C29" s="788">
        <v>872.74999999999977</v>
      </c>
      <c r="D29" s="788">
        <v>885.67400000000055</v>
      </c>
      <c r="E29" s="788">
        <v>812.82299999999941</v>
      </c>
      <c r="F29" s="788">
        <v>871.77200000000016</v>
      </c>
      <c r="G29" s="788">
        <v>747.75200000000007</v>
      </c>
      <c r="H29" s="788">
        <v>830.10269933770451</v>
      </c>
      <c r="I29" s="788">
        <v>755.15721639903882</v>
      </c>
      <c r="J29" s="788">
        <v>820.67935413064083</v>
      </c>
      <c r="K29" s="788">
        <v>815.91774125196889</v>
      </c>
      <c r="L29" s="788">
        <v>732.83553484278389</v>
      </c>
      <c r="M29" s="788">
        <v>683.58963312606852</v>
      </c>
      <c r="N29" s="788">
        <v>673.8131859645498</v>
      </c>
      <c r="O29" s="788">
        <v>593</v>
      </c>
      <c r="P29" s="788">
        <v>634.3288295459497</v>
      </c>
    </row>
    <row r="30" spans="2:16" x14ac:dyDescent="0.25">
      <c r="B30" s="229" t="s">
        <v>6</v>
      </c>
      <c r="C30" s="788">
        <v>199.35899999999995</v>
      </c>
      <c r="D30" s="788">
        <v>202.0330000000001</v>
      </c>
      <c r="E30" s="788">
        <v>216.37700000000004</v>
      </c>
      <c r="F30" s="788">
        <v>214.56899999999999</v>
      </c>
      <c r="G30" s="788">
        <v>206.36800000000008</v>
      </c>
      <c r="H30" s="788">
        <v>334.79745932619494</v>
      </c>
      <c r="I30" s="788">
        <v>313.03662620543344</v>
      </c>
      <c r="J30" s="788">
        <v>318.06710461600045</v>
      </c>
      <c r="K30" s="788">
        <v>377.57736367040781</v>
      </c>
      <c r="L30" s="788">
        <v>394.79107427945183</v>
      </c>
      <c r="M30" s="788">
        <v>445.20205138410091</v>
      </c>
      <c r="N30" s="788">
        <v>429.92344089973767</v>
      </c>
      <c r="O30" s="788">
        <v>456</v>
      </c>
      <c r="P30" s="788">
        <v>482.50180971573621</v>
      </c>
    </row>
    <row r="31" spans="2:16" x14ac:dyDescent="0.25">
      <c r="B31" s="229" t="s">
        <v>2</v>
      </c>
      <c r="C31" s="788">
        <v>429.18299999999988</v>
      </c>
      <c r="D31" s="788">
        <v>398.0259999999999</v>
      </c>
      <c r="E31" s="788">
        <v>410.68000000000018</v>
      </c>
      <c r="F31" s="788">
        <v>413.8400000000002</v>
      </c>
      <c r="G31" s="788">
        <v>390.61800000000039</v>
      </c>
      <c r="H31" s="788">
        <v>394.92388253590627</v>
      </c>
      <c r="I31" s="788">
        <v>408.07476063636193</v>
      </c>
      <c r="J31" s="788">
        <v>415.41381180201694</v>
      </c>
      <c r="K31" s="788">
        <v>423.35949946708109</v>
      </c>
      <c r="L31" s="788">
        <v>406.64372706480941</v>
      </c>
      <c r="M31" s="788">
        <v>409.77096481269558</v>
      </c>
      <c r="N31" s="788">
        <v>406.71326823946038</v>
      </c>
      <c r="O31" s="788">
        <v>408</v>
      </c>
      <c r="P31" s="788">
        <v>407.40356996037195</v>
      </c>
    </row>
    <row r="32" spans="2:16" x14ac:dyDescent="0.25">
      <c r="B32" s="325" t="s">
        <v>7</v>
      </c>
      <c r="C32" s="788" t="s">
        <v>13</v>
      </c>
      <c r="D32" s="788" t="s">
        <v>13</v>
      </c>
      <c r="E32" s="788" t="s">
        <v>13</v>
      </c>
      <c r="F32" s="788" t="s">
        <v>13</v>
      </c>
      <c r="G32" s="788" t="s">
        <v>13</v>
      </c>
      <c r="H32" s="788">
        <v>241.45975966973532</v>
      </c>
      <c r="I32" s="788">
        <v>243.5373746236389</v>
      </c>
      <c r="J32" s="788">
        <v>235.60293385710688</v>
      </c>
      <c r="K32" s="788">
        <v>247.29515581113088</v>
      </c>
      <c r="L32" s="788">
        <v>213.5972198394829</v>
      </c>
      <c r="M32" s="788">
        <v>225.39045492778604</v>
      </c>
      <c r="N32" s="788">
        <v>225.498638704852</v>
      </c>
      <c r="O32" s="788">
        <v>222</v>
      </c>
      <c r="P32" s="788">
        <v>221.70838519659847</v>
      </c>
    </row>
    <row r="33" spans="2:19" x14ac:dyDescent="0.25">
      <c r="B33" s="325" t="s">
        <v>8</v>
      </c>
      <c r="C33" s="788" t="s">
        <v>13</v>
      </c>
      <c r="D33" s="788" t="s">
        <v>13</v>
      </c>
      <c r="E33" s="788" t="s">
        <v>13</v>
      </c>
      <c r="F33" s="788" t="s">
        <v>13</v>
      </c>
      <c r="G33" s="788" t="s">
        <v>13</v>
      </c>
      <c r="H33" s="788">
        <v>153.46412286617098</v>
      </c>
      <c r="I33" s="788">
        <v>164.537386012723</v>
      </c>
      <c r="J33" s="788">
        <v>179.81087794490963</v>
      </c>
      <c r="K33" s="788">
        <v>176.06434365594995</v>
      </c>
      <c r="L33" s="788">
        <v>193.04650722532676</v>
      </c>
      <c r="M33" s="788">
        <v>184.38050988490988</v>
      </c>
      <c r="N33" s="788">
        <v>181.21462953460838</v>
      </c>
      <c r="O33" s="788">
        <v>185</v>
      </c>
      <c r="P33" s="788">
        <v>185.69518476377323</v>
      </c>
    </row>
    <row r="34" spans="2:19" x14ac:dyDescent="0.25">
      <c r="B34" s="325"/>
      <c r="C34" s="788"/>
      <c r="D34" s="788"/>
      <c r="E34" s="788"/>
      <c r="F34" s="788"/>
      <c r="G34" s="788"/>
      <c r="H34" s="788"/>
      <c r="I34" s="788"/>
      <c r="J34" s="788"/>
      <c r="K34" s="788"/>
      <c r="L34" s="788"/>
      <c r="M34" s="788"/>
      <c r="N34" s="788"/>
      <c r="O34" s="788"/>
      <c r="P34" s="788"/>
    </row>
    <row r="35" spans="2:19" x14ac:dyDescent="0.25">
      <c r="B35" s="259" t="s">
        <v>338</v>
      </c>
      <c r="C35" s="788"/>
      <c r="D35" s="788"/>
      <c r="E35" s="788"/>
      <c r="F35" s="788"/>
      <c r="G35" s="788"/>
      <c r="H35" s="788"/>
      <c r="I35" s="788"/>
      <c r="J35" s="788"/>
      <c r="K35" s="788"/>
      <c r="L35" s="788"/>
      <c r="M35" s="788"/>
      <c r="N35" s="788"/>
      <c r="O35" s="788"/>
      <c r="P35" s="788"/>
    </row>
    <row r="36" spans="2:19" s="789" customFormat="1" x14ac:dyDescent="0.25">
      <c r="B36" s="229" t="s">
        <v>1</v>
      </c>
      <c r="C36" s="788">
        <v>1327.5600000000006</v>
      </c>
      <c r="D36" s="788">
        <v>1336.6429999999991</v>
      </c>
      <c r="E36" s="788">
        <v>1357.1589999999997</v>
      </c>
      <c r="F36" s="788">
        <v>1364.2679999999998</v>
      </c>
      <c r="G36" s="788">
        <v>1366.5629999999994</v>
      </c>
      <c r="H36" s="788">
        <v>1365.717357460966</v>
      </c>
      <c r="I36" s="788">
        <v>1334.4568748129773</v>
      </c>
      <c r="J36" s="788">
        <v>1325.6933307108252</v>
      </c>
      <c r="K36" s="788">
        <v>1348.4066184340531</v>
      </c>
      <c r="L36" s="788">
        <v>1351.4456453079824</v>
      </c>
      <c r="M36" s="788">
        <v>1266.0353874682396</v>
      </c>
      <c r="N36" s="788">
        <v>1288.9683130523877</v>
      </c>
      <c r="O36" s="788">
        <v>1298</v>
      </c>
      <c r="P36" s="788">
        <v>1308.8438196937423</v>
      </c>
    </row>
    <row r="37" spans="2:19" x14ac:dyDescent="0.25">
      <c r="B37" s="790" t="s">
        <v>3</v>
      </c>
      <c r="C37" s="788">
        <v>562.9830000000004</v>
      </c>
      <c r="D37" s="788">
        <v>621.65899999999999</v>
      </c>
      <c r="E37" s="788">
        <v>582.09399999999994</v>
      </c>
      <c r="F37" s="788">
        <v>575.26599999999985</v>
      </c>
      <c r="G37" s="788">
        <v>629.649</v>
      </c>
      <c r="H37" s="788">
        <v>668.98979758738426</v>
      </c>
      <c r="I37" s="788">
        <v>600.1742290977927</v>
      </c>
      <c r="J37" s="788">
        <v>628.6787379173644</v>
      </c>
      <c r="K37" s="788">
        <v>685.83444985443873</v>
      </c>
      <c r="L37" s="788">
        <v>729.92377414310818</v>
      </c>
      <c r="M37" s="788">
        <v>674.08168123717451</v>
      </c>
      <c r="N37" s="788">
        <v>723.86181655993153</v>
      </c>
      <c r="O37" s="788">
        <v>668</v>
      </c>
      <c r="P37" s="788">
        <v>699.47850501295829</v>
      </c>
    </row>
    <row r="38" spans="2:19" x14ac:dyDescent="0.25">
      <c r="B38" s="790" t="s">
        <v>4</v>
      </c>
      <c r="C38" s="788">
        <v>764.57700000000023</v>
      </c>
      <c r="D38" s="788">
        <v>714.98399999999913</v>
      </c>
      <c r="E38" s="788">
        <v>775.06499999999983</v>
      </c>
      <c r="F38" s="788">
        <v>789.00199999999995</v>
      </c>
      <c r="G38" s="788">
        <v>736.91399999999942</v>
      </c>
      <c r="H38" s="788">
        <v>696.72755987358175</v>
      </c>
      <c r="I38" s="788">
        <v>734.28264571518469</v>
      </c>
      <c r="J38" s="788">
        <v>697.01459279346068</v>
      </c>
      <c r="K38" s="788">
        <v>662.57216857961441</v>
      </c>
      <c r="L38" s="788">
        <v>621.52187116487426</v>
      </c>
      <c r="M38" s="788">
        <v>591.95370623106521</v>
      </c>
      <c r="N38" s="788">
        <v>565.10649649245624</v>
      </c>
      <c r="O38" s="788">
        <v>630</v>
      </c>
      <c r="P38" s="788">
        <v>609.36531468078579</v>
      </c>
      <c r="S38" s="791"/>
    </row>
    <row r="39" spans="2:19" x14ac:dyDescent="0.25">
      <c r="B39" s="229" t="s">
        <v>6</v>
      </c>
      <c r="C39" s="788">
        <v>137.44899999999993</v>
      </c>
      <c r="D39" s="788">
        <v>136.16</v>
      </c>
      <c r="E39" s="788">
        <v>159.11300000000003</v>
      </c>
      <c r="F39" s="788">
        <v>162.48600000000005</v>
      </c>
      <c r="G39" s="788">
        <v>160.05299999999991</v>
      </c>
      <c r="H39" s="788">
        <v>187.52461793135089</v>
      </c>
      <c r="I39" s="788">
        <v>268.81415631051095</v>
      </c>
      <c r="J39" s="788">
        <v>269.49648363377776</v>
      </c>
      <c r="K39" s="788">
        <v>263.62943376355997</v>
      </c>
      <c r="L39" s="788">
        <v>314.3740315906125</v>
      </c>
      <c r="M39" s="788">
        <v>367.74185263171358</v>
      </c>
      <c r="N39" s="788">
        <v>339.35029945437213</v>
      </c>
      <c r="O39" s="788">
        <v>342</v>
      </c>
      <c r="P39" s="788">
        <v>349.56466106904037</v>
      </c>
    </row>
    <row r="40" spans="2:19" x14ac:dyDescent="0.25">
      <c r="B40" s="229" t="s">
        <v>2</v>
      </c>
      <c r="C40" s="788">
        <v>302.49200000000019</v>
      </c>
      <c r="D40" s="788">
        <v>298.47199999999998</v>
      </c>
      <c r="E40" s="788">
        <v>295.32800000000009</v>
      </c>
      <c r="F40" s="788">
        <v>293.22599999999989</v>
      </c>
      <c r="G40" s="788">
        <v>302.36700000000008</v>
      </c>
      <c r="H40" s="788">
        <v>310.7835895680243</v>
      </c>
      <c r="I40" s="788">
        <v>254.97391553426095</v>
      </c>
      <c r="J40" s="788">
        <v>322.97523855519455</v>
      </c>
      <c r="K40" s="788">
        <v>296.84348845191994</v>
      </c>
      <c r="L40" s="788">
        <v>267.16497056183414</v>
      </c>
      <c r="M40" s="788">
        <v>302.11501148377891</v>
      </c>
      <c r="N40" s="788">
        <v>307.37987097871309</v>
      </c>
      <c r="O40" s="788">
        <v>305</v>
      </c>
      <c r="P40" s="788">
        <v>301.88963987399347</v>
      </c>
    </row>
    <row r="41" spans="2:19" x14ac:dyDescent="0.25">
      <c r="B41" s="325" t="s">
        <v>7</v>
      </c>
      <c r="C41" s="788" t="s">
        <v>13</v>
      </c>
      <c r="D41" s="788" t="s">
        <v>13</v>
      </c>
      <c r="E41" s="788" t="s">
        <v>13</v>
      </c>
      <c r="F41" s="788" t="s">
        <v>13</v>
      </c>
      <c r="G41" s="788" t="s">
        <v>13</v>
      </c>
      <c r="H41" s="788">
        <v>199.8507546809137</v>
      </c>
      <c r="I41" s="788">
        <v>154.36596131778666</v>
      </c>
      <c r="J41" s="788">
        <v>196.65531935091326</v>
      </c>
      <c r="K41" s="788">
        <v>178.00361518659065</v>
      </c>
      <c r="L41" s="788">
        <v>169.66947243762277</v>
      </c>
      <c r="M41" s="788">
        <v>178.71605022808282</v>
      </c>
      <c r="N41" s="788">
        <v>181.67428418146184</v>
      </c>
      <c r="O41" s="788">
        <v>178</v>
      </c>
      <c r="P41" s="788">
        <v>172.36517574796187</v>
      </c>
    </row>
    <row r="42" spans="2:19" x14ac:dyDescent="0.25">
      <c r="B42" s="325" t="s">
        <v>8</v>
      </c>
      <c r="C42" s="788" t="s">
        <v>13</v>
      </c>
      <c r="D42" s="788" t="s">
        <v>13</v>
      </c>
      <c r="E42" s="788" t="s">
        <v>13</v>
      </c>
      <c r="F42" s="788" t="s">
        <v>13</v>
      </c>
      <c r="G42" s="788" t="s">
        <v>13</v>
      </c>
      <c r="H42" s="788">
        <v>110.93283488711086</v>
      </c>
      <c r="I42" s="788">
        <v>100.60795421647427</v>
      </c>
      <c r="J42" s="788">
        <v>126.31991920428122</v>
      </c>
      <c r="K42" s="788">
        <v>118.83987326532949</v>
      </c>
      <c r="L42" s="788">
        <v>97.495498124211636</v>
      </c>
      <c r="M42" s="788">
        <v>123.39896125569611</v>
      </c>
      <c r="N42" s="788">
        <v>125.70558679725126</v>
      </c>
      <c r="O42" s="788">
        <v>127</v>
      </c>
      <c r="P42" s="788">
        <v>129.52446412603166</v>
      </c>
    </row>
    <row r="43" spans="2:19" x14ac:dyDescent="0.25">
      <c r="B43" s="60"/>
      <c r="C43" s="788"/>
      <c r="D43" s="788"/>
      <c r="E43" s="788"/>
      <c r="F43" s="788"/>
      <c r="G43" s="788"/>
      <c r="H43" s="788"/>
      <c r="I43" s="788"/>
      <c r="J43" s="788"/>
      <c r="K43" s="788"/>
      <c r="L43" s="788"/>
      <c r="M43" s="788"/>
      <c r="N43" s="788"/>
      <c r="O43" s="788"/>
      <c r="P43" s="788"/>
    </row>
    <row r="44" spans="2:19" x14ac:dyDescent="0.25">
      <c r="B44" s="259" t="s">
        <v>339</v>
      </c>
      <c r="C44" s="788"/>
      <c r="D44" s="788"/>
      <c r="E44" s="788"/>
      <c r="F44" s="788"/>
      <c r="G44" s="788"/>
      <c r="H44" s="788"/>
      <c r="I44" s="788"/>
      <c r="J44" s="788"/>
      <c r="K44" s="788"/>
      <c r="L44" s="788"/>
      <c r="M44" s="788"/>
      <c r="N44" s="788"/>
      <c r="O44" s="788"/>
      <c r="P44" s="788"/>
    </row>
    <row r="45" spans="2:19" s="789" customFormat="1" x14ac:dyDescent="0.25">
      <c r="B45" s="229" t="s">
        <v>1</v>
      </c>
      <c r="C45" s="788">
        <v>1561.9130000000005</v>
      </c>
      <c r="D45" s="788">
        <v>1594.9109999999998</v>
      </c>
      <c r="E45" s="788">
        <v>1598.2660000000001</v>
      </c>
      <c r="F45" s="788">
        <v>1613.668999999999</v>
      </c>
      <c r="G45" s="788">
        <v>1607.7939999999999</v>
      </c>
      <c r="H45" s="788">
        <v>1532.8151663322851</v>
      </c>
      <c r="I45" s="788">
        <v>1525.2244692821987</v>
      </c>
      <c r="J45" s="788">
        <v>1541.2692084055973</v>
      </c>
      <c r="K45" s="788">
        <v>1514.7669853240334</v>
      </c>
      <c r="L45" s="788">
        <v>1551.7764944371424</v>
      </c>
      <c r="M45" s="788">
        <v>1531.6421243988807</v>
      </c>
      <c r="N45" s="788">
        <v>1526.867119141217</v>
      </c>
      <c r="O45" s="788">
        <v>1497</v>
      </c>
      <c r="P45" s="788">
        <v>1527.9107094367157</v>
      </c>
    </row>
    <row r="46" spans="2:19" x14ac:dyDescent="0.25">
      <c r="B46" s="790" t="s">
        <v>3</v>
      </c>
      <c r="C46" s="788">
        <v>635.69599999999991</v>
      </c>
      <c r="D46" s="788">
        <v>685.51100000000008</v>
      </c>
      <c r="E46" s="788">
        <v>793.74800000000005</v>
      </c>
      <c r="F46" s="788">
        <v>732.39399999999955</v>
      </c>
      <c r="G46" s="788">
        <v>730.70199999999988</v>
      </c>
      <c r="H46" s="788">
        <v>725.61655086569681</v>
      </c>
      <c r="I46" s="788">
        <v>761.56895528369967</v>
      </c>
      <c r="J46" s="788">
        <v>790.47920598430289</v>
      </c>
      <c r="K46" s="788">
        <v>823.67688170316524</v>
      </c>
      <c r="L46" s="788">
        <v>782.91134898197481</v>
      </c>
      <c r="M46" s="788">
        <v>806.62461941194852</v>
      </c>
      <c r="N46" s="788">
        <v>846.7671830860271</v>
      </c>
      <c r="O46" s="788">
        <v>803</v>
      </c>
      <c r="P46" s="788">
        <v>888.41521724549136</v>
      </c>
    </row>
    <row r="47" spans="2:19" x14ac:dyDescent="0.25">
      <c r="B47" s="790" t="s">
        <v>4</v>
      </c>
      <c r="C47" s="788">
        <v>926.21700000000044</v>
      </c>
      <c r="D47" s="788">
        <v>909.39999999999975</v>
      </c>
      <c r="E47" s="788">
        <v>804.51800000000003</v>
      </c>
      <c r="F47" s="788">
        <v>881.27499999999952</v>
      </c>
      <c r="G47" s="788">
        <v>877.09199999999998</v>
      </c>
      <c r="H47" s="788">
        <v>807.19861546658831</v>
      </c>
      <c r="I47" s="788">
        <v>763.65551399849892</v>
      </c>
      <c r="J47" s="788">
        <v>750.79000242129439</v>
      </c>
      <c r="K47" s="788">
        <v>691.09010362086815</v>
      </c>
      <c r="L47" s="788">
        <v>768.86514545516775</v>
      </c>
      <c r="M47" s="788">
        <v>725.01750498693229</v>
      </c>
      <c r="N47" s="788">
        <v>680.09993605518991</v>
      </c>
      <c r="O47" s="788">
        <v>694</v>
      </c>
      <c r="P47" s="788">
        <v>639.49549219122457</v>
      </c>
    </row>
    <row r="48" spans="2:19" x14ac:dyDescent="0.25">
      <c r="B48" s="229" t="s">
        <v>6</v>
      </c>
      <c r="C48" s="788">
        <v>149.749</v>
      </c>
      <c r="D48" s="788">
        <v>188.38800000000001</v>
      </c>
      <c r="E48" s="788">
        <v>164.16700000000003</v>
      </c>
      <c r="F48" s="788">
        <v>184.79</v>
      </c>
      <c r="G48" s="788">
        <v>189.72100000000003</v>
      </c>
      <c r="H48" s="788">
        <v>257.16130999041508</v>
      </c>
      <c r="I48" s="788">
        <v>323.28325679236855</v>
      </c>
      <c r="J48" s="788">
        <v>331.35145902065915</v>
      </c>
      <c r="K48" s="788">
        <v>360.18493338106924</v>
      </c>
      <c r="L48" s="788">
        <v>331.21902382882757</v>
      </c>
      <c r="M48" s="788">
        <v>346.59206826838061</v>
      </c>
      <c r="N48" s="788">
        <v>363.16159751255771</v>
      </c>
      <c r="O48" s="788">
        <v>410</v>
      </c>
      <c r="P48" s="788">
        <v>425.67703047282544</v>
      </c>
    </row>
    <row r="49" spans="2:16" x14ac:dyDescent="0.25">
      <c r="B49" s="229" t="s">
        <v>2</v>
      </c>
      <c r="C49" s="788">
        <v>451.31600000000037</v>
      </c>
      <c r="D49" s="788">
        <v>437.41999999999985</v>
      </c>
      <c r="E49" s="788">
        <v>432.08500000000021</v>
      </c>
      <c r="F49" s="788">
        <v>422.34299999999979</v>
      </c>
      <c r="G49" s="788">
        <v>428.93700000000058</v>
      </c>
      <c r="H49" s="788">
        <v>456.30972223977898</v>
      </c>
      <c r="I49" s="788">
        <v>390.17054911916881</v>
      </c>
      <c r="J49" s="788">
        <v>396.24462195175164</v>
      </c>
      <c r="K49" s="788">
        <v>438.89340207492313</v>
      </c>
      <c r="L49" s="788">
        <v>396.66606424629072</v>
      </c>
      <c r="M49" s="788">
        <v>431.63748799309991</v>
      </c>
      <c r="N49" s="788">
        <v>431.27887568944783</v>
      </c>
      <c r="O49" s="788">
        <v>434</v>
      </c>
      <c r="P49" s="788">
        <v>436.40879184977371</v>
      </c>
    </row>
    <row r="50" spans="2:16" x14ac:dyDescent="0.25">
      <c r="B50" s="325" t="s">
        <v>7</v>
      </c>
      <c r="C50" s="788" t="s">
        <v>13</v>
      </c>
      <c r="D50" s="788" t="s">
        <v>13</v>
      </c>
      <c r="E50" s="788" t="s">
        <v>13</v>
      </c>
      <c r="F50" s="788" t="s">
        <v>13</v>
      </c>
      <c r="G50" s="788" t="s">
        <v>13</v>
      </c>
      <c r="H50" s="788">
        <v>239.73494395619147</v>
      </c>
      <c r="I50" s="788">
        <v>200.09443642454642</v>
      </c>
      <c r="J50" s="788">
        <v>190.00371394072323</v>
      </c>
      <c r="K50" s="788">
        <v>181.68361990869758</v>
      </c>
      <c r="L50" s="788">
        <v>185.57512445325327</v>
      </c>
      <c r="M50" s="788">
        <v>203.5065905813351</v>
      </c>
      <c r="N50" s="788">
        <v>202.469540484455</v>
      </c>
      <c r="O50" s="788">
        <v>200</v>
      </c>
      <c r="P50" s="788">
        <v>195.05762408656474</v>
      </c>
    </row>
    <row r="51" spans="2:16" x14ac:dyDescent="0.25">
      <c r="B51" s="325" t="s">
        <v>8</v>
      </c>
      <c r="C51" s="788" t="s">
        <v>13</v>
      </c>
      <c r="D51" s="788" t="s">
        <v>13</v>
      </c>
      <c r="E51" s="788" t="s">
        <v>13</v>
      </c>
      <c r="F51" s="788" t="s">
        <v>13</v>
      </c>
      <c r="G51" s="788" t="s">
        <v>13</v>
      </c>
      <c r="H51" s="788">
        <v>216.57477828358765</v>
      </c>
      <c r="I51" s="788">
        <v>190.07611269462268</v>
      </c>
      <c r="J51" s="788">
        <v>206.24090801102838</v>
      </c>
      <c r="K51" s="788">
        <v>257.20978216622552</v>
      </c>
      <c r="L51" s="788">
        <v>211.0909397930381</v>
      </c>
      <c r="M51" s="788">
        <v>228.13089741176486</v>
      </c>
      <c r="N51" s="788">
        <v>228.80933520499283</v>
      </c>
      <c r="O51" s="788">
        <v>234</v>
      </c>
      <c r="P51" s="788">
        <v>241.35116776320859</v>
      </c>
    </row>
    <row r="52" spans="2:16" x14ac:dyDescent="0.25">
      <c r="B52" s="60"/>
      <c r="C52" s="788"/>
      <c r="D52" s="788"/>
      <c r="E52" s="788"/>
      <c r="F52" s="788"/>
      <c r="G52" s="788"/>
      <c r="H52" s="788"/>
      <c r="I52" s="788"/>
      <c r="J52" s="788"/>
      <c r="K52" s="788"/>
      <c r="L52" s="788"/>
      <c r="M52" s="788"/>
      <c r="N52" s="788"/>
      <c r="O52" s="788"/>
      <c r="P52" s="788"/>
    </row>
    <row r="53" spans="2:16" x14ac:dyDescent="0.25">
      <c r="B53" s="259" t="s">
        <v>340</v>
      </c>
      <c r="C53" s="788"/>
      <c r="D53" s="788"/>
      <c r="E53" s="788"/>
      <c r="F53" s="788"/>
      <c r="G53" s="788"/>
      <c r="H53" s="788"/>
      <c r="I53" s="788"/>
      <c r="J53" s="788"/>
      <c r="K53" s="788"/>
      <c r="L53" s="788"/>
      <c r="M53" s="788"/>
      <c r="N53" s="788"/>
      <c r="O53" s="788"/>
      <c r="P53" s="788"/>
    </row>
    <row r="54" spans="2:16" s="789" customFormat="1" x14ac:dyDescent="0.25">
      <c r="B54" s="229" t="s">
        <v>1</v>
      </c>
      <c r="C54" s="788">
        <v>1710.6639999999993</v>
      </c>
      <c r="D54" s="788">
        <v>1717.8179999999998</v>
      </c>
      <c r="E54" s="788">
        <v>1696.3440000000005</v>
      </c>
      <c r="F54" s="788">
        <v>1747.331000000001</v>
      </c>
      <c r="G54" s="788">
        <v>1762.0859999999989</v>
      </c>
      <c r="H54" s="788">
        <v>1727.0493211941894</v>
      </c>
      <c r="I54" s="788">
        <v>1685.4805058463148</v>
      </c>
      <c r="J54" s="788">
        <v>1663.4344520037469</v>
      </c>
      <c r="K54" s="788">
        <v>1691.5556132907059</v>
      </c>
      <c r="L54" s="788">
        <v>1648.9009677735439</v>
      </c>
      <c r="M54" s="788">
        <v>1663.3916734426723</v>
      </c>
      <c r="N54" s="788">
        <v>1666.1321611820958</v>
      </c>
      <c r="O54" s="788">
        <v>1668</v>
      </c>
      <c r="P54" s="788">
        <v>1688.9213337206704</v>
      </c>
    </row>
    <row r="55" spans="2:16" x14ac:dyDescent="0.25">
      <c r="B55" s="790" t="s">
        <v>3</v>
      </c>
      <c r="C55" s="788">
        <v>748.40899999999988</v>
      </c>
      <c r="D55" s="788">
        <v>749.24800000000039</v>
      </c>
      <c r="E55" s="788">
        <v>632.47999999999968</v>
      </c>
      <c r="F55" s="788">
        <v>795.52000000000078</v>
      </c>
      <c r="G55" s="788">
        <v>801.93299999999942</v>
      </c>
      <c r="H55" s="788">
        <v>782.76416588084066</v>
      </c>
      <c r="I55" s="788">
        <v>837.4026815518672</v>
      </c>
      <c r="J55" s="788">
        <v>839.59447132353853</v>
      </c>
      <c r="K55" s="788">
        <v>833.34247292316104</v>
      </c>
      <c r="L55" s="788">
        <v>829.73774048199039</v>
      </c>
      <c r="M55" s="788">
        <v>889.17462022405914</v>
      </c>
      <c r="N55" s="788">
        <v>914.44586416155289</v>
      </c>
      <c r="O55" s="788">
        <v>892</v>
      </c>
      <c r="P55" s="788">
        <v>919.41564712364732</v>
      </c>
    </row>
    <row r="56" spans="2:16" x14ac:dyDescent="0.25">
      <c r="B56" s="790" t="s">
        <v>4</v>
      </c>
      <c r="C56" s="788">
        <v>962.25499999999931</v>
      </c>
      <c r="D56" s="788">
        <v>968.56999999999925</v>
      </c>
      <c r="E56" s="788">
        <v>1063.8640000000007</v>
      </c>
      <c r="F56" s="788">
        <v>951.81100000000026</v>
      </c>
      <c r="G56" s="788">
        <v>960.15299999999934</v>
      </c>
      <c r="H56" s="788">
        <v>944.28515531334858</v>
      </c>
      <c r="I56" s="788">
        <v>848.07782429444751</v>
      </c>
      <c r="J56" s="788">
        <v>823.83998068020833</v>
      </c>
      <c r="K56" s="788">
        <v>858.21314036754484</v>
      </c>
      <c r="L56" s="788">
        <v>819.16322729155354</v>
      </c>
      <c r="M56" s="788">
        <v>774.21705321861316</v>
      </c>
      <c r="N56" s="788">
        <v>751.68629702054307</v>
      </c>
      <c r="O56" s="788">
        <v>776</v>
      </c>
      <c r="P56" s="788">
        <v>769.50568659702355</v>
      </c>
    </row>
    <row r="57" spans="2:16" x14ac:dyDescent="0.25">
      <c r="B57" s="229" t="s">
        <v>6</v>
      </c>
      <c r="C57" s="788">
        <v>224.27600000000001</v>
      </c>
      <c r="D57" s="788">
        <v>217.5929999999999</v>
      </c>
      <c r="E57" s="788">
        <v>223.02199999999996</v>
      </c>
      <c r="F57" s="788">
        <v>222.09399999999985</v>
      </c>
      <c r="G57" s="788">
        <v>223.83100000000005</v>
      </c>
      <c r="H57" s="788">
        <v>294.53859289625876</v>
      </c>
      <c r="I57" s="788">
        <v>305.28211140686125</v>
      </c>
      <c r="J57" s="788">
        <v>354.51986869620924</v>
      </c>
      <c r="K57" s="788">
        <v>414.32662731061674</v>
      </c>
      <c r="L57" s="788">
        <v>395.0127450454487</v>
      </c>
      <c r="M57" s="788">
        <v>422.50070097669015</v>
      </c>
      <c r="N57" s="788">
        <v>428.42638325595306</v>
      </c>
      <c r="O57" s="788">
        <v>452</v>
      </c>
      <c r="P57" s="788">
        <v>463.96814775450332</v>
      </c>
    </row>
    <row r="58" spans="2:16" x14ac:dyDescent="0.25">
      <c r="B58" s="229" t="s">
        <v>2</v>
      </c>
      <c r="C58" s="788">
        <v>344.07499999999999</v>
      </c>
      <c r="D58" s="788">
        <v>367.62</v>
      </c>
      <c r="E58" s="788">
        <v>364.70899999999995</v>
      </c>
      <c r="F58" s="788">
        <v>352.45699999999977</v>
      </c>
      <c r="G58" s="788">
        <v>356.20099999999996</v>
      </c>
      <c r="H58" s="788">
        <v>355.80373947342247</v>
      </c>
      <c r="I58" s="788">
        <v>401.09628153018224</v>
      </c>
      <c r="J58" s="788">
        <v>388.0592188387958</v>
      </c>
      <c r="K58" s="788">
        <v>367.76154143698261</v>
      </c>
      <c r="L58" s="788">
        <v>348.66676993907197</v>
      </c>
      <c r="M58" s="788">
        <v>394.23737473948756</v>
      </c>
      <c r="N58" s="788">
        <v>388.63948645377678</v>
      </c>
      <c r="O58" s="788">
        <v>391</v>
      </c>
      <c r="P58" s="788">
        <v>395.49669224533142</v>
      </c>
    </row>
    <row r="59" spans="2:16" x14ac:dyDescent="0.25">
      <c r="B59" s="325" t="s">
        <v>7</v>
      </c>
      <c r="C59" s="788" t="s">
        <v>13</v>
      </c>
      <c r="D59" s="788" t="s">
        <v>13</v>
      </c>
      <c r="E59" s="788" t="s">
        <v>13</v>
      </c>
      <c r="F59" s="788" t="s">
        <v>13</v>
      </c>
      <c r="G59" s="788" t="s">
        <v>13</v>
      </c>
      <c r="H59" s="788">
        <v>143.87693403782535</v>
      </c>
      <c r="I59" s="788">
        <v>177.54401464249196</v>
      </c>
      <c r="J59" s="788">
        <v>146.31776385954177</v>
      </c>
      <c r="K59" s="788">
        <v>149.02879441437173</v>
      </c>
      <c r="L59" s="788">
        <v>170.41781892986953</v>
      </c>
      <c r="M59" s="788">
        <v>156.17805941167018</v>
      </c>
      <c r="N59" s="788">
        <v>154.95113755109128</v>
      </c>
      <c r="O59" s="788">
        <v>155</v>
      </c>
      <c r="P59" s="788">
        <v>157.03072605415318</v>
      </c>
    </row>
    <row r="60" spans="2:16" x14ac:dyDescent="0.25">
      <c r="B60" s="325" t="s">
        <v>8</v>
      </c>
      <c r="C60" s="788" t="s">
        <v>13</v>
      </c>
      <c r="D60" s="788" t="s">
        <v>13</v>
      </c>
      <c r="E60" s="788" t="s">
        <v>13</v>
      </c>
      <c r="F60" s="788" t="s">
        <v>13</v>
      </c>
      <c r="G60" s="788" t="s">
        <v>13</v>
      </c>
      <c r="H60" s="788">
        <v>211.926805435597</v>
      </c>
      <c r="I60" s="788">
        <v>223.55226688769031</v>
      </c>
      <c r="J60" s="788">
        <v>241.74145497925423</v>
      </c>
      <c r="K60" s="788">
        <v>218.73274702261105</v>
      </c>
      <c r="L60" s="788">
        <v>178.24895100920241</v>
      </c>
      <c r="M60" s="788">
        <v>238.05931532781739</v>
      </c>
      <c r="N60" s="788">
        <v>233.6883489026855</v>
      </c>
      <c r="O60" s="788">
        <v>236</v>
      </c>
      <c r="P60" s="788">
        <v>238.46596619117801</v>
      </c>
    </row>
    <row r="61" spans="2:16" x14ac:dyDescent="0.25">
      <c r="B61" s="325"/>
      <c r="C61" s="788"/>
      <c r="D61" s="788"/>
      <c r="E61" s="788"/>
      <c r="F61" s="788"/>
      <c r="G61" s="788"/>
      <c r="H61" s="788"/>
      <c r="I61" s="788"/>
      <c r="J61" s="788"/>
      <c r="K61" s="788"/>
      <c r="L61" s="788"/>
      <c r="M61" s="788"/>
      <c r="N61" s="788"/>
      <c r="O61" s="788"/>
      <c r="P61" s="788"/>
    </row>
    <row r="62" spans="2:16" x14ac:dyDescent="0.25">
      <c r="B62" s="259" t="s">
        <v>39</v>
      </c>
      <c r="C62" s="788"/>
      <c r="D62" s="788"/>
      <c r="E62" s="788"/>
      <c r="F62" s="788"/>
      <c r="G62" s="788"/>
      <c r="H62" s="788"/>
      <c r="I62" s="788"/>
      <c r="J62" s="788"/>
      <c r="K62" s="788"/>
      <c r="L62" s="788"/>
      <c r="M62" s="788"/>
      <c r="N62" s="788"/>
      <c r="O62" s="788"/>
      <c r="P62" s="788"/>
    </row>
    <row r="63" spans="2:16" s="789" customFormat="1" x14ac:dyDescent="0.25">
      <c r="B63" s="229" t="s">
        <v>1</v>
      </c>
      <c r="C63" s="788">
        <v>1811.4059999999997</v>
      </c>
      <c r="D63" s="788">
        <v>1784.6190000000001</v>
      </c>
      <c r="E63" s="788">
        <v>1825.8969999999999</v>
      </c>
      <c r="F63" s="788">
        <v>1804.0040000000008</v>
      </c>
      <c r="G63" s="788">
        <v>1784.5450000000001</v>
      </c>
      <c r="H63" s="788">
        <v>1636.7870833848156</v>
      </c>
      <c r="I63" s="788">
        <v>1616.8433657980538</v>
      </c>
      <c r="J63" s="788">
        <v>1602.9584993047092</v>
      </c>
      <c r="K63" s="788">
        <v>1522.6991029969388</v>
      </c>
      <c r="L63" s="788">
        <v>1610.0841904408303</v>
      </c>
      <c r="M63" s="788">
        <v>1651.3753827334137</v>
      </c>
      <c r="N63" s="788">
        <v>1635.9520859175623</v>
      </c>
      <c r="O63" s="788">
        <v>1675</v>
      </c>
      <c r="P63" s="788">
        <v>1639.7789061069673</v>
      </c>
    </row>
    <row r="64" spans="2:16" x14ac:dyDescent="0.25">
      <c r="B64" s="790" t="s">
        <v>3</v>
      </c>
      <c r="C64" s="788">
        <v>661.37799999999993</v>
      </c>
      <c r="D64" s="788">
        <v>716.56199999999967</v>
      </c>
      <c r="E64" s="788">
        <v>629.99999999999977</v>
      </c>
      <c r="F64" s="788">
        <v>716.50100000000009</v>
      </c>
      <c r="G64" s="788">
        <v>722.76500000000021</v>
      </c>
      <c r="H64" s="788">
        <v>671.29781843784804</v>
      </c>
      <c r="I64" s="788">
        <v>667.50578520518138</v>
      </c>
      <c r="J64" s="788">
        <v>680.54789925734076</v>
      </c>
      <c r="K64" s="788">
        <v>605.15050804683733</v>
      </c>
      <c r="L64" s="788">
        <v>691.85952903455586</v>
      </c>
      <c r="M64" s="788">
        <v>737.82654160218704</v>
      </c>
      <c r="N64" s="788">
        <v>753.30864979415276</v>
      </c>
      <c r="O64" s="788">
        <v>794</v>
      </c>
      <c r="P64" s="788">
        <v>866.91319281304106</v>
      </c>
    </row>
    <row r="65" spans="2:16" x14ac:dyDescent="0.25">
      <c r="B65" s="790" t="s">
        <v>4</v>
      </c>
      <c r="C65" s="788">
        <v>1150.0279999999998</v>
      </c>
      <c r="D65" s="788">
        <v>1068.0570000000005</v>
      </c>
      <c r="E65" s="788">
        <v>1195.8970000000002</v>
      </c>
      <c r="F65" s="788">
        <v>1087.5030000000006</v>
      </c>
      <c r="G65" s="788">
        <v>1061.7799999999997</v>
      </c>
      <c r="H65" s="788">
        <v>965.48926494696764</v>
      </c>
      <c r="I65" s="788">
        <v>949.33758059287243</v>
      </c>
      <c r="J65" s="788">
        <v>922.41060004736846</v>
      </c>
      <c r="K65" s="788">
        <v>917.54859495010146</v>
      </c>
      <c r="L65" s="788">
        <v>918.22466140627432</v>
      </c>
      <c r="M65" s="788">
        <v>913.54884113122671</v>
      </c>
      <c r="N65" s="788">
        <v>882.6434361234094</v>
      </c>
      <c r="O65" s="788">
        <v>881</v>
      </c>
      <c r="P65" s="788">
        <v>772.86571329392666</v>
      </c>
    </row>
    <row r="66" spans="2:16" x14ac:dyDescent="0.25">
      <c r="B66" s="46" t="s">
        <v>6</v>
      </c>
      <c r="C66" s="788">
        <v>404.6279999999997</v>
      </c>
      <c r="D66" s="788">
        <v>566.46899999999982</v>
      </c>
      <c r="E66" s="788">
        <v>504.2579999999997</v>
      </c>
      <c r="F66" s="788">
        <v>565.69700000000012</v>
      </c>
      <c r="G66" s="788">
        <v>583.03599999999994</v>
      </c>
      <c r="H66" s="788">
        <v>665.52646889563084</v>
      </c>
      <c r="I66" s="788">
        <v>697.0871078270801</v>
      </c>
      <c r="J66" s="788">
        <v>802.16031436875073</v>
      </c>
      <c r="K66" s="788">
        <v>805.66358854809403</v>
      </c>
      <c r="L66" s="788">
        <v>766.75683477429106</v>
      </c>
      <c r="M66" s="788">
        <v>1014.2359892162431</v>
      </c>
      <c r="N66" s="788">
        <v>898.27350253976681</v>
      </c>
      <c r="O66" s="788">
        <v>955</v>
      </c>
      <c r="P66" s="788">
        <v>1035.206961765301</v>
      </c>
    </row>
    <row r="67" spans="2:16" x14ac:dyDescent="0.25">
      <c r="B67" s="229" t="s">
        <v>2</v>
      </c>
      <c r="C67" s="788">
        <v>750.31200000000035</v>
      </c>
      <c r="D67" s="788">
        <v>747.48999999999899</v>
      </c>
      <c r="E67" s="788">
        <v>717.26700000000073</v>
      </c>
      <c r="F67" s="788">
        <v>696.34900000000084</v>
      </c>
      <c r="G67" s="788">
        <v>722.27700000000038</v>
      </c>
      <c r="H67" s="788">
        <v>789.32002837925654</v>
      </c>
      <c r="I67" s="788">
        <v>710.74490511960573</v>
      </c>
      <c r="J67" s="788">
        <v>756.57996585691967</v>
      </c>
      <c r="K67" s="788">
        <v>764.37636159681597</v>
      </c>
      <c r="L67" s="788">
        <v>798.98161513705577</v>
      </c>
      <c r="M67" s="788">
        <v>763.70398350533469</v>
      </c>
      <c r="N67" s="788">
        <v>768.32037052283431</v>
      </c>
      <c r="O67" s="788">
        <v>764</v>
      </c>
      <c r="P67" s="788">
        <v>774.32101274952583</v>
      </c>
    </row>
    <row r="68" spans="2:16" x14ac:dyDescent="0.25">
      <c r="B68" s="325" t="s">
        <v>7</v>
      </c>
      <c r="C68" s="788" t="s">
        <v>13</v>
      </c>
      <c r="D68" s="788" t="s">
        <v>13</v>
      </c>
      <c r="E68" s="788" t="s">
        <v>13</v>
      </c>
      <c r="F68" s="788" t="s">
        <v>13</v>
      </c>
      <c r="G68" s="788" t="s">
        <v>13</v>
      </c>
      <c r="H68" s="788">
        <v>507.66511537663808</v>
      </c>
      <c r="I68" s="788">
        <v>456.61927543602565</v>
      </c>
      <c r="J68" s="788">
        <v>450.95965612155982</v>
      </c>
      <c r="K68" s="788">
        <v>504.35572453496474</v>
      </c>
      <c r="L68" s="788">
        <v>465.57014515898391</v>
      </c>
      <c r="M68" s="788">
        <v>401.49927863873893</v>
      </c>
      <c r="N68" s="788">
        <v>405.72290577333479</v>
      </c>
      <c r="O68" s="788">
        <v>395</v>
      </c>
      <c r="P68" s="788">
        <v>384.64516637255974</v>
      </c>
    </row>
    <row r="69" spans="2:16" x14ac:dyDescent="0.25">
      <c r="B69" s="325" t="s">
        <v>8</v>
      </c>
      <c r="C69" s="788" t="s">
        <v>13</v>
      </c>
      <c r="D69" s="788" t="s">
        <v>13</v>
      </c>
      <c r="E69" s="788" t="s">
        <v>13</v>
      </c>
      <c r="F69" s="788" t="s">
        <v>13</v>
      </c>
      <c r="G69" s="788" t="s">
        <v>13</v>
      </c>
      <c r="H69" s="788">
        <v>281.65491300261857</v>
      </c>
      <c r="I69" s="788">
        <v>254.12562968358029</v>
      </c>
      <c r="J69" s="788">
        <v>305.62030973535985</v>
      </c>
      <c r="K69" s="788">
        <v>260.02063706185169</v>
      </c>
      <c r="L69" s="788">
        <v>333.41146997807158</v>
      </c>
      <c r="M69" s="788">
        <v>362.20470486659576</v>
      </c>
      <c r="N69" s="788">
        <v>362.59746474949952</v>
      </c>
      <c r="O69" s="788">
        <v>370</v>
      </c>
      <c r="P69" s="788">
        <v>389.67584637696609</v>
      </c>
    </row>
    <row r="70" spans="2:16" x14ac:dyDescent="0.25">
      <c r="B70" s="325"/>
      <c r="C70" s="788"/>
      <c r="D70" s="788"/>
      <c r="E70" s="788"/>
      <c r="F70" s="788"/>
      <c r="G70" s="788"/>
      <c r="H70" s="788"/>
      <c r="I70" s="788"/>
      <c r="J70" s="788"/>
      <c r="K70" s="788"/>
      <c r="L70" s="788"/>
      <c r="M70" s="788"/>
      <c r="N70" s="788"/>
      <c r="O70" s="788"/>
      <c r="P70" s="788"/>
    </row>
    <row r="71" spans="2:16" x14ac:dyDescent="0.25">
      <c r="B71" s="259" t="s">
        <v>341</v>
      </c>
      <c r="C71" s="788"/>
      <c r="D71" s="788"/>
      <c r="E71" s="788"/>
      <c r="F71" s="788"/>
      <c r="G71" s="788"/>
      <c r="H71" s="788"/>
      <c r="I71" s="788"/>
      <c r="J71" s="788"/>
      <c r="K71" s="788"/>
      <c r="L71" s="788"/>
      <c r="M71" s="788"/>
      <c r="N71" s="788"/>
      <c r="O71" s="788"/>
      <c r="P71" s="788"/>
    </row>
    <row r="72" spans="2:16" s="789" customFormat="1" x14ac:dyDescent="0.25">
      <c r="B72" s="229" t="s">
        <v>1</v>
      </c>
      <c r="C72" s="788">
        <v>2589.8500000000013</v>
      </c>
      <c r="D72" s="788">
        <v>2555.157000000002</v>
      </c>
      <c r="E72" s="788">
        <v>2592.3450000000012</v>
      </c>
      <c r="F72" s="788">
        <v>2588.1519999999982</v>
      </c>
      <c r="G72" s="788">
        <v>2613.0280000000002</v>
      </c>
      <c r="H72" s="788">
        <v>2530.6199827314686</v>
      </c>
      <c r="I72" s="788">
        <v>2505.4280128545652</v>
      </c>
      <c r="J72" s="788">
        <v>2503.1315763329376</v>
      </c>
      <c r="K72" s="788">
        <v>2486.4732103820015</v>
      </c>
      <c r="L72" s="788">
        <v>2398.7852305022075</v>
      </c>
      <c r="M72" s="788">
        <v>2523.196623502522</v>
      </c>
      <c r="N72" s="788">
        <v>2498.8825823232582</v>
      </c>
      <c r="O72" s="788">
        <v>2523</v>
      </c>
      <c r="P72" s="788">
        <v>2554.2698528770702</v>
      </c>
    </row>
    <row r="73" spans="2:16" x14ac:dyDescent="0.25">
      <c r="B73" s="790" t="s">
        <v>3</v>
      </c>
      <c r="C73" s="788">
        <v>1007.2680000000008</v>
      </c>
      <c r="D73" s="788">
        <v>1091.880000000001</v>
      </c>
      <c r="E73" s="788">
        <v>1064.0880000000006</v>
      </c>
      <c r="F73" s="788">
        <v>1175.5719999999992</v>
      </c>
      <c r="G73" s="788">
        <v>1229.6100000000006</v>
      </c>
      <c r="H73" s="788">
        <v>1152.5368125744492</v>
      </c>
      <c r="I73" s="788">
        <v>1144.8492676247413</v>
      </c>
      <c r="J73" s="788">
        <v>1247.265463446033</v>
      </c>
      <c r="K73" s="788">
        <v>1205.3288219951557</v>
      </c>
      <c r="L73" s="788">
        <v>1140.7248455900155</v>
      </c>
      <c r="M73" s="788">
        <v>1287.1755469522952</v>
      </c>
      <c r="N73" s="788">
        <v>1240.6151540008118</v>
      </c>
      <c r="O73" s="788">
        <v>1362</v>
      </c>
      <c r="P73" s="788">
        <v>1365.286972672912</v>
      </c>
    </row>
    <row r="74" spans="2:16" x14ac:dyDescent="0.25">
      <c r="B74" s="790" t="s">
        <v>4</v>
      </c>
      <c r="C74" s="788">
        <v>1582.5820000000003</v>
      </c>
      <c r="D74" s="788">
        <v>1463.2770000000007</v>
      </c>
      <c r="E74" s="788">
        <v>1528.2570000000003</v>
      </c>
      <c r="F74" s="788">
        <v>1412.579999999999</v>
      </c>
      <c r="G74" s="788">
        <v>1383.4179999999999</v>
      </c>
      <c r="H74" s="788">
        <v>1378.0831701570194</v>
      </c>
      <c r="I74" s="788">
        <v>1360.5787452298239</v>
      </c>
      <c r="J74" s="788">
        <v>1255.8661128869044</v>
      </c>
      <c r="K74" s="788">
        <v>1281.1443883868458</v>
      </c>
      <c r="L74" s="788">
        <v>1258.0603849121919</v>
      </c>
      <c r="M74" s="788">
        <v>1236.0210765502266</v>
      </c>
      <c r="N74" s="788">
        <v>1258.2674283224467</v>
      </c>
      <c r="O74" s="788">
        <v>1160</v>
      </c>
      <c r="P74" s="788">
        <v>1188.9828802041575</v>
      </c>
    </row>
    <row r="75" spans="2:16" x14ac:dyDescent="0.25">
      <c r="B75" s="229" t="s">
        <v>6</v>
      </c>
      <c r="C75" s="788">
        <v>325.33100000000007</v>
      </c>
      <c r="D75" s="788">
        <v>384.49699999999984</v>
      </c>
      <c r="E75" s="788">
        <v>379.70100000000002</v>
      </c>
      <c r="F75" s="788">
        <v>408.35899999999981</v>
      </c>
      <c r="G75" s="788">
        <v>447.56100000000004</v>
      </c>
      <c r="H75" s="788">
        <v>499.5459086342276</v>
      </c>
      <c r="I75" s="788">
        <v>549.97730905802996</v>
      </c>
      <c r="J75" s="788">
        <v>559.2149078527774</v>
      </c>
      <c r="K75" s="788">
        <v>623.17844825063298</v>
      </c>
      <c r="L75" s="788">
        <v>656.4454360812324</v>
      </c>
      <c r="M75" s="788">
        <v>650.67431273974046</v>
      </c>
      <c r="N75" s="788">
        <v>690.53467191521474</v>
      </c>
      <c r="O75" s="788">
        <v>709</v>
      </c>
      <c r="P75" s="788">
        <v>710.92850836724142</v>
      </c>
    </row>
    <row r="76" spans="2:16" x14ac:dyDescent="0.25">
      <c r="B76" s="229" t="s">
        <v>2</v>
      </c>
      <c r="C76" s="788">
        <v>451.77500000000003</v>
      </c>
      <c r="D76" s="788">
        <v>450.12900000000002</v>
      </c>
      <c r="E76" s="788">
        <v>444.19100000000009</v>
      </c>
      <c r="F76" s="788">
        <v>439.52799999999968</v>
      </c>
      <c r="G76" s="788">
        <v>441.50700000000018</v>
      </c>
      <c r="H76" s="788">
        <v>451.44130217669061</v>
      </c>
      <c r="I76" s="788">
        <v>406.6748104533321</v>
      </c>
      <c r="J76" s="788">
        <v>458.01545584441675</v>
      </c>
      <c r="K76" s="788">
        <v>445.70658909083744</v>
      </c>
      <c r="L76" s="788">
        <v>458.01539725851319</v>
      </c>
      <c r="M76" s="788">
        <v>491.58293081262065</v>
      </c>
      <c r="N76" s="788">
        <v>481.9983930701344</v>
      </c>
      <c r="O76" s="788">
        <v>484</v>
      </c>
      <c r="P76" s="788">
        <v>493.23069015681841</v>
      </c>
    </row>
    <row r="77" spans="2:16" x14ac:dyDescent="0.25">
      <c r="B77" s="325" t="s">
        <v>7</v>
      </c>
      <c r="C77" s="788" t="s">
        <v>13</v>
      </c>
      <c r="D77" s="788" t="s">
        <v>13</v>
      </c>
      <c r="E77" s="788" t="s">
        <v>13</v>
      </c>
      <c r="F77" s="788" t="s">
        <v>13</v>
      </c>
      <c r="G77" s="788" t="s">
        <v>13</v>
      </c>
      <c r="H77" s="788">
        <v>172.0461477076559</v>
      </c>
      <c r="I77" s="788">
        <v>141.82820821272531</v>
      </c>
      <c r="J77" s="788">
        <v>178.78098265365662</v>
      </c>
      <c r="K77" s="788">
        <v>168.73242742777003</v>
      </c>
      <c r="L77" s="788">
        <v>171.67697858729679</v>
      </c>
      <c r="M77" s="788">
        <v>177.75126629866978</v>
      </c>
      <c r="N77" s="788">
        <v>167.09194179778095</v>
      </c>
      <c r="O77" s="788">
        <v>168</v>
      </c>
      <c r="P77" s="788">
        <v>168.25113977406434</v>
      </c>
    </row>
    <row r="78" spans="2:16" x14ac:dyDescent="0.25">
      <c r="B78" s="325" t="s">
        <v>8</v>
      </c>
      <c r="C78" s="788" t="s">
        <v>13</v>
      </c>
      <c r="D78" s="788" t="s">
        <v>13</v>
      </c>
      <c r="E78" s="788" t="s">
        <v>13</v>
      </c>
      <c r="F78" s="788" t="s">
        <v>13</v>
      </c>
      <c r="G78" s="788" t="s">
        <v>13</v>
      </c>
      <c r="H78" s="788">
        <v>279.39515446903499</v>
      </c>
      <c r="I78" s="788">
        <v>264.84660224060656</v>
      </c>
      <c r="J78" s="788">
        <v>279.23447319076041</v>
      </c>
      <c r="K78" s="788">
        <v>276.97416166306721</v>
      </c>
      <c r="L78" s="788">
        <v>286.33841867121669</v>
      </c>
      <c r="M78" s="788">
        <v>313.8316645139513</v>
      </c>
      <c r="N78" s="788">
        <v>314.90645127235348</v>
      </c>
      <c r="O78" s="788">
        <v>316</v>
      </c>
      <c r="P78" s="788">
        <v>324.97955038275342</v>
      </c>
    </row>
    <row r="79" spans="2:16" x14ac:dyDescent="0.25">
      <c r="B79" s="229"/>
      <c r="C79" s="788"/>
      <c r="D79" s="788"/>
      <c r="E79" s="788"/>
      <c r="F79" s="788"/>
      <c r="G79" s="788"/>
      <c r="H79" s="788"/>
      <c r="I79" s="788"/>
      <c r="J79" s="788"/>
      <c r="K79" s="788"/>
      <c r="L79" s="788"/>
      <c r="M79" s="788"/>
      <c r="N79" s="788"/>
      <c r="O79" s="788"/>
      <c r="P79" s="788"/>
    </row>
    <row r="80" spans="2:16" x14ac:dyDescent="0.25">
      <c r="B80" s="259" t="s">
        <v>342</v>
      </c>
      <c r="C80" s="788"/>
      <c r="D80" s="788"/>
      <c r="E80" s="788"/>
      <c r="F80" s="788"/>
      <c r="G80" s="788"/>
      <c r="H80" s="788"/>
      <c r="I80" s="788"/>
      <c r="J80" s="788"/>
      <c r="K80" s="788"/>
      <c r="L80" s="788"/>
      <c r="M80" s="788"/>
      <c r="N80" s="788"/>
      <c r="O80" s="788"/>
      <c r="P80" s="788"/>
    </row>
    <row r="81" spans="2:16" s="789" customFormat="1" x14ac:dyDescent="0.25">
      <c r="B81" s="229" t="s">
        <v>1</v>
      </c>
      <c r="C81" s="788">
        <v>1622.6529999999991</v>
      </c>
      <c r="D81" s="788">
        <v>1607.2250000000004</v>
      </c>
      <c r="E81" s="788">
        <v>1627.067</v>
      </c>
      <c r="F81" s="788">
        <v>1627.3670000000006</v>
      </c>
      <c r="G81" s="788">
        <v>1639.6219999999998</v>
      </c>
      <c r="H81" s="788">
        <v>1519.6344759386061</v>
      </c>
      <c r="I81" s="788">
        <v>1658.4077037894665</v>
      </c>
      <c r="J81" s="788">
        <v>1588.7678787520381</v>
      </c>
      <c r="K81" s="788">
        <v>1589.0310823230275</v>
      </c>
      <c r="L81" s="788">
        <v>1634.1734005247724</v>
      </c>
      <c r="M81" s="788">
        <v>1638.4615262406635</v>
      </c>
      <c r="N81" s="788">
        <v>1638.3195305561403</v>
      </c>
      <c r="O81" s="788">
        <v>1630</v>
      </c>
      <c r="P81" s="788">
        <v>1643.771882660018</v>
      </c>
    </row>
    <row r="82" spans="2:16" x14ac:dyDescent="0.25">
      <c r="B82" s="790" t="s">
        <v>3</v>
      </c>
      <c r="C82" s="788">
        <v>689.65099999999984</v>
      </c>
      <c r="D82" s="788">
        <v>776.31200000000013</v>
      </c>
      <c r="E82" s="788">
        <v>742.96900000000005</v>
      </c>
      <c r="F82" s="788">
        <v>649.48200000000054</v>
      </c>
      <c r="G82" s="788">
        <v>841.24400000000003</v>
      </c>
      <c r="H82" s="788">
        <v>807.12942277051593</v>
      </c>
      <c r="I82" s="788">
        <v>841.88838238359949</v>
      </c>
      <c r="J82" s="788">
        <v>842.55086879438147</v>
      </c>
      <c r="K82" s="788">
        <v>872.22620735874</v>
      </c>
      <c r="L82" s="788">
        <v>926.8796126920538</v>
      </c>
      <c r="M82" s="788">
        <v>921.01688597734619</v>
      </c>
      <c r="N82" s="788">
        <v>867.56085428519179</v>
      </c>
      <c r="O82" s="788">
        <v>983</v>
      </c>
      <c r="P82" s="788">
        <v>953.40846092196716</v>
      </c>
    </row>
    <row r="83" spans="2:16" x14ac:dyDescent="0.25">
      <c r="B83" s="790" t="s">
        <v>4</v>
      </c>
      <c r="C83" s="788">
        <v>933.00199999999927</v>
      </c>
      <c r="D83" s="788">
        <v>830.91300000000012</v>
      </c>
      <c r="E83" s="788">
        <v>884.09799999999984</v>
      </c>
      <c r="F83" s="788">
        <v>977.8850000000001</v>
      </c>
      <c r="G83" s="788">
        <v>798.3779999999997</v>
      </c>
      <c r="H83" s="788">
        <v>712.50505316809017</v>
      </c>
      <c r="I83" s="788">
        <v>816.519321405867</v>
      </c>
      <c r="J83" s="788">
        <v>746.21700995765661</v>
      </c>
      <c r="K83" s="788">
        <v>716.80487496428748</v>
      </c>
      <c r="L83" s="788">
        <v>707.29378783271864</v>
      </c>
      <c r="M83" s="788">
        <v>717.4446402633173</v>
      </c>
      <c r="N83" s="788">
        <v>770.75867627094851</v>
      </c>
      <c r="O83" s="788">
        <v>648</v>
      </c>
      <c r="P83" s="788">
        <v>690.36342173805042</v>
      </c>
    </row>
    <row r="84" spans="2:16" x14ac:dyDescent="0.25">
      <c r="B84" s="229" t="s">
        <v>6</v>
      </c>
      <c r="C84" s="788">
        <v>231.74100000000001</v>
      </c>
      <c r="D84" s="788">
        <v>279.39700000000005</v>
      </c>
      <c r="E84" s="788">
        <v>255.05300000000008</v>
      </c>
      <c r="F84" s="788">
        <v>289.19800000000004</v>
      </c>
      <c r="G84" s="788">
        <v>267.76499999999993</v>
      </c>
      <c r="H84" s="788">
        <v>374.60955393086778</v>
      </c>
      <c r="I84" s="788">
        <v>363.69827370678826</v>
      </c>
      <c r="J84" s="788">
        <v>368.37889570178965</v>
      </c>
      <c r="K84" s="788">
        <v>393.20689227803837</v>
      </c>
      <c r="L84" s="788">
        <v>428.85629429936841</v>
      </c>
      <c r="M84" s="788">
        <v>418.33286377161471</v>
      </c>
      <c r="N84" s="788">
        <v>421.24279581847367</v>
      </c>
      <c r="O84" s="788">
        <v>445</v>
      </c>
      <c r="P84" s="788">
        <v>455.66571746027768</v>
      </c>
    </row>
    <row r="85" spans="2:16" x14ac:dyDescent="0.25">
      <c r="B85" s="229" t="s">
        <v>2</v>
      </c>
      <c r="C85" s="788">
        <v>290.53500000000014</v>
      </c>
      <c r="D85" s="788">
        <v>284.82599999999985</v>
      </c>
      <c r="E85" s="788">
        <v>291.34100000000012</v>
      </c>
      <c r="F85" s="788">
        <v>287.31199999999984</v>
      </c>
      <c r="G85" s="788">
        <v>280.87599999999992</v>
      </c>
      <c r="H85" s="788">
        <v>284.04825838038744</v>
      </c>
      <c r="I85" s="788">
        <v>252.38365806419236</v>
      </c>
      <c r="J85" s="788">
        <v>284.87673945191216</v>
      </c>
      <c r="K85" s="788">
        <v>280.11011225763548</v>
      </c>
      <c r="L85" s="788">
        <v>279.43951582434443</v>
      </c>
      <c r="M85" s="788">
        <v>309.08362826074466</v>
      </c>
      <c r="N85" s="788">
        <v>311.83359014196401</v>
      </c>
      <c r="O85" s="788">
        <v>314</v>
      </c>
      <c r="P85" s="788">
        <v>317.37733797128521</v>
      </c>
    </row>
    <row r="86" spans="2:16" x14ac:dyDescent="0.25">
      <c r="B86" s="325" t="s">
        <v>7</v>
      </c>
      <c r="C86" s="788" t="s">
        <v>13</v>
      </c>
      <c r="D86" s="788" t="s">
        <v>13</v>
      </c>
      <c r="E86" s="788" t="s">
        <v>13</v>
      </c>
      <c r="F86" s="788" t="s">
        <v>13</v>
      </c>
      <c r="G86" s="788" t="s">
        <v>13</v>
      </c>
      <c r="H86" s="788">
        <v>108.84583415288903</v>
      </c>
      <c r="I86" s="788">
        <v>93.751126395340478</v>
      </c>
      <c r="J86" s="788">
        <v>101.14554027484925</v>
      </c>
      <c r="K86" s="788">
        <v>86.181904194985904</v>
      </c>
      <c r="L86" s="788">
        <v>88.358873267001044</v>
      </c>
      <c r="M86" s="788">
        <v>99.374698342972152</v>
      </c>
      <c r="N86" s="788">
        <v>99.795102895291251</v>
      </c>
      <c r="O86" s="788">
        <v>92</v>
      </c>
      <c r="P86" s="788">
        <v>92.561391258018958</v>
      </c>
    </row>
    <row r="87" spans="2:16" x14ac:dyDescent="0.25">
      <c r="B87" s="325" t="s">
        <v>8</v>
      </c>
      <c r="C87" s="788" t="s">
        <v>13</v>
      </c>
      <c r="D87" s="788" t="s">
        <v>13</v>
      </c>
      <c r="E87" s="788" t="s">
        <v>13</v>
      </c>
      <c r="F87" s="788" t="s">
        <v>13</v>
      </c>
      <c r="G87" s="788" t="s">
        <v>13</v>
      </c>
      <c r="H87" s="788">
        <v>175.2024242274982</v>
      </c>
      <c r="I87" s="788">
        <v>158.63253166885187</v>
      </c>
      <c r="J87" s="788">
        <v>183.73119917706285</v>
      </c>
      <c r="K87" s="788">
        <v>193.92820806264942</v>
      </c>
      <c r="L87" s="788">
        <v>191.0806425573434</v>
      </c>
      <c r="M87" s="788">
        <v>209.70892991777234</v>
      </c>
      <c r="N87" s="788">
        <v>212.03848724667273</v>
      </c>
      <c r="O87" s="788">
        <v>223</v>
      </c>
      <c r="P87" s="788">
        <v>224.81594671326613</v>
      </c>
    </row>
    <row r="88" spans="2:16" x14ac:dyDescent="0.25">
      <c r="B88" s="325"/>
      <c r="C88" s="788"/>
      <c r="D88" s="788"/>
      <c r="E88" s="788"/>
      <c r="F88" s="788"/>
      <c r="G88" s="788"/>
      <c r="H88" s="788"/>
      <c r="I88" s="788"/>
      <c r="J88" s="788"/>
      <c r="K88" s="788"/>
      <c r="L88" s="788"/>
      <c r="M88" s="788"/>
      <c r="N88" s="788"/>
      <c r="O88" s="788"/>
      <c r="P88" s="788"/>
    </row>
    <row r="89" spans="2:16" ht="16.5" customHeight="1" x14ac:dyDescent="0.25">
      <c r="B89" s="91" t="s">
        <v>38</v>
      </c>
      <c r="C89" s="792"/>
      <c r="D89" s="792"/>
      <c r="E89" s="792"/>
      <c r="F89" s="792"/>
      <c r="G89" s="792"/>
      <c r="H89" s="792"/>
      <c r="I89" s="792"/>
      <c r="J89" s="792"/>
      <c r="K89" s="792"/>
      <c r="L89" s="792"/>
      <c r="M89" s="792"/>
      <c r="N89" s="793"/>
      <c r="O89" s="793"/>
      <c r="P89" s="793"/>
    </row>
    <row r="90" spans="2:16" s="789" customFormat="1" x14ac:dyDescent="0.25">
      <c r="B90" s="60" t="s">
        <v>1</v>
      </c>
      <c r="C90" s="788">
        <v>13057.578999999991</v>
      </c>
      <c r="D90" s="788">
        <v>13134.057999999983</v>
      </c>
      <c r="E90" s="788">
        <v>13204.754000000024</v>
      </c>
      <c r="F90" s="788">
        <v>13316.754999999985</v>
      </c>
      <c r="G90" s="788">
        <v>13421.958999999986</v>
      </c>
      <c r="H90" s="788">
        <v>12984.417916615188</v>
      </c>
      <c r="I90" s="788">
        <v>12907.777634201926</v>
      </c>
      <c r="J90" s="788">
        <v>12846.822500695311</v>
      </c>
      <c r="K90" s="788">
        <v>12865.513897003071</v>
      </c>
      <c r="L90" s="788">
        <v>12726.665809559159</v>
      </c>
      <c r="M90" s="788">
        <v>12667.775481885637</v>
      </c>
      <c r="N90" s="788">
        <v>12687.583547736203</v>
      </c>
      <c r="O90" s="788">
        <v>12654.846315155412</v>
      </c>
      <c r="P90" s="788">
        <v>12804.278569822962</v>
      </c>
    </row>
    <row r="91" spans="2:16" x14ac:dyDescent="0.25">
      <c r="B91" s="98" t="s">
        <v>3</v>
      </c>
      <c r="C91" s="794">
        <v>5366.163999999997</v>
      </c>
      <c r="D91" s="794">
        <v>5879.1219999999894</v>
      </c>
      <c r="E91" s="794">
        <v>5763.8100000000159</v>
      </c>
      <c r="F91" s="794">
        <v>5922.2379999999976</v>
      </c>
      <c r="G91" s="794">
        <v>6455.8999999999987</v>
      </c>
      <c r="H91" s="794">
        <v>6098.692031597202</v>
      </c>
      <c r="I91" s="794">
        <v>6160.5840382771967</v>
      </c>
      <c r="J91" s="794">
        <v>6328.3975981081494</v>
      </c>
      <c r="K91" s="794">
        <v>6390.8142370445339</v>
      </c>
      <c r="L91" s="794">
        <v>6460.5805510444934</v>
      </c>
      <c r="M91" s="794">
        <v>6647.9283082181137</v>
      </c>
      <c r="N91" s="788">
        <v>6721.2117278448877</v>
      </c>
      <c r="O91" s="788">
        <v>6938.3613940712612</v>
      </c>
      <c r="P91" s="788">
        <v>7013.9901257870088</v>
      </c>
    </row>
    <row r="92" spans="2:16" x14ac:dyDescent="0.25">
      <c r="B92" s="98" t="s">
        <v>4</v>
      </c>
      <c r="C92" s="794">
        <v>7691.4149999999945</v>
      </c>
      <c r="D92" s="794">
        <v>7254.9359999999924</v>
      </c>
      <c r="E92" s="794">
        <v>7440.9440000000086</v>
      </c>
      <c r="F92" s="794">
        <v>7394.5169999999871</v>
      </c>
      <c r="G92" s="794">
        <v>6966.0589999999875</v>
      </c>
      <c r="H92" s="794">
        <v>6885.725885017986</v>
      </c>
      <c r="I92" s="794">
        <v>6747.1935959247294</v>
      </c>
      <c r="J92" s="794">
        <v>6518.4249025871623</v>
      </c>
      <c r="K92" s="794">
        <v>6474.6996599585364</v>
      </c>
      <c r="L92" s="794">
        <v>6266.0852585146667</v>
      </c>
      <c r="M92" s="794">
        <v>6019.8471736675228</v>
      </c>
      <c r="N92" s="788">
        <v>5966.3718198913239</v>
      </c>
      <c r="O92" s="788">
        <v>5716.4849210841776</v>
      </c>
      <c r="P92" s="788">
        <v>5790.2884440359157</v>
      </c>
    </row>
    <row r="93" spans="2:16" ht="15.75" customHeight="1" x14ac:dyDescent="0.25">
      <c r="B93" s="96" t="s">
        <v>6</v>
      </c>
      <c r="C93" s="794">
        <v>1537.0730000000003</v>
      </c>
      <c r="D93" s="794">
        <v>1729.3150000000039</v>
      </c>
      <c r="E93" s="794">
        <v>1717.0840000000023</v>
      </c>
      <c r="F93" s="794">
        <v>1811.1389999999994</v>
      </c>
      <c r="G93" s="794">
        <v>1870.0980000000009</v>
      </c>
      <c r="H93" s="794">
        <v>2401.7420647894933</v>
      </c>
      <c r="I93" s="794">
        <v>2657.7728921729199</v>
      </c>
      <c r="J93" s="794">
        <v>2814.7126856312507</v>
      </c>
      <c r="K93" s="794">
        <v>3037.6794114519016</v>
      </c>
      <c r="L93" s="794">
        <v>3189.3351652257115</v>
      </c>
      <c r="M93" s="794">
        <v>3362.9662349298083</v>
      </c>
      <c r="N93" s="788">
        <v>3380.0136109833502</v>
      </c>
      <c r="O93" s="788">
        <v>3573.2740649074058</v>
      </c>
      <c r="P93" s="788">
        <v>3656.8610757685046</v>
      </c>
    </row>
    <row r="94" spans="2:16" x14ac:dyDescent="0.25">
      <c r="B94" s="96" t="s">
        <v>2</v>
      </c>
      <c r="C94" s="794">
        <v>3129.8709999999955</v>
      </c>
      <c r="D94" s="794">
        <v>3095.3480000000063</v>
      </c>
      <c r="E94" s="794">
        <v>3070.7389999999928</v>
      </c>
      <c r="F94" s="794">
        <v>3009.473999999997</v>
      </c>
      <c r="G94" s="794">
        <v>2984.0790000000015</v>
      </c>
      <c r="H94" s="794">
        <v>3052.6094379356173</v>
      </c>
      <c r="I94" s="794">
        <v>2964.1410948803909</v>
      </c>
      <c r="J94" s="794">
        <v>3069.4450341430716</v>
      </c>
      <c r="K94" s="794">
        <v>3043.7966384031852</v>
      </c>
      <c r="L94" s="794">
        <v>2885.0093848629381</v>
      </c>
      <c r="M94" s="794">
        <v>3156.5517076862066</v>
      </c>
      <c r="N94" s="788">
        <v>3143.36663213667</v>
      </c>
      <c r="O94" s="788">
        <v>3153.9119349604562</v>
      </c>
      <c r="P94" s="788">
        <v>3172.6345288543557</v>
      </c>
    </row>
    <row r="95" spans="2:16" x14ac:dyDescent="0.25">
      <c r="B95" s="98" t="s">
        <v>7</v>
      </c>
      <c r="C95" s="795" t="s">
        <v>13</v>
      </c>
      <c r="D95" s="795" t="s">
        <v>13</v>
      </c>
      <c r="E95" s="795" t="s">
        <v>13</v>
      </c>
      <c r="F95" s="795" t="s">
        <v>13</v>
      </c>
      <c r="G95" s="795" t="s">
        <v>13</v>
      </c>
      <c r="H95" s="794">
        <v>1379.3451145535232</v>
      </c>
      <c r="I95" s="794">
        <v>1288.5144653083451</v>
      </c>
      <c r="J95" s="794">
        <v>1383.5601858260068</v>
      </c>
      <c r="K95" s="794">
        <v>1277.7444983232444</v>
      </c>
      <c r="L95" s="794">
        <v>1218.5446740887137</v>
      </c>
      <c r="M95" s="794">
        <v>1239.7381760665116</v>
      </c>
      <c r="N95" s="788">
        <v>1233.6475768129176</v>
      </c>
      <c r="O95" s="788">
        <v>1209.9516617215127</v>
      </c>
      <c r="P95" s="788">
        <v>1181.145599137292</v>
      </c>
    </row>
    <row r="96" spans="2:16" x14ac:dyDescent="0.25">
      <c r="B96" s="98" t="s">
        <v>8</v>
      </c>
      <c r="C96" s="795" t="s">
        <v>13</v>
      </c>
      <c r="D96" s="795" t="s">
        <v>13</v>
      </c>
      <c r="E96" s="795" t="s">
        <v>13</v>
      </c>
      <c r="F96" s="795" t="s">
        <v>13</v>
      </c>
      <c r="G96" s="795" t="s">
        <v>13</v>
      </c>
      <c r="H96" s="794">
        <v>1673.2643233820979</v>
      </c>
      <c r="I96" s="794">
        <v>1675.6266295720488</v>
      </c>
      <c r="J96" s="794">
        <v>1685.88484831707</v>
      </c>
      <c r="K96" s="794">
        <v>1766.0521400799419</v>
      </c>
      <c r="L96" s="794">
        <v>1666.4647107742246</v>
      </c>
      <c r="M96" s="794">
        <v>1916.8135316196983</v>
      </c>
      <c r="N96" s="788">
        <v>1909.7190553237465</v>
      </c>
      <c r="O96" s="788">
        <v>1943.9602732389503</v>
      </c>
      <c r="P96" s="788">
        <v>1991.4889297170687</v>
      </c>
    </row>
    <row r="97" spans="2:16" ht="26.25" x14ac:dyDescent="0.25">
      <c r="B97" s="93" t="s">
        <v>36</v>
      </c>
      <c r="C97" s="796">
        <v>17724.522999999994</v>
      </c>
      <c r="D97" s="796">
        <v>17958.720999999983</v>
      </c>
      <c r="E97" s="796">
        <v>17992.57700000003</v>
      </c>
      <c r="F97" s="796">
        <v>18137.367999999984</v>
      </c>
      <c r="G97" s="796">
        <v>18276.135999999988</v>
      </c>
      <c r="H97" s="796">
        <v>18438.7694193403</v>
      </c>
      <c r="I97" s="796">
        <v>18529.691621255239</v>
      </c>
      <c r="J97" s="796">
        <v>18730.980220469639</v>
      </c>
      <c r="K97" s="796">
        <v>18946.989946858157</v>
      </c>
      <c r="L97" s="796">
        <v>18801.010359647807</v>
      </c>
      <c r="M97" s="796">
        <v>19187.293424501655</v>
      </c>
      <c r="N97" s="797">
        <v>19210.963790856236</v>
      </c>
      <c r="O97" s="798">
        <v>19382.032315023262</v>
      </c>
      <c r="P97" s="798">
        <v>19633.774174445829</v>
      </c>
    </row>
    <row r="98" spans="2:16" x14ac:dyDescent="0.25">
      <c r="B98" s="393"/>
      <c r="C98" s="785"/>
      <c r="D98" s="785"/>
      <c r="E98" s="785"/>
      <c r="F98" s="785"/>
      <c r="G98" s="785"/>
      <c r="H98" s="785"/>
      <c r="I98" s="785"/>
      <c r="J98" s="785"/>
      <c r="K98" s="785"/>
      <c r="L98" s="785"/>
      <c r="M98" s="107"/>
      <c r="N98" s="107"/>
      <c r="O98" s="107"/>
      <c r="P98" s="799"/>
    </row>
    <row r="99" spans="2:16" x14ac:dyDescent="0.25">
      <c r="B99" s="229"/>
      <c r="C99" s="107"/>
      <c r="D99" s="107"/>
      <c r="E99" s="107"/>
      <c r="F99" s="107"/>
      <c r="G99" s="107"/>
      <c r="H99" s="107"/>
      <c r="I99" s="107"/>
      <c r="J99" s="107"/>
      <c r="K99" s="107"/>
      <c r="L99" s="786"/>
      <c r="M99" s="800"/>
      <c r="N99" s="800"/>
      <c r="O99" s="801"/>
      <c r="P99" s="787" t="s">
        <v>343</v>
      </c>
    </row>
    <row r="100" spans="2:16" x14ac:dyDescent="0.25">
      <c r="B100" s="259" t="s">
        <v>335</v>
      </c>
      <c r="C100" s="107"/>
      <c r="D100" s="107"/>
      <c r="E100" s="107"/>
      <c r="F100" s="107"/>
      <c r="G100" s="107"/>
      <c r="H100" s="107"/>
      <c r="I100" s="107"/>
      <c r="J100" s="107"/>
      <c r="K100" s="107"/>
      <c r="M100" s="786"/>
      <c r="N100" s="786"/>
      <c r="O100" s="787"/>
    </row>
    <row r="101" spans="2:16" s="789" customFormat="1" x14ac:dyDescent="0.25">
      <c r="B101" s="229" t="s">
        <v>1</v>
      </c>
      <c r="C101" s="802">
        <v>67.663173597554206</v>
      </c>
      <c r="D101" s="802">
        <v>65.762223382816572</v>
      </c>
      <c r="E101" s="802">
        <v>67.453926420113874</v>
      </c>
      <c r="F101" s="802">
        <v>66.776445428013162</v>
      </c>
      <c r="G101" s="802">
        <v>66.940977203355331</v>
      </c>
      <c r="H101" s="802">
        <v>66.748532616099894</v>
      </c>
      <c r="I101" s="802">
        <v>63.48354866514002</v>
      </c>
      <c r="J101" s="802">
        <v>64.668619172335056</v>
      </c>
      <c r="K101" s="802">
        <v>60.179203525267155</v>
      </c>
      <c r="L101" s="802">
        <v>64.282362263388706</v>
      </c>
      <c r="M101" s="802">
        <v>62.529134794179228</v>
      </c>
      <c r="N101" s="802">
        <v>60.827178271023243</v>
      </c>
      <c r="O101" s="802">
        <v>60.680034873583253</v>
      </c>
      <c r="P101" s="802">
        <v>60.871697253086531</v>
      </c>
    </row>
    <row r="102" spans="2:16" x14ac:dyDescent="0.25">
      <c r="B102" s="790" t="s">
        <v>3</v>
      </c>
      <c r="C102" s="802">
        <v>30.654167740984921</v>
      </c>
      <c r="D102" s="802">
        <v>34.770799324424708</v>
      </c>
      <c r="E102" s="802">
        <v>31.992685201777242</v>
      </c>
      <c r="F102" s="802">
        <v>32.835240911558742</v>
      </c>
      <c r="G102" s="802">
        <v>35.197197009309022</v>
      </c>
      <c r="H102" s="802">
        <v>30.293507730669901</v>
      </c>
      <c r="I102" s="802">
        <v>28.957644193370811</v>
      </c>
      <c r="J102" s="802">
        <v>29.406830777051439</v>
      </c>
      <c r="K102" s="802">
        <v>28.580853187347049</v>
      </c>
      <c r="L102" s="802">
        <v>33.203985232171711</v>
      </c>
      <c r="M102" s="802">
        <v>32.019332562245637</v>
      </c>
      <c r="N102" s="802">
        <v>30.267356028286024</v>
      </c>
      <c r="O102" s="802">
        <v>32.170880557977334</v>
      </c>
      <c r="P102" s="802">
        <v>31.41284437266723</v>
      </c>
    </row>
    <row r="103" spans="2:16" x14ac:dyDescent="0.25">
      <c r="B103" s="790" t="s">
        <v>4</v>
      </c>
      <c r="C103" s="802">
        <v>37.009005856569289</v>
      </c>
      <c r="D103" s="802">
        <v>30.991424058391871</v>
      </c>
      <c r="E103" s="802">
        <v>35.461241218336639</v>
      </c>
      <c r="F103" s="802">
        <v>33.94120451645442</v>
      </c>
      <c r="G103" s="802">
        <v>31.743780194046312</v>
      </c>
      <c r="H103" s="802">
        <v>36.455024885430007</v>
      </c>
      <c r="I103" s="802">
        <v>34.525904471769209</v>
      </c>
      <c r="J103" s="802">
        <v>35.261788395283624</v>
      </c>
      <c r="K103" s="802">
        <v>31.59835033792011</v>
      </c>
      <c r="L103" s="802">
        <v>31.078377031216988</v>
      </c>
      <c r="M103" s="802">
        <v>30.509802231933598</v>
      </c>
      <c r="N103" s="802">
        <v>30.559822242737216</v>
      </c>
      <c r="O103" s="802">
        <v>28.509154315605929</v>
      </c>
      <c r="P103" s="802">
        <v>29.458852880419307</v>
      </c>
    </row>
    <row r="104" spans="2:16" x14ac:dyDescent="0.25">
      <c r="B104" s="229" t="s">
        <v>6</v>
      </c>
      <c r="C104" s="802">
        <v>6.0949758738811726</v>
      </c>
      <c r="D104" s="802">
        <v>8.2672295853123412</v>
      </c>
      <c r="E104" s="802">
        <v>7.4671592209188562</v>
      </c>
      <c r="F104" s="802">
        <v>9.2289488890297413</v>
      </c>
      <c r="G104" s="802">
        <v>9.9437346096951611</v>
      </c>
      <c r="H104" s="802">
        <v>9.9963649897926885</v>
      </c>
      <c r="I104" s="802">
        <v>12.165728894020754</v>
      </c>
      <c r="J104" s="802">
        <v>11.417850254710316</v>
      </c>
      <c r="K104" s="802">
        <v>15.656260920897303</v>
      </c>
      <c r="L104" s="802">
        <v>13.868939700963931</v>
      </c>
      <c r="M104" s="802">
        <v>14.501858351884769</v>
      </c>
      <c r="N104" s="802">
        <v>16.191138673501328</v>
      </c>
      <c r="O104" s="802">
        <v>16.390584132519617</v>
      </c>
      <c r="P104" s="802">
        <v>16.208368766182257</v>
      </c>
    </row>
    <row r="105" spans="2:16" x14ac:dyDescent="0.25">
      <c r="B105" s="229" t="s">
        <v>2</v>
      </c>
      <c r="C105" s="802">
        <v>26.241850528564566</v>
      </c>
      <c r="D105" s="802">
        <v>25.970547031871043</v>
      </c>
      <c r="E105" s="802">
        <v>25.078914358967292</v>
      </c>
      <c r="F105" s="802">
        <v>23.994605682957104</v>
      </c>
      <c r="G105" s="802">
        <v>23.11528818694946</v>
      </c>
      <c r="H105" s="802">
        <v>23.255102394107524</v>
      </c>
      <c r="I105" s="802">
        <v>24.35072244083922</v>
      </c>
      <c r="J105" s="802">
        <v>23.913530572954489</v>
      </c>
      <c r="K105" s="802">
        <v>24.164535553835467</v>
      </c>
      <c r="L105" s="802">
        <v>21.848698035647327</v>
      </c>
      <c r="M105" s="802">
        <v>22.969006853936033</v>
      </c>
      <c r="N105" s="802">
        <v>22.981683055475433</v>
      </c>
      <c r="O105" s="802">
        <v>22.929380993897123</v>
      </c>
      <c r="P105" s="802">
        <v>22.919933980731091</v>
      </c>
    </row>
    <row r="106" spans="2:16" x14ac:dyDescent="0.25">
      <c r="B106" s="325" t="s">
        <v>7</v>
      </c>
      <c r="C106" s="802" t="s">
        <v>13</v>
      </c>
      <c r="D106" s="802" t="s">
        <v>13</v>
      </c>
      <c r="E106" s="802" t="s">
        <v>13</v>
      </c>
      <c r="F106" s="802" t="s">
        <v>13</v>
      </c>
      <c r="G106" s="802" t="s">
        <v>13</v>
      </c>
      <c r="H106" s="802">
        <v>11.407624800658144</v>
      </c>
      <c r="I106" s="802">
        <v>10.773654423247693</v>
      </c>
      <c r="J106" s="802">
        <v>14.019532489476369</v>
      </c>
      <c r="K106" s="802">
        <v>11.399429297866373</v>
      </c>
      <c r="L106" s="802">
        <v>10.049898503066599</v>
      </c>
      <c r="M106" s="802">
        <v>9.6042097880801904</v>
      </c>
      <c r="N106" s="802">
        <v>9.6601171885525883</v>
      </c>
      <c r="O106" s="802">
        <v>9.5902353966870102</v>
      </c>
      <c r="P106" s="802">
        <v>7.592227442732578</v>
      </c>
    </row>
    <row r="107" spans="2:16" x14ac:dyDescent="0.25">
      <c r="B107" s="325" t="s">
        <v>8</v>
      </c>
      <c r="C107" s="802" t="s">
        <v>13</v>
      </c>
      <c r="D107" s="802" t="s">
        <v>13</v>
      </c>
      <c r="E107" s="802" t="s">
        <v>13</v>
      </c>
      <c r="F107" s="802" t="s">
        <v>13</v>
      </c>
      <c r="G107" s="802" t="s">
        <v>13</v>
      </c>
      <c r="H107" s="802">
        <v>11.847477593449375</v>
      </c>
      <c r="I107" s="802">
        <v>13.577068017591539</v>
      </c>
      <c r="J107" s="802">
        <v>9.8939980834781203</v>
      </c>
      <c r="K107" s="802">
        <v>12.765106255969091</v>
      </c>
      <c r="L107" s="802">
        <v>11.798799532580743</v>
      </c>
      <c r="M107" s="802">
        <v>13.364797065855857</v>
      </c>
      <c r="N107" s="802">
        <v>13.321565866922844</v>
      </c>
      <c r="O107" s="802">
        <v>13.339145597210111</v>
      </c>
      <c r="P107" s="802">
        <v>15.327706537998534</v>
      </c>
    </row>
    <row r="108" spans="2:16" x14ac:dyDescent="0.25">
      <c r="B108" s="60"/>
      <c r="C108" s="802"/>
      <c r="D108" s="802"/>
      <c r="E108" s="802"/>
      <c r="F108" s="802"/>
      <c r="G108" s="802"/>
      <c r="H108" s="802"/>
      <c r="I108" s="802"/>
      <c r="J108" s="802"/>
      <c r="K108" s="802"/>
      <c r="L108" s="802"/>
      <c r="M108" s="802"/>
      <c r="N108" s="802"/>
      <c r="O108" s="802"/>
      <c r="P108" s="802"/>
    </row>
    <row r="109" spans="2:16" x14ac:dyDescent="0.25">
      <c r="B109" s="259" t="s">
        <v>336</v>
      </c>
      <c r="C109" s="802"/>
      <c r="D109" s="802"/>
      <c r="E109" s="802"/>
      <c r="F109" s="802"/>
      <c r="G109" s="802"/>
      <c r="H109" s="802"/>
      <c r="I109" s="802"/>
      <c r="J109" s="802"/>
      <c r="K109" s="802"/>
      <c r="L109" s="802"/>
      <c r="M109" s="802"/>
      <c r="N109" s="802"/>
      <c r="O109" s="802"/>
      <c r="P109" s="802"/>
    </row>
    <row r="110" spans="2:16" s="789" customFormat="1" x14ac:dyDescent="0.25">
      <c r="B110" s="229" t="s">
        <v>1</v>
      </c>
      <c r="C110" s="802">
        <v>72.471305195882081</v>
      </c>
      <c r="D110" s="802">
        <v>72.206035742924954</v>
      </c>
      <c r="E110" s="802">
        <v>72.513292274324215</v>
      </c>
      <c r="F110" s="802">
        <v>73.444450815815671</v>
      </c>
      <c r="G110" s="802">
        <v>73.200167901284985</v>
      </c>
      <c r="H110" s="802">
        <v>69.881503352513334</v>
      </c>
      <c r="I110" s="802">
        <v>67.144237465419067</v>
      </c>
      <c r="J110" s="802">
        <v>65.827037518846311</v>
      </c>
      <c r="K110" s="802">
        <v>68.851872550132427</v>
      </c>
      <c r="L110" s="802">
        <v>66.248177378526577</v>
      </c>
      <c r="M110" s="802">
        <v>63.777168159565299</v>
      </c>
      <c r="N110" s="802">
        <v>64.721629526299893</v>
      </c>
      <c r="O110" s="802">
        <v>63.382113821138205</v>
      </c>
      <c r="P110" s="802">
        <v>63.573311450007822</v>
      </c>
    </row>
    <row r="111" spans="2:16" x14ac:dyDescent="0.25">
      <c r="B111" s="790" t="s">
        <v>3</v>
      </c>
      <c r="C111" s="802">
        <v>28.335851646651562</v>
      </c>
      <c r="D111" s="802">
        <v>32.746992372488762</v>
      </c>
      <c r="E111" s="802">
        <v>31.64164152439669</v>
      </c>
      <c r="F111" s="802">
        <v>34.039761041336888</v>
      </c>
      <c r="G111" s="802">
        <v>35.568493697753937</v>
      </c>
      <c r="H111" s="802">
        <v>31.923780144925583</v>
      </c>
      <c r="I111" s="802">
        <v>30.70689539887773</v>
      </c>
      <c r="J111" s="802">
        <v>31.409878445708557</v>
      </c>
      <c r="K111" s="802">
        <v>32.772828133843177</v>
      </c>
      <c r="L111" s="802">
        <v>32.045832997920996</v>
      </c>
      <c r="M111" s="802">
        <v>32.780239679797695</v>
      </c>
      <c r="N111" s="802">
        <v>34.624389255019594</v>
      </c>
      <c r="O111" s="802">
        <v>34.471544715447152</v>
      </c>
      <c r="P111" s="802">
        <v>34.178838417541726</v>
      </c>
    </row>
    <row r="112" spans="2:16" x14ac:dyDescent="0.25">
      <c r="B112" s="790" t="s">
        <v>4</v>
      </c>
      <c r="C112" s="802">
        <v>44.135453549230512</v>
      </c>
      <c r="D112" s="802">
        <v>39.459043370436191</v>
      </c>
      <c r="E112" s="802">
        <v>40.871650749927518</v>
      </c>
      <c r="F112" s="802">
        <v>39.404689774478783</v>
      </c>
      <c r="G112" s="802">
        <v>37.631674203531041</v>
      </c>
      <c r="H112" s="802">
        <v>37.957723207587748</v>
      </c>
      <c r="I112" s="802">
        <v>36.437342066541326</v>
      </c>
      <c r="J112" s="802">
        <v>34.417159073137753</v>
      </c>
      <c r="K112" s="802">
        <v>36.07904441628925</v>
      </c>
      <c r="L112" s="802">
        <v>34.202344380605581</v>
      </c>
      <c r="M112" s="802">
        <v>30.996928479767604</v>
      </c>
      <c r="N112" s="802">
        <v>30.097240271280306</v>
      </c>
      <c r="O112" s="802">
        <v>28.91056910569106</v>
      </c>
      <c r="P112" s="802">
        <v>29.394473032466113</v>
      </c>
    </row>
    <row r="113" spans="2:16" x14ac:dyDescent="0.25">
      <c r="B113" s="229" t="s">
        <v>6</v>
      </c>
      <c r="C113" s="802">
        <v>7.1775996118744665</v>
      </c>
      <c r="D113" s="802">
        <v>7.9651988967627441</v>
      </c>
      <c r="E113" s="802">
        <v>8.2124793390138056</v>
      </c>
      <c r="F113" s="802">
        <v>7.9167320116038731</v>
      </c>
      <c r="G113" s="802">
        <v>8.9574995624030294</v>
      </c>
      <c r="H113" s="802">
        <v>11.705572920060719</v>
      </c>
      <c r="I113" s="802">
        <v>13.379527817945682</v>
      </c>
      <c r="J113" s="802">
        <v>16.273916670965185</v>
      </c>
      <c r="K113" s="802">
        <v>14.128952213621531</v>
      </c>
      <c r="L113" s="802">
        <v>17.378458742379074</v>
      </c>
      <c r="M113" s="802">
        <v>17.95024343196236</v>
      </c>
      <c r="N113" s="802">
        <v>17.135322560761487</v>
      </c>
      <c r="O113" s="802">
        <v>18.569105691056912</v>
      </c>
      <c r="P113" s="802">
        <v>18.610022831998251</v>
      </c>
    </row>
    <row r="114" spans="2:16" x14ac:dyDescent="0.25">
      <c r="B114" s="229" t="s">
        <v>2</v>
      </c>
      <c r="C114" s="802">
        <v>20.351095192243442</v>
      </c>
      <c r="D114" s="802">
        <v>19.828765360312413</v>
      </c>
      <c r="E114" s="802">
        <v>19.274228386662063</v>
      </c>
      <c r="F114" s="802">
        <v>18.638817172580403</v>
      </c>
      <c r="G114" s="802">
        <v>17.842332536312068</v>
      </c>
      <c r="H114" s="802">
        <v>18.412923727426197</v>
      </c>
      <c r="I114" s="802">
        <v>19.476234716635123</v>
      </c>
      <c r="J114" s="802">
        <v>17.899045810188461</v>
      </c>
      <c r="K114" s="802">
        <v>17.019175236246014</v>
      </c>
      <c r="L114" s="802">
        <v>16.373363879094185</v>
      </c>
      <c r="M114" s="802">
        <v>18.272588408472483</v>
      </c>
      <c r="N114" s="802">
        <v>18.143047912938613</v>
      </c>
      <c r="O114" s="802">
        <v>18.048780487804876</v>
      </c>
      <c r="P114" s="802">
        <v>17.816665717994013</v>
      </c>
    </row>
    <row r="115" spans="2:16" x14ac:dyDescent="0.25">
      <c r="B115" s="325" t="s">
        <v>7</v>
      </c>
      <c r="C115" s="802" t="s">
        <v>13</v>
      </c>
      <c r="D115" s="802" t="s">
        <v>13</v>
      </c>
      <c r="E115" s="802" t="s">
        <v>13</v>
      </c>
      <c r="F115" s="802" t="s">
        <v>13</v>
      </c>
      <c r="G115" s="802" t="s">
        <v>13</v>
      </c>
      <c r="H115" s="802">
        <v>4.9459825516761553</v>
      </c>
      <c r="I115" s="802">
        <v>5.2909253319243303</v>
      </c>
      <c r="J115" s="802">
        <v>5.9141541046051529</v>
      </c>
      <c r="K115" s="802">
        <v>4.4801631480370885</v>
      </c>
      <c r="L115" s="802">
        <v>3.6096141284023204</v>
      </c>
      <c r="M115" s="802">
        <v>2.9377045810064377</v>
      </c>
      <c r="N115" s="802">
        <v>3.0171305264473465</v>
      </c>
      <c r="O115" s="802">
        <v>2.7967479674796749</v>
      </c>
      <c r="P115" s="802">
        <v>2.7787608642632762</v>
      </c>
    </row>
    <row r="116" spans="2:16" x14ac:dyDescent="0.25">
      <c r="B116" s="325" t="s">
        <v>8</v>
      </c>
      <c r="C116" s="802" t="s">
        <v>13</v>
      </c>
      <c r="D116" s="802" t="s">
        <v>13</v>
      </c>
      <c r="E116" s="802" t="s">
        <v>13</v>
      </c>
      <c r="F116" s="802" t="s">
        <v>13</v>
      </c>
      <c r="G116" s="802" t="s">
        <v>13</v>
      </c>
      <c r="H116" s="802">
        <v>13.46694117575003</v>
      </c>
      <c r="I116" s="802">
        <v>14.185309384710788</v>
      </c>
      <c r="J116" s="802">
        <v>11.984891705583298</v>
      </c>
      <c r="K116" s="802">
        <v>12.539012088208928</v>
      </c>
      <c r="L116" s="802">
        <v>12.763749750691867</v>
      </c>
      <c r="M116" s="802">
        <v>15.334883827466028</v>
      </c>
      <c r="N116" s="802">
        <v>15.125917386491267</v>
      </c>
      <c r="O116" s="802">
        <v>15.252032520325203</v>
      </c>
      <c r="P116" s="802">
        <v>15.037904853730701</v>
      </c>
    </row>
    <row r="117" spans="2:16" x14ac:dyDescent="0.25">
      <c r="B117" s="60"/>
      <c r="C117" s="802"/>
      <c r="D117" s="802"/>
      <c r="E117" s="802"/>
      <c r="F117" s="802"/>
      <c r="G117" s="802"/>
      <c r="H117" s="802"/>
      <c r="I117" s="802"/>
      <c r="J117" s="802"/>
      <c r="K117" s="802"/>
      <c r="L117" s="802"/>
      <c r="M117" s="802"/>
      <c r="N117" s="802"/>
      <c r="O117" s="802"/>
      <c r="P117" s="802"/>
    </row>
    <row r="118" spans="2:16" x14ac:dyDescent="0.25">
      <c r="B118" s="259" t="s">
        <v>337</v>
      </c>
      <c r="C118" s="802"/>
      <c r="D118" s="802"/>
      <c r="E118" s="802"/>
      <c r="F118" s="802"/>
      <c r="G118" s="802"/>
      <c r="H118" s="802"/>
      <c r="I118" s="802"/>
      <c r="J118" s="802"/>
      <c r="K118" s="802"/>
      <c r="L118" s="802"/>
      <c r="M118" s="802"/>
      <c r="N118" s="802"/>
      <c r="O118" s="802"/>
      <c r="P118" s="802"/>
    </row>
    <row r="119" spans="2:16" s="789" customFormat="1" x14ac:dyDescent="0.25">
      <c r="B119" s="229" t="s">
        <v>1</v>
      </c>
      <c r="C119" s="802">
        <v>69.915179398372544</v>
      </c>
      <c r="D119" s="802">
        <v>71.573781286491581</v>
      </c>
      <c r="E119" s="802">
        <v>70.445079270215373</v>
      </c>
      <c r="F119" s="802">
        <v>70.789893373481846</v>
      </c>
      <c r="G119" s="802">
        <v>71.935780791213261</v>
      </c>
      <c r="H119" s="802">
        <v>67.567281485303226</v>
      </c>
      <c r="I119" s="802">
        <v>67.43833492247937</v>
      </c>
      <c r="J119" s="802">
        <v>67.629365863000814</v>
      </c>
      <c r="K119" s="802">
        <v>64.755241190304758</v>
      </c>
      <c r="L119" s="802">
        <v>64.634963377817684</v>
      </c>
      <c r="M119" s="802">
        <v>61.921710803453259</v>
      </c>
      <c r="N119" s="802">
        <v>62.599649293550087</v>
      </c>
      <c r="O119" s="802">
        <v>61.763402747009302</v>
      </c>
      <c r="P119" s="802">
        <v>61.000015220509482</v>
      </c>
    </row>
    <row r="120" spans="2:16" x14ac:dyDescent="0.25">
      <c r="B120" s="790" t="s">
        <v>3</v>
      </c>
      <c r="C120" s="802">
        <v>28.141475843048642</v>
      </c>
      <c r="D120" s="802">
        <v>29.61730228548014</v>
      </c>
      <c r="E120" s="802">
        <v>32.13449612969427</v>
      </c>
      <c r="F120" s="802">
        <v>30.267633071651534</v>
      </c>
      <c r="G120" s="802">
        <v>36.784075321053713</v>
      </c>
      <c r="H120" s="802">
        <v>30.673078669185827</v>
      </c>
      <c r="I120" s="802">
        <v>33.339336057754714</v>
      </c>
      <c r="J120" s="802">
        <v>31.410412483698991</v>
      </c>
      <c r="K120" s="802">
        <v>28.85125758998862</v>
      </c>
      <c r="L120" s="802">
        <v>32.297017129063789</v>
      </c>
      <c r="M120" s="802">
        <v>31.47639469543687</v>
      </c>
      <c r="N120" s="802">
        <v>32.478033554702975</v>
      </c>
      <c r="O120" s="802">
        <v>35.489587948604346</v>
      </c>
      <c r="P120" s="802">
        <v>33.200638722203593</v>
      </c>
    </row>
    <row r="121" spans="2:16" x14ac:dyDescent="0.25">
      <c r="B121" s="790" t="s">
        <v>4</v>
      </c>
      <c r="C121" s="802">
        <v>41.773703555323905</v>
      </c>
      <c r="D121" s="802">
        <v>41.956479001011438</v>
      </c>
      <c r="E121" s="802">
        <v>38.310583140521111</v>
      </c>
      <c r="F121" s="802">
        <v>40.522260301830308</v>
      </c>
      <c r="G121" s="802">
        <v>35.151705470159548</v>
      </c>
      <c r="H121" s="802">
        <v>36.894202816117406</v>
      </c>
      <c r="I121" s="802">
        <v>34.098998864724649</v>
      </c>
      <c r="J121" s="802">
        <v>36.218953379301816</v>
      </c>
      <c r="K121" s="802">
        <v>35.903983600316131</v>
      </c>
      <c r="L121" s="802">
        <v>32.337946248753902</v>
      </c>
      <c r="M121" s="802">
        <v>30.445316108016389</v>
      </c>
      <c r="N121" s="802">
        <v>30.121615738847112</v>
      </c>
      <c r="O121" s="802">
        <v>26.273814798404967</v>
      </c>
      <c r="P121" s="802">
        <v>27.799376498305922</v>
      </c>
    </row>
    <row r="122" spans="2:16" x14ac:dyDescent="0.25">
      <c r="B122" s="229" t="s">
        <v>6</v>
      </c>
      <c r="C122" s="802">
        <v>9.5422099880673947</v>
      </c>
      <c r="D122" s="802">
        <v>9.570782615286598</v>
      </c>
      <c r="E122" s="802">
        <v>10.19844301674109</v>
      </c>
      <c r="F122" s="802">
        <v>9.9737326625578984</v>
      </c>
      <c r="G122" s="802">
        <v>9.7013276520368894</v>
      </c>
      <c r="H122" s="802">
        <v>14.880189374828603</v>
      </c>
      <c r="I122" s="802">
        <v>14.135116939617312</v>
      </c>
      <c r="J122" s="802">
        <v>14.03722120654518</v>
      </c>
      <c r="K122" s="802">
        <v>16.615071333381437</v>
      </c>
      <c r="L122" s="802">
        <v>17.421006395760521</v>
      </c>
      <c r="M122" s="802">
        <v>19.828149125583074</v>
      </c>
      <c r="N122" s="802">
        <v>19.218960022824724</v>
      </c>
      <c r="O122" s="802">
        <v>20.203810367744794</v>
      </c>
      <c r="P122" s="802">
        <v>21.145577568976123</v>
      </c>
    </row>
    <row r="123" spans="2:16" x14ac:dyDescent="0.25">
      <c r="B123" s="229" t="s">
        <v>2</v>
      </c>
      <c r="C123" s="802">
        <v>20.5426106135601</v>
      </c>
      <c r="D123" s="802">
        <v>18.855436098221876</v>
      </c>
      <c r="E123" s="802">
        <v>19.356477713043585</v>
      </c>
      <c r="F123" s="802">
        <v>19.236373963960141</v>
      </c>
      <c r="G123" s="802">
        <v>18.362891556749826</v>
      </c>
      <c r="H123" s="802">
        <v>17.552529139868131</v>
      </c>
      <c r="I123" s="802">
        <v>18.426548137903488</v>
      </c>
      <c r="J123" s="802">
        <v>18.333412930453978</v>
      </c>
      <c r="K123" s="802">
        <v>18.629687476313894</v>
      </c>
      <c r="L123" s="802">
        <v>17.944030226421606</v>
      </c>
      <c r="M123" s="802">
        <v>18.250140070963614</v>
      </c>
      <c r="N123" s="802">
        <v>18.181390683625196</v>
      </c>
      <c r="O123" s="802">
        <v>18.069087688219664</v>
      </c>
      <c r="P123" s="802">
        <v>17.854407210514292</v>
      </c>
    </row>
    <row r="124" spans="2:16" x14ac:dyDescent="0.25">
      <c r="B124" s="325" t="s">
        <v>7</v>
      </c>
      <c r="C124" s="802" t="s">
        <v>13</v>
      </c>
      <c r="D124" s="802" t="s">
        <v>13</v>
      </c>
      <c r="E124" s="802" t="s">
        <v>13</v>
      </c>
      <c r="F124" s="802" t="s">
        <v>13</v>
      </c>
      <c r="G124" s="802" t="s">
        <v>13</v>
      </c>
      <c r="H124" s="802">
        <v>10.731762891861186</v>
      </c>
      <c r="I124" s="802">
        <v>10.996889760795584</v>
      </c>
      <c r="J124" s="802">
        <v>10.397838856853831</v>
      </c>
      <c r="K124" s="802">
        <v>10.882078878511013</v>
      </c>
      <c r="L124" s="802">
        <v>9.4254373398177247</v>
      </c>
      <c r="M124" s="802">
        <v>10.0383085340625</v>
      </c>
      <c r="N124" s="802">
        <v>10.080514133865622</v>
      </c>
      <c r="O124" s="802">
        <v>9.8360655737704921</v>
      </c>
      <c r="P124" s="802">
        <v>9.716340462285757</v>
      </c>
    </row>
    <row r="125" spans="2:16" x14ac:dyDescent="0.25">
      <c r="B125" s="325" t="s">
        <v>8</v>
      </c>
      <c r="C125" s="802" t="s">
        <v>13</v>
      </c>
      <c r="D125" s="802" t="s">
        <v>13</v>
      </c>
      <c r="E125" s="802" t="s">
        <v>13</v>
      </c>
      <c r="F125" s="802" t="s">
        <v>13</v>
      </c>
      <c r="G125" s="802" t="s">
        <v>13</v>
      </c>
      <c r="H125" s="802">
        <v>6.8207662480069455</v>
      </c>
      <c r="I125" s="802">
        <v>7.4296583771079021</v>
      </c>
      <c r="J125" s="802">
        <v>7.9355740736001286</v>
      </c>
      <c r="K125" s="802">
        <v>7.7476085978028681</v>
      </c>
      <c r="L125" s="802">
        <v>8.5185928866038925</v>
      </c>
      <c r="M125" s="802">
        <v>8.2118315369011299</v>
      </c>
      <c r="N125" s="802">
        <v>8.1008765497595743</v>
      </c>
      <c r="O125" s="802">
        <v>8.1967213114754092</v>
      </c>
      <c r="P125" s="802">
        <v>8.1380667482285247</v>
      </c>
    </row>
    <row r="126" spans="2:16" x14ac:dyDescent="0.25">
      <c r="B126" s="325"/>
      <c r="C126" s="802"/>
      <c r="D126" s="802"/>
      <c r="E126" s="802"/>
      <c r="F126" s="802"/>
      <c r="G126" s="802"/>
      <c r="H126" s="802"/>
      <c r="I126" s="802"/>
      <c r="J126" s="802"/>
      <c r="K126" s="802"/>
      <c r="L126" s="802"/>
      <c r="M126" s="802"/>
      <c r="N126" s="802"/>
      <c r="O126" s="802"/>
      <c r="P126" s="802"/>
    </row>
    <row r="127" spans="2:16" x14ac:dyDescent="0.25">
      <c r="B127" s="259" t="s">
        <v>338</v>
      </c>
      <c r="C127" s="802"/>
      <c r="D127" s="802"/>
      <c r="E127" s="802"/>
      <c r="F127" s="802"/>
      <c r="G127" s="802"/>
      <c r="H127" s="802"/>
      <c r="I127" s="802"/>
      <c r="J127" s="802"/>
      <c r="K127" s="802"/>
      <c r="L127" s="802"/>
      <c r="M127" s="802"/>
      <c r="N127" s="802"/>
      <c r="O127" s="802"/>
      <c r="P127" s="802"/>
    </row>
    <row r="128" spans="2:16" s="789" customFormat="1" x14ac:dyDescent="0.25">
      <c r="B128" s="229" t="s">
        <v>1</v>
      </c>
      <c r="C128" s="802">
        <v>75.109434167222602</v>
      </c>
      <c r="D128" s="802">
        <v>75.462195311287005</v>
      </c>
      <c r="E128" s="802">
        <v>74.914937072201297</v>
      </c>
      <c r="F128" s="802">
        <v>74.960603962680935</v>
      </c>
      <c r="G128" s="802">
        <v>74.717096878429132</v>
      </c>
      <c r="H128" s="802">
        <v>73.267093710167259</v>
      </c>
      <c r="I128" s="802">
        <v>71.812754137345635</v>
      </c>
      <c r="J128" s="802">
        <v>69.112578644194514</v>
      </c>
      <c r="K128" s="802">
        <v>70.638643755133472</v>
      </c>
      <c r="L128" s="802">
        <v>69.914970462053233</v>
      </c>
      <c r="M128" s="802">
        <v>65.398029587261817</v>
      </c>
      <c r="N128" s="802">
        <v>66.589312542697002</v>
      </c>
      <c r="O128" s="802">
        <v>66.735218508997434</v>
      </c>
      <c r="P128" s="802">
        <v>66.767590394290636</v>
      </c>
    </row>
    <row r="129" spans="2:19" x14ac:dyDescent="0.25">
      <c r="B129" s="790" t="s">
        <v>3</v>
      </c>
      <c r="C129" s="802">
        <v>31.851919744317009</v>
      </c>
      <c r="D129" s="802">
        <v>35.096695882909195</v>
      </c>
      <c r="E129" s="802">
        <v>32.131485979244836</v>
      </c>
      <c r="F129" s="802">
        <v>31.608369322739822</v>
      </c>
      <c r="G129" s="802">
        <v>34.426181107205487</v>
      </c>
      <c r="H129" s="802">
        <v>35.889518371579761</v>
      </c>
      <c r="I129" s="802">
        <v>32.297907236463658</v>
      </c>
      <c r="J129" s="802">
        <v>32.775007394017365</v>
      </c>
      <c r="K129" s="802">
        <v>35.928639563137111</v>
      </c>
      <c r="L129" s="802">
        <v>37.761488437173476</v>
      </c>
      <c r="M129" s="802">
        <v>34.820206583590327</v>
      </c>
      <c r="N129" s="802">
        <v>37.395380671917749</v>
      </c>
      <c r="O129" s="802">
        <v>34.344473007712082</v>
      </c>
      <c r="P129" s="802">
        <v>35.682251472329163</v>
      </c>
    </row>
    <row r="130" spans="2:19" x14ac:dyDescent="0.25">
      <c r="B130" s="790" t="s">
        <v>4</v>
      </c>
      <c r="C130" s="802">
        <v>43.257514422905587</v>
      </c>
      <c r="D130" s="802">
        <v>40.365499428377809</v>
      </c>
      <c r="E130" s="802">
        <v>42.783451092956454</v>
      </c>
      <c r="F130" s="802">
        <v>43.352234639941116</v>
      </c>
      <c r="G130" s="802">
        <v>40.290915771223652</v>
      </c>
      <c r="H130" s="802">
        <v>37.377575338587491</v>
      </c>
      <c r="I130" s="802">
        <v>39.514846900881977</v>
      </c>
      <c r="J130" s="802">
        <v>36.337571250177149</v>
      </c>
      <c r="K130" s="802">
        <v>34.710004191996362</v>
      </c>
      <c r="L130" s="802">
        <v>32.153482024879757</v>
      </c>
      <c r="M130" s="802">
        <v>30.577823003671494</v>
      </c>
      <c r="N130" s="802">
        <v>29.193931870779256</v>
      </c>
      <c r="O130" s="802">
        <v>32.390745501285345</v>
      </c>
      <c r="P130" s="802">
        <v>31.085338921961558</v>
      </c>
    </row>
    <row r="131" spans="2:19" x14ac:dyDescent="0.25">
      <c r="B131" s="229" t="s">
        <v>6</v>
      </c>
      <c r="C131" s="802">
        <v>7.7764595324132753</v>
      </c>
      <c r="D131" s="802">
        <v>7.6871180364426737</v>
      </c>
      <c r="E131" s="802">
        <v>8.7830094943696118</v>
      </c>
      <c r="F131" s="802">
        <v>8.9279003065967828</v>
      </c>
      <c r="G131" s="802">
        <v>8.7509287948548415</v>
      </c>
      <c r="H131" s="802">
        <v>10.060195603344146</v>
      </c>
      <c r="I131" s="802">
        <v>14.466023803481995</v>
      </c>
      <c r="J131" s="802">
        <v>14.049702512636511</v>
      </c>
      <c r="K131" s="802">
        <v>13.810689891613315</v>
      </c>
      <c r="L131" s="802">
        <v>16.263659000273993</v>
      </c>
      <c r="M131" s="802">
        <v>18.995987629521611</v>
      </c>
      <c r="N131" s="802">
        <v>17.531154895742258</v>
      </c>
      <c r="O131" s="802">
        <v>17.583547557840618</v>
      </c>
      <c r="P131" s="802">
        <v>17.832219364444853</v>
      </c>
    </row>
    <row r="132" spans="2:19" x14ac:dyDescent="0.25">
      <c r="B132" s="229" t="s">
        <v>2</v>
      </c>
      <c r="C132" s="802">
        <v>17.114106300364202</v>
      </c>
      <c r="D132" s="802">
        <v>16.850686652270252</v>
      </c>
      <c r="E132" s="802">
        <v>16.302053433429005</v>
      </c>
      <c r="F132" s="802">
        <v>16.111495730722318</v>
      </c>
      <c r="G132" s="802">
        <v>16.531974326716</v>
      </c>
      <c r="H132" s="802">
        <v>16.672710686488728</v>
      </c>
      <c r="I132" s="802">
        <v>13.721222059172497</v>
      </c>
      <c r="J132" s="802">
        <v>16.837718843169178</v>
      </c>
      <c r="K132" s="802">
        <v>15.550666353253121</v>
      </c>
      <c r="L132" s="802">
        <v>13.821370537672802</v>
      </c>
      <c r="M132" s="802">
        <v>15.605982783216451</v>
      </c>
      <c r="N132" s="802">
        <v>15.879532561560739</v>
      </c>
      <c r="O132" s="802">
        <v>15.681233933161954</v>
      </c>
      <c r="P132" s="802">
        <v>15.400190241264333</v>
      </c>
    </row>
    <row r="133" spans="2:19" x14ac:dyDescent="0.25">
      <c r="B133" s="325" t="s">
        <v>7</v>
      </c>
      <c r="C133" s="802" t="s">
        <v>13</v>
      </c>
      <c r="D133" s="802" t="s">
        <v>13</v>
      </c>
      <c r="E133" s="802" t="s">
        <v>13</v>
      </c>
      <c r="F133" s="802" t="s">
        <v>13</v>
      </c>
      <c r="G133" s="802" t="s">
        <v>13</v>
      </c>
      <c r="H133" s="802">
        <v>10.721459964802895</v>
      </c>
      <c r="I133" s="802">
        <v>8.3070836057124993</v>
      </c>
      <c r="J133" s="802">
        <v>10.252262653498915</v>
      </c>
      <c r="K133" s="802">
        <v>9.3250313283792288</v>
      </c>
      <c r="L133" s="802">
        <v>8.7775902752531412</v>
      </c>
      <c r="M133" s="802">
        <v>9.2317147342202013</v>
      </c>
      <c r="N133" s="802">
        <v>9.3854639930457573</v>
      </c>
      <c r="O133" s="802">
        <v>9.1516709511568131</v>
      </c>
      <c r="P133" s="802">
        <v>8.792804213471932</v>
      </c>
    </row>
    <row r="134" spans="2:19" x14ac:dyDescent="0.25">
      <c r="B134" s="325" t="s">
        <v>8</v>
      </c>
      <c r="C134" s="802" t="s">
        <v>13</v>
      </c>
      <c r="D134" s="802" t="s">
        <v>13</v>
      </c>
      <c r="E134" s="802" t="s">
        <v>13</v>
      </c>
      <c r="F134" s="802" t="s">
        <v>13</v>
      </c>
      <c r="G134" s="802" t="s">
        <v>13</v>
      </c>
      <c r="H134" s="802">
        <v>5.951250721685847</v>
      </c>
      <c r="I134" s="802">
        <v>5.4141384534599961</v>
      </c>
      <c r="J134" s="802">
        <v>6.5854561896702561</v>
      </c>
      <c r="K134" s="802">
        <v>6.2256350248739016</v>
      </c>
      <c r="L134" s="802">
        <v>5.0437802624196753</v>
      </c>
      <c r="M134" s="802">
        <v>6.3742680489962513</v>
      </c>
      <c r="N134" s="802">
        <v>6.4940685685149813</v>
      </c>
      <c r="O134" s="802">
        <v>6.5295629820051406</v>
      </c>
      <c r="P134" s="802">
        <v>6.6073860277924039</v>
      </c>
    </row>
    <row r="135" spans="2:19" x14ac:dyDescent="0.25">
      <c r="B135" s="60"/>
      <c r="C135" s="802"/>
      <c r="D135" s="802"/>
      <c r="E135" s="802"/>
      <c r="F135" s="802"/>
      <c r="G135" s="802"/>
      <c r="H135" s="802"/>
      <c r="I135" s="802"/>
      <c r="J135" s="802"/>
      <c r="K135" s="802"/>
      <c r="L135" s="802"/>
      <c r="M135" s="802"/>
      <c r="N135" s="802"/>
      <c r="O135" s="802"/>
      <c r="P135" s="802"/>
    </row>
    <row r="136" spans="2:19" x14ac:dyDescent="0.25">
      <c r="B136" s="259" t="s">
        <v>339</v>
      </c>
      <c r="C136" s="802"/>
      <c r="D136" s="802"/>
      <c r="E136" s="802"/>
      <c r="F136" s="802"/>
      <c r="G136" s="802"/>
      <c r="H136" s="802"/>
      <c r="I136" s="802"/>
      <c r="J136" s="802"/>
      <c r="K136" s="802"/>
      <c r="L136" s="802"/>
      <c r="M136" s="802"/>
      <c r="N136" s="802"/>
      <c r="O136" s="802"/>
      <c r="P136" s="802"/>
    </row>
    <row r="137" spans="2:19" s="789" customFormat="1" x14ac:dyDescent="0.25">
      <c r="B137" s="229" t="s">
        <v>1</v>
      </c>
      <c r="C137" s="802">
        <v>72.211229147961717</v>
      </c>
      <c r="D137" s="802">
        <v>71.819577353100456</v>
      </c>
      <c r="E137" s="802">
        <v>72.829933497925254</v>
      </c>
      <c r="F137" s="802">
        <v>72.661542992126286</v>
      </c>
      <c r="G137" s="802">
        <v>72.213279244286383</v>
      </c>
      <c r="H137" s="802">
        <v>68.237750261441036</v>
      </c>
      <c r="I137" s="802">
        <v>68.130578930561427</v>
      </c>
      <c r="J137" s="802">
        <v>67.931278935829738</v>
      </c>
      <c r="K137" s="802">
        <v>65.465352057906145</v>
      </c>
      <c r="L137" s="802">
        <v>68.070476176864716</v>
      </c>
      <c r="M137" s="802">
        <v>66.308537276018995</v>
      </c>
      <c r="N137" s="802">
        <v>65.776165303450156</v>
      </c>
      <c r="O137" s="802">
        <v>63.947031183255021</v>
      </c>
      <c r="P137" s="802">
        <v>63.929411157429413</v>
      </c>
    </row>
    <row r="138" spans="2:19" x14ac:dyDescent="0.25">
      <c r="B138" s="790" t="s">
        <v>3</v>
      </c>
      <c r="C138" s="802">
        <v>29.389850474669622</v>
      </c>
      <c r="D138" s="802">
        <v>30.868876251340204</v>
      </c>
      <c r="E138" s="802">
        <v>36.169582568928561</v>
      </c>
      <c r="F138" s="802">
        <v>32.978806755397379</v>
      </c>
      <c r="G138" s="802">
        <v>32.819122083027146</v>
      </c>
      <c r="H138" s="802">
        <v>32.302943023469446</v>
      </c>
      <c r="I138" s="802">
        <v>34.018686995914749</v>
      </c>
      <c r="J138" s="802">
        <v>34.840288213012663</v>
      </c>
      <c r="K138" s="802">
        <v>35.597750390051687</v>
      </c>
      <c r="L138" s="802">
        <v>34.343314594931357</v>
      </c>
      <c r="M138" s="802">
        <v>34.920754523530334</v>
      </c>
      <c r="N138" s="802">
        <v>36.478025828161179</v>
      </c>
      <c r="O138" s="802">
        <v>34.301580521144807</v>
      </c>
      <c r="P138" s="802">
        <v>37.172238764359818</v>
      </c>
    </row>
    <row r="139" spans="2:19" x14ac:dyDescent="0.25">
      <c r="B139" s="790" t="s">
        <v>4</v>
      </c>
      <c r="C139" s="802">
        <v>42.821378673292095</v>
      </c>
      <c r="D139" s="802">
        <v>40.950701101760245</v>
      </c>
      <c r="E139" s="802">
        <v>36.660350928996692</v>
      </c>
      <c r="F139" s="802">
        <v>39.6827362367289</v>
      </c>
      <c r="G139" s="802">
        <v>39.394157161259237</v>
      </c>
      <c r="H139" s="802">
        <v>35.93480723797159</v>
      </c>
      <c r="I139" s="802">
        <v>34.111891934646671</v>
      </c>
      <c r="J139" s="802">
        <v>33.090990722817068</v>
      </c>
      <c r="K139" s="802">
        <v>29.867601667854458</v>
      </c>
      <c r="L139" s="802">
        <v>33.727161581933359</v>
      </c>
      <c r="M139" s="802">
        <v>31.387782752488665</v>
      </c>
      <c r="N139" s="802">
        <v>29.298139475288981</v>
      </c>
      <c r="O139" s="802">
        <v>29.645450662110211</v>
      </c>
      <c r="P139" s="802">
        <v>26.757172393069613</v>
      </c>
    </row>
    <row r="140" spans="2:19" x14ac:dyDescent="0.25">
      <c r="B140" s="229" t="s">
        <v>6</v>
      </c>
      <c r="C140" s="802">
        <v>6.9232789237800798</v>
      </c>
      <c r="D140" s="802">
        <v>8.4831984595979897</v>
      </c>
      <c r="E140" s="802">
        <v>7.4807771000283418</v>
      </c>
      <c r="F140" s="802">
        <v>8.3208678666535842</v>
      </c>
      <c r="G140" s="802">
        <v>8.5212256990045123</v>
      </c>
      <c r="H140" s="802">
        <v>11.448287851965885</v>
      </c>
      <c r="I140" s="802">
        <v>14.440809131646738</v>
      </c>
      <c r="J140" s="802">
        <v>14.604280852279958</v>
      </c>
      <c r="K140" s="802">
        <v>15.566508709391433</v>
      </c>
      <c r="L140" s="802">
        <v>14.529306734371255</v>
      </c>
      <c r="M140" s="802">
        <v>15.00481914949037</v>
      </c>
      <c r="N140" s="802">
        <v>15.644699509467747</v>
      </c>
      <c r="O140" s="802">
        <v>17.513882956001709</v>
      </c>
      <c r="P140" s="802">
        <v>17.810780259144465</v>
      </c>
    </row>
    <row r="141" spans="2:19" x14ac:dyDescent="0.25">
      <c r="B141" s="229" t="s">
        <v>2</v>
      </c>
      <c r="C141" s="802">
        <v>20.865491928258173</v>
      </c>
      <c r="D141" s="802">
        <v>19.69722418730148</v>
      </c>
      <c r="E141" s="802">
        <v>19.689289402046374</v>
      </c>
      <c r="F141" s="802">
        <v>19.01758914122016</v>
      </c>
      <c r="G141" s="802">
        <v>19.265495056709078</v>
      </c>
      <c r="H141" s="802">
        <v>20.313961886592878</v>
      </c>
      <c r="I141" s="802">
        <v>17.428611937791889</v>
      </c>
      <c r="J141" s="802">
        <v>17.464440211890167</v>
      </c>
      <c r="K141" s="802">
        <v>18.968139232702306</v>
      </c>
      <c r="L141" s="802">
        <v>17.400217088764233</v>
      </c>
      <c r="M141" s="802">
        <v>18.686643574490724</v>
      </c>
      <c r="N141" s="802">
        <v>18.579135187082095</v>
      </c>
      <c r="O141" s="802">
        <v>18.525232336285999</v>
      </c>
      <c r="P141" s="802">
        <v>18.259808583426107</v>
      </c>
    </row>
    <row r="142" spans="2:19" x14ac:dyDescent="0.25">
      <c r="B142" s="325" t="s">
        <v>7</v>
      </c>
      <c r="C142" s="802" t="s">
        <v>13</v>
      </c>
      <c r="D142" s="802" t="s">
        <v>13</v>
      </c>
      <c r="E142" s="802" t="s">
        <v>13</v>
      </c>
      <c r="F142" s="802" t="s">
        <v>13</v>
      </c>
      <c r="G142" s="802" t="s">
        <v>13</v>
      </c>
      <c r="H142" s="802">
        <v>10.672502199835909</v>
      </c>
      <c r="I142" s="802">
        <v>8.9380612945480191</v>
      </c>
      <c r="J142" s="802">
        <v>8.3743937919210278</v>
      </c>
      <c r="K142" s="802">
        <v>7.8520209746539837</v>
      </c>
      <c r="L142" s="802">
        <v>8.1404681237266736</v>
      </c>
      <c r="M142" s="802">
        <v>8.8102985237325164</v>
      </c>
      <c r="N142" s="802">
        <v>8.7222193711981966</v>
      </c>
      <c r="O142" s="802">
        <v>8.5375186838983197</v>
      </c>
      <c r="P142" s="802">
        <v>8.1614187089627137</v>
      </c>
    </row>
    <row r="143" spans="2:19" x14ac:dyDescent="0.25">
      <c r="B143" s="325" t="s">
        <v>8</v>
      </c>
      <c r="C143" s="802" t="s">
        <v>13</v>
      </c>
      <c r="D143" s="802" t="s">
        <v>13</v>
      </c>
      <c r="E143" s="802" t="s">
        <v>13</v>
      </c>
      <c r="F143" s="802" t="s">
        <v>13</v>
      </c>
      <c r="G143" s="802" t="s">
        <v>13</v>
      </c>
      <c r="H143" s="802">
        <v>9.6414596867569777</v>
      </c>
      <c r="I143" s="802">
        <v>8.490550643243882</v>
      </c>
      <c r="J143" s="802">
        <v>9.0900464199691395</v>
      </c>
      <c r="K143" s="802">
        <v>11.116118258048322</v>
      </c>
      <c r="L143" s="802">
        <v>9.2597489650375859</v>
      </c>
      <c r="M143" s="802">
        <v>9.8763450507582089</v>
      </c>
      <c r="N143" s="802">
        <v>9.8569158158838981</v>
      </c>
      <c r="O143" s="802">
        <v>9.9877136523877095</v>
      </c>
      <c r="P143" s="802">
        <v>10.098389874463379</v>
      </c>
      <c r="S143" s="803"/>
    </row>
    <row r="144" spans="2:19" x14ac:dyDescent="0.25">
      <c r="B144" s="60"/>
      <c r="C144" s="802"/>
      <c r="D144" s="802"/>
      <c r="E144" s="802"/>
      <c r="F144" s="802"/>
      <c r="G144" s="802"/>
      <c r="H144" s="802"/>
      <c r="I144" s="802"/>
      <c r="J144" s="802"/>
      <c r="K144" s="802"/>
      <c r="L144" s="802"/>
      <c r="M144" s="802"/>
      <c r="N144" s="802"/>
      <c r="O144" s="802"/>
      <c r="P144" s="802"/>
    </row>
    <row r="145" spans="2:16" x14ac:dyDescent="0.25">
      <c r="B145" s="259" t="s">
        <v>340</v>
      </c>
      <c r="C145" s="802"/>
      <c r="D145" s="802"/>
      <c r="E145" s="802"/>
      <c r="F145" s="802"/>
      <c r="G145" s="802"/>
      <c r="H145" s="802"/>
      <c r="I145" s="802"/>
      <c r="J145" s="802"/>
      <c r="K145" s="802"/>
      <c r="L145" s="802"/>
      <c r="M145" s="802"/>
      <c r="N145" s="802"/>
      <c r="O145" s="802"/>
      <c r="P145" s="802"/>
    </row>
    <row r="146" spans="2:16" s="789" customFormat="1" x14ac:dyDescent="0.25">
      <c r="B146" s="229" t="s">
        <v>1</v>
      </c>
      <c r="C146" s="802">
        <v>75.061550713795171</v>
      </c>
      <c r="D146" s="802">
        <v>74.589443216352649</v>
      </c>
      <c r="E146" s="802">
        <v>74.268314306666824</v>
      </c>
      <c r="F146" s="802">
        <v>75.254944049697642</v>
      </c>
      <c r="G146" s="802">
        <v>75.234723442627342</v>
      </c>
      <c r="H146" s="802">
        <v>72.64471205681366</v>
      </c>
      <c r="I146" s="802">
        <v>70.467388636664708</v>
      </c>
      <c r="J146" s="802">
        <v>69.136537457833128</v>
      </c>
      <c r="K146" s="802">
        <v>68.383153046266358</v>
      </c>
      <c r="L146" s="802">
        <v>68.917262330618172</v>
      </c>
      <c r="M146" s="802">
        <v>67.068735980721073</v>
      </c>
      <c r="N146" s="802">
        <v>67.096225933447371</v>
      </c>
      <c r="O146" s="802">
        <v>66.427718040621272</v>
      </c>
      <c r="P146" s="802">
        <v>66.274152290464556</v>
      </c>
    </row>
    <row r="147" spans="2:16" x14ac:dyDescent="0.25">
      <c r="B147" s="790" t="s">
        <v>3</v>
      </c>
      <c r="C147" s="802">
        <v>32.839143226349975</v>
      </c>
      <c r="D147" s="802">
        <v>32.533126996553669</v>
      </c>
      <c r="E147" s="802">
        <v>27.690859538325125</v>
      </c>
      <c r="F147" s="802">
        <v>34.261861713902796</v>
      </c>
      <c r="G147" s="802">
        <v>34.239649752915838</v>
      </c>
      <c r="H147" s="802">
        <v>32.925334986661824</v>
      </c>
      <c r="I147" s="802">
        <v>35.010538538783436</v>
      </c>
      <c r="J147" s="802">
        <v>34.89566694144596</v>
      </c>
      <c r="K147" s="802">
        <v>33.688863326815763</v>
      </c>
      <c r="L147" s="802">
        <v>34.679616692580609</v>
      </c>
      <c r="M147" s="802">
        <v>35.851939622337333</v>
      </c>
      <c r="N147" s="802">
        <v>36.825329787859687</v>
      </c>
      <c r="O147" s="802">
        <v>35.523695738749502</v>
      </c>
      <c r="P147" s="802">
        <v>36.078348588014443</v>
      </c>
    </row>
    <row r="148" spans="2:16" x14ac:dyDescent="0.25">
      <c r="B148" s="790" t="s">
        <v>4</v>
      </c>
      <c r="C148" s="802">
        <v>42.222407487445203</v>
      </c>
      <c r="D148" s="802">
        <v>42.05631621979898</v>
      </c>
      <c r="E148" s="802">
        <v>46.577454768341696</v>
      </c>
      <c r="F148" s="802">
        <v>40.993082335794838</v>
      </c>
      <c r="G148" s="802">
        <v>40.995073689711489</v>
      </c>
      <c r="H148" s="802">
        <v>39.719377070151836</v>
      </c>
      <c r="I148" s="802">
        <v>35.456850097881265</v>
      </c>
      <c r="J148" s="802">
        <v>34.240870516387169</v>
      </c>
      <c r="K148" s="802">
        <v>34.694289719450602</v>
      </c>
      <c r="L148" s="802">
        <v>34.237645638037563</v>
      </c>
      <c r="M148" s="802">
        <v>31.216796358383736</v>
      </c>
      <c r="N148" s="802">
        <v>30.270896145587685</v>
      </c>
      <c r="O148" s="802">
        <v>30.904022301871763</v>
      </c>
      <c r="P148" s="802">
        <v>30.195803702450124</v>
      </c>
    </row>
    <row r="149" spans="2:16" x14ac:dyDescent="0.25">
      <c r="B149" s="229" t="s">
        <v>6</v>
      </c>
      <c r="C149" s="802">
        <v>9.8409181159404397</v>
      </c>
      <c r="D149" s="802">
        <v>9.4481142459654155</v>
      </c>
      <c r="E149" s="802">
        <v>9.764215273141204</v>
      </c>
      <c r="F149" s="802">
        <v>9.5652578382536131</v>
      </c>
      <c r="G149" s="802">
        <v>9.5567772417956522</v>
      </c>
      <c r="H149" s="802">
        <v>12.389148942065413</v>
      </c>
      <c r="I149" s="802">
        <v>12.763382972220743</v>
      </c>
      <c r="J149" s="802">
        <v>14.734741216966416</v>
      </c>
      <c r="K149" s="802">
        <v>16.749648042258041</v>
      </c>
      <c r="L149" s="802">
        <v>16.509904176351693</v>
      </c>
      <c r="M149" s="802">
        <v>17.03542732471891</v>
      </c>
      <c r="N149" s="802">
        <v>17.253009140881375</v>
      </c>
      <c r="O149" s="802">
        <v>18.00079649542015</v>
      </c>
      <c r="P149" s="802">
        <v>18.206351633007607</v>
      </c>
    </row>
    <row r="150" spans="2:16" x14ac:dyDescent="0.25">
      <c r="B150" s="229" t="s">
        <v>2</v>
      </c>
      <c r="C150" s="802">
        <v>15.097531170264347</v>
      </c>
      <c r="D150" s="802">
        <v>15.962442537681854</v>
      </c>
      <c r="E150" s="802">
        <v>15.967470420191979</v>
      </c>
      <c r="F150" s="802">
        <v>15.179798112048742</v>
      </c>
      <c r="G150" s="802">
        <v>15.208499315576718</v>
      </c>
      <c r="H150" s="802">
        <v>14.96613900112124</v>
      </c>
      <c r="I150" s="802">
        <v>16.769228391114726</v>
      </c>
      <c r="J150" s="802">
        <v>16.128721325200399</v>
      </c>
      <c r="K150" s="802">
        <v>14.867198911475594</v>
      </c>
      <c r="L150" s="802">
        <v>14.572833493030265</v>
      </c>
      <c r="M150" s="802">
        <v>15.895836694559815</v>
      </c>
      <c r="N150" s="802">
        <v>15.65076492567124</v>
      </c>
      <c r="O150" s="802">
        <v>15.571485463958581</v>
      </c>
      <c r="P150" s="802">
        <v>15.519496076527824</v>
      </c>
    </row>
    <row r="151" spans="2:16" x14ac:dyDescent="0.25">
      <c r="B151" s="325" t="s">
        <v>7</v>
      </c>
      <c r="C151" s="802" t="s">
        <v>13</v>
      </c>
      <c r="D151" s="802" t="s">
        <v>13</v>
      </c>
      <c r="E151" s="802" t="s">
        <v>13</v>
      </c>
      <c r="F151" s="802" t="s">
        <v>13</v>
      </c>
      <c r="G151" s="802" t="s">
        <v>13</v>
      </c>
      <c r="H151" s="802">
        <v>6.0518818522032145</v>
      </c>
      <c r="I151" s="802">
        <v>7.4228465037298683</v>
      </c>
      <c r="J151" s="802">
        <v>6.0813358468295124</v>
      </c>
      <c r="K151" s="802">
        <v>6.0246667485635559</v>
      </c>
      <c r="L151" s="802">
        <v>7.1227622292320696</v>
      </c>
      <c r="M151" s="802">
        <v>6.2971729388205802</v>
      </c>
      <c r="N151" s="802">
        <v>6.2399831033790525</v>
      </c>
      <c r="O151" s="802">
        <v>6.1728395061728394</v>
      </c>
      <c r="P151" s="802">
        <v>6.1619674315253734</v>
      </c>
    </row>
    <row r="152" spans="2:16" x14ac:dyDescent="0.25">
      <c r="B152" s="325" t="s">
        <v>8</v>
      </c>
      <c r="C152" s="802" t="s">
        <v>13</v>
      </c>
      <c r="D152" s="802" t="s">
        <v>13</v>
      </c>
      <c r="E152" s="802" t="s">
        <v>13</v>
      </c>
      <c r="F152" s="802" t="s">
        <v>13</v>
      </c>
      <c r="G152" s="802" t="s">
        <v>13</v>
      </c>
      <c r="H152" s="802">
        <v>8.9142571489180202</v>
      </c>
      <c r="I152" s="802">
        <v>9.3463818873848563</v>
      </c>
      <c r="J152" s="802">
        <v>10.047385478370893</v>
      </c>
      <c r="K152" s="802">
        <v>8.842532162912045</v>
      </c>
      <c r="L152" s="802">
        <v>7.4500712637981925</v>
      </c>
      <c r="M152" s="802">
        <v>9.5986637557392331</v>
      </c>
      <c r="N152" s="802">
        <v>9.4107818222921864</v>
      </c>
      <c r="O152" s="802">
        <v>9.3986459577857424</v>
      </c>
      <c r="P152" s="802">
        <v>9.3575286450024429</v>
      </c>
    </row>
    <row r="153" spans="2:16" x14ac:dyDescent="0.25">
      <c r="B153" s="325"/>
      <c r="C153" s="802"/>
      <c r="D153" s="802"/>
      <c r="E153" s="802"/>
      <c r="F153" s="802"/>
      <c r="G153" s="802"/>
      <c r="H153" s="802"/>
      <c r="I153" s="802"/>
      <c r="J153" s="802"/>
      <c r="K153" s="802"/>
      <c r="L153" s="802"/>
      <c r="M153" s="802"/>
      <c r="N153" s="802"/>
      <c r="O153" s="802"/>
      <c r="P153" s="802"/>
    </row>
    <row r="154" spans="2:16" x14ac:dyDescent="0.25">
      <c r="B154" s="259" t="s">
        <v>39</v>
      </c>
      <c r="C154" s="802"/>
      <c r="D154" s="802"/>
      <c r="E154" s="802"/>
      <c r="F154" s="802"/>
      <c r="G154" s="802"/>
      <c r="H154" s="802"/>
      <c r="I154" s="802"/>
      <c r="J154" s="802"/>
      <c r="K154" s="802"/>
      <c r="L154" s="802"/>
      <c r="M154" s="802"/>
      <c r="N154" s="802"/>
      <c r="O154" s="802"/>
      <c r="P154" s="802"/>
    </row>
    <row r="155" spans="2:16" s="789" customFormat="1" x14ac:dyDescent="0.25">
      <c r="B155" s="229" t="s">
        <v>1</v>
      </c>
      <c r="C155" s="802">
        <v>61.065229747305281</v>
      </c>
      <c r="D155" s="802">
        <v>57.594774118966875</v>
      </c>
      <c r="E155" s="802">
        <v>59.916119264086213</v>
      </c>
      <c r="F155" s="802">
        <v>58.838048955496568</v>
      </c>
      <c r="G155" s="802">
        <v>57.754919481736735</v>
      </c>
      <c r="H155" s="802">
        <v>52.942466844196787</v>
      </c>
      <c r="I155" s="802">
        <v>53.45510388189345</v>
      </c>
      <c r="J155" s="802">
        <v>50.69927944061773</v>
      </c>
      <c r="K155" s="802">
        <v>49.234645304137779</v>
      </c>
      <c r="L155" s="802">
        <v>50.698177221328699</v>
      </c>
      <c r="M155" s="802">
        <v>48.154666793958789</v>
      </c>
      <c r="N155" s="802">
        <v>49.536088406858966</v>
      </c>
      <c r="O155" s="802">
        <v>49.337260677466865</v>
      </c>
      <c r="P155" s="802">
        <v>47.539374223825767</v>
      </c>
    </row>
    <row r="156" spans="2:16" x14ac:dyDescent="0.25">
      <c r="B156" s="790" t="s">
        <v>3</v>
      </c>
      <c r="C156" s="802">
        <v>22.29605042702369</v>
      </c>
      <c r="D156" s="802">
        <v>23.125511121553185</v>
      </c>
      <c r="E156" s="802">
        <v>20.673211652340903</v>
      </c>
      <c r="F156" s="802">
        <v>23.368862216858851</v>
      </c>
      <c r="G156" s="802">
        <v>23.391528024912493</v>
      </c>
      <c r="H156" s="802">
        <v>21.713369353900113</v>
      </c>
      <c r="I156" s="802">
        <v>22.068675200516928</v>
      </c>
      <c r="J156" s="802">
        <v>21.524754466281717</v>
      </c>
      <c r="K156" s="802">
        <v>19.566814323765126</v>
      </c>
      <c r="L156" s="802">
        <v>21.785206775836574</v>
      </c>
      <c r="M156" s="802">
        <v>21.515272441437357</v>
      </c>
      <c r="N156" s="802">
        <v>22.809936913846212</v>
      </c>
      <c r="O156" s="802">
        <v>23.387334315169365</v>
      </c>
      <c r="P156" s="802">
        <v>25.1329679502673</v>
      </c>
    </row>
    <row r="157" spans="2:16" x14ac:dyDescent="0.25">
      <c r="B157" s="790" t="s">
        <v>4</v>
      </c>
      <c r="C157" s="802">
        <v>38.769179320281587</v>
      </c>
      <c r="D157" s="802">
        <v>34.469262997413693</v>
      </c>
      <c r="E157" s="802">
        <v>39.242907611745309</v>
      </c>
      <c r="F157" s="802">
        <v>35.469186738637717</v>
      </c>
      <c r="G157" s="802">
        <v>34.363391456824239</v>
      </c>
      <c r="H157" s="802">
        <v>31.229097490296674</v>
      </c>
      <c r="I157" s="802">
        <v>31.386428681376525</v>
      </c>
      <c r="J157" s="802">
        <v>29.174524974336009</v>
      </c>
      <c r="K157" s="802">
        <v>29.667830980372649</v>
      </c>
      <c r="L157" s="802">
        <v>28.912970445492121</v>
      </c>
      <c r="M157" s="802">
        <v>26.639394352521428</v>
      </c>
      <c r="N157" s="802">
        <v>26.726151493012757</v>
      </c>
      <c r="O157" s="802">
        <v>25.9499263622975</v>
      </c>
      <c r="P157" s="802">
        <v>22.406406273558481</v>
      </c>
    </row>
    <row r="158" spans="2:16" x14ac:dyDescent="0.25">
      <c r="B158" s="46" t="s">
        <v>6</v>
      </c>
      <c r="C158" s="802">
        <v>13.640620480550814</v>
      </c>
      <c r="D158" s="802">
        <v>18.281579485815758</v>
      </c>
      <c r="E158" s="802">
        <v>16.547035494263678</v>
      </c>
      <c r="F158" s="802">
        <v>18.450351429363536</v>
      </c>
      <c r="G158" s="802">
        <v>18.869346099400044</v>
      </c>
      <c r="H158" s="802">
        <v>21.526692977426492</v>
      </c>
      <c r="I158" s="802">
        <v>23.046675115144961</v>
      </c>
      <c r="J158" s="802">
        <v>25.371180820960369</v>
      </c>
      <c r="K158" s="802">
        <v>26.050163777304043</v>
      </c>
      <c r="L158" s="802">
        <v>24.143565986079796</v>
      </c>
      <c r="M158" s="802">
        <v>29.575465773449629</v>
      </c>
      <c r="N158" s="802">
        <v>27.199424737669858</v>
      </c>
      <c r="O158" s="802">
        <v>28.12960235640648</v>
      </c>
      <c r="P158" s="802">
        <v>30.012028433338095</v>
      </c>
    </row>
    <row r="159" spans="2:16" x14ac:dyDescent="0.25">
      <c r="B159" s="229" t="s">
        <v>2</v>
      </c>
      <c r="C159" s="802">
        <v>25.294149772143925</v>
      </c>
      <c r="D159" s="802">
        <v>24.123646395217403</v>
      </c>
      <c r="E159" s="802">
        <v>23.536845241650198</v>
      </c>
      <c r="F159" s="802">
        <v>22.711599615140052</v>
      </c>
      <c r="G159" s="802">
        <v>23.375734418863285</v>
      </c>
      <c r="H159" s="802">
        <v>25.530840178376817</v>
      </c>
      <c r="I159" s="802">
        <v>23.498221002961646</v>
      </c>
      <c r="J159" s="802">
        <v>23.929539738421784</v>
      </c>
      <c r="K159" s="802">
        <v>24.715190918558157</v>
      </c>
      <c r="L159" s="802">
        <v>25.158256792591306</v>
      </c>
      <c r="M159" s="802">
        <v>22.269867432591631</v>
      </c>
      <c r="N159" s="802">
        <v>23.264486855471166</v>
      </c>
      <c r="O159" s="802">
        <v>22.510312315851504</v>
      </c>
      <c r="P159" s="802">
        <v>22.448597342836052</v>
      </c>
    </row>
    <row r="160" spans="2:16" x14ac:dyDescent="0.25">
      <c r="B160" s="325" t="s">
        <v>7</v>
      </c>
      <c r="C160" s="802" t="s">
        <v>13</v>
      </c>
      <c r="D160" s="802" t="s">
        <v>13</v>
      </c>
      <c r="E160" s="802" t="s">
        <v>13</v>
      </c>
      <c r="F160" s="802" t="s">
        <v>13</v>
      </c>
      <c r="G160" s="802" t="s">
        <v>13</v>
      </c>
      <c r="H160" s="802">
        <v>16.420610726718504</v>
      </c>
      <c r="I160" s="802">
        <v>15.096472125399652</v>
      </c>
      <c r="J160" s="802">
        <v>14.263207458002757</v>
      </c>
      <c r="K160" s="802">
        <v>16.307736148078842</v>
      </c>
      <c r="L160" s="802">
        <v>14.659828267593507</v>
      </c>
      <c r="M160" s="802">
        <v>11.707855272046551</v>
      </c>
      <c r="N160" s="802">
        <v>12.285155477400934</v>
      </c>
      <c r="O160" s="802">
        <v>11.634756995581737</v>
      </c>
      <c r="P160" s="802">
        <v>11.151375615011119</v>
      </c>
    </row>
    <row r="161" spans="2:19" x14ac:dyDescent="0.25">
      <c r="B161" s="325" t="s">
        <v>8</v>
      </c>
      <c r="C161" s="802" t="s">
        <v>13</v>
      </c>
      <c r="D161" s="802" t="s">
        <v>13</v>
      </c>
      <c r="E161" s="802" t="s">
        <v>13</v>
      </c>
      <c r="F161" s="802" t="s">
        <v>13</v>
      </c>
      <c r="G161" s="802" t="s">
        <v>13</v>
      </c>
      <c r="H161" s="802">
        <v>9.1102294516583164</v>
      </c>
      <c r="I161" s="802">
        <v>8.4017488775620031</v>
      </c>
      <c r="J161" s="802">
        <v>9.6663322804190273</v>
      </c>
      <c r="K161" s="802">
        <v>8.4074547704793297</v>
      </c>
      <c r="L161" s="802">
        <v>10.49842852499779</v>
      </c>
      <c r="M161" s="802">
        <v>10.562012160545081</v>
      </c>
      <c r="N161" s="802">
        <v>10.979331378070231</v>
      </c>
      <c r="O161" s="802">
        <v>10.898379970544919</v>
      </c>
      <c r="P161" s="802">
        <v>11.297221727824933</v>
      </c>
    </row>
    <row r="162" spans="2:19" x14ac:dyDescent="0.25">
      <c r="B162" s="325"/>
      <c r="C162" s="802"/>
      <c r="D162" s="802"/>
      <c r="E162" s="802"/>
      <c r="F162" s="802"/>
      <c r="G162" s="802"/>
      <c r="H162" s="802"/>
      <c r="I162" s="802"/>
      <c r="J162" s="802"/>
      <c r="K162" s="802"/>
      <c r="L162" s="802"/>
      <c r="M162" s="802"/>
      <c r="N162" s="802"/>
      <c r="O162" s="802"/>
      <c r="P162" s="802"/>
    </row>
    <row r="163" spans="2:19" x14ac:dyDescent="0.25">
      <c r="B163" s="259" t="s">
        <v>341</v>
      </c>
      <c r="C163" s="802"/>
      <c r="D163" s="802"/>
      <c r="E163" s="802"/>
      <c r="F163" s="802"/>
      <c r="G163" s="802"/>
      <c r="H163" s="802"/>
      <c r="I163" s="802"/>
      <c r="J163" s="802"/>
      <c r="K163" s="802"/>
      <c r="L163" s="802"/>
      <c r="M163" s="802"/>
      <c r="N163" s="802"/>
      <c r="O163" s="802"/>
      <c r="P163" s="802"/>
    </row>
    <row r="164" spans="2:19" s="789" customFormat="1" x14ac:dyDescent="0.25">
      <c r="B164" s="229" t="s">
        <v>1</v>
      </c>
      <c r="C164" s="802">
        <v>76.919627105314063</v>
      </c>
      <c r="D164" s="802">
        <v>75.378187925303848</v>
      </c>
      <c r="E164" s="802">
        <v>75.883054951983709</v>
      </c>
      <c r="F164" s="802">
        <v>75.323708491085355</v>
      </c>
      <c r="G164" s="802">
        <v>74.613260173336144</v>
      </c>
      <c r="H164" s="802">
        <v>72.685396199353434</v>
      </c>
      <c r="I164" s="802">
        <v>72.367707189446207</v>
      </c>
      <c r="J164" s="802">
        <v>71.104381281644919</v>
      </c>
      <c r="K164" s="802">
        <v>69.935939985066554</v>
      </c>
      <c r="L164" s="802">
        <v>68.278315464160599</v>
      </c>
      <c r="M164" s="802">
        <v>68.837222210897892</v>
      </c>
      <c r="N164" s="802">
        <v>68.063189308328688</v>
      </c>
      <c r="O164" s="802">
        <v>67.895586652314321</v>
      </c>
      <c r="P164" s="802">
        <v>67.961103374423033</v>
      </c>
      <c r="S164" s="804"/>
    </row>
    <row r="165" spans="2:19" x14ac:dyDescent="0.25">
      <c r="B165" s="790" t="s">
        <v>3</v>
      </c>
      <c r="C165" s="802">
        <v>29.916280462233537</v>
      </c>
      <c r="D165" s="802">
        <v>32.210911435923812</v>
      </c>
      <c r="E165" s="802">
        <v>31.147956069792588</v>
      </c>
      <c r="F165" s="802">
        <v>34.212999328587422</v>
      </c>
      <c r="G165" s="802">
        <v>35.110687999415198</v>
      </c>
      <c r="H165" s="802">
        <v>33.103585456514253</v>
      </c>
      <c r="I165" s="802">
        <v>33.068248678645425</v>
      </c>
      <c r="J165" s="802">
        <v>35.430034885428775</v>
      </c>
      <c r="K165" s="802">
        <v>33.901754422833157</v>
      </c>
      <c r="L165" s="802">
        <v>32.46925563598483</v>
      </c>
      <c r="M165" s="802">
        <v>35.116402869544601</v>
      </c>
      <c r="N165" s="802">
        <v>33.791193184848609</v>
      </c>
      <c r="O165" s="802">
        <v>36.662180349932704</v>
      </c>
      <c r="P165" s="802">
        <v>36.326000943504219</v>
      </c>
    </row>
    <row r="166" spans="2:19" x14ac:dyDescent="0.25">
      <c r="B166" s="790" t="s">
        <v>4</v>
      </c>
      <c r="C166" s="802">
        <v>47.003346643080533</v>
      </c>
      <c r="D166" s="802">
        <v>43.167276489380036</v>
      </c>
      <c r="E166" s="802">
        <v>44.735098882191124</v>
      </c>
      <c r="F166" s="802">
        <v>41.110709162497933</v>
      </c>
      <c r="G166" s="802">
        <v>39.502572173920953</v>
      </c>
      <c r="H166" s="802">
        <v>39.581810742839181</v>
      </c>
      <c r="I166" s="802">
        <v>39.299458510800775</v>
      </c>
      <c r="J166" s="802">
        <v>35.674346396216151</v>
      </c>
      <c r="K166" s="802">
        <v>36.034185562233397</v>
      </c>
      <c r="L166" s="802">
        <v>35.809059828175769</v>
      </c>
      <c r="M166" s="802">
        <v>33.720819341353305</v>
      </c>
      <c r="N166" s="802">
        <v>34.271996123480072</v>
      </c>
      <c r="O166" s="802">
        <v>31.224764468371468</v>
      </c>
      <c r="P166" s="802">
        <v>31.635102430918781</v>
      </c>
    </row>
    <row r="167" spans="2:19" x14ac:dyDescent="0.25">
      <c r="B167" s="229" t="s">
        <v>6</v>
      </c>
      <c r="C167" s="802">
        <v>9.6624666315805641</v>
      </c>
      <c r="D167" s="802">
        <v>11.342820469628881</v>
      </c>
      <c r="E167" s="802">
        <v>11.114597728436284</v>
      </c>
      <c r="F167" s="802">
        <v>11.884585710464894</v>
      </c>
      <c r="G167" s="802">
        <v>12.779803866027651</v>
      </c>
      <c r="H167" s="802">
        <v>14.348140983875954</v>
      </c>
      <c r="I167" s="802">
        <v>15.885747528385046</v>
      </c>
      <c r="J167" s="802">
        <v>15.885153781886158</v>
      </c>
      <c r="K167" s="802">
        <v>17.527866527927522</v>
      </c>
      <c r="L167" s="802">
        <v>18.684869324620269</v>
      </c>
      <c r="M167" s="802">
        <v>17.751534634987603</v>
      </c>
      <c r="N167" s="802">
        <v>18.808403576463011</v>
      </c>
      <c r="O167" s="802">
        <v>19.084791386271871</v>
      </c>
      <c r="P167" s="802">
        <v>18.915576126206485</v>
      </c>
    </row>
    <row r="168" spans="2:19" x14ac:dyDescent="0.25">
      <c r="B168" s="229" t="s">
        <v>2</v>
      </c>
      <c r="C168" s="802">
        <v>13.417906263105294</v>
      </c>
      <c r="D168" s="802">
        <v>13.278991605067347</v>
      </c>
      <c r="E168" s="802">
        <v>13.002347319579991</v>
      </c>
      <c r="F168" s="802">
        <v>12.791705798449923</v>
      </c>
      <c r="G168" s="802">
        <v>12.60693596063614</v>
      </c>
      <c r="H168" s="802">
        <v>12.966462816770816</v>
      </c>
      <c r="I168" s="802">
        <v>11.746545282168771</v>
      </c>
      <c r="J168" s="802">
        <v>13.010464936468901</v>
      </c>
      <c r="K168" s="802">
        <v>12.536193487005908</v>
      </c>
      <c r="L168" s="802">
        <v>13.036815211219393</v>
      </c>
      <c r="M168" s="802">
        <v>13.411243154114421</v>
      </c>
      <c r="N168" s="802">
        <v>13.128407115208308</v>
      </c>
      <c r="O168" s="802">
        <v>13.02475780409042</v>
      </c>
      <c r="P168" s="802">
        <v>13.123320499370431</v>
      </c>
    </row>
    <row r="169" spans="2:19" x14ac:dyDescent="0.25">
      <c r="B169" s="325" t="s">
        <v>7</v>
      </c>
      <c r="C169" s="802" t="s">
        <v>13</v>
      </c>
      <c r="D169" s="802" t="s">
        <v>13</v>
      </c>
      <c r="E169" s="802" t="s">
        <v>13</v>
      </c>
      <c r="F169" s="802" t="s">
        <v>13</v>
      </c>
      <c r="G169" s="802" t="s">
        <v>13</v>
      </c>
      <c r="H169" s="802">
        <v>4.9415726170018228</v>
      </c>
      <c r="I169" s="802">
        <v>4.0966182985430306</v>
      </c>
      <c r="J169" s="802">
        <v>5.0784829997374183</v>
      </c>
      <c r="K169" s="802">
        <v>4.7458628827576206</v>
      </c>
      <c r="L169" s="802">
        <v>4.8865628956133458</v>
      </c>
      <c r="M169" s="802">
        <v>4.84936580149866</v>
      </c>
      <c r="N169" s="802">
        <v>4.5511584045317912</v>
      </c>
      <c r="O169" s="802">
        <v>4.5222072678331093</v>
      </c>
      <c r="P169" s="802">
        <v>4.4766347182033615</v>
      </c>
    </row>
    <row r="170" spans="2:19" x14ac:dyDescent="0.25">
      <c r="B170" s="325" t="s">
        <v>8</v>
      </c>
      <c r="C170" s="802" t="s">
        <v>13</v>
      </c>
      <c r="D170" s="802" t="s">
        <v>13</v>
      </c>
      <c r="E170" s="802" t="s">
        <v>13</v>
      </c>
      <c r="F170" s="802" t="s">
        <v>13</v>
      </c>
      <c r="G170" s="802" t="s">
        <v>13</v>
      </c>
      <c r="H170" s="802">
        <v>8.0248901997690005</v>
      </c>
      <c r="I170" s="802">
        <v>7.6499269836257353</v>
      </c>
      <c r="J170" s="802">
        <v>7.931981936731491</v>
      </c>
      <c r="K170" s="802">
        <v>7.7903306042482843</v>
      </c>
      <c r="L170" s="802">
        <v>8.1502523156060569</v>
      </c>
      <c r="M170" s="802">
        <v>8.5618773526157721</v>
      </c>
      <c r="N170" s="802">
        <v>8.5772487106765176</v>
      </c>
      <c r="O170" s="802">
        <v>8.5060565275908484</v>
      </c>
      <c r="P170" s="802">
        <v>8.6466857811670526</v>
      </c>
    </row>
    <row r="171" spans="2:19" x14ac:dyDescent="0.25">
      <c r="B171" s="229"/>
      <c r="C171" s="802"/>
      <c r="D171" s="802"/>
      <c r="E171" s="802"/>
      <c r="F171" s="802"/>
      <c r="G171" s="802"/>
      <c r="H171" s="802"/>
      <c r="I171" s="802"/>
      <c r="J171" s="802"/>
      <c r="K171" s="802"/>
      <c r="L171" s="802"/>
      <c r="M171" s="802"/>
      <c r="N171" s="802"/>
      <c r="O171" s="802"/>
      <c r="P171" s="802"/>
    </row>
    <row r="172" spans="2:19" x14ac:dyDescent="0.25">
      <c r="B172" s="259" t="s">
        <v>342</v>
      </c>
      <c r="C172" s="802"/>
      <c r="D172" s="802"/>
      <c r="E172" s="802"/>
      <c r="F172" s="802"/>
      <c r="G172" s="802"/>
      <c r="H172" s="802"/>
      <c r="I172" s="802"/>
      <c r="J172" s="802"/>
      <c r="K172" s="802"/>
      <c r="L172" s="802"/>
      <c r="M172" s="802"/>
      <c r="N172" s="802"/>
      <c r="O172" s="802"/>
      <c r="P172" s="802"/>
    </row>
    <row r="173" spans="2:19" x14ac:dyDescent="0.25">
      <c r="B173" s="229" t="s">
        <v>1</v>
      </c>
      <c r="C173" s="802">
        <v>75.650662562723497</v>
      </c>
      <c r="D173" s="802">
        <v>74.016278538560428</v>
      </c>
      <c r="E173" s="802">
        <v>74.860648523253957</v>
      </c>
      <c r="F173" s="802">
        <v>73.841099117600351</v>
      </c>
      <c r="G173" s="802">
        <v>74.928013680256882</v>
      </c>
      <c r="H173" s="802">
        <v>69.762652337145809</v>
      </c>
      <c r="I173" s="802">
        <v>72.913399026363507</v>
      </c>
      <c r="J173" s="802">
        <v>70.86312292881847</v>
      </c>
      <c r="K173" s="802">
        <v>70.238134067574691</v>
      </c>
      <c r="L173" s="802">
        <v>69.762855071737306</v>
      </c>
      <c r="M173" s="802">
        <v>69.253846292407701</v>
      </c>
      <c r="N173" s="802">
        <v>69.086714670687385</v>
      </c>
      <c r="O173" s="802">
        <v>68.20083682008368</v>
      </c>
      <c r="P173" s="802">
        <v>68.013973960207622</v>
      </c>
    </row>
    <row r="174" spans="2:19" x14ac:dyDescent="0.25">
      <c r="B174" s="790" t="s">
        <v>3</v>
      </c>
      <c r="C174" s="802">
        <v>32.152626030978176</v>
      </c>
      <c r="D174" s="802">
        <v>35.750890649925758</v>
      </c>
      <c r="E174" s="802">
        <v>34.183682154867299</v>
      </c>
      <c r="F174" s="802">
        <v>29.469974957767565</v>
      </c>
      <c r="G174" s="802">
        <v>38.443459492757491</v>
      </c>
      <c r="H174" s="802">
        <v>37.053311308327757</v>
      </c>
      <c r="I174" s="802">
        <v>37.014386402167759</v>
      </c>
      <c r="J174" s="802">
        <v>37.579930075158224</v>
      </c>
      <c r="K174" s="802">
        <v>38.554023248024407</v>
      </c>
      <c r="L174" s="802">
        <v>39.568486470541806</v>
      </c>
      <c r="M174" s="802">
        <v>38.929178886815244</v>
      </c>
      <c r="N174" s="802">
        <v>36.584395218137203</v>
      </c>
      <c r="O174" s="802">
        <v>41.112505227938101</v>
      </c>
      <c r="P174" s="802">
        <v>39.448964250229992</v>
      </c>
    </row>
    <row r="175" spans="2:19" x14ac:dyDescent="0.25">
      <c r="B175" s="790" t="s">
        <v>4</v>
      </c>
      <c r="C175" s="802">
        <v>43.498036531745313</v>
      </c>
      <c r="D175" s="802">
        <v>38.26538788863467</v>
      </c>
      <c r="E175" s="802">
        <v>40.676966368386651</v>
      </c>
      <c r="F175" s="802">
        <v>44.371124159832782</v>
      </c>
      <c r="G175" s="802">
        <v>36.484554187499377</v>
      </c>
      <c r="H175" s="802">
        <v>32.709341028818052</v>
      </c>
      <c r="I175" s="802">
        <v>35.899012624195741</v>
      </c>
      <c r="J175" s="802">
        <v>33.283192853660239</v>
      </c>
      <c r="K175" s="802">
        <v>31.684110819550291</v>
      </c>
      <c r="L175" s="802">
        <v>30.194368601195499</v>
      </c>
      <c r="M175" s="802">
        <v>30.324667405592454</v>
      </c>
      <c r="N175" s="802">
        <v>32.502319452550189</v>
      </c>
      <c r="O175" s="802">
        <v>27.101631116687582</v>
      </c>
      <c r="P175" s="802">
        <v>28.565009709977605</v>
      </c>
    </row>
    <row r="176" spans="2:19" x14ac:dyDescent="0.25">
      <c r="B176" s="229" t="s">
        <v>6</v>
      </c>
      <c r="C176" s="802">
        <v>10.80413384312488</v>
      </c>
      <c r="D176" s="802">
        <v>12.866851980798064</v>
      </c>
      <c r="E176" s="802">
        <v>11.734878150562636</v>
      </c>
      <c r="F176" s="802">
        <v>13.122238673029365</v>
      </c>
      <c r="G176" s="802">
        <v>12.236417651808758</v>
      </c>
      <c r="H176" s="802">
        <v>17.197396141536483</v>
      </c>
      <c r="I176" s="802">
        <v>15.99032451151054</v>
      </c>
      <c r="J176" s="802">
        <v>16.430643720593803</v>
      </c>
      <c r="K176" s="802">
        <v>17.380477149473965</v>
      </c>
      <c r="L176" s="802">
        <v>18.307873262532418</v>
      </c>
      <c r="M176" s="802">
        <v>17.681928676820661</v>
      </c>
      <c r="N176" s="802">
        <v>17.763495031957852</v>
      </c>
      <c r="O176" s="802">
        <v>18.611459640317857</v>
      </c>
      <c r="P176" s="802">
        <v>18.85397637520769</v>
      </c>
    </row>
    <row r="177" spans="2:16" x14ac:dyDescent="0.25">
      <c r="B177" s="229" t="s">
        <v>2</v>
      </c>
      <c r="C177" s="802">
        <v>13.545203594151612</v>
      </c>
      <c r="D177" s="802">
        <v>13.116869480641476</v>
      </c>
      <c r="E177" s="802">
        <v>13.404473326183455</v>
      </c>
      <c r="F177" s="802">
        <v>13.036662209370087</v>
      </c>
      <c r="G177" s="802">
        <v>12.835568667934332</v>
      </c>
      <c r="H177" s="802">
        <v>13.039951521317885</v>
      </c>
      <c r="I177" s="802">
        <v>11.096276462126154</v>
      </c>
      <c r="J177" s="802">
        <v>12.706233350587837</v>
      </c>
      <c r="K177" s="802">
        <v>12.381388782951239</v>
      </c>
      <c r="L177" s="802">
        <v>11.929271665730228</v>
      </c>
      <c r="M177" s="802">
        <v>13.064225030771464</v>
      </c>
      <c r="N177" s="802">
        <v>13.149790297354762</v>
      </c>
      <c r="O177" s="802">
        <v>13.143574717455001</v>
      </c>
      <c r="P177" s="802">
        <v>13.132049664584553</v>
      </c>
    </row>
    <row r="178" spans="2:16" x14ac:dyDescent="0.25">
      <c r="B178" s="325" t="s">
        <v>7</v>
      </c>
      <c r="C178" s="802" t="s">
        <v>13</v>
      </c>
      <c r="D178" s="802" t="s">
        <v>13</v>
      </c>
      <c r="E178" s="802" t="s">
        <v>13</v>
      </c>
      <c r="F178" s="802" t="s">
        <v>13</v>
      </c>
      <c r="G178" s="802" t="s">
        <v>13</v>
      </c>
      <c r="H178" s="802">
        <v>4.9968424687552329</v>
      </c>
      <c r="I178" s="802">
        <v>4.1218533129186952</v>
      </c>
      <c r="J178" s="802">
        <v>4.5113505566517338</v>
      </c>
      <c r="K178" s="802">
        <v>3.8094007149293492</v>
      </c>
      <c r="L178" s="802">
        <v>3.7720398998345805</v>
      </c>
      <c r="M178" s="802">
        <v>4.2003305992720081</v>
      </c>
      <c r="N178" s="802">
        <v>4.2082851792156069</v>
      </c>
      <c r="O178" s="802">
        <v>3.8477624424926811</v>
      </c>
      <c r="P178" s="802">
        <v>3.8298915568235117</v>
      </c>
    </row>
    <row r="179" spans="2:16" x14ac:dyDescent="0.25">
      <c r="B179" s="325" t="s">
        <v>8</v>
      </c>
      <c r="C179" s="802" t="s">
        <v>13</v>
      </c>
      <c r="D179" s="802" t="s">
        <v>13</v>
      </c>
      <c r="E179" s="802" t="s">
        <v>13</v>
      </c>
      <c r="F179" s="802" t="s">
        <v>13</v>
      </c>
      <c r="G179" s="802" t="s">
        <v>13</v>
      </c>
      <c r="H179" s="802">
        <v>8.0431090525626416</v>
      </c>
      <c r="I179" s="802">
        <v>6.9744231492074578</v>
      </c>
      <c r="J179" s="802">
        <v>8.1948827939361006</v>
      </c>
      <c r="K179" s="802">
        <v>8.5719880680218843</v>
      </c>
      <c r="L179" s="802">
        <v>8.1572317658956486</v>
      </c>
      <c r="M179" s="802">
        <v>8.8638944314994479</v>
      </c>
      <c r="N179" s="802">
        <v>8.9415051181391547</v>
      </c>
      <c r="O179" s="802">
        <v>9.3266415725637817</v>
      </c>
      <c r="P179" s="802">
        <v>9.3021581077610342</v>
      </c>
    </row>
    <row r="180" spans="2:16" ht="26.25" x14ac:dyDescent="0.25">
      <c r="B180" s="91" t="s">
        <v>38</v>
      </c>
      <c r="C180" s="75"/>
      <c r="D180" s="75"/>
      <c r="E180" s="75"/>
      <c r="F180" s="75"/>
      <c r="G180" s="75"/>
      <c r="H180" s="75"/>
      <c r="I180" s="75"/>
      <c r="J180" s="75"/>
      <c r="K180" s="75"/>
      <c r="L180" s="75"/>
      <c r="M180" s="75"/>
      <c r="N180" s="58"/>
      <c r="O180" s="99"/>
      <c r="P180" s="99"/>
    </row>
    <row r="181" spans="2:16" x14ac:dyDescent="0.25">
      <c r="B181" s="60" t="s">
        <v>1</v>
      </c>
      <c r="C181" s="94">
        <v>73.669565042737588</v>
      </c>
      <c r="D181" s="94">
        <v>73.134707087437079</v>
      </c>
      <c r="E181" s="94">
        <v>73.390009668987858</v>
      </c>
      <c r="F181" s="94">
        <v>73.421650815046263</v>
      </c>
      <c r="G181" s="94">
        <v>73.439806970138505</v>
      </c>
      <c r="H181" s="94">
        <v>70.419113235376528</v>
      </c>
      <c r="I181" s="94">
        <v>69.659970052580405</v>
      </c>
      <c r="J181" s="94">
        <v>68.585959461192544</v>
      </c>
      <c r="K181" s="94">
        <v>67.902679703149801</v>
      </c>
      <c r="L181" s="94">
        <v>67.691392994890236</v>
      </c>
      <c r="M181" s="94">
        <v>66.021690509560159</v>
      </c>
      <c r="N181" s="94">
        <v>66.043451467932442</v>
      </c>
      <c r="O181" s="94">
        <v>65.291637685210475</v>
      </c>
      <c r="P181" s="94">
        <v>65.215574224584188</v>
      </c>
    </row>
    <row r="182" spans="2:16" x14ac:dyDescent="0.25">
      <c r="B182" s="98" t="s">
        <v>3</v>
      </c>
      <c r="C182" s="95">
        <v>30.275364815177213</v>
      </c>
      <c r="D182" s="95">
        <v>32.736863610721606</v>
      </c>
      <c r="E182" s="95">
        <v>32.034377287922915</v>
      </c>
      <c r="F182" s="95">
        <v>32.652135635115179</v>
      </c>
      <c r="G182" s="95">
        <v>35.324206385857501</v>
      </c>
      <c r="H182" s="95">
        <v>33.075374461813823</v>
      </c>
      <c r="I182" s="95">
        <v>33.247094253907797</v>
      </c>
      <c r="J182" s="95">
        <v>33.785725699460876</v>
      </c>
      <c r="K182" s="95">
        <v>33.729971119261009</v>
      </c>
      <c r="L182" s="95">
        <v>34.36294341345998</v>
      </c>
      <c r="M182" s="95">
        <v>34.647556386086777</v>
      </c>
      <c r="N182" s="94">
        <v>34.986332809829953</v>
      </c>
      <c r="O182" s="94">
        <v>35.797904375039309</v>
      </c>
      <c r="P182" s="94">
        <v>35.724105123486758</v>
      </c>
    </row>
    <row r="183" spans="2:16" x14ac:dyDescent="0.25">
      <c r="B183" s="98" t="s">
        <v>4</v>
      </c>
      <c r="C183" s="95">
        <v>43.394200227560368</v>
      </c>
      <c r="D183" s="95">
        <v>40.397843476715501</v>
      </c>
      <c r="E183" s="95">
        <v>41.355632381064943</v>
      </c>
      <c r="F183" s="95">
        <v>40.769515179931084</v>
      </c>
      <c r="G183" s="95">
        <v>38.115600584281005</v>
      </c>
      <c r="H183" s="95">
        <v>37.343738773562698</v>
      </c>
      <c r="I183" s="95">
        <v>36.412875798672616</v>
      </c>
      <c r="J183" s="95">
        <v>34.800233761731675</v>
      </c>
      <c r="K183" s="95">
        <v>34.172708583888799</v>
      </c>
      <c r="L183" s="95">
        <v>33.328449581430249</v>
      </c>
      <c r="M183" s="95">
        <v>31.374134123473386</v>
      </c>
      <c r="N183" s="94">
        <v>31.057118658102485</v>
      </c>
      <c r="O183" s="94">
        <v>29.493733310171212</v>
      </c>
      <c r="P183" s="94">
        <v>29.491469101097373</v>
      </c>
    </row>
    <row r="184" spans="2:16" x14ac:dyDescent="0.25">
      <c r="B184" s="96" t="s">
        <v>6</v>
      </c>
      <c r="C184" s="95">
        <v>8.6720133455777582</v>
      </c>
      <c r="D184" s="95">
        <v>9.6293884180282792</v>
      </c>
      <c r="E184" s="95">
        <v>9.5432911027698264</v>
      </c>
      <c r="F184" s="95">
        <v>9.9856770839076177</v>
      </c>
      <c r="G184" s="95">
        <v>10.232458327077461</v>
      </c>
      <c r="H184" s="95">
        <v>13.025500835594423</v>
      </c>
      <c r="I184" s="95">
        <v>14.343319611019364</v>
      </c>
      <c r="J184" s="95">
        <v>15.027044247023799</v>
      </c>
      <c r="K184" s="95">
        <v>16.032517143735657</v>
      </c>
      <c r="L184" s="95">
        <v>16.963637082350246</v>
      </c>
      <c r="M184" s="95">
        <v>17.527048555141185</v>
      </c>
      <c r="N184" s="94">
        <v>17.594190732857044</v>
      </c>
      <c r="O184" s="94">
        <v>18.436013349011453</v>
      </c>
      <c r="P184" s="94">
        <v>18.625359766682358</v>
      </c>
    </row>
    <row r="185" spans="2:16" x14ac:dyDescent="0.25">
      <c r="B185" s="96" t="s">
        <v>2</v>
      </c>
      <c r="C185" s="95">
        <v>17.658421611684521</v>
      </c>
      <c r="D185" s="95">
        <v>17.23590449453512</v>
      </c>
      <c r="E185" s="95">
        <v>17.066699228242886</v>
      </c>
      <c r="F185" s="95">
        <v>16.592672101045682</v>
      </c>
      <c r="G185" s="95">
        <v>16.327734702784017</v>
      </c>
      <c r="H185" s="95">
        <v>16.55538592902932</v>
      </c>
      <c r="I185" s="95">
        <v>15.996710336400019</v>
      </c>
      <c r="J185" s="95">
        <v>16.386996291783547</v>
      </c>
      <c r="K185" s="95">
        <v>16.064803153114674</v>
      </c>
      <c r="L185" s="95">
        <v>15.344969922760022</v>
      </c>
      <c r="M185" s="95">
        <v>16.451260935298897</v>
      </c>
      <c r="N185" s="94">
        <v>16.362357799210496</v>
      </c>
      <c r="O185" s="94">
        <v>16.272348965778054</v>
      </c>
      <c r="P185" s="94">
        <v>16.159066008733408</v>
      </c>
    </row>
    <row r="186" spans="2:16" x14ac:dyDescent="0.25">
      <c r="B186" s="98" t="s">
        <v>7</v>
      </c>
      <c r="C186" s="97" t="s">
        <v>13</v>
      </c>
      <c r="D186" s="97" t="s">
        <v>13</v>
      </c>
      <c r="E186" s="97" t="s">
        <v>13</v>
      </c>
      <c r="F186" s="97" t="s">
        <v>13</v>
      </c>
      <c r="G186" s="97" t="s">
        <v>13</v>
      </c>
      <c r="H186" s="95">
        <v>7.4806787979394178</v>
      </c>
      <c r="I186" s="95">
        <v>6.9537825650066374</v>
      </c>
      <c r="J186" s="95">
        <v>7.3864804166202687</v>
      </c>
      <c r="K186" s="95">
        <v>6.7437862262397275</v>
      </c>
      <c r="L186" s="95">
        <v>6.4812722868556838</v>
      </c>
      <c r="M186" s="95">
        <v>6.4612457246492241</v>
      </c>
      <c r="N186" s="94">
        <v>6.4215808756044375</v>
      </c>
      <c r="O186" s="94">
        <v>6.2426459829171819</v>
      </c>
      <c r="P186" s="94">
        <v>6.0158866483989719</v>
      </c>
    </row>
    <row r="187" spans="2:16" x14ac:dyDescent="0.25">
      <c r="B187" s="98" t="s">
        <v>8</v>
      </c>
      <c r="C187" s="97" t="s">
        <v>13</v>
      </c>
      <c r="D187" s="97" t="s">
        <v>13</v>
      </c>
      <c r="E187" s="97" t="s">
        <v>13</v>
      </c>
      <c r="F187" s="97" t="s">
        <v>13</v>
      </c>
      <c r="G187" s="97" t="s">
        <v>13</v>
      </c>
      <c r="H187" s="95">
        <v>9.0747071310899248</v>
      </c>
      <c r="I187" s="95">
        <v>9.0429277713933978</v>
      </c>
      <c r="J187" s="95">
        <v>9.0005158751633285</v>
      </c>
      <c r="K187" s="95">
        <v>9.3210169268749521</v>
      </c>
      <c r="L187" s="95">
        <v>8.8636976359043391</v>
      </c>
      <c r="M187" s="95">
        <v>9.9900152106496911</v>
      </c>
      <c r="N187" s="94">
        <v>9.9407769236060286</v>
      </c>
      <c r="O187" s="94">
        <v>10.029702982860869</v>
      </c>
      <c r="P187" s="94">
        <v>10.14317936033447</v>
      </c>
    </row>
    <row r="188" spans="2:16" ht="26.25" x14ac:dyDescent="0.25">
      <c r="B188" s="93" t="s">
        <v>36</v>
      </c>
      <c r="C188" s="92">
        <v>100</v>
      </c>
      <c r="D188" s="92">
        <v>100</v>
      </c>
      <c r="E188" s="92">
        <v>100</v>
      </c>
      <c r="F188" s="92">
        <v>100</v>
      </c>
      <c r="G188" s="92">
        <v>100</v>
      </c>
      <c r="H188" s="92">
        <v>100</v>
      </c>
      <c r="I188" s="92">
        <v>100</v>
      </c>
      <c r="J188" s="92">
        <v>100</v>
      </c>
      <c r="K188" s="92">
        <v>100</v>
      </c>
      <c r="L188" s="92">
        <v>100</v>
      </c>
      <c r="M188" s="92">
        <v>100</v>
      </c>
      <c r="N188" s="92">
        <v>100</v>
      </c>
      <c r="O188" s="92">
        <v>99.999999999999986</v>
      </c>
      <c r="P188" s="92">
        <v>100</v>
      </c>
    </row>
    <row r="189" spans="2:16" x14ac:dyDescent="0.25">
      <c r="B189" s="820"/>
      <c r="C189" s="821"/>
      <c r="D189" s="821"/>
      <c r="E189" s="821"/>
      <c r="F189" s="821"/>
      <c r="G189" s="821"/>
      <c r="H189" s="821"/>
      <c r="I189" s="821"/>
      <c r="J189" s="821"/>
      <c r="K189" s="821"/>
      <c r="L189" s="821"/>
      <c r="M189" s="821"/>
      <c r="N189" s="821"/>
      <c r="O189" s="821"/>
      <c r="P189" s="822"/>
    </row>
    <row r="190" spans="2:16" x14ac:dyDescent="0.25">
      <c r="B190" s="818" t="s">
        <v>97</v>
      </c>
      <c r="C190" s="819">
        <v>7742</v>
      </c>
      <c r="D190" s="819">
        <v>8132</v>
      </c>
      <c r="E190" s="819">
        <v>7927</v>
      </c>
      <c r="F190" s="819">
        <v>7721</v>
      </c>
      <c r="G190" s="819">
        <v>7883</v>
      </c>
      <c r="H190" s="819">
        <v>17691</v>
      </c>
      <c r="I190" s="819">
        <v>17042</v>
      </c>
      <c r="J190" s="819">
        <v>17556</v>
      </c>
      <c r="K190" s="819">
        <v>13829</v>
      </c>
      <c r="L190" s="819">
        <v>13652</v>
      </c>
      <c r="M190" s="819">
        <v>13276</v>
      </c>
      <c r="N190" s="819">
        <v>13174</v>
      </c>
      <c r="O190" s="819">
        <v>13468</v>
      </c>
      <c r="P190" s="819">
        <v>12970</v>
      </c>
    </row>
    <row r="191" spans="2:16" x14ac:dyDescent="0.25">
      <c r="B191" s="805"/>
      <c r="C191" s="806"/>
      <c r="D191" s="806"/>
      <c r="E191" s="806"/>
      <c r="F191" s="806"/>
      <c r="G191" s="806"/>
      <c r="H191" s="806"/>
      <c r="I191" s="806"/>
      <c r="J191" s="806"/>
      <c r="K191" s="806"/>
      <c r="L191" s="806"/>
    </row>
    <row r="192" spans="2:16" x14ac:dyDescent="0.25">
      <c r="B192" s="835" t="s">
        <v>35</v>
      </c>
      <c r="C192" s="835"/>
      <c r="D192" s="835"/>
      <c r="E192" s="835"/>
      <c r="F192" s="835"/>
      <c r="G192" s="835"/>
      <c r="H192" s="835"/>
      <c r="I192" s="835"/>
      <c r="J192" s="807"/>
      <c r="K192" s="60"/>
    </row>
    <row r="193" spans="2:16" x14ac:dyDescent="0.25">
      <c r="B193" s="808" t="s">
        <v>344</v>
      </c>
      <c r="C193" s="610"/>
      <c r="D193" s="610"/>
      <c r="E193" s="610"/>
      <c r="F193" s="610"/>
      <c r="G193" s="610"/>
      <c r="H193" s="610"/>
      <c r="I193" s="610"/>
      <c r="J193" s="807"/>
      <c r="K193" s="60"/>
    </row>
    <row r="194" spans="2:16" x14ac:dyDescent="0.25">
      <c r="B194" s="61" t="s">
        <v>33</v>
      </c>
      <c r="C194" s="59"/>
      <c r="D194" s="59"/>
      <c r="E194" s="59"/>
      <c r="F194" s="59"/>
      <c r="G194" s="59"/>
      <c r="H194" s="59"/>
      <c r="I194" s="59"/>
    </row>
    <row r="195" spans="2:16" x14ac:dyDescent="0.25">
      <c r="B195" s="61"/>
    </row>
    <row r="197" spans="2:16" x14ac:dyDescent="0.25">
      <c r="B197" s="61"/>
    </row>
    <row r="198" spans="2:16" x14ac:dyDescent="0.25">
      <c r="B198" s="60"/>
    </row>
    <row r="199" spans="2:16" x14ac:dyDescent="0.25">
      <c r="B199" s="60"/>
    </row>
    <row r="200" spans="2:16" x14ac:dyDescent="0.25">
      <c r="B200" s="229"/>
    </row>
    <row r="201" spans="2:16" x14ac:dyDescent="0.25">
      <c r="B201" s="229"/>
    </row>
    <row r="202" spans="2:16" x14ac:dyDescent="0.25">
      <c r="B202" s="325"/>
    </row>
    <row r="203" spans="2:16" x14ac:dyDescent="0.25">
      <c r="B203" s="325"/>
    </row>
    <row r="204" spans="2:16" ht="15.75" x14ac:dyDescent="0.25">
      <c r="P204" s="809"/>
    </row>
    <row r="205" spans="2:16" x14ac:dyDescent="0.25">
      <c r="B205" s="60"/>
    </row>
    <row r="206" spans="2:16" x14ac:dyDescent="0.25">
      <c r="B206" s="60"/>
    </row>
    <row r="207" spans="2:16" x14ac:dyDescent="0.25">
      <c r="B207" s="229"/>
    </row>
    <row r="208" spans="2:16" x14ac:dyDescent="0.25">
      <c r="B208" s="229"/>
    </row>
    <row r="209" spans="2:2" x14ac:dyDescent="0.25">
      <c r="B209" s="325"/>
    </row>
    <row r="210" spans="2:2" x14ac:dyDescent="0.25">
      <c r="B210" s="325"/>
    </row>
  </sheetData>
  <mergeCells count="2">
    <mergeCell ref="B2:L2"/>
    <mergeCell ref="B192:I192"/>
  </mergeCells>
  <pageMargins left="0.7" right="0.7" top="0.75" bottom="0.75" header="0.3" footer="0.3"/>
  <pageSetup paperSize="9" scale="4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A56"/>
  <sheetViews>
    <sheetView showGridLines="0" workbookViewId="0">
      <pane ySplit="5" topLeftCell="A6" activePane="bottomLeft" state="frozen"/>
      <selection pane="bottomLeft"/>
    </sheetView>
  </sheetViews>
  <sheetFormatPr defaultRowHeight="12.75" x14ac:dyDescent="0.2"/>
  <cols>
    <col min="1" max="1" width="8.88671875" style="84"/>
    <col min="2" max="2" width="20.21875" style="84" customWidth="1"/>
    <col min="3" max="3" width="7.21875" style="84" customWidth="1"/>
    <col min="4" max="5" width="7.77734375" style="84" customWidth="1"/>
    <col min="6" max="6" width="6.6640625" style="84" customWidth="1"/>
    <col min="7" max="7" width="8.21875" style="84" customWidth="1"/>
    <col min="8" max="8" width="9" style="84" customWidth="1"/>
    <col min="9" max="9" width="6.6640625" style="84" customWidth="1"/>
    <col min="10" max="10" width="8.77734375" style="84" customWidth="1"/>
    <col min="11" max="11" width="2.88671875" style="84" customWidth="1"/>
    <col min="12" max="12" width="20.21875" style="84" customWidth="1"/>
    <col min="13" max="13" width="6.6640625" style="84" bestFit="1" customWidth="1"/>
    <col min="14" max="15" width="7.77734375" style="84" customWidth="1"/>
    <col min="16" max="16" width="6.6640625" style="84" customWidth="1"/>
    <col min="17" max="17" width="8.21875" style="84" customWidth="1"/>
    <col min="18" max="18" width="9" style="84" customWidth="1"/>
    <col min="19" max="19" width="6.6640625" style="84" customWidth="1"/>
    <col min="20" max="20" width="8.77734375" style="84" customWidth="1"/>
    <col min="21" max="16384" width="8.88671875" style="84"/>
  </cols>
  <sheetData>
    <row r="1" spans="1:22" ht="14.25" customHeight="1" x14ac:dyDescent="0.3">
      <c r="B1" s="121"/>
      <c r="F1" s="560"/>
      <c r="J1" s="539"/>
    </row>
    <row r="2" spans="1:22" ht="18.75" customHeight="1" x14ac:dyDescent="0.25">
      <c r="B2" s="836" t="s">
        <v>233</v>
      </c>
      <c r="C2" s="836"/>
      <c r="D2" s="836"/>
      <c r="E2" s="836"/>
      <c r="F2" s="836"/>
      <c r="G2" s="836"/>
      <c r="H2" s="836"/>
      <c r="I2" s="836"/>
      <c r="J2" s="836"/>
      <c r="L2" s="836" t="s">
        <v>234</v>
      </c>
      <c r="M2" s="836"/>
      <c r="N2" s="836"/>
      <c r="O2" s="836"/>
      <c r="P2" s="836"/>
      <c r="Q2" s="836"/>
      <c r="R2" s="836"/>
      <c r="S2" s="836"/>
      <c r="T2" s="836"/>
    </row>
    <row r="3" spans="1:22" ht="14.25" customHeight="1" x14ac:dyDescent="0.25">
      <c r="B3" s="561"/>
      <c r="C3" s="561"/>
      <c r="D3" s="561"/>
      <c r="E3" s="561"/>
      <c r="F3" s="561"/>
      <c r="G3" s="561"/>
      <c r="H3" s="561"/>
      <c r="I3" s="561"/>
      <c r="J3" s="561"/>
    </row>
    <row r="4" spans="1:22" ht="14.25" customHeight="1" x14ac:dyDescent="0.2">
      <c r="B4" s="115" t="s">
        <v>0</v>
      </c>
      <c r="C4" s="132"/>
      <c r="D4" s="288"/>
      <c r="E4" s="288"/>
      <c r="F4" s="288"/>
      <c r="G4" s="288"/>
      <c r="H4" s="288"/>
      <c r="I4" s="288"/>
      <c r="J4" s="288"/>
      <c r="K4" s="96"/>
      <c r="L4" s="115" t="s">
        <v>0</v>
      </c>
      <c r="M4" s="288"/>
      <c r="N4" s="288"/>
      <c r="O4" s="288"/>
      <c r="P4" s="288"/>
      <c r="Q4" s="288"/>
      <c r="R4" s="288"/>
      <c r="S4" s="288"/>
      <c r="T4" s="288"/>
    </row>
    <row r="5" spans="1:22" s="537" customFormat="1" ht="42.75" customHeight="1" x14ac:dyDescent="0.2">
      <c r="B5" s="112"/>
      <c r="C5" s="562" t="s">
        <v>3</v>
      </c>
      <c r="D5" s="562" t="s">
        <v>4</v>
      </c>
      <c r="E5" s="112" t="s">
        <v>235</v>
      </c>
      <c r="F5" s="112" t="s">
        <v>236</v>
      </c>
      <c r="G5" s="562" t="s">
        <v>7</v>
      </c>
      <c r="H5" s="562" t="s">
        <v>8</v>
      </c>
      <c r="I5" s="112" t="s">
        <v>237</v>
      </c>
      <c r="J5" s="112" t="s">
        <v>0</v>
      </c>
      <c r="K5" s="563"/>
      <c r="L5" s="112"/>
      <c r="M5" s="562" t="s">
        <v>3</v>
      </c>
      <c r="N5" s="562" t="s">
        <v>4</v>
      </c>
      <c r="O5" s="112" t="s">
        <v>235</v>
      </c>
      <c r="P5" s="112" t="s">
        <v>236</v>
      </c>
      <c r="Q5" s="562" t="s">
        <v>7</v>
      </c>
      <c r="R5" s="562" t="s">
        <v>8</v>
      </c>
      <c r="S5" s="112" t="s">
        <v>237</v>
      </c>
      <c r="T5" s="112" t="s">
        <v>0</v>
      </c>
    </row>
    <row r="6" spans="1:22" ht="14.25" customHeight="1" x14ac:dyDescent="0.2">
      <c r="B6" s="129"/>
      <c r="C6" s="96"/>
      <c r="D6" s="96"/>
      <c r="E6" s="100"/>
      <c r="F6" s="100"/>
      <c r="G6" s="96"/>
      <c r="H6" s="96"/>
      <c r="I6" s="100"/>
      <c r="J6" s="564" t="s">
        <v>11</v>
      </c>
      <c r="K6" s="96"/>
      <c r="L6" s="129"/>
      <c r="M6" s="96"/>
      <c r="N6" s="96"/>
      <c r="O6" s="100"/>
      <c r="P6" s="100"/>
      <c r="Q6" s="96"/>
      <c r="R6" s="96"/>
      <c r="S6" s="100"/>
      <c r="T6" s="564" t="s">
        <v>12</v>
      </c>
    </row>
    <row r="7" spans="1:22" ht="14.25" customHeight="1" x14ac:dyDescent="0.2">
      <c r="B7" s="129" t="s">
        <v>238</v>
      </c>
      <c r="C7" s="229"/>
      <c r="D7" s="229"/>
      <c r="E7" s="259"/>
      <c r="F7" s="259"/>
      <c r="G7" s="229"/>
      <c r="H7" s="229"/>
      <c r="I7" s="259"/>
      <c r="J7" s="565"/>
      <c r="K7" s="96"/>
      <c r="L7" s="129" t="s">
        <v>238</v>
      </c>
      <c r="M7" s="566"/>
      <c r="N7" s="566"/>
      <c r="O7" s="566"/>
      <c r="P7" s="566"/>
      <c r="Q7" s="566"/>
      <c r="R7" s="566"/>
      <c r="S7" s="566"/>
      <c r="T7" s="566"/>
    </row>
    <row r="8" spans="1:22" ht="14.25" customHeight="1" x14ac:dyDescent="0.2">
      <c r="B8" s="144" t="s">
        <v>53</v>
      </c>
      <c r="C8" s="106">
        <v>16.418914839991629</v>
      </c>
      <c r="D8" s="106">
        <v>50.492627822435225</v>
      </c>
      <c r="E8" s="109">
        <v>66.911542662426839</v>
      </c>
      <c r="F8" s="109">
        <v>512.75232344940423</v>
      </c>
      <c r="G8" s="106">
        <v>42.890669971756836</v>
      </c>
      <c r="H8" s="106">
        <v>151.79578359554577</v>
      </c>
      <c r="I8" s="109">
        <v>194.68645356730249</v>
      </c>
      <c r="J8" s="109">
        <v>774.35031967913369</v>
      </c>
      <c r="K8" s="96"/>
      <c r="L8" s="144" t="s">
        <v>53</v>
      </c>
      <c r="M8" s="566">
        <v>0.20833798076472584</v>
      </c>
      <c r="N8" s="566">
        <v>0.76933478342946049</v>
      </c>
      <c r="O8" s="567">
        <v>0.46324616731780943</v>
      </c>
      <c r="P8" s="567">
        <v>10.928066672258055</v>
      </c>
      <c r="Q8" s="566">
        <v>2.7392338054689445</v>
      </c>
      <c r="R8" s="566">
        <v>6.3748542360241691</v>
      </c>
      <c r="S8" s="567">
        <v>4.9325727517110529</v>
      </c>
      <c r="T8" s="567">
        <v>3.3546228851851434</v>
      </c>
    </row>
    <row r="9" spans="1:22" ht="14.25" customHeight="1" x14ac:dyDescent="0.2">
      <c r="B9" s="144" t="s">
        <v>54</v>
      </c>
      <c r="C9" s="106">
        <v>90.150771061335121</v>
      </c>
      <c r="D9" s="106">
        <v>1159.7938618709891</v>
      </c>
      <c r="E9" s="109">
        <v>1249.9446329323246</v>
      </c>
      <c r="F9" s="109">
        <v>1528.7639424820845</v>
      </c>
      <c r="G9" s="106">
        <v>235.85247355627939</v>
      </c>
      <c r="H9" s="106">
        <v>333.73989893222341</v>
      </c>
      <c r="I9" s="109">
        <v>569.59237248850286</v>
      </c>
      <c r="J9" s="109">
        <v>3348.3009479029115</v>
      </c>
      <c r="K9" s="96"/>
      <c r="L9" s="144" t="s">
        <v>54</v>
      </c>
      <c r="M9" s="566">
        <v>1.1439141861893727</v>
      </c>
      <c r="N9" s="566">
        <v>17.671287830039926</v>
      </c>
      <c r="O9" s="567">
        <v>8.6536946769650864</v>
      </c>
      <c r="P9" s="567">
        <v>32.581879253516057</v>
      </c>
      <c r="Q9" s="566">
        <v>15.062834623340063</v>
      </c>
      <c r="R9" s="566">
        <v>14.015825459995135</v>
      </c>
      <c r="S9" s="567">
        <v>14.431182882213154</v>
      </c>
      <c r="T9" s="567">
        <v>14.505433394767008</v>
      </c>
    </row>
    <row r="10" spans="1:22" ht="14.25" customHeight="1" x14ac:dyDescent="0.2">
      <c r="A10" s="568"/>
      <c r="B10" s="144" t="s">
        <v>55</v>
      </c>
      <c r="C10" s="106">
        <v>258.92060898858114</v>
      </c>
      <c r="D10" s="106">
        <v>1832.6831571016996</v>
      </c>
      <c r="E10" s="109">
        <v>2091.6037660902816</v>
      </c>
      <c r="F10" s="109">
        <v>1136.803788072797</v>
      </c>
      <c r="G10" s="106">
        <v>316.5853809648039</v>
      </c>
      <c r="H10" s="106">
        <v>443.76684105406969</v>
      </c>
      <c r="I10" s="109">
        <v>760.35222201887302</v>
      </c>
      <c r="J10" s="109">
        <v>3988.759776181952</v>
      </c>
      <c r="K10" s="101"/>
      <c r="L10" s="144" t="s">
        <v>55</v>
      </c>
      <c r="M10" s="566">
        <v>3.2854179085980095</v>
      </c>
      <c r="N10" s="566">
        <v>27.923817011900077</v>
      </c>
      <c r="O10" s="567">
        <v>14.480721705627412</v>
      </c>
      <c r="P10" s="567">
        <v>24.228203405812334</v>
      </c>
      <c r="Q10" s="566">
        <v>20.218881598890867</v>
      </c>
      <c r="R10" s="566">
        <v>18.636544833407424</v>
      </c>
      <c r="S10" s="567">
        <v>19.264271259308302</v>
      </c>
      <c r="T10" s="567">
        <v>17.280014598858202</v>
      </c>
    </row>
    <row r="11" spans="1:22" ht="14.25" customHeight="1" x14ac:dyDescent="0.2">
      <c r="B11" s="144" t="s">
        <v>56</v>
      </c>
      <c r="C11" s="106">
        <v>934.79173396842941</v>
      </c>
      <c r="D11" s="106">
        <v>2122.3069226568969</v>
      </c>
      <c r="E11" s="109">
        <v>3057.0986566253268</v>
      </c>
      <c r="F11" s="109">
        <v>728.56608119714292</v>
      </c>
      <c r="G11" s="106">
        <v>313.89358396862582</v>
      </c>
      <c r="H11" s="106">
        <v>460.07749318842787</v>
      </c>
      <c r="I11" s="109">
        <v>773.97107715705306</v>
      </c>
      <c r="J11" s="109">
        <v>4559.6358149795233</v>
      </c>
      <c r="K11" s="96"/>
      <c r="L11" s="144" t="s">
        <v>56</v>
      </c>
      <c r="M11" s="566">
        <v>11.861479530680034</v>
      </c>
      <c r="N11" s="566">
        <v>32.336691654372707</v>
      </c>
      <c r="O11" s="567">
        <v>21.165096176886475</v>
      </c>
      <c r="P11" s="567">
        <v>15.527611180593285</v>
      </c>
      <c r="Q11" s="566">
        <v>20.046968655254265</v>
      </c>
      <c r="R11" s="566">
        <v>19.321531118191693</v>
      </c>
      <c r="S11" s="567">
        <v>19.609318346731179</v>
      </c>
      <c r="T11" s="567">
        <v>19.753150821166113</v>
      </c>
    </row>
    <row r="12" spans="1:22" ht="14.25" customHeight="1" x14ac:dyDescent="0.2">
      <c r="B12" s="144" t="s">
        <v>57</v>
      </c>
      <c r="C12" s="106">
        <v>1807.2176559468489</v>
      </c>
      <c r="D12" s="106">
        <v>1089.8618751427662</v>
      </c>
      <c r="E12" s="109">
        <v>2897.0795310896146</v>
      </c>
      <c r="F12" s="109">
        <v>370.95085826340863</v>
      </c>
      <c r="G12" s="106">
        <v>244.02847348019307</v>
      </c>
      <c r="H12" s="106">
        <v>349.86645468381164</v>
      </c>
      <c r="I12" s="109">
        <v>593.89492816400491</v>
      </c>
      <c r="J12" s="109">
        <v>3861.9253175170288</v>
      </c>
      <c r="K12" s="96"/>
      <c r="L12" s="144" t="s">
        <v>57</v>
      </c>
      <c r="M12" s="566">
        <v>22.931605463063569</v>
      </c>
      <c r="N12" s="566">
        <v>16.605763768714603</v>
      </c>
      <c r="O12" s="567">
        <v>20.057241782078272</v>
      </c>
      <c r="P12" s="567">
        <v>7.9059138805323874</v>
      </c>
      <c r="Q12" s="566">
        <v>15.584998893561149</v>
      </c>
      <c r="R12" s="566">
        <v>14.693080386386312</v>
      </c>
      <c r="S12" s="567">
        <v>15.046912028876571</v>
      </c>
      <c r="T12" s="567">
        <v>16.730545234858035</v>
      </c>
    </row>
    <row r="13" spans="1:22" ht="14.25" customHeight="1" x14ac:dyDescent="0.2">
      <c r="B13" s="144" t="s">
        <v>58</v>
      </c>
      <c r="C13" s="106">
        <v>4773.4036337948719</v>
      </c>
      <c r="D13" s="106">
        <v>308.01571273506289</v>
      </c>
      <c r="E13" s="109">
        <v>5081.4193465299386</v>
      </c>
      <c r="F13" s="109">
        <v>414.23104406896692</v>
      </c>
      <c r="G13" s="106">
        <v>412.5401835681929</v>
      </c>
      <c r="H13" s="106">
        <v>641.91830463995291</v>
      </c>
      <c r="I13" s="109">
        <v>1054.4584882081458</v>
      </c>
      <c r="J13" s="109">
        <v>6550.1088788070483</v>
      </c>
      <c r="K13" s="96"/>
      <c r="L13" s="144" t="s">
        <v>58</v>
      </c>
      <c r="M13" s="566">
        <v>60.569244930704293</v>
      </c>
      <c r="N13" s="566">
        <v>4.6931049515432361</v>
      </c>
      <c r="O13" s="567">
        <v>35.179999491124953</v>
      </c>
      <c r="P13" s="567">
        <v>8.8283256072878835</v>
      </c>
      <c r="Q13" s="566">
        <v>26.347082423484714</v>
      </c>
      <c r="R13" s="566">
        <v>26.958163965995261</v>
      </c>
      <c r="S13" s="567">
        <v>26.715742731159743</v>
      </c>
      <c r="T13" s="567">
        <v>28.376233065165522</v>
      </c>
    </row>
    <row r="14" spans="1:22" ht="14.25" customHeight="1" x14ac:dyDescent="0.2">
      <c r="B14" s="129"/>
      <c r="C14" s="106"/>
      <c r="D14" s="106"/>
      <c r="E14" s="109"/>
      <c r="F14" s="109"/>
      <c r="G14" s="106"/>
      <c r="H14" s="106"/>
      <c r="I14" s="109"/>
      <c r="J14" s="109"/>
      <c r="K14" s="96"/>
      <c r="L14" s="129"/>
      <c r="M14" s="566"/>
      <c r="N14" s="566"/>
      <c r="O14" s="567"/>
      <c r="P14" s="567"/>
      <c r="Q14" s="566"/>
      <c r="R14" s="566"/>
      <c r="S14" s="567"/>
      <c r="T14" s="567"/>
    </row>
    <row r="15" spans="1:22" ht="14.25" customHeight="1" x14ac:dyDescent="0.2">
      <c r="B15" s="129" t="s">
        <v>239</v>
      </c>
      <c r="C15" s="106"/>
      <c r="D15" s="106"/>
      <c r="E15" s="109"/>
      <c r="F15" s="109"/>
      <c r="G15" s="106"/>
      <c r="H15" s="106"/>
      <c r="I15" s="109"/>
      <c r="J15" s="109"/>
      <c r="K15" s="96"/>
      <c r="L15" s="129" t="s">
        <v>239</v>
      </c>
      <c r="M15" s="566"/>
      <c r="N15" s="566"/>
      <c r="O15" s="566"/>
      <c r="P15" s="566"/>
      <c r="Q15" s="566"/>
      <c r="R15" s="566"/>
      <c r="S15" s="566"/>
      <c r="T15" s="566"/>
    </row>
    <row r="16" spans="1:22" ht="14.25" customHeight="1" x14ac:dyDescent="0.2">
      <c r="B16" s="569" t="s">
        <v>240</v>
      </c>
      <c r="C16" s="106">
        <v>2061.0410963672407</v>
      </c>
      <c r="D16" s="106">
        <v>5468.8866039963659</v>
      </c>
      <c r="E16" s="109">
        <v>7529.9277003636016</v>
      </c>
      <c r="F16" s="109">
        <v>2952.49805763225</v>
      </c>
      <c r="G16" s="106">
        <v>448.26363797085651</v>
      </c>
      <c r="H16" s="106">
        <v>714.49577440455209</v>
      </c>
      <c r="I16" s="109">
        <v>1162.7594123754075</v>
      </c>
      <c r="J16" s="109">
        <v>11645.185170371265</v>
      </c>
      <c r="K16" s="96"/>
      <c r="L16" s="569" t="s">
        <v>240</v>
      </c>
      <c r="M16" s="566">
        <v>26.152345905613224</v>
      </c>
      <c r="N16" s="566">
        <v>83.327108778766359</v>
      </c>
      <c r="O16" s="567">
        <v>52.131665308807726</v>
      </c>
      <c r="P16" s="567">
        <v>62.925303597773741</v>
      </c>
      <c r="Q16" s="566">
        <v>28.628578469415949</v>
      </c>
      <c r="R16" s="566">
        <v>30.006145797964596</v>
      </c>
      <c r="S16" s="567">
        <v>29.45965314579928</v>
      </c>
      <c r="T16" s="567">
        <v>50.44900697004099</v>
      </c>
      <c r="V16" s="570"/>
    </row>
    <row r="17" spans="2:22" ht="14.25" customHeight="1" x14ac:dyDescent="0.2">
      <c r="B17" s="569" t="s">
        <v>241</v>
      </c>
      <c r="C17" s="106">
        <v>755.70315454330421</v>
      </c>
      <c r="D17" s="106">
        <v>534.85837718670268</v>
      </c>
      <c r="E17" s="109">
        <v>1290.5615317300078</v>
      </c>
      <c r="F17" s="109">
        <v>496.21443736771158</v>
      </c>
      <c r="G17" s="106">
        <v>213.90737071831811</v>
      </c>
      <c r="H17" s="106">
        <v>309.95788805752528</v>
      </c>
      <c r="I17" s="109">
        <v>523.86525877584393</v>
      </c>
      <c r="J17" s="109">
        <v>2310.641227873562</v>
      </c>
      <c r="K17" s="96"/>
      <c r="L17" s="569" t="s">
        <v>241</v>
      </c>
      <c r="M17" s="566">
        <v>9.5890423215792548</v>
      </c>
      <c r="N17" s="566">
        <v>8.1494105481182935</v>
      </c>
      <c r="O17" s="567">
        <v>8.9348961251410532</v>
      </c>
      <c r="P17" s="567">
        <v>10.575601917923738</v>
      </c>
      <c r="Q17" s="566">
        <v>13.661299800083171</v>
      </c>
      <c r="R17" s="566">
        <v>13.017070098188166</v>
      </c>
      <c r="S17" s="567">
        <v>13.272641489216424</v>
      </c>
      <c r="T17" s="567">
        <v>10.010107499779757</v>
      </c>
      <c r="U17" s="539"/>
      <c r="V17" s="539"/>
    </row>
    <row r="18" spans="2:22" ht="14.25" customHeight="1" x14ac:dyDescent="0.2">
      <c r="B18" s="144" t="s">
        <v>169</v>
      </c>
      <c r="C18" s="106">
        <v>4786.8158304628687</v>
      </c>
      <c r="D18" s="106">
        <v>275.25744585608805</v>
      </c>
      <c r="E18" s="109">
        <v>5062.073276318959</v>
      </c>
      <c r="F18" s="109">
        <v>403.48271413900432</v>
      </c>
      <c r="G18" s="106">
        <v>422.92316234502948</v>
      </c>
      <c r="H18" s="106">
        <v>651.45760719129044</v>
      </c>
      <c r="I18" s="109">
        <v>1074.3807695363203</v>
      </c>
      <c r="J18" s="109">
        <v>6539.9367599942816</v>
      </c>
      <c r="K18" s="96"/>
      <c r="L18" s="144" t="s">
        <v>169</v>
      </c>
      <c r="M18" s="566">
        <v>60.739430963012765</v>
      </c>
      <c r="N18" s="566">
        <v>4.1939811142280687</v>
      </c>
      <c r="O18" s="567">
        <v>35.046061570681083</v>
      </c>
      <c r="P18" s="567">
        <v>8.5992511385465491</v>
      </c>
      <c r="Q18" s="566">
        <v>27.010196487352356</v>
      </c>
      <c r="R18" s="566">
        <v>27.358778935908663</v>
      </c>
      <c r="S18" s="567">
        <v>27.220493319763499</v>
      </c>
      <c r="T18" s="567">
        <v>28.332165642846547</v>
      </c>
    </row>
    <row r="19" spans="2:22" ht="14.25" customHeight="1" x14ac:dyDescent="0.2">
      <c r="B19" s="144" t="s">
        <v>170</v>
      </c>
      <c r="C19" s="106">
        <v>61.988543971362844</v>
      </c>
      <c r="D19" s="106">
        <v>55.257612894847043</v>
      </c>
      <c r="E19" s="109">
        <v>117.24615686620984</v>
      </c>
      <c r="F19" s="109">
        <v>168.89884580339648</v>
      </c>
      <c r="G19" s="106">
        <v>140.04998120785652</v>
      </c>
      <c r="H19" s="106">
        <v>147.80908440434663</v>
      </c>
      <c r="I19" s="109">
        <v>287.85906561220321</v>
      </c>
      <c r="J19" s="109">
        <v>574.00406828180951</v>
      </c>
      <c r="K19" s="96"/>
      <c r="L19" s="144" t="s">
        <v>170</v>
      </c>
      <c r="M19" s="566">
        <v>0.78656648185317746</v>
      </c>
      <c r="N19" s="566">
        <v>0.84193684271661318</v>
      </c>
      <c r="O19" s="567">
        <v>0.8117259091608644</v>
      </c>
      <c r="P19" s="567">
        <v>3.5996674483895883</v>
      </c>
      <c r="Q19" s="566">
        <v>8.9443611683489248</v>
      </c>
      <c r="R19" s="566">
        <v>6.2074278054291918</v>
      </c>
      <c r="S19" s="567">
        <v>7.2931925018650938</v>
      </c>
      <c r="T19" s="567">
        <v>2.4866874006656672</v>
      </c>
    </row>
    <row r="20" spans="2:22" ht="14.25" customHeight="1" x14ac:dyDescent="0.2">
      <c r="B20" s="569" t="s">
        <v>242</v>
      </c>
      <c r="C20" s="106" t="s">
        <v>46</v>
      </c>
      <c r="D20" s="106">
        <v>10.339388888587257</v>
      </c>
      <c r="E20" s="109">
        <v>22.121903194698199</v>
      </c>
      <c r="F20" s="109">
        <v>269.50959705899618</v>
      </c>
      <c r="G20" s="106">
        <v>24.403561123741561</v>
      </c>
      <c r="H20" s="106">
        <v>30.834267150257094</v>
      </c>
      <c r="I20" s="109">
        <v>55.237828273998659</v>
      </c>
      <c r="J20" s="109">
        <v>346.86932852769297</v>
      </c>
      <c r="K20" s="96"/>
      <c r="L20" s="569" t="s">
        <v>242</v>
      </c>
      <c r="M20" s="566" t="s">
        <v>46</v>
      </c>
      <c r="N20" s="566">
        <v>0.15753688913492986</v>
      </c>
      <c r="O20" s="567">
        <v>0.15315574056363959</v>
      </c>
      <c r="P20" s="567">
        <v>5.7439405162729278</v>
      </c>
      <c r="Q20" s="566">
        <v>1.5585454749948848</v>
      </c>
      <c r="R20" s="566">
        <v>1.2949237053991876</v>
      </c>
      <c r="S20" s="567">
        <v>1.3995046990458939</v>
      </c>
      <c r="T20" s="567">
        <v>1.5026994347080118</v>
      </c>
    </row>
    <row r="21" spans="2:22" ht="14.25" customHeight="1" x14ac:dyDescent="0.2">
      <c r="B21" s="569" t="s">
        <v>243</v>
      </c>
      <c r="C21" s="106">
        <v>203.57217894917807</v>
      </c>
      <c r="D21" s="106">
        <v>218.55472850725386</v>
      </c>
      <c r="E21" s="109">
        <v>422.12690745643164</v>
      </c>
      <c r="F21" s="109">
        <v>401.4643855324444</v>
      </c>
      <c r="G21" s="106">
        <v>316.24305214404956</v>
      </c>
      <c r="H21" s="106">
        <v>526.61015488605949</v>
      </c>
      <c r="I21" s="109">
        <v>842.85320703010984</v>
      </c>
      <c r="J21" s="109">
        <v>1666.4445000189853</v>
      </c>
      <c r="K21" s="96"/>
      <c r="L21" s="569" t="s">
        <v>243</v>
      </c>
      <c r="M21" s="566">
        <v>2.5831071733708297</v>
      </c>
      <c r="N21" s="566">
        <v>3.3300258270357421</v>
      </c>
      <c r="O21" s="567">
        <v>2.9224953456456331</v>
      </c>
      <c r="P21" s="567">
        <v>8.5562353810934511</v>
      </c>
      <c r="Q21" s="566">
        <v>20.197018599804728</v>
      </c>
      <c r="R21" s="566">
        <v>22.115653657110201</v>
      </c>
      <c r="S21" s="567">
        <v>21.354514844309808</v>
      </c>
      <c r="T21" s="567">
        <v>7.2193330519590164</v>
      </c>
    </row>
    <row r="22" spans="2:22" ht="14.25" customHeight="1" x14ac:dyDescent="0.2">
      <c r="B22" s="129"/>
      <c r="C22" s="106"/>
      <c r="D22" s="106"/>
      <c r="E22" s="109"/>
      <c r="F22" s="109"/>
      <c r="G22" s="106"/>
      <c r="H22" s="106"/>
      <c r="I22" s="109"/>
      <c r="J22" s="109"/>
      <c r="K22" s="96"/>
      <c r="L22" s="129"/>
      <c r="M22" s="566"/>
      <c r="N22" s="566"/>
      <c r="O22" s="566"/>
      <c r="P22" s="566"/>
      <c r="Q22" s="566"/>
      <c r="R22" s="566"/>
      <c r="S22" s="566"/>
      <c r="T22" s="566"/>
    </row>
    <row r="23" spans="2:22" ht="14.25" customHeight="1" x14ac:dyDescent="0.2">
      <c r="B23" s="129" t="s">
        <v>244</v>
      </c>
      <c r="C23" s="106"/>
      <c r="D23" s="106"/>
      <c r="E23" s="109"/>
      <c r="F23" s="109"/>
      <c r="G23" s="106"/>
      <c r="H23" s="106"/>
      <c r="I23" s="109"/>
      <c r="J23" s="109"/>
      <c r="K23" s="96"/>
      <c r="L23" s="129" t="s">
        <v>245</v>
      </c>
      <c r="M23" s="566"/>
      <c r="N23" s="566"/>
      <c r="O23" s="567"/>
      <c r="P23" s="567"/>
      <c r="Q23" s="566"/>
      <c r="R23" s="566"/>
      <c r="S23" s="567"/>
      <c r="T23" s="567"/>
    </row>
    <row r="24" spans="2:22" ht="14.25" customHeight="1" x14ac:dyDescent="0.2">
      <c r="B24" s="571" t="s">
        <v>246</v>
      </c>
      <c r="C24" s="106">
        <v>7416.4928169168415</v>
      </c>
      <c r="D24" s="106">
        <v>5822.5357185497678</v>
      </c>
      <c r="E24" s="109">
        <v>13239.028535466627</v>
      </c>
      <c r="F24" s="109">
        <v>3841.4834744711998</v>
      </c>
      <c r="G24" s="106">
        <v>1215.6674757932792</v>
      </c>
      <c r="H24" s="106">
        <v>2034.4042867447288</v>
      </c>
      <c r="I24" s="109">
        <v>3250.0717625380053</v>
      </c>
      <c r="J24" s="109">
        <v>20330.583772475817</v>
      </c>
      <c r="K24" s="96"/>
      <c r="L24" s="571" t="s">
        <v>246</v>
      </c>
      <c r="M24" s="566">
        <v>94.107141238655515</v>
      </c>
      <c r="N24" s="566">
        <v>88.715510545292517</v>
      </c>
      <c r="O24" s="567">
        <v>91.657268447793172</v>
      </c>
      <c r="P24" s="567">
        <v>81.871862124367595</v>
      </c>
      <c r="Q24" s="566">
        <v>77.639203306799061</v>
      </c>
      <c r="R24" s="566">
        <v>85.43735852173495</v>
      </c>
      <c r="S24" s="567">
        <v>82.343764156444138</v>
      </c>
      <c r="T24" s="567">
        <v>88.075693725524133</v>
      </c>
    </row>
    <row r="25" spans="2:22" ht="14.25" customHeight="1" x14ac:dyDescent="0.2">
      <c r="B25" s="572" t="s">
        <v>247</v>
      </c>
      <c r="C25" s="106">
        <v>89.649234577072932</v>
      </c>
      <c r="D25" s="106">
        <v>112.34442005021981</v>
      </c>
      <c r="E25" s="109">
        <v>201.99365462729278</v>
      </c>
      <c r="F25" s="109">
        <v>225.37362675004761</v>
      </c>
      <c r="G25" s="106">
        <v>178.96124136859149</v>
      </c>
      <c r="H25" s="106">
        <v>148.45551262405613</v>
      </c>
      <c r="I25" s="109">
        <v>327.41675399264756</v>
      </c>
      <c r="J25" s="109">
        <v>754.78403536998803</v>
      </c>
      <c r="K25" s="96"/>
      <c r="L25" s="572" t="s">
        <v>247</v>
      </c>
      <c r="M25" s="566">
        <v>1.1375502395199797</v>
      </c>
      <c r="N25" s="566">
        <v>1.7117443436057571</v>
      </c>
      <c r="O25" s="567">
        <v>1.3984550737485089</v>
      </c>
      <c r="P25" s="567">
        <v>4.8032898275811435</v>
      </c>
      <c r="Q25" s="566">
        <v>11.429448002289005</v>
      </c>
      <c r="R25" s="566">
        <v>6.2345753689325276</v>
      </c>
      <c r="S25" s="567">
        <v>8.2954254371864167</v>
      </c>
      <c r="T25" s="567">
        <v>3.2698582722529799</v>
      </c>
    </row>
    <row r="26" spans="2:22" ht="14.25" customHeight="1" x14ac:dyDescent="0.2">
      <c r="B26" s="571" t="s">
        <v>248</v>
      </c>
      <c r="C26" s="106">
        <v>146.11115030582565</v>
      </c>
      <c r="D26" s="106">
        <v>263.00686269605325</v>
      </c>
      <c r="E26" s="109">
        <v>409.11801300187875</v>
      </c>
      <c r="F26" s="109">
        <v>89.022087997761162</v>
      </c>
      <c r="G26" s="106">
        <v>23.249114510603384</v>
      </c>
      <c r="H26" s="106">
        <v>20.853366989822266</v>
      </c>
      <c r="I26" s="109">
        <v>44.102481500425647</v>
      </c>
      <c r="J26" s="109">
        <v>542.24258250006574</v>
      </c>
      <c r="K26" s="96"/>
      <c r="L26" s="571" t="s">
        <v>248</v>
      </c>
      <c r="M26" s="566">
        <v>1.8539898841416127</v>
      </c>
      <c r="N26" s="566">
        <v>4.0073241674861828</v>
      </c>
      <c r="O26" s="567">
        <v>2.8324313558267629</v>
      </c>
      <c r="P26" s="567">
        <v>1.8972889413716165</v>
      </c>
      <c r="Q26" s="566">
        <v>1.4848161722957296</v>
      </c>
      <c r="R26" s="566">
        <v>0.87576329026793631</v>
      </c>
      <c r="S26" s="567">
        <v>1.1173797382704789</v>
      </c>
      <c r="T26" s="567">
        <v>2.3490910126186271</v>
      </c>
    </row>
    <row r="27" spans="2:22" ht="14.25" customHeight="1" x14ac:dyDescent="0.2">
      <c r="B27" s="571" t="s">
        <v>249</v>
      </c>
      <c r="C27" s="106">
        <v>106.42649989825986</v>
      </c>
      <c r="D27" s="106">
        <v>149.02003354445895</v>
      </c>
      <c r="E27" s="109">
        <v>255.44653344271882</v>
      </c>
      <c r="F27" s="109">
        <v>155.65284951974624</v>
      </c>
      <c r="G27" s="106">
        <v>33.607375510903196</v>
      </c>
      <c r="H27" s="106">
        <v>72.231690985708227</v>
      </c>
      <c r="I27" s="109">
        <v>105.83906649661144</v>
      </c>
      <c r="J27" s="109">
        <v>516.93844945907642</v>
      </c>
      <c r="K27" s="96"/>
      <c r="L27" s="571" t="s">
        <v>249</v>
      </c>
      <c r="M27" s="566">
        <v>1.3504352939729407</v>
      </c>
      <c r="N27" s="566">
        <v>2.2705551320629982</v>
      </c>
      <c r="O27" s="567">
        <v>1.7685233797248714</v>
      </c>
      <c r="P27" s="567">
        <v>3.3173613058168434</v>
      </c>
      <c r="Q27" s="566">
        <v>2.1463516231659461</v>
      </c>
      <c r="R27" s="566">
        <v>3.0334604186525094</v>
      </c>
      <c r="S27" s="567">
        <v>2.6815368296143176</v>
      </c>
      <c r="T27" s="567">
        <v>2.2394690216000832</v>
      </c>
    </row>
    <row r="28" spans="2:22" ht="14.25" customHeight="1" x14ac:dyDescent="0.2">
      <c r="B28" s="571" t="s">
        <v>250</v>
      </c>
      <c r="C28" s="106">
        <v>122.22361690205325</v>
      </c>
      <c r="D28" s="106">
        <v>216.24712248935128</v>
      </c>
      <c r="E28" s="109">
        <v>338.47073939140449</v>
      </c>
      <c r="F28" s="109">
        <v>380.53599879505333</v>
      </c>
      <c r="G28" s="106">
        <v>114.30555832647434</v>
      </c>
      <c r="H28" s="106">
        <v>105.21991874972038</v>
      </c>
      <c r="I28" s="109">
        <v>219.52547707619468</v>
      </c>
      <c r="J28" s="109">
        <v>938.5322152626527</v>
      </c>
      <c r="K28" s="96"/>
      <c r="L28" s="571" t="s">
        <v>250</v>
      </c>
      <c r="M28" s="566">
        <v>1.5508833437099543</v>
      </c>
      <c r="N28" s="566">
        <v>3.2948658115525524</v>
      </c>
      <c r="O28" s="567">
        <v>2.3433217429066859</v>
      </c>
      <c r="P28" s="567">
        <v>8.1101978008628031</v>
      </c>
      <c r="Q28" s="566">
        <v>7.3001808954502447</v>
      </c>
      <c r="R28" s="566">
        <v>4.4188424004120694</v>
      </c>
      <c r="S28" s="567">
        <v>5.5618938384846439</v>
      </c>
      <c r="T28" s="567">
        <v>4.065887968004211</v>
      </c>
    </row>
    <row r="29" spans="2:22" ht="14.25" customHeight="1" x14ac:dyDescent="0.2">
      <c r="B29" s="571" t="s">
        <v>251</v>
      </c>
      <c r="C29" s="106">
        <v>464.41050168321175</v>
      </c>
      <c r="D29" s="106">
        <v>740.61843878008369</v>
      </c>
      <c r="E29" s="109">
        <v>1205.0289404632945</v>
      </c>
      <c r="F29" s="109">
        <v>850.58456306260769</v>
      </c>
      <c r="G29" s="106">
        <v>350.12328971657234</v>
      </c>
      <c r="H29" s="106">
        <v>346.76048934930685</v>
      </c>
      <c r="I29" s="109">
        <v>696.88377906587948</v>
      </c>
      <c r="J29" s="109">
        <v>2752.497282591783</v>
      </c>
      <c r="K29" s="96"/>
      <c r="L29" s="571" t="s">
        <v>251</v>
      </c>
      <c r="M29" s="566">
        <v>5.8928587613444883</v>
      </c>
      <c r="N29" s="566">
        <v>11.284489454707495</v>
      </c>
      <c r="O29" s="567">
        <v>8.3427315522068266</v>
      </c>
      <c r="P29" s="567">
        <v>18.128137875632394</v>
      </c>
      <c r="Q29" s="566">
        <v>22.360796693200925</v>
      </c>
      <c r="R29" s="566">
        <v>14.562641478265039</v>
      </c>
      <c r="S29" s="567">
        <v>17.656235843555862</v>
      </c>
      <c r="T29" s="567">
        <v>11.924306274475894</v>
      </c>
    </row>
    <row r="30" spans="2:22" ht="14.25" customHeight="1" x14ac:dyDescent="0.2">
      <c r="B30" s="573"/>
      <c r="C30" s="106"/>
      <c r="D30" s="106"/>
      <c r="E30" s="109"/>
      <c r="F30" s="109"/>
      <c r="G30" s="106"/>
      <c r="H30" s="106"/>
      <c r="I30" s="109"/>
      <c r="J30" s="109"/>
      <c r="K30" s="96"/>
      <c r="L30" s="573"/>
      <c r="M30" s="566"/>
      <c r="N30" s="566"/>
      <c r="O30" s="567"/>
      <c r="P30" s="567"/>
      <c r="Q30" s="566"/>
      <c r="R30" s="566"/>
      <c r="S30" s="567"/>
      <c r="T30" s="567"/>
    </row>
    <row r="31" spans="2:22" ht="14.25" customHeight="1" x14ac:dyDescent="0.2">
      <c r="B31" s="129" t="s">
        <v>252</v>
      </c>
      <c r="C31" s="106"/>
      <c r="D31" s="106"/>
      <c r="E31" s="109"/>
      <c r="F31" s="109"/>
      <c r="G31" s="106"/>
      <c r="H31" s="106"/>
      <c r="I31" s="109"/>
      <c r="J31" s="109"/>
      <c r="K31" s="96"/>
      <c r="L31" s="129" t="s">
        <v>252</v>
      </c>
      <c r="M31" s="566"/>
      <c r="N31" s="566"/>
      <c r="O31" s="567"/>
      <c r="P31" s="567"/>
      <c r="Q31" s="566"/>
      <c r="R31" s="566"/>
      <c r="S31" s="567"/>
      <c r="T31" s="567"/>
    </row>
    <row r="32" spans="2:22" ht="17.25" customHeight="1" x14ac:dyDescent="0.2">
      <c r="B32" s="569" t="s">
        <v>253</v>
      </c>
      <c r="C32" s="106">
        <v>3484.2842328773868</v>
      </c>
      <c r="D32" s="106">
        <v>1721.8969398532934</v>
      </c>
      <c r="E32" s="109">
        <v>5206.1811727306767</v>
      </c>
      <c r="F32" s="109">
        <v>964.74364336164672</v>
      </c>
      <c r="G32" s="106">
        <v>167.78355664421008</v>
      </c>
      <c r="H32" s="106">
        <v>314.71495764328841</v>
      </c>
      <c r="I32" s="109">
        <v>482.49851428749844</v>
      </c>
      <c r="J32" s="109">
        <v>6653.4233303798255</v>
      </c>
      <c r="K32" s="574"/>
      <c r="L32" s="569" t="s">
        <v>253</v>
      </c>
      <c r="M32" s="566">
        <v>44.211736802480225</v>
      </c>
      <c r="N32" s="566">
        <v>26.235814344391823</v>
      </c>
      <c r="O32" s="567">
        <v>36.043758351186604</v>
      </c>
      <c r="P32" s="567">
        <v>20.561160572358748</v>
      </c>
      <c r="Q32" s="566">
        <v>10.715579650872222</v>
      </c>
      <c r="R32" s="566">
        <v>13.216849199303816</v>
      </c>
      <c r="S32" s="567">
        <v>12.224574338413518</v>
      </c>
      <c r="T32" s="567">
        <v>28.82380958810155</v>
      </c>
    </row>
    <row r="33" spans="2:27" ht="25.5" customHeight="1" x14ac:dyDescent="0.2">
      <c r="B33" s="569" t="s">
        <v>254</v>
      </c>
      <c r="C33" s="106">
        <v>387.61787416884056</v>
      </c>
      <c r="D33" s="106">
        <v>2244.5734506315612</v>
      </c>
      <c r="E33" s="109">
        <v>2632.1913248003984</v>
      </c>
      <c r="F33" s="109">
        <v>1049.7295395637964</v>
      </c>
      <c r="G33" s="106">
        <v>228.90589980408259</v>
      </c>
      <c r="H33" s="106">
        <v>299.45715513671104</v>
      </c>
      <c r="I33" s="109">
        <v>528.36305494079375</v>
      </c>
      <c r="J33" s="109">
        <v>4210.2839193049922</v>
      </c>
      <c r="K33" s="96"/>
      <c r="L33" s="569" t="s">
        <v>254</v>
      </c>
      <c r="M33" s="566">
        <v>4.9184447327758356</v>
      </c>
      <c r="N33" s="566">
        <v>34.199614953806631</v>
      </c>
      <c r="O33" s="567">
        <v>18.223351223759508</v>
      </c>
      <c r="P33" s="567">
        <v>22.37242791806457</v>
      </c>
      <c r="Q33" s="566">
        <v>14.619188262331228</v>
      </c>
      <c r="R33" s="566">
        <v>12.576078654578824</v>
      </c>
      <c r="S33" s="567">
        <v>13.38659757809404</v>
      </c>
      <c r="T33" s="567">
        <v>18.23969646539312</v>
      </c>
    </row>
    <row r="34" spans="2:27" ht="28.5" customHeight="1" x14ac:dyDescent="0.2">
      <c r="B34" s="569" t="s">
        <v>255</v>
      </c>
      <c r="C34" s="106">
        <v>114.50166134895561</v>
      </c>
      <c r="D34" s="106">
        <v>359.90452150953297</v>
      </c>
      <c r="E34" s="109">
        <v>474.40618285848859</v>
      </c>
      <c r="F34" s="109">
        <v>88.192726935448448</v>
      </c>
      <c r="G34" s="106">
        <v>47.611257362074703</v>
      </c>
      <c r="H34" s="106">
        <v>84.663869983695506</v>
      </c>
      <c r="I34" s="109">
        <v>132.27512734577019</v>
      </c>
      <c r="J34" s="109">
        <v>694.8740371397073</v>
      </c>
      <c r="K34" s="96"/>
      <c r="L34" s="569" t="s">
        <v>255</v>
      </c>
      <c r="M34" s="566">
        <v>1.4529002161302416</v>
      </c>
      <c r="N34" s="566">
        <v>5.4837127527712415</v>
      </c>
      <c r="O34" s="567">
        <v>3.2844384872398642</v>
      </c>
      <c r="P34" s="567">
        <v>1.879613130712475</v>
      </c>
      <c r="Q34" s="566">
        <v>3.040716448891021</v>
      </c>
      <c r="R34" s="566">
        <v>3.5555653616955811</v>
      </c>
      <c r="S34" s="567">
        <v>3.3513204278966611</v>
      </c>
      <c r="T34" s="567">
        <v>3.0103175372559576</v>
      </c>
    </row>
    <row r="35" spans="2:27" ht="28.5" customHeight="1" x14ac:dyDescent="0.2">
      <c r="B35" s="569" t="s">
        <v>256</v>
      </c>
      <c r="C35" s="106">
        <v>616.02114512604999</v>
      </c>
      <c r="D35" s="106">
        <v>568.79732628210536</v>
      </c>
      <c r="E35" s="109">
        <v>1184.8184714081542</v>
      </c>
      <c r="F35" s="109">
        <v>94.5109375092904</v>
      </c>
      <c r="G35" s="106">
        <v>64.667408128319011</v>
      </c>
      <c r="H35" s="106">
        <v>91.028712505287999</v>
      </c>
      <c r="I35" s="109">
        <v>155.69612063360691</v>
      </c>
      <c r="J35" s="109">
        <v>1435.0255295510528</v>
      </c>
      <c r="K35" s="96"/>
      <c r="L35" s="569" t="s">
        <v>256</v>
      </c>
      <c r="M35" s="566">
        <v>7.8166311680559781</v>
      </c>
      <c r="N35" s="566">
        <v>8.6665239402743897</v>
      </c>
      <c r="O35" s="567">
        <v>8.2028091717481626</v>
      </c>
      <c r="P35" s="567">
        <v>2.0142703974720351</v>
      </c>
      <c r="Q35" s="566">
        <v>4.1300159352556944</v>
      </c>
      <c r="R35" s="566">
        <v>3.8228649028904216</v>
      </c>
      <c r="S35" s="567">
        <v>3.9447143245585772</v>
      </c>
      <c r="T35" s="567">
        <v>6.2167850389106158</v>
      </c>
      <c r="U35" s="539"/>
      <c r="V35" s="539"/>
      <c r="W35" s="539"/>
      <c r="X35" s="539"/>
      <c r="Y35" s="539"/>
      <c r="Z35" s="539"/>
      <c r="AA35" s="539"/>
    </row>
    <row r="36" spans="2:27" ht="28.5" customHeight="1" x14ac:dyDescent="0.2">
      <c r="B36" s="569" t="s">
        <v>257</v>
      </c>
      <c r="C36" s="106">
        <v>67.44775963071227</v>
      </c>
      <c r="D36" s="106">
        <v>207.2218852927881</v>
      </c>
      <c r="E36" s="109">
        <v>274.66964492350047</v>
      </c>
      <c r="F36" s="109">
        <v>535.18071355405664</v>
      </c>
      <c r="G36" s="106">
        <v>207.37206001275405</v>
      </c>
      <c r="H36" s="106">
        <v>337.83612961030593</v>
      </c>
      <c r="I36" s="109">
        <v>545.20818962306021</v>
      </c>
      <c r="J36" s="109">
        <v>1355.0585481006169</v>
      </c>
      <c r="K36" s="96"/>
      <c r="L36" s="569" t="s">
        <v>257</v>
      </c>
      <c r="M36" s="566">
        <v>0.85583792750668475</v>
      </c>
      <c r="N36" s="566">
        <v>3.1573520951257699</v>
      </c>
      <c r="O36" s="567">
        <v>1.9016100246154508</v>
      </c>
      <c r="P36" s="567">
        <v>11.40607317014425</v>
      </c>
      <c r="Q36" s="566">
        <v>13.243918956517135</v>
      </c>
      <c r="R36" s="566">
        <v>14.187851802699647</v>
      </c>
      <c r="S36" s="567">
        <v>13.81338563042212</v>
      </c>
      <c r="T36" s="567">
        <v>5.8703538962929356</v>
      </c>
    </row>
    <row r="37" spans="2:27" ht="28.5" customHeight="1" x14ac:dyDescent="0.2">
      <c r="B37" s="569" t="s">
        <v>258</v>
      </c>
      <c r="C37" s="106">
        <v>19.964303692264259</v>
      </c>
      <c r="D37" s="106">
        <v>42.251560933250353</v>
      </c>
      <c r="E37" s="109">
        <v>62.215864625514598</v>
      </c>
      <c r="F37" s="109">
        <v>51.348869418280565</v>
      </c>
      <c r="G37" s="106">
        <v>54.035297155773698</v>
      </c>
      <c r="H37" s="106">
        <v>57.148516102980039</v>
      </c>
      <c r="I37" s="109">
        <v>111.18381325875376</v>
      </c>
      <c r="J37" s="109">
        <v>224.7485473025489</v>
      </c>
      <c r="K37" s="96"/>
      <c r="L37" s="569" t="s">
        <v>258</v>
      </c>
      <c r="M37" s="566">
        <v>0.25332506801784577</v>
      </c>
      <c r="N37" s="566">
        <v>0.64376913783234901</v>
      </c>
      <c r="O37" s="567">
        <v>0.43073675613097878</v>
      </c>
      <c r="P37" s="567">
        <v>1.0943760620587688</v>
      </c>
      <c r="Q37" s="566">
        <v>3.450990920755542</v>
      </c>
      <c r="R37" s="566">
        <v>2.4000235799189094</v>
      </c>
      <c r="S37" s="567">
        <v>2.8169512447452902</v>
      </c>
      <c r="T37" s="567">
        <v>0.97365055716081816</v>
      </c>
    </row>
    <row r="38" spans="2:27" ht="25.5" customHeight="1" x14ac:dyDescent="0.2">
      <c r="B38" s="569" t="s">
        <v>259</v>
      </c>
      <c r="C38" s="106">
        <v>251.2174595376172</v>
      </c>
      <c r="D38" s="106">
        <v>208.861975611974</v>
      </c>
      <c r="E38" s="109">
        <v>460.07943514959112</v>
      </c>
      <c r="F38" s="109">
        <v>74.975724773242888</v>
      </c>
      <c r="G38" s="106">
        <v>104.4117511264884</v>
      </c>
      <c r="H38" s="106">
        <v>167.50125524566195</v>
      </c>
      <c r="I38" s="109">
        <v>271.91300637215005</v>
      </c>
      <c r="J38" s="109">
        <v>806.96816629498437</v>
      </c>
      <c r="K38" s="96"/>
      <c r="L38" s="569" t="s">
        <v>259</v>
      </c>
      <c r="M38" s="566">
        <v>3.1876734097816954</v>
      </c>
      <c r="N38" s="566">
        <v>3.1823414566411348</v>
      </c>
      <c r="O38" s="567">
        <v>3.1852506535388971</v>
      </c>
      <c r="P38" s="567">
        <v>1.5979249272065308</v>
      </c>
      <c r="Q38" s="566">
        <v>6.668308015757769</v>
      </c>
      <c r="R38" s="566">
        <v>7.0344252076676703</v>
      </c>
      <c r="S38" s="567">
        <v>6.88918340999746</v>
      </c>
      <c r="T38" s="567">
        <v>3.4959291802071841</v>
      </c>
    </row>
    <row r="39" spans="2:27" x14ac:dyDescent="0.2">
      <c r="B39" s="569" t="s">
        <v>260</v>
      </c>
      <c r="C39" s="106">
        <v>127.44772862788817</v>
      </c>
      <c r="D39" s="106">
        <v>83.547794467152926</v>
      </c>
      <c r="E39" s="109">
        <v>210.99552309504116</v>
      </c>
      <c r="F39" s="109">
        <v>81.877245228840536</v>
      </c>
      <c r="G39" s="106">
        <v>19.642468944772332</v>
      </c>
      <c r="H39" s="106">
        <v>46.68082720713943</v>
      </c>
      <c r="I39" s="109">
        <v>66.323296151911777</v>
      </c>
      <c r="J39" s="109">
        <v>359.19606447579338</v>
      </c>
      <c r="K39" s="96"/>
      <c r="L39" s="569" t="s">
        <v>260</v>
      </c>
      <c r="M39" s="566">
        <v>1.6171715788860568</v>
      </c>
      <c r="N39" s="566">
        <v>1.272982356720133</v>
      </c>
      <c r="O39" s="567">
        <v>1.4607773712244756</v>
      </c>
      <c r="P39" s="567">
        <v>1.7450140231102882</v>
      </c>
      <c r="Q39" s="566">
        <v>1.2544759732553641</v>
      </c>
      <c r="R39" s="566">
        <v>1.9604198615650961</v>
      </c>
      <c r="S39" s="567">
        <v>1.6803659289499038</v>
      </c>
      <c r="T39" s="567">
        <v>1.5561010404931908</v>
      </c>
    </row>
    <row r="40" spans="2:27" ht="25.5" x14ac:dyDescent="0.2">
      <c r="B40" s="569" t="s">
        <v>261</v>
      </c>
      <c r="C40" s="106">
        <v>126.51904443695373</v>
      </c>
      <c r="D40" s="106">
        <v>58.967223137393589</v>
      </c>
      <c r="E40" s="109">
        <v>185.48626757434724</v>
      </c>
      <c r="F40" s="109">
        <v>497.35236768186411</v>
      </c>
      <c r="G40" s="106">
        <v>43.654707728941595</v>
      </c>
      <c r="H40" s="106">
        <v>54.671894039226927</v>
      </c>
      <c r="I40" s="109">
        <v>98.326601768168544</v>
      </c>
      <c r="J40" s="109">
        <v>781.16523702437985</v>
      </c>
      <c r="K40" s="96"/>
      <c r="L40" s="569" t="s">
        <v>261</v>
      </c>
      <c r="M40" s="566">
        <v>1.6053875973627378</v>
      </c>
      <c r="N40" s="566">
        <v>0.89845860273658062</v>
      </c>
      <c r="O40" s="567">
        <v>1.2841701016729423</v>
      </c>
      <c r="P40" s="567">
        <v>10.599854130488646</v>
      </c>
      <c r="Q40" s="566">
        <v>2.7880294539051502</v>
      </c>
      <c r="R40" s="566">
        <v>2.296014731450402</v>
      </c>
      <c r="S40" s="567">
        <v>2.4912011481186487</v>
      </c>
      <c r="T40" s="567">
        <v>3.3841463154802085</v>
      </c>
    </row>
    <row r="41" spans="2:27" ht="24" customHeight="1" x14ac:dyDescent="0.2">
      <c r="B41" s="569" t="s">
        <v>262</v>
      </c>
      <c r="C41" s="106">
        <v>962.96206474707083</v>
      </c>
      <c r="D41" s="106">
        <v>598.57938054523481</v>
      </c>
      <c r="E41" s="109">
        <v>1561.5414452923076</v>
      </c>
      <c r="F41" s="109">
        <v>724.90308852807937</v>
      </c>
      <c r="G41" s="106">
        <v>309.26048529638797</v>
      </c>
      <c r="H41" s="106">
        <v>420.61253201006252</v>
      </c>
      <c r="I41" s="109">
        <v>729.87301730645015</v>
      </c>
      <c r="J41" s="109">
        <v>3016.3175511268355</v>
      </c>
      <c r="K41" s="96"/>
      <c r="L41" s="569" t="s">
        <v>262</v>
      </c>
      <c r="M41" s="566">
        <v>12.218930061917431</v>
      </c>
      <c r="N41" s="566">
        <v>9.1203004865691053</v>
      </c>
      <c r="O41" s="567">
        <v>10.810961171364186</v>
      </c>
      <c r="P41" s="567">
        <v>15.44954341516957</v>
      </c>
      <c r="Q41" s="566">
        <v>19.751073521990453</v>
      </c>
      <c r="R41" s="566">
        <v>17.664150596919999</v>
      </c>
      <c r="S41" s="567">
        <v>18.492050635307116</v>
      </c>
      <c r="T41" s="567">
        <v>13.067222455836944</v>
      </c>
    </row>
    <row r="42" spans="2:27" x14ac:dyDescent="0.2">
      <c r="B42" s="569" t="s">
        <v>263</v>
      </c>
      <c r="C42" s="106">
        <v>1722.9200444063169</v>
      </c>
      <c r="D42" s="106">
        <v>468.55209906556382</v>
      </c>
      <c r="E42" s="109">
        <v>2191.4721434718808</v>
      </c>
      <c r="F42" s="109">
        <v>529.25318097925515</v>
      </c>
      <c r="G42" s="106">
        <v>318.44587330604759</v>
      </c>
      <c r="H42" s="106">
        <v>506.8489266096712</v>
      </c>
      <c r="I42" s="109">
        <v>825.29479991571839</v>
      </c>
      <c r="J42" s="109">
        <v>3546.0201243668553</v>
      </c>
      <c r="K42" s="96"/>
      <c r="L42" s="569" t="s">
        <v>263</v>
      </c>
      <c r="M42" s="566">
        <v>21.86196143708526</v>
      </c>
      <c r="N42" s="566">
        <v>7.1391298731308366</v>
      </c>
      <c r="O42" s="567">
        <v>15.172136687518927</v>
      </c>
      <c r="P42" s="567">
        <v>11.279742253214131</v>
      </c>
      <c r="Q42" s="566">
        <v>20.337702860468422</v>
      </c>
      <c r="R42" s="566">
        <v>21.285756101309641</v>
      </c>
      <c r="S42" s="567">
        <v>20.909655333496666</v>
      </c>
      <c r="T42" s="567">
        <v>15.361987924867474</v>
      </c>
    </row>
    <row r="43" spans="2:27" ht="14.25" customHeight="1" x14ac:dyDescent="0.2">
      <c r="B43" s="571"/>
      <c r="C43" s="181"/>
      <c r="D43" s="229"/>
      <c r="E43" s="259"/>
      <c r="F43" s="259"/>
      <c r="G43" s="229"/>
      <c r="H43" s="229"/>
      <c r="I43" s="109"/>
      <c r="J43" s="259"/>
      <c r="K43" s="96"/>
      <c r="L43" s="100"/>
      <c r="M43" s="99"/>
      <c r="N43" s="99"/>
      <c r="O43" s="575"/>
      <c r="P43" s="575"/>
      <c r="Q43" s="99"/>
      <c r="R43" s="99"/>
      <c r="S43" s="575"/>
      <c r="T43" s="575"/>
    </row>
    <row r="44" spans="2:27" ht="14.25" customHeight="1" x14ac:dyDescent="0.2">
      <c r="B44" s="576" t="s">
        <v>264</v>
      </c>
      <c r="C44" s="184"/>
      <c r="D44" s="226"/>
      <c r="E44" s="259"/>
      <c r="F44" s="259"/>
      <c r="G44" s="229"/>
      <c r="H44" s="229"/>
      <c r="I44" s="259"/>
      <c r="J44" s="259"/>
      <c r="K44" s="96"/>
      <c r="L44" s="576" t="s">
        <v>264</v>
      </c>
      <c r="M44" s="99"/>
      <c r="N44" s="99"/>
      <c r="O44" s="575"/>
      <c r="P44" s="575"/>
      <c r="Q44" s="99"/>
      <c r="R44" s="99"/>
      <c r="S44" s="575"/>
      <c r="T44" s="575"/>
    </row>
    <row r="45" spans="2:27" ht="14.25" customHeight="1" x14ac:dyDescent="0.2">
      <c r="B45" s="46" t="s">
        <v>265</v>
      </c>
      <c r="C45" s="184">
        <v>1575.4425508752927</v>
      </c>
      <c r="D45" s="184">
        <v>299.19404043032216</v>
      </c>
      <c r="E45" s="577">
        <v>1874.6365913056131</v>
      </c>
      <c r="F45" s="577">
        <v>950.19688920274166</v>
      </c>
      <c r="G45" s="181">
        <v>731.28465512702451</v>
      </c>
      <c r="H45" s="181">
        <v>1060.1263220371081</v>
      </c>
      <c r="I45" s="577">
        <v>1791.4109771641356</v>
      </c>
      <c r="J45" s="577">
        <v>4616.2444576724893</v>
      </c>
      <c r="K45" s="96"/>
      <c r="L45" s="46" t="s">
        <v>265</v>
      </c>
      <c r="M45" s="578">
        <v>19.990634159373862</v>
      </c>
      <c r="N45" s="578">
        <v>4.5586928671510316</v>
      </c>
      <c r="O45" s="579">
        <v>12.97860102280522</v>
      </c>
      <c r="P45" s="579">
        <v>20.25113194441602</v>
      </c>
      <c r="Q45" s="578">
        <v>46.70385540873361</v>
      </c>
      <c r="R45" s="578">
        <v>44.521333957244998</v>
      </c>
      <c r="S45" s="579">
        <v>45.387158742512135</v>
      </c>
      <c r="T45" s="579">
        <v>19.998389498610941</v>
      </c>
    </row>
    <row r="46" spans="2:27" ht="14.25" customHeight="1" x14ac:dyDescent="0.2">
      <c r="B46" s="46" t="s">
        <v>266</v>
      </c>
      <c r="C46" s="184">
        <v>1779.870141292389</v>
      </c>
      <c r="D46" s="184">
        <v>701.34245069029851</v>
      </c>
      <c r="E46" s="577">
        <v>2481.2125919826822</v>
      </c>
      <c r="F46" s="577">
        <v>1045.7637526877472</v>
      </c>
      <c r="G46" s="181">
        <v>415.27159849586332</v>
      </c>
      <c r="H46" s="181">
        <v>674.25901100403019</v>
      </c>
      <c r="I46" s="577">
        <v>1089.5306094998944</v>
      </c>
      <c r="J46" s="577">
        <v>4616.5069541703278</v>
      </c>
      <c r="K46" s="96"/>
      <c r="L46" s="46" t="s">
        <v>266</v>
      </c>
      <c r="M46" s="578">
        <v>22.584595563958256</v>
      </c>
      <c r="N46" s="578">
        <v>10.686057859954831</v>
      </c>
      <c r="O46" s="579">
        <v>17.178085839920417</v>
      </c>
      <c r="P46" s="579">
        <v>22.287906831747712</v>
      </c>
      <c r="Q46" s="578">
        <v>26.521525585868599</v>
      </c>
      <c r="R46" s="578">
        <v>28.316352474777425</v>
      </c>
      <c r="S46" s="579">
        <v>27.604329413276147</v>
      </c>
      <c r="T46" s="579">
        <v>19.999526679982925</v>
      </c>
    </row>
    <row r="47" spans="2:27" ht="14.25" customHeight="1" x14ac:dyDescent="0.2">
      <c r="B47" s="46" t="s">
        <v>267</v>
      </c>
      <c r="C47" s="184">
        <v>1739.8208184510308</v>
      </c>
      <c r="D47" s="184">
        <v>1223.8933809087896</v>
      </c>
      <c r="E47" s="577">
        <v>2963.7141993598225</v>
      </c>
      <c r="F47" s="577">
        <v>1053.2591070218771</v>
      </c>
      <c r="G47" s="181">
        <v>241.22893056707451</v>
      </c>
      <c r="H47" s="181">
        <v>359.37785607585016</v>
      </c>
      <c r="I47" s="577">
        <v>600.60678664292482</v>
      </c>
      <c r="J47" s="577">
        <v>4617.5800930246223</v>
      </c>
      <c r="K47" s="580"/>
      <c r="L47" s="46" t="s">
        <v>267</v>
      </c>
      <c r="M47" s="578">
        <v>22.076413681472324</v>
      </c>
      <c r="N47" s="578">
        <v>18.647945051571334</v>
      </c>
      <c r="O47" s="579">
        <v>20.518571075327419</v>
      </c>
      <c r="P47" s="579">
        <v>22.447652050149735</v>
      </c>
      <c r="Q47" s="578">
        <v>15.406204703763574</v>
      </c>
      <c r="R47" s="578">
        <v>15.092523612135722</v>
      </c>
      <c r="S47" s="579">
        <v>15.216963563741128</v>
      </c>
      <c r="T47" s="579">
        <v>20.004175707778366</v>
      </c>
    </row>
    <row r="48" spans="2:27" ht="14.25" customHeight="1" x14ac:dyDescent="0.2">
      <c r="B48" s="46" t="s">
        <v>268</v>
      </c>
      <c r="C48" s="184">
        <v>1485.397202034954</v>
      </c>
      <c r="D48" s="184">
        <v>1897.3228411039527</v>
      </c>
      <c r="E48" s="577">
        <v>3382.7200431389092</v>
      </c>
      <c r="F48" s="577">
        <v>888.54229133015815</v>
      </c>
      <c r="G48" s="181">
        <v>137.72460847581874</v>
      </c>
      <c r="H48" s="181">
        <v>206.95869285644966</v>
      </c>
      <c r="I48" s="577">
        <v>344.6833013322684</v>
      </c>
      <c r="J48" s="577">
        <v>4615.9456358013331</v>
      </c>
      <c r="K48" s="580"/>
      <c r="L48" s="46" t="s">
        <v>268</v>
      </c>
      <c r="M48" s="578">
        <v>18.848057665283157</v>
      </c>
      <c r="N48" s="578">
        <v>28.908704498202109</v>
      </c>
      <c r="O48" s="579">
        <v>23.419458478173421</v>
      </c>
      <c r="P48" s="579">
        <v>18.937114385860117</v>
      </c>
      <c r="Q48" s="578">
        <v>8.7958500911820678</v>
      </c>
      <c r="R48" s="578">
        <v>8.6914897672867752</v>
      </c>
      <c r="S48" s="579">
        <v>8.7328903935969535</v>
      </c>
      <c r="T48" s="579">
        <v>19.997094949280875</v>
      </c>
    </row>
    <row r="49" spans="2:20" ht="14.25" customHeight="1" x14ac:dyDescent="0.2">
      <c r="B49" s="46" t="s">
        <v>269</v>
      </c>
      <c r="C49" s="184">
        <v>1300.3726059463968</v>
      </c>
      <c r="D49" s="184">
        <v>2441.4014441964855</v>
      </c>
      <c r="E49" s="577">
        <v>3741.7740501428834</v>
      </c>
      <c r="F49" s="577">
        <v>754.30599729127823</v>
      </c>
      <c r="G49" s="181">
        <v>40.280972844071066</v>
      </c>
      <c r="H49" s="181">
        <v>80.442894120591944</v>
      </c>
      <c r="I49" s="577">
        <v>120.72386696466302</v>
      </c>
      <c r="J49" s="577">
        <v>4616.8039143988244</v>
      </c>
      <c r="K49" s="580"/>
      <c r="L49" s="46" t="s">
        <v>269</v>
      </c>
      <c r="M49" s="578">
        <v>16.500298929912397</v>
      </c>
      <c r="N49" s="578">
        <v>37.198599723120701</v>
      </c>
      <c r="O49" s="579">
        <v>25.905283583773524</v>
      </c>
      <c r="P49" s="579">
        <v>16.076194787826413</v>
      </c>
      <c r="Q49" s="578">
        <v>2.5725642104521409</v>
      </c>
      <c r="R49" s="578">
        <v>3.3783001885550874</v>
      </c>
      <c r="S49" s="579">
        <v>3.0586578868736285</v>
      </c>
      <c r="T49" s="579">
        <v>20.000813164346898</v>
      </c>
    </row>
    <row r="50" spans="2:20" ht="14.25" customHeight="1" x14ac:dyDescent="0.2">
      <c r="B50" s="569"/>
      <c r="C50" s="326"/>
      <c r="D50" s="229"/>
      <c r="E50" s="577"/>
      <c r="F50" s="577"/>
      <c r="G50" s="181"/>
      <c r="H50" s="181"/>
      <c r="I50" s="577"/>
      <c r="J50" s="577"/>
      <c r="K50" s="580"/>
      <c r="L50" s="569"/>
      <c r="M50" s="578"/>
      <c r="N50" s="578"/>
      <c r="O50" s="579"/>
      <c r="P50" s="579"/>
      <c r="Q50" s="579"/>
      <c r="R50" s="579"/>
      <c r="S50" s="579"/>
      <c r="T50" s="579"/>
    </row>
    <row r="51" spans="2:20" ht="14.25" customHeight="1" x14ac:dyDescent="0.2">
      <c r="B51" s="581" t="s">
        <v>0</v>
      </c>
      <c r="C51" s="582">
        <v>7880.9033186000579</v>
      </c>
      <c r="D51" s="582">
        <v>6563.1541573298491</v>
      </c>
      <c r="E51" s="583">
        <v>14444.057475929912</v>
      </c>
      <c r="F51" s="583">
        <v>4692.0680375338043</v>
      </c>
      <c r="G51" s="582">
        <v>1565.790765509852</v>
      </c>
      <c r="H51" s="582">
        <v>2381.1647760940314</v>
      </c>
      <c r="I51" s="583">
        <v>3946.955541603882</v>
      </c>
      <c r="J51" s="583">
        <v>23083.081055067592</v>
      </c>
      <c r="K51" s="580"/>
      <c r="L51" s="584" t="s">
        <v>0</v>
      </c>
      <c r="M51" s="12">
        <v>34.141470541992078</v>
      </c>
      <c r="N51" s="12">
        <v>28.432747524789335</v>
      </c>
      <c r="O51" s="13">
        <v>62.574218066781654</v>
      </c>
      <c r="P51" s="13">
        <v>20.326870690876483</v>
      </c>
      <c r="Q51" s="14">
        <v>6.7832832271153984</v>
      </c>
      <c r="R51" s="14">
        <v>10.315628015226666</v>
      </c>
      <c r="S51" s="13">
        <v>17.098911242342073</v>
      </c>
      <c r="T51" s="13">
        <v>100.0000000000002</v>
      </c>
    </row>
    <row r="52" spans="2:20" s="140" customFormat="1" ht="25.5" customHeight="1" x14ac:dyDescent="0.2">
      <c r="B52" s="581" t="s">
        <v>270</v>
      </c>
      <c r="C52" s="536">
        <v>1.9581264028941954</v>
      </c>
      <c r="D52" s="536">
        <v>2.8209028024196177</v>
      </c>
      <c r="E52" s="536">
        <v>2.3501585256427817</v>
      </c>
      <c r="F52" s="536">
        <v>2.4585563000418329</v>
      </c>
      <c r="G52" s="536">
        <v>2.354870981457641</v>
      </c>
      <c r="H52" s="536">
        <v>2.2772513719705523</v>
      </c>
      <c r="I52" s="536">
        <v>2.3080437298971304</v>
      </c>
      <c r="J52" s="536">
        <v>2.3649912295322215</v>
      </c>
      <c r="K52" s="400"/>
      <c r="L52" s="96"/>
      <c r="M52" s="96"/>
      <c r="N52" s="96"/>
      <c r="O52" s="96"/>
      <c r="P52" s="96"/>
      <c r="Q52" s="96"/>
      <c r="R52" s="96"/>
      <c r="S52" s="96"/>
      <c r="T52" s="96"/>
    </row>
    <row r="53" spans="2:20" s="75" customFormat="1" ht="14.25" customHeight="1" x14ac:dyDescent="0.2">
      <c r="B53" s="585"/>
      <c r="C53" s="333"/>
      <c r="D53" s="333"/>
      <c r="E53" s="333"/>
      <c r="F53" s="333"/>
      <c r="G53" s="333"/>
      <c r="H53" s="333"/>
      <c r="I53" s="333"/>
      <c r="J53" s="333"/>
      <c r="K53" s="140"/>
      <c r="L53" s="96"/>
      <c r="M53" s="586"/>
      <c r="N53" s="586"/>
      <c r="O53" s="586"/>
      <c r="P53" s="586"/>
      <c r="Q53" s="586"/>
      <c r="R53" s="586"/>
      <c r="S53" s="586"/>
      <c r="T53" s="586"/>
    </row>
    <row r="54" spans="2:20" ht="14.25" customHeight="1" x14ac:dyDescent="0.2">
      <c r="B54" s="587" t="s">
        <v>37</v>
      </c>
      <c r="C54" s="588">
        <v>3995</v>
      </c>
      <c r="D54" s="588">
        <v>3312</v>
      </c>
      <c r="E54" s="588">
        <v>7307</v>
      </c>
      <c r="F54" s="588">
        <v>2507</v>
      </c>
      <c r="G54" s="588">
        <v>1275</v>
      </c>
      <c r="H54" s="588">
        <v>1881</v>
      </c>
      <c r="I54" s="588">
        <v>3156</v>
      </c>
      <c r="J54" s="588">
        <v>12970</v>
      </c>
      <c r="K54" s="76"/>
      <c r="L54" s="96"/>
      <c r="M54" s="96"/>
      <c r="N54" s="96"/>
      <c r="O54" s="96"/>
      <c r="P54" s="96"/>
      <c r="Q54" s="96"/>
      <c r="R54" s="96"/>
      <c r="S54" s="96"/>
      <c r="T54" s="96"/>
    </row>
    <row r="55" spans="2:20" ht="13.5" customHeight="1" x14ac:dyDescent="0.2">
      <c r="B55" s="81" t="s">
        <v>87</v>
      </c>
      <c r="C55" s="589"/>
      <c r="D55" s="589"/>
      <c r="E55" s="589"/>
      <c r="F55" s="589"/>
      <c r="G55" s="589"/>
      <c r="H55" s="589"/>
      <c r="I55" s="589"/>
      <c r="J55" s="589"/>
      <c r="K55" s="96"/>
      <c r="L55" s="96"/>
      <c r="M55" s="96"/>
      <c r="N55" s="96"/>
      <c r="O55" s="96"/>
      <c r="P55" s="96"/>
      <c r="Q55" s="96"/>
      <c r="R55" s="96"/>
      <c r="S55" s="96"/>
      <c r="T55" s="96"/>
    </row>
    <row r="56" spans="2:20" x14ac:dyDescent="0.2">
      <c r="B56" s="590"/>
      <c r="C56" s="589"/>
      <c r="D56" s="589"/>
      <c r="E56" s="589"/>
      <c r="F56" s="589"/>
      <c r="G56" s="589"/>
      <c r="H56" s="589"/>
      <c r="I56" s="589"/>
      <c r="J56" s="589"/>
      <c r="K56" s="96"/>
    </row>
  </sheetData>
  <mergeCells count="2">
    <mergeCell ref="B2:J2"/>
    <mergeCell ref="L2:T2"/>
  </mergeCells>
  <pageMargins left="0.7" right="0.7" top="0.75" bottom="0.75" header="0.3" footer="0.3"/>
  <pageSetup paperSize="9" scale="54"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U133"/>
  <sheetViews>
    <sheetView zoomScaleNormal="100" workbookViewId="0">
      <pane ySplit="5" topLeftCell="A6" activePane="bottomLeft" state="frozen"/>
      <selection activeCell="B1" sqref="B1"/>
      <selection pane="bottomLeft"/>
    </sheetView>
  </sheetViews>
  <sheetFormatPr defaultRowHeight="12.75" x14ac:dyDescent="0.2"/>
  <cols>
    <col min="1" max="1" width="6.77734375" style="75" customWidth="1"/>
    <col min="2" max="2" width="23" style="75" customWidth="1"/>
    <col min="3" max="14" width="6.77734375" style="75" customWidth="1"/>
    <col min="15" max="15" width="6.77734375" style="76" customWidth="1"/>
    <col min="16" max="16" width="6.77734375" style="75" customWidth="1"/>
    <col min="17" max="16384" width="8.88671875" style="75"/>
  </cols>
  <sheetData>
    <row r="1" spans="2:17" ht="14.25" customHeight="1" x14ac:dyDescent="0.3">
      <c r="B1" s="121"/>
      <c r="P1" s="122"/>
    </row>
    <row r="2" spans="2:17" s="119" customFormat="1" ht="18.75" customHeight="1" x14ac:dyDescent="0.2">
      <c r="B2" s="837" t="s">
        <v>45</v>
      </c>
      <c r="C2" s="837"/>
      <c r="D2" s="837"/>
      <c r="E2" s="837"/>
      <c r="F2" s="837"/>
      <c r="G2" s="837"/>
      <c r="H2" s="837"/>
      <c r="I2" s="837"/>
      <c r="J2" s="837"/>
      <c r="K2" s="837"/>
      <c r="L2" s="838"/>
      <c r="M2" s="838"/>
      <c r="N2" s="838"/>
      <c r="O2" s="120"/>
      <c r="P2" s="122"/>
    </row>
    <row r="3" spans="2:17" ht="14.25" customHeight="1" x14ac:dyDescent="0.25">
      <c r="B3" s="118"/>
      <c r="C3" s="118"/>
      <c r="D3" s="118"/>
      <c r="L3" s="117"/>
      <c r="M3" s="117"/>
      <c r="N3" s="117"/>
      <c r="O3" s="116"/>
      <c r="P3" s="122"/>
    </row>
    <row r="4" spans="2:17" ht="14.25" customHeight="1" x14ac:dyDescent="0.2">
      <c r="B4" s="115" t="s">
        <v>0</v>
      </c>
      <c r="C4" s="114"/>
      <c r="D4" s="114"/>
      <c r="E4" s="114"/>
      <c r="F4" s="114"/>
      <c r="G4" s="114"/>
      <c r="H4" s="114"/>
      <c r="I4" s="114"/>
      <c r="J4" s="114"/>
      <c r="K4" s="84"/>
      <c r="P4" s="122"/>
    </row>
    <row r="5" spans="2:17" ht="14.25" customHeight="1" x14ac:dyDescent="0.2">
      <c r="B5" s="123"/>
      <c r="C5" s="112" t="s">
        <v>44</v>
      </c>
      <c r="D5" s="112" t="s">
        <v>43</v>
      </c>
      <c r="E5" s="112" t="s">
        <v>42</v>
      </c>
      <c r="F5" s="112" t="s">
        <v>41</v>
      </c>
      <c r="G5" s="112" t="s">
        <v>40</v>
      </c>
      <c r="H5" s="112" t="s">
        <v>14</v>
      </c>
      <c r="I5" s="112" t="s">
        <v>15</v>
      </c>
      <c r="J5" s="112" t="s">
        <v>16</v>
      </c>
      <c r="K5" s="111" t="s">
        <v>17</v>
      </c>
      <c r="L5" s="111" t="s">
        <v>18</v>
      </c>
      <c r="M5" s="111" t="s">
        <v>19</v>
      </c>
      <c r="N5" s="111" t="s">
        <v>20</v>
      </c>
      <c r="O5" s="111" t="s">
        <v>21</v>
      </c>
      <c r="P5" s="111" t="s">
        <v>29</v>
      </c>
    </row>
    <row r="6" spans="2:17" ht="14.25" customHeight="1" x14ac:dyDescent="0.2">
      <c r="B6" s="96"/>
      <c r="C6" s="108"/>
      <c r="D6" s="108"/>
      <c r="E6" s="108"/>
      <c r="F6" s="108"/>
      <c r="G6" s="108"/>
      <c r="H6" s="108"/>
      <c r="I6" s="108"/>
      <c r="J6" s="108"/>
      <c r="K6" s="108"/>
      <c r="L6" s="108"/>
      <c r="M6" s="108"/>
      <c r="N6" s="124"/>
      <c r="O6" s="124"/>
      <c r="P6" s="124" t="s">
        <v>11</v>
      </c>
    </row>
    <row r="7" spans="2:17" ht="14.25" customHeight="1" x14ac:dyDescent="0.2">
      <c r="B7" s="96"/>
      <c r="C7" s="108"/>
      <c r="D7" s="108"/>
      <c r="E7" s="108"/>
      <c r="F7" s="108"/>
      <c r="G7" s="108"/>
      <c r="H7" s="108"/>
      <c r="I7" s="108"/>
      <c r="J7" s="108"/>
      <c r="K7" s="108"/>
      <c r="L7" s="108"/>
      <c r="M7" s="108"/>
      <c r="N7" s="125"/>
      <c r="O7" s="125"/>
      <c r="P7" s="125"/>
    </row>
    <row r="8" spans="2:17" ht="14.25" customHeight="1" x14ac:dyDescent="0.2">
      <c r="B8" s="98" t="s">
        <v>3</v>
      </c>
      <c r="C8" s="106" t="s">
        <v>46</v>
      </c>
      <c r="D8" s="106">
        <v>19.148</v>
      </c>
      <c r="E8" s="106" t="s">
        <v>46</v>
      </c>
      <c r="F8" s="106" t="s">
        <v>46</v>
      </c>
      <c r="G8" s="106" t="s">
        <v>46</v>
      </c>
      <c r="H8" s="106">
        <v>9.0738449829273513</v>
      </c>
      <c r="I8" s="106">
        <v>11.360920935836017</v>
      </c>
      <c r="J8" s="106">
        <v>14.943510968152257</v>
      </c>
      <c r="K8" s="106">
        <v>17.940045797812736</v>
      </c>
      <c r="L8" s="106">
        <v>23.730043320924359</v>
      </c>
      <c r="M8" s="126">
        <v>9.889631908166459</v>
      </c>
      <c r="N8" s="106">
        <v>6.2608482386024509</v>
      </c>
      <c r="O8" s="106">
        <v>24.549575511541871</v>
      </c>
      <c r="P8" s="106">
        <v>16.418914839991629</v>
      </c>
      <c r="Q8" s="103"/>
    </row>
    <row r="9" spans="2:17" ht="14.25" customHeight="1" x14ac:dyDescent="0.2">
      <c r="B9" s="98" t="s">
        <v>4</v>
      </c>
      <c r="C9" s="106">
        <v>159.80399999999997</v>
      </c>
      <c r="D9" s="106">
        <v>174.65900000000002</v>
      </c>
      <c r="E9" s="106">
        <v>94.725000000000009</v>
      </c>
      <c r="F9" s="106">
        <v>97.384</v>
      </c>
      <c r="G9" s="106">
        <v>89.33</v>
      </c>
      <c r="H9" s="106">
        <v>114.10157271878535</v>
      </c>
      <c r="I9" s="106">
        <v>106.38302364785298</v>
      </c>
      <c r="J9" s="106">
        <v>91.567447777220593</v>
      </c>
      <c r="K9" s="106">
        <v>66.977881309726143</v>
      </c>
      <c r="L9" s="106">
        <v>72.410318044471907</v>
      </c>
      <c r="M9" s="126">
        <v>63.086042100536602</v>
      </c>
      <c r="N9" s="106">
        <v>60.240316714876023</v>
      </c>
      <c r="O9" s="106">
        <v>49.707785364432937</v>
      </c>
      <c r="P9" s="106">
        <v>50.492627822435225</v>
      </c>
    </row>
    <row r="10" spans="2:17" ht="14.25" customHeight="1" x14ac:dyDescent="0.2">
      <c r="B10" s="96" t="s">
        <v>5</v>
      </c>
      <c r="C10" s="106">
        <v>166.99599999999998</v>
      </c>
      <c r="D10" s="127">
        <v>193.80700000000002</v>
      </c>
      <c r="E10" s="106">
        <v>106.87700000000001</v>
      </c>
      <c r="F10" s="106">
        <v>106.163</v>
      </c>
      <c r="G10" s="106">
        <v>97.652999999999992</v>
      </c>
      <c r="H10" s="106">
        <v>123.1754177017127</v>
      </c>
      <c r="I10" s="106">
        <v>117.743944583689</v>
      </c>
      <c r="J10" s="106">
        <v>106.51095874537285</v>
      </c>
      <c r="K10" s="106">
        <v>84.917927107538873</v>
      </c>
      <c r="L10" s="106">
        <v>96.140361365396274</v>
      </c>
      <c r="M10" s="106">
        <v>72.975674008703066</v>
      </c>
      <c r="N10" s="106">
        <v>66.501164953478479</v>
      </c>
      <c r="O10" s="106">
        <v>74.25736087597484</v>
      </c>
      <c r="P10" s="106">
        <v>66.911542662426839</v>
      </c>
    </row>
    <row r="11" spans="2:17" ht="14.25" customHeight="1" x14ac:dyDescent="0.2">
      <c r="B11" s="96" t="s">
        <v>6</v>
      </c>
      <c r="C11" s="106">
        <v>321.77099999999979</v>
      </c>
      <c r="D11" s="106">
        <v>306.3889999999999</v>
      </c>
      <c r="E11" s="106">
        <v>318.44699999999989</v>
      </c>
      <c r="F11" s="106">
        <v>315.7600000000001</v>
      </c>
      <c r="G11" s="106">
        <v>377.63599999999991</v>
      </c>
      <c r="H11" s="106">
        <v>497.210841136488</v>
      </c>
      <c r="I11" s="106">
        <v>517.74074236943432</v>
      </c>
      <c r="J11" s="106">
        <v>581.65936785985366</v>
      </c>
      <c r="K11" s="106">
        <v>577.4991003977857</v>
      </c>
      <c r="L11" s="106">
        <v>579.97149099153182</v>
      </c>
      <c r="M11" s="126">
        <v>533.34495548909933</v>
      </c>
      <c r="N11" s="106">
        <v>556.24765507133236</v>
      </c>
      <c r="O11" s="106">
        <v>469.25535404609201</v>
      </c>
      <c r="P11" s="106">
        <v>512.75232344940423</v>
      </c>
    </row>
    <row r="12" spans="2:17" ht="14.25" customHeight="1" x14ac:dyDescent="0.2">
      <c r="B12" s="128" t="s">
        <v>7</v>
      </c>
      <c r="C12" s="97" t="s">
        <v>13</v>
      </c>
      <c r="D12" s="97" t="s">
        <v>13</v>
      </c>
      <c r="E12" s="97" t="s">
        <v>13</v>
      </c>
      <c r="F12" s="97" t="s">
        <v>13</v>
      </c>
      <c r="G12" s="97" t="s">
        <v>13</v>
      </c>
      <c r="H12" s="106">
        <v>123.10594842547106</v>
      </c>
      <c r="I12" s="106">
        <v>77.965551360111405</v>
      </c>
      <c r="J12" s="106">
        <v>97.827895833689695</v>
      </c>
      <c r="K12" s="106">
        <v>75.847354151706426</v>
      </c>
      <c r="L12" s="106">
        <v>75.38718459860273</v>
      </c>
      <c r="M12" s="126">
        <v>79.523775294452804</v>
      </c>
      <c r="N12" s="106">
        <v>57.229329394216052</v>
      </c>
      <c r="O12" s="106">
        <v>62.417055462535103</v>
      </c>
      <c r="P12" s="106">
        <v>42.890669971756836</v>
      </c>
    </row>
    <row r="13" spans="2:17" ht="14.25" customHeight="1" x14ac:dyDescent="0.2">
      <c r="B13" s="98" t="s">
        <v>8</v>
      </c>
      <c r="C13" s="97" t="s">
        <v>13</v>
      </c>
      <c r="D13" s="97" t="s">
        <v>13</v>
      </c>
      <c r="E13" s="97" t="s">
        <v>13</v>
      </c>
      <c r="F13" s="97" t="s">
        <v>13</v>
      </c>
      <c r="G13" s="97" t="s">
        <v>13</v>
      </c>
      <c r="H13" s="106">
        <v>111.82041313383286</v>
      </c>
      <c r="I13" s="106">
        <v>115.3962099334875</v>
      </c>
      <c r="J13" s="106">
        <v>111.88686930840765</v>
      </c>
      <c r="K13" s="106">
        <v>111.46855231313717</v>
      </c>
      <c r="L13" s="106">
        <v>105.20678386406107</v>
      </c>
      <c r="M13" s="126">
        <v>129.76350108140963</v>
      </c>
      <c r="N13" s="106">
        <v>106.50633732108146</v>
      </c>
      <c r="O13" s="106">
        <v>123.52709945049395</v>
      </c>
      <c r="P13" s="106">
        <v>151.79578359554577</v>
      </c>
    </row>
    <row r="14" spans="2:17" ht="14.25" customHeight="1" x14ac:dyDescent="0.2">
      <c r="B14" s="96" t="s">
        <v>9</v>
      </c>
      <c r="C14" s="106">
        <v>206.53399999999996</v>
      </c>
      <c r="D14" s="106">
        <v>212.65099999999998</v>
      </c>
      <c r="E14" s="106">
        <v>208.23500000000004</v>
      </c>
      <c r="F14" s="106">
        <v>136.61800000000005</v>
      </c>
      <c r="G14" s="106">
        <v>197.709</v>
      </c>
      <c r="H14" s="106">
        <v>234.92636155930381</v>
      </c>
      <c r="I14" s="106">
        <v>193.36176129359876</v>
      </c>
      <c r="J14" s="106">
        <v>209.71476514209735</v>
      </c>
      <c r="K14" s="106">
        <v>187.31590646484352</v>
      </c>
      <c r="L14" s="106">
        <v>180.59396846266378</v>
      </c>
      <c r="M14" s="126">
        <v>209.28727637586238</v>
      </c>
      <c r="N14" s="106">
        <v>163.73566671529758</v>
      </c>
      <c r="O14" s="106">
        <v>185.944154913029</v>
      </c>
      <c r="P14" s="106">
        <v>194.68645356730249</v>
      </c>
    </row>
    <row r="15" spans="2:17" ht="14.25" customHeight="1" x14ac:dyDescent="0.2">
      <c r="B15" s="129" t="s">
        <v>47</v>
      </c>
      <c r="C15" s="109">
        <v>695.30099999999982</v>
      </c>
      <c r="D15" s="109">
        <v>712.84699999999953</v>
      </c>
      <c r="E15" s="109">
        <v>633.55899999999951</v>
      </c>
      <c r="F15" s="109">
        <v>558.54100000000028</v>
      </c>
      <c r="G15" s="109">
        <v>672.99800000000062</v>
      </c>
      <c r="H15" s="109">
        <v>855.31262039750516</v>
      </c>
      <c r="I15" s="109">
        <v>828.84644824672228</v>
      </c>
      <c r="J15" s="109">
        <v>897.88509174732371</v>
      </c>
      <c r="K15" s="109">
        <v>849.73293397016823</v>
      </c>
      <c r="L15" s="109">
        <v>856.7058208195923</v>
      </c>
      <c r="M15" s="130">
        <v>815.60790587366489</v>
      </c>
      <c r="N15" s="109">
        <v>786.48448674010831</v>
      </c>
      <c r="O15" s="109">
        <v>729.45686983509574</v>
      </c>
      <c r="P15" s="109">
        <v>774.35031967913369</v>
      </c>
    </row>
    <row r="16" spans="2:17" ht="14.25" customHeight="1" x14ac:dyDescent="0.2">
      <c r="B16" s="98"/>
      <c r="C16" s="108"/>
      <c r="D16" s="108"/>
      <c r="E16" s="108"/>
      <c r="F16" s="108"/>
      <c r="G16" s="108"/>
      <c r="H16" s="108"/>
      <c r="I16" s="108"/>
      <c r="J16" s="108"/>
      <c r="K16" s="108"/>
      <c r="L16" s="108"/>
      <c r="M16" s="125"/>
      <c r="N16" s="131"/>
      <c r="O16" s="131"/>
      <c r="P16" s="131"/>
    </row>
    <row r="17" spans="2:16" ht="14.25" customHeight="1" x14ac:dyDescent="0.2">
      <c r="B17" s="98" t="s">
        <v>3</v>
      </c>
      <c r="C17" s="106">
        <v>95.947000000000003</v>
      </c>
      <c r="D17" s="106">
        <v>77.070999999999998</v>
      </c>
      <c r="E17" s="106">
        <v>89.649000000000015</v>
      </c>
      <c r="F17" s="106">
        <v>67.305000000000007</v>
      </c>
      <c r="G17" s="106">
        <v>58.957000000000015</v>
      </c>
      <c r="H17" s="106">
        <v>87.397150583817705</v>
      </c>
      <c r="I17" s="106">
        <v>75.267705575753823</v>
      </c>
      <c r="J17" s="106">
        <v>85.034861690262147</v>
      </c>
      <c r="K17" s="106">
        <v>89.927778787937285</v>
      </c>
      <c r="L17" s="106">
        <v>68.185461052171917</v>
      </c>
      <c r="M17" s="126">
        <v>72.152353506271467</v>
      </c>
      <c r="N17" s="106">
        <v>88.674828309009598</v>
      </c>
      <c r="O17" s="106">
        <v>116.94938860360934</v>
      </c>
      <c r="P17" s="106">
        <v>90.150771061335121</v>
      </c>
    </row>
    <row r="18" spans="2:16" ht="14.25" customHeight="1" x14ac:dyDescent="0.2">
      <c r="B18" s="98" t="s">
        <v>4</v>
      </c>
      <c r="C18" s="106">
        <v>1752.433</v>
      </c>
      <c r="D18" s="106">
        <v>1519.3570000000002</v>
      </c>
      <c r="E18" s="106">
        <v>1596.1230000000005</v>
      </c>
      <c r="F18" s="106">
        <v>1595.4600000000005</v>
      </c>
      <c r="G18" s="106">
        <v>1431.5830000000005</v>
      </c>
      <c r="H18" s="106">
        <v>1561.6385711420669</v>
      </c>
      <c r="I18" s="106">
        <v>1411.9554632159404</v>
      </c>
      <c r="J18" s="106">
        <v>1284.0976068198563</v>
      </c>
      <c r="K18" s="106">
        <v>1304.7079843648785</v>
      </c>
      <c r="L18" s="106">
        <v>1195.8364558154669</v>
      </c>
      <c r="M18" s="126">
        <v>1116.6652797802578</v>
      </c>
      <c r="N18" s="106">
        <v>1105.9634720636161</v>
      </c>
      <c r="O18" s="106">
        <v>1155.0566185638897</v>
      </c>
      <c r="P18" s="106">
        <v>1159.7938618709891</v>
      </c>
    </row>
    <row r="19" spans="2:16" ht="14.25" customHeight="1" x14ac:dyDescent="0.2">
      <c r="B19" s="96" t="s">
        <v>5</v>
      </c>
      <c r="C19" s="106">
        <v>1848.38</v>
      </c>
      <c r="D19" s="106">
        <v>1596.4280000000001</v>
      </c>
      <c r="E19" s="106">
        <v>1685.7720000000006</v>
      </c>
      <c r="F19" s="106">
        <v>1662.7650000000006</v>
      </c>
      <c r="G19" s="106">
        <v>1490.5400000000006</v>
      </c>
      <c r="H19" s="106">
        <v>1649.0357217258845</v>
      </c>
      <c r="I19" s="106">
        <v>1487.2231687916942</v>
      </c>
      <c r="J19" s="106">
        <v>1369.1324685101185</v>
      </c>
      <c r="K19" s="106">
        <v>1394.6357631528158</v>
      </c>
      <c r="L19" s="106">
        <v>1264.0219168676388</v>
      </c>
      <c r="M19" s="106">
        <v>1188.8176332865294</v>
      </c>
      <c r="N19" s="106">
        <v>1194.6383003726257</v>
      </c>
      <c r="O19" s="106">
        <v>1272.0060071674984</v>
      </c>
      <c r="P19" s="106">
        <v>1249.9446329323246</v>
      </c>
    </row>
    <row r="20" spans="2:16" ht="14.25" customHeight="1" x14ac:dyDescent="0.2">
      <c r="B20" s="96" t="s">
        <v>6</v>
      </c>
      <c r="C20" s="106">
        <v>675.04900000000009</v>
      </c>
      <c r="D20" s="106">
        <v>686.21400000000017</v>
      </c>
      <c r="E20" s="106">
        <v>728.69699999999932</v>
      </c>
      <c r="F20" s="106">
        <v>796.26999999999987</v>
      </c>
      <c r="G20" s="106">
        <v>756.76599999999985</v>
      </c>
      <c r="H20" s="106">
        <v>994.62575921486496</v>
      </c>
      <c r="I20" s="106">
        <v>1161.0346125766341</v>
      </c>
      <c r="J20" s="106">
        <v>1288.7083662216542</v>
      </c>
      <c r="K20" s="106">
        <v>1334.126437548575</v>
      </c>
      <c r="L20" s="106">
        <v>1428.4917906170267</v>
      </c>
      <c r="M20" s="126">
        <v>1600.3456374460332</v>
      </c>
      <c r="N20" s="106">
        <v>1481.0493021473587</v>
      </c>
      <c r="O20" s="106">
        <v>1536.7474416021105</v>
      </c>
      <c r="P20" s="106">
        <v>1528.7639424820845</v>
      </c>
    </row>
    <row r="21" spans="2:16" ht="14.25" customHeight="1" x14ac:dyDescent="0.2">
      <c r="B21" s="98" t="s">
        <v>7</v>
      </c>
      <c r="C21" s="97" t="s">
        <v>13</v>
      </c>
      <c r="D21" s="97" t="s">
        <v>13</v>
      </c>
      <c r="E21" s="97" t="s">
        <v>13</v>
      </c>
      <c r="F21" s="97" t="s">
        <v>13</v>
      </c>
      <c r="G21" s="97" t="s">
        <v>13</v>
      </c>
      <c r="H21" s="106">
        <v>305.73101426759581</v>
      </c>
      <c r="I21" s="106">
        <v>264.31782292056579</v>
      </c>
      <c r="J21" s="106">
        <v>258.10943644632442</v>
      </c>
      <c r="K21" s="106">
        <v>242.34970076161534</v>
      </c>
      <c r="L21" s="106">
        <v>240.63330860064255</v>
      </c>
      <c r="M21" s="126">
        <v>211.07666768279836</v>
      </c>
      <c r="N21" s="106">
        <v>253.1366097515326</v>
      </c>
      <c r="O21" s="106">
        <v>214.69596861132337</v>
      </c>
      <c r="P21" s="106">
        <v>235.85247355627939</v>
      </c>
    </row>
    <row r="22" spans="2:16" ht="14.25" customHeight="1" x14ac:dyDescent="0.2">
      <c r="B22" s="98" t="s">
        <v>8</v>
      </c>
      <c r="C22" s="97" t="s">
        <v>13</v>
      </c>
      <c r="D22" s="97" t="s">
        <v>13</v>
      </c>
      <c r="E22" s="97" t="s">
        <v>13</v>
      </c>
      <c r="F22" s="97" t="s">
        <v>13</v>
      </c>
      <c r="G22" s="97" t="s">
        <v>13</v>
      </c>
      <c r="H22" s="106">
        <v>253.99160679052991</v>
      </c>
      <c r="I22" s="106">
        <v>276.12189897102144</v>
      </c>
      <c r="J22" s="106">
        <v>260.714482953426</v>
      </c>
      <c r="K22" s="106">
        <v>288.41653724959247</v>
      </c>
      <c r="L22" s="106">
        <v>266.51090889365241</v>
      </c>
      <c r="M22" s="126">
        <v>317.34153567745426</v>
      </c>
      <c r="N22" s="106">
        <v>324.67314575658122</v>
      </c>
      <c r="O22" s="106">
        <v>308.78560643948043</v>
      </c>
      <c r="P22" s="106">
        <v>333.73989893222341</v>
      </c>
    </row>
    <row r="23" spans="2:16" ht="14.25" customHeight="1" x14ac:dyDescent="0.2">
      <c r="B23" s="96" t="s">
        <v>9</v>
      </c>
      <c r="C23" s="106">
        <v>629.61699999999928</v>
      </c>
      <c r="D23" s="106">
        <v>532.03800000000047</v>
      </c>
      <c r="E23" s="106">
        <v>595.18000000000006</v>
      </c>
      <c r="F23" s="106">
        <v>482.53900000000021</v>
      </c>
      <c r="G23" s="106">
        <v>453.98200000000043</v>
      </c>
      <c r="H23" s="106">
        <v>559.72262105812536</v>
      </c>
      <c r="I23" s="106">
        <v>540.43972189158728</v>
      </c>
      <c r="J23" s="106">
        <v>518.82391939975048</v>
      </c>
      <c r="K23" s="106">
        <v>530.76623801120786</v>
      </c>
      <c r="L23" s="106">
        <v>507.14421749429465</v>
      </c>
      <c r="M23" s="126">
        <v>528.41820336025216</v>
      </c>
      <c r="N23" s="106">
        <v>577.80975550811411</v>
      </c>
      <c r="O23" s="106">
        <v>523.48157505080383</v>
      </c>
      <c r="P23" s="106">
        <v>569.59237248850286</v>
      </c>
    </row>
    <row r="24" spans="2:16" ht="14.25" customHeight="1" x14ac:dyDescent="0.2">
      <c r="B24" s="129" t="s">
        <v>48</v>
      </c>
      <c r="C24" s="109">
        <v>3153.0459999999998</v>
      </c>
      <c r="D24" s="109">
        <v>2814.6799999999989</v>
      </c>
      <c r="E24" s="109">
        <v>3009.6490000000026</v>
      </c>
      <c r="F24" s="109">
        <v>2941.5739999999951</v>
      </c>
      <c r="G24" s="109">
        <v>2701.2880000000023</v>
      </c>
      <c r="H24" s="109">
        <v>3203.384101998869</v>
      </c>
      <c r="I24" s="109">
        <v>3188.6975032599184</v>
      </c>
      <c r="J24" s="109">
        <v>3176.6647541315265</v>
      </c>
      <c r="K24" s="109">
        <v>3259.5284387126035</v>
      </c>
      <c r="L24" s="109">
        <v>3199.6579249789588</v>
      </c>
      <c r="M24" s="130">
        <v>3317.5814740928117</v>
      </c>
      <c r="N24" s="109">
        <v>3253.497358028098</v>
      </c>
      <c r="O24" s="109">
        <v>3332.2350238204126</v>
      </c>
      <c r="P24" s="109">
        <v>3348.300947902912</v>
      </c>
    </row>
    <row r="25" spans="2:16" ht="14.25" customHeight="1" x14ac:dyDescent="0.2">
      <c r="B25" s="98"/>
      <c r="C25" s="108"/>
      <c r="D25" s="108"/>
      <c r="E25" s="108"/>
      <c r="F25" s="108"/>
      <c r="G25" s="108"/>
      <c r="H25" s="108"/>
      <c r="I25" s="108"/>
      <c r="J25" s="108"/>
      <c r="K25" s="108"/>
      <c r="L25" s="108"/>
      <c r="M25" s="125"/>
      <c r="N25" s="131"/>
      <c r="O25" s="131"/>
      <c r="P25" s="131"/>
    </row>
    <row r="26" spans="2:16" ht="14.25" customHeight="1" x14ac:dyDescent="0.2">
      <c r="B26" s="98" t="s">
        <v>3</v>
      </c>
      <c r="C26" s="106">
        <v>261.64499999999998</v>
      </c>
      <c r="D26" s="106">
        <v>271.41800000000001</v>
      </c>
      <c r="E26" s="106">
        <v>297.25799999999998</v>
      </c>
      <c r="F26" s="106">
        <v>301.23599999999993</v>
      </c>
      <c r="G26" s="106">
        <v>342.13299999999998</v>
      </c>
      <c r="H26" s="106">
        <v>329.15450659263485</v>
      </c>
      <c r="I26" s="106">
        <v>296.88075103629336</v>
      </c>
      <c r="J26" s="106">
        <v>308.51231496936612</v>
      </c>
      <c r="K26" s="106">
        <v>288.73176304564345</v>
      </c>
      <c r="L26" s="106">
        <v>292.36104232405251</v>
      </c>
      <c r="M26" s="126">
        <v>239.89164037544177</v>
      </c>
      <c r="N26" s="106">
        <v>249.15917794048099</v>
      </c>
      <c r="O26" s="106">
        <v>295.62785980134203</v>
      </c>
      <c r="P26" s="106">
        <v>258.92060898858114</v>
      </c>
    </row>
    <row r="27" spans="2:16" ht="14.25" customHeight="1" x14ac:dyDescent="0.2">
      <c r="B27" s="98" t="s">
        <v>4</v>
      </c>
      <c r="C27" s="106">
        <v>2926.8040000000015</v>
      </c>
      <c r="D27" s="106">
        <v>2937.5680000000011</v>
      </c>
      <c r="E27" s="106">
        <v>3049.5489999999986</v>
      </c>
      <c r="F27" s="106">
        <v>2855.8039999999992</v>
      </c>
      <c r="G27" s="106">
        <v>2689.8830000000003</v>
      </c>
      <c r="H27" s="106">
        <v>2618.8197080165455</v>
      </c>
      <c r="I27" s="106">
        <v>2558.5795314456936</v>
      </c>
      <c r="J27" s="106">
        <v>2358.1745470427627</v>
      </c>
      <c r="K27" s="106">
        <v>2316.3421089585772</v>
      </c>
      <c r="L27" s="106">
        <v>2217.66295390495</v>
      </c>
      <c r="M27" s="126">
        <v>2143.3969877621462</v>
      </c>
      <c r="N27" s="106">
        <v>2092.3179902173765</v>
      </c>
      <c r="O27" s="106">
        <v>1914.9653070096297</v>
      </c>
      <c r="P27" s="106">
        <v>1832.6831571016996</v>
      </c>
    </row>
    <row r="28" spans="2:16" ht="14.25" customHeight="1" x14ac:dyDescent="0.2">
      <c r="B28" s="96" t="s">
        <v>5</v>
      </c>
      <c r="C28" s="106">
        <v>3188.4490000000014</v>
      </c>
      <c r="D28" s="106">
        <v>3208.9860000000012</v>
      </c>
      <c r="E28" s="106">
        <v>3346.8069999999984</v>
      </c>
      <c r="F28" s="106">
        <v>3157.0399999999991</v>
      </c>
      <c r="G28" s="106">
        <v>3032.0160000000001</v>
      </c>
      <c r="H28" s="106">
        <v>2947.9742146091803</v>
      </c>
      <c r="I28" s="106">
        <v>2855.4602824819872</v>
      </c>
      <c r="J28" s="106">
        <v>2666.6868620121286</v>
      </c>
      <c r="K28" s="106">
        <v>2605.0738720042209</v>
      </c>
      <c r="L28" s="106">
        <v>2510.0239962290025</v>
      </c>
      <c r="M28" s="106">
        <v>2383.2886281375881</v>
      </c>
      <c r="N28" s="106">
        <v>2341.4771681578577</v>
      </c>
      <c r="O28" s="106">
        <v>2210.593166810972</v>
      </c>
      <c r="P28" s="106">
        <v>2091.6037660902816</v>
      </c>
    </row>
    <row r="29" spans="2:16" ht="14.25" customHeight="1" x14ac:dyDescent="0.2">
      <c r="B29" s="96" t="s">
        <v>6</v>
      </c>
      <c r="C29" s="106">
        <v>367.62599999999952</v>
      </c>
      <c r="D29" s="106">
        <v>516.11499999999978</v>
      </c>
      <c r="E29" s="106">
        <v>532.61399999999992</v>
      </c>
      <c r="F29" s="106">
        <v>503.50699999999978</v>
      </c>
      <c r="G29" s="106">
        <v>538.02000000000032</v>
      </c>
      <c r="H29" s="106">
        <v>686.32853412273096</v>
      </c>
      <c r="I29" s="106">
        <v>729.70321854932956</v>
      </c>
      <c r="J29" s="106">
        <v>779.91339333102633</v>
      </c>
      <c r="K29" s="106">
        <v>839.08222268733732</v>
      </c>
      <c r="L29" s="106">
        <v>869.13447774763608</v>
      </c>
      <c r="M29" s="126">
        <v>958.89663555412255</v>
      </c>
      <c r="N29" s="106">
        <v>959.75949741860609</v>
      </c>
      <c r="O29" s="106">
        <v>1037.9698653619803</v>
      </c>
      <c r="P29" s="106">
        <v>1136.803788072797</v>
      </c>
    </row>
    <row r="30" spans="2:16" ht="14.25" customHeight="1" x14ac:dyDescent="0.2">
      <c r="B30" s="98" t="s">
        <v>7</v>
      </c>
      <c r="C30" s="97" t="s">
        <v>13</v>
      </c>
      <c r="D30" s="97" t="s">
        <v>13</v>
      </c>
      <c r="E30" s="97" t="s">
        <v>13</v>
      </c>
      <c r="F30" s="97" t="s">
        <v>13</v>
      </c>
      <c r="G30" s="97" t="s">
        <v>13</v>
      </c>
      <c r="H30" s="106">
        <v>372.66959871172691</v>
      </c>
      <c r="I30" s="106">
        <v>350.58863755025095</v>
      </c>
      <c r="J30" s="106">
        <v>363.47219761067674</v>
      </c>
      <c r="K30" s="106">
        <v>317.55108442928321</v>
      </c>
      <c r="L30" s="106">
        <v>312.61784287226203</v>
      </c>
      <c r="M30" s="126">
        <v>329.54803672526458</v>
      </c>
      <c r="N30" s="106">
        <v>267.50553147625607</v>
      </c>
      <c r="O30" s="106">
        <v>281.94004313755596</v>
      </c>
      <c r="P30" s="106">
        <v>316.5853809648039</v>
      </c>
    </row>
    <row r="31" spans="2:16" ht="14.25" customHeight="1" x14ac:dyDescent="0.2">
      <c r="B31" s="98" t="s">
        <v>8</v>
      </c>
      <c r="C31" s="97" t="s">
        <v>13</v>
      </c>
      <c r="D31" s="97" t="s">
        <v>13</v>
      </c>
      <c r="E31" s="97" t="s">
        <v>13</v>
      </c>
      <c r="F31" s="97" t="s">
        <v>13</v>
      </c>
      <c r="G31" s="97" t="s">
        <v>13</v>
      </c>
      <c r="H31" s="106">
        <v>384.61674917058684</v>
      </c>
      <c r="I31" s="106">
        <v>338.8643211411661</v>
      </c>
      <c r="J31" s="106">
        <v>415.21099492588985</v>
      </c>
      <c r="K31" s="106">
        <v>332.12571140680603</v>
      </c>
      <c r="L31" s="106">
        <v>372.91384339644014</v>
      </c>
      <c r="M31" s="126">
        <v>383.34478345870082</v>
      </c>
      <c r="N31" s="106">
        <v>409.36193445668613</v>
      </c>
      <c r="O31" s="106">
        <v>403.95205117785224</v>
      </c>
      <c r="P31" s="106">
        <v>443.76684105406969</v>
      </c>
    </row>
    <row r="32" spans="2:16" ht="14.25" customHeight="1" x14ac:dyDescent="0.2">
      <c r="B32" s="96" t="s">
        <v>9</v>
      </c>
      <c r="C32" s="106">
        <v>733.995</v>
      </c>
      <c r="D32" s="106">
        <v>761.63500000000033</v>
      </c>
      <c r="E32" s="106">
        <v>704.24900000000002</v>
      </c>
      <c r="F32" s="106">
        <v>748.96100000000081</v>
      </c>
      <c r="G32" s="106">
        <v>721.09899999999948</v>
      </c>
      <c r="H32" s="106">
        <v>757.28634788231318</v>
      </c>
      <c r="I32" s="106">
        <v>689.45295869141751</v>
      </c>
      <c r="J32" s="106">
        <v>778.68319253656659</v>
      </c>
      <c r="K32" s="106">
        <v>649.67679583608935</v>
      </c>
      <c r="L32" s="106">
        <v>685.53168626870274</v>
      </c>
      <c r="M32" s="126">
        <v>712.89282018396602</v>
      </c>
      <c r="N32" s="106">
        <v>676.86746593294276</v>
      </c>
      <c r="O32" s="106">
        <v>685.89209431540792</v>
      </c>
      <c r="P32" s="106">
        <v>760.35222201887302</v>
      </c>
    </row>
    <row r="33" spans="2:16" ht="14.25" customHeight="1" x14ac:dyDescent="0.2">
      <c r="B33" s="129" t="s">
        <v>49</v>
      </c>
      <c r="C33" s="109">
        <v>4290.0699999999961</v>
      </c>
      <c r="D33" s="109">
        <v>4486.7360000000081</v>
      </c>
      <c r="E33" s="109">
        <v>4583.6699999999955</v>
      </c>
      <c r="F33" s="109">
        <v>4409.5080000000025</v>
      </c>
      <c r="G33" s="109">
        <v>4291.1350000000002</v>
      </c>
      <c r="H33" s="109">
        <v>4391.589096614226</v>
      </c>
      <c r="I33" s="109">
        <v>4274.6164597227435</v>
      </c>
      <c r="J33" s="109">
        <v>4225.2834478797158</v>
      </c>
      <c r="K33" s="109">
        <v>4093.8328905276621</v>
      </c>
      <c r="L33" s="109">
        <v>4064.6901602453418</v>
      </c>
      <c r="M33" s="130">
        <v>4055.0780838756718</v>
      </c>
      <c r="N33" s="109">
        <v>3978.1041315094058</v>
      </c>
      <c r="O33" s="109">
        <v>3934.4551264883612</v>
      </c>
      <c r="P33" s="109">
        <v>3988.7597761819497</v>
      </c>
    </row>
    <row r="34" spans="2:16" ht="14.25" customHeight="1" x14ac:dyDescent="0.2">
      <c r="B34" s="98"/>
      <c r="C34" s="108"/>
      <c r="D34" s="108"/>
      <c r="E34" s="108"/>
      <c r="F34" s="108"/>
      <c r="G34" s="108"/>
      <c r="H34" s="108"/>
      <c r="I34" s="108"/>
      <c r="J34" s="108"/>
      <c r="K34" s="108"/>
      <c r="L34" s="108"/>
      <c r="M34" s="125"/>
      <c r="N34" s="131"/>
      <c r="O34" s="131"/>
      <c r="P34" s="131"/>
    </row>
    <row r="35" spans="2:16" ht="14.25" customHeight="1" x14ac:dyDescent="0.2">
      <c r="B35" s="98" t="s">
        <v>3</v>
      </c>
      <c r="C35" s="106">
        <v>712.48299999999983</v>
      </c>
      <c r="D35" s="106">
        <v>753.1160000000001</v>
      </c>
      <c r="E35" s="106">
        <v>787.65500000000054</v>
      </c>
      <c r="F35" s="106">
        <v>762.34099999999921</v>
      </c>
      <c r="G35" s="106">
        <v>885.19100000000037</v>
      </c>
      <c r="H35" s="106">
        <v>759.27864572007445</v>
      </c>
      <c r="I35" s="106">
        <v>773.32624735789034</v>
      </c>
      <c r="J35" s="106">
        <v>792.86038852221498</v>
      </c>
      <c r="K35" s="106">
        <v>799.60571611623152</v>
      </c>
      <c r="L35" s="106">
        <v>723.45396694665715</v>
      </c>
      <c r="M35" s="126">
        <v>800.52206021517861</v>
      </c>
      <c r="N35" s="106">
        <v>856.27573180963793</v>
      </c>
      <c r="O35" s="106">
        <v>867.03909975432634</v>
      </c>
      <c r="P35" s="106">
        <v>934.79173396842941</v>
      </c>
    </row>
    <row r="36" spans="2:16" ht="14.25" customHeight="1" x14ac:dyDescent="0.2">
      <c r="B36" s="98" t="s">
        <v>4</v>
      </c>
      <c r="C36" s="106">
        <v>2460.9850000000006</v>
      </c>
      <c r="D36" s="106">
        <v>2232.0969999999993</v>
      </c>
      <c r="E36" s="106">
        <v>2343.7329999999979</v>
      </c>
      <c r="F36" s="106">
        <v>2254.369999999999</v>
      </c>
      <c r="G36" s="106">
        <v>2310.7019999999998</v>
      </c>
      <c r="H36" s="106">
        <v>2236.69261061314</v>
      </c>
      <c r="I36" s="106">
        <v>2283.7539333247068</v>
      </c>
      <c r="J36" s="106">
        <v>2356.62350278744</v>
      </c>
      <c r="K36" s="106">
        <v>2383.4381351021266</v>
      </c>
      <c r="L36" s="106">
        <v>2360.8121258858059</v>
      </c>
      <c r="M36" s="126">
        <v>2251.1339993673951</v>
      </c>
      <c r="N36" s="106">
        <v>2260.948211001732</v>
      </c>
      <c r="O36" s="106">
        <v>2180.0882463167632</v>
      </c>
      <c r="P36" s="106">
        <v>2122.3069226568969</v>
      </c>
    </row>
    <row r="37" spans="2:16" ht="14.25" customHeight="1" x14ac:dyDescent="0.2">
      <c r="B37" s="96" t="s">
        <v>5</v>
      </c>
      <c r="C37" s="106">
        <v>3173.4680000000003</v>
      </c>
      <c r="D37" s="106">
        <v>2985.2129999999993</v>
      </c>
      <c r="E37" s="106">
        <v>3131.3879999999986</v>
      </c>
      <c r="F37" s="106">
        <v>3016.7109999999984</v>
      </c>
      <c r="G37" s="106">
        <v>3195.893</v>
      </c>
      <c r="H37" s="106">
        <v>2995.9712563332146</v>
      </c>
      <c r="I37" s="106">
        <v>3057.0801806825971</v>
      </c>
      <c r="J37" s="106">
        <v>3149.4838913096551</v>
      </c>
      <c r="K37" s="106">
        <v>3183.0438512183582</v>
      </c>
      <c r="L37" s="106">
        <v>3084.2660928324631</v>
      </c>
      <c r="M37" s="106">
        <v>3051.6560595825736</v>
      </c>
      <c r="N37" s="106">
        <v>3117.2239428113699</v>
      </c>
      <c r="O37" s="106">
        <v>3047.1273460710886</v>
      </c>
      <c r="P37" s="106">
        <v>3057.0986566253268</v>
      </c>
    </row>
    <row r="38" spans="2:16" ht="14.25" customHeight="1" x14ac:dyDescent="0.2">
      <c r="B38" s="96" t="s">
        <v>6</v>
      </c>
      <c r="C38" s="106">
        <v>211.1279999999999</v>
      </c>
      <c r="D38" s="106">
        <v>318.74900000000002</v>
      </c>
      <c r="E38" s="106">
        <v>243.83100000000002</v>
      </c>
      <c r="F38" s="106">
        <v>316.76599999999985</v>
      </c>
      <c r="G38" s="106">
        <v>355.01699999999994</v>
      </c>
      <c r="H38" s="106">
        <v>380.08302780429995</v>
      </c>
      <c r="I38" s="106">
        <v>454.72705467189809</v>
      </c>
      <c r="J38" s="106">
        <v>460.51704607935636</v>
      </c>
      <c r="K38" s="106">
        <v>530.1315161521004</v>
      </c>
      <c r="L38" s="106">
        <v>512.26738721334129</v>
      </c>
      <c r="M38" s="126">
        <v>662.27293353486107</v>
      </c>
      <c r="N38" s="106">
        <v>621.7833163023214</v>
      </c>
      <c r="O38" s="106">
        <v>674.01728216375182</v>
      </c>
      <c r="P38" s="106">
        <v>728.56608119714292</v>
      </c>
    </row>
    <row r="39" spans="2:16" ht="14.25" customHeight="1" x14ac:dyDescent="0.2">
      <c r="B39" s="98" t="s">
        <v>7</v>
      </c>
      <c r="C39" s="97" t="s">
        <v>13</v>
      </c>
      <c r="D39" s="97" t="s">
        <v>13</v>
      </c>
      <c r="E39" s="97" t="s">
        <v>13</v>
      </c>
      <c r="F39" s="97" t="s">
        <v>13</v>
      </c>
      <c r="G39" s="97" t="s">
        <v>13</v>
      </c>
      <c r="H39" s="106">
        <v>318.23049106800443</v>
      </c>
      <c r="I39" s="106">
        <v>291.74528554912166</v>
      </c>
      <c r="J39" s="106">
        <v>328.37521684911025</v>
      </c>
      <c r="K39" s="106">
        <v>326.49705461418841</v>
      </c>
      <c r="L39" s="106">
        <v>331.91522367700259</v>
      </c>
      <c r="M39" s="126">
        <v>312.30882188921157</v>
      </c>
      <c r="N39" s="106">
        <v>328.71299554121083</v>
      </c>
      <c r="O39" s="106">
        <v>344.79668849542679</v>
      </c>
      <c r="P39" s="106">
        <v>313.89358396862582</v>
      </c>
    </row>
    <row r="40" spans="2:16" ht="14.25" customHeight="1" x14ac:dyDescent="0.2">
      <c r="B40" s="98" t="s">
        <v>8</v>
      </c>
      <c r="C40" s="97" t="s">
        <v>13</v>
      </c>
      <c r="D40" s="97" t="s">
        <v>13</v>
      </c>
      <c r="E40" s="97" t="s">
        <v>13</v>
      </c>
      <c r="F40" s="97" t="s">
        <v>13</v>
      </c>
      <c r="G40" s="97" t="s">
        <v>13</v>
      </c>
      <c r="H40" s="106">
        <v>349.02632938573504</v>
      </c>
      <c r="I40" s="106">
        <v>331.77390440390286</v>
      </c>
      <c r="J40" s="106">
        <v>346.13220134755244</v>
      </c>
      <c r="K40" s="106">
        <v>404.32982056331826</v>
      </c>
      <c r="L40" s="106">
        <v>356.53330250589744</v>
      </c>
      <c r="M40" s="126">
        <v>474.12253770898565</v>
      </c>
      <c r="N40" s="106">
        <v>465.30234676589828</v>
      </c>
      <c r="O40" s="106">
        <v>494.38447540619501</v>
      </c>
      <c r="P40" s="106">
        <v>460.07749318842787</v>
      </c>
    </row>
    <row r="41" spans="2:16" ht="14.25" customHeight="1" x14ac:dyDescent="0.2">
      <c r="B41" s="96" t="s">
        <v>9</v>
      </c>
      <c r="C41" s="106">
        <v>552.10399999999993</v>
      </c>
      <c r="D41" s="106">
        <v>548.57600000000025</v>
      </c>
      <c r="E41" s="106">
        <v>535.09299999999985</v>
      </c>
      <c r="F41" s="106">
        <v>587.26700000000028</v>
      </c>
      <c r="G41" s="106">
        <v>579.34100000000012</v>
      </c>
      <c r="H41" s="106">
        <v>667.25682045373935</v>
      </c>
      <c r="I41" s="106">
        <v>623.51918995302424</v>
      </c>
      <c r="J41" s="106">
        <v>674.5074181966628</v>
      </c>
      <c r="K41" s="106">
        <v>730.82687517750662</v>
      </c>
      <c r="L41" s="106">
        <v>688.44852618289951</v>
      </c>
      <c r="M41" s="126">
        <v>786.4313595981979</v>
      </c>
      <c r="N41" s="106">
        <v>794.01534230710888</v>
      </c>
      <c r="O41" s="106">
        <v>839.18116390162209</v>
      </c>
      <c r="P41" s="106">
        <v>773.97107715705306</v>
      </c>
    </row>
    <row r="42" spans="2:16" ht="14.25" customHeight="1" x14ac:dyDescent="0.2">
      <c r="B42" s="129" t="s">
        <v>50</v>
      </c>
      <c r="C42" s="109">
        <v>3936.6999999999966</v>
      </c>
      <c r="D42" s="109">
        <v>3852.5380000000023</v>
      </c>
      <c r="E42" s="109">
        <v>3910.3120000000004</v>
      </c>
      <c r="F42" s="109">
        <v>3920.7439999999974</v>
      </c>
      <c r="G42" s="109">
        <v>4130.2509999999984</v>
      </c>
      <c r="H42" s="109">
        <v>4043.3111045912392</v>
      </c>
      <c r="I42" s="109">
        <v>4135.3264253075113</v>
      </c>
      <c r="J42" s="109">
        <v>4284.50835558567</v>
      </c>
      <c r="K42" s="109">
        <v>4444.0022425479638</v>
      </c>
      <c r="L42" s="109">
        <v>4284.9820062287099</v>
      </c>
      <c r="M42" s="130">
        <v>4500.360352715622</v>
      </c>
      <c r="N42" s="109">
        <v>4533.022601420801</v>
      </c>
      <c r="O42" s="109">
        <v>4560.3257921364639</v>
      </c>
      <c r="P42" s="109">
        <v>4559.6358149795233</v>
      </c>
    </row>
    <row r="43" spans="2:16" ht="14.25" customHeight="1" x14ac:dyDescent="0.2">
      <c r="B43" s="98"/>
      <c r="C43" s="108"/>
      <c r="D43" s="108"/>
      <c r="E43" s="108"/>
      <c r="F43" s="108"/>
      <c r="G43" s="108"/>
      <c r="H43" s="108"/>
      <c r="I43" s="108"/>
      <c r="J43" s="108"/>
      <c r="K43" s="108"/>
      <c r="L43" s="108"/>
      <c r="M43" s="125"/>
      <c r="N43" s="131"/>
      <c r="O43" s="131"/>
      <c r="P43" s="131"/>
    </row>
    <row r="44" spans="2:16" ht="14.25" customHeight="1" x14ac:dyDescent="0.2">
      <c r="B44" s="98" t="s">
        <v>3</v>
      </c>
      <c r="C44" s="106">
        <v>1679.0539999999994</v>
      </c>
      <c r="D44" s="106">
        <v>1793.1989999999998</v>
      </c>
      <c r="E44" s="106">
        <v>1586.173</v>
      </c>
      <c r="F44" s="106">
        <v>2016.0879999999988</v>
      </c>
      <c r="G44" s="106">
        <v>1861.7859999999989</v>
      </c>
      <c r="H44" s="106">
        <v>1752.2323636986935</v>
      </c>
      <c r="I44" s="106">
        <v>1742.1120323909715</v>
      </c>
      <c r="J44" s="106">
        <v>1787.5346178214613</v>
      </c>
      <c r="K44" s="106">
        <v>1741.7383160668157</v>
      </c>
      <c r="L44" s="106">
        <v>1768.4681654414464</v>
      </c>
      <c r="M44" s="126">
        <v>1762.053063310678</v>
      </c>
      <c r="N44" s="106">
        <v>1685.9882197075201</v>
      </c>
      <c r="O44" s="106">
        <v>1724.1974715511747</v>
      </c>
      <c r="P44" s="106">
        <v>1807.2176559468489</v>
      </c>
    </row>
    <row r="45" spans="2:16" ht="14.25" customHeight="1" x14ac:dyDescent="0.2">
      <c r="B45" s="98" t="s">
        <v>4</v>
      </c>
      <c r="C45" s="106">
        <v>1242.5949999999996</v>
      </c>
      <c r="D45" s="106">
        <v>1169.0170000000005</v>
      </c>
      <c r="E45" s="106">
        <v>1200.2940000000008</v>
      </c>
      <c r="F45" s="106">
        <v>1331.1430000000003</v>
      </c>
      <c r="G45" s="106">
        <v>1167.4489999999998</v>
      </c>
      <c r="H45" s="106">
        <v>1070.9311164822032</v>
      </c>
      <c r="I45" s="106">
        <v>1036.0732161086776</v>
      </c>
      <c r="J45" s="106">
        <v>1081.4007609094338</v>
      </c>
      <c r="K45" s="106">
        <v>1031.7997483473009</v>
      </c>
      <c r="L45" s="106">
        <v>1011.9015243193486</v>
      </c>
      <c r="M45" s="126">
        <v>1024.6202104816352</v>
      </c>
      <c r="N45" s="106">
        <v>1007.1380217977295</v>
      </c>
      <c r="O45" s="106">
        <v>1005.2055541718153</v>
      </c>
      <c r="P45" s="106">
        <v>1089.8618751427662</v>
      </c>
    </row>
    <row r="46" spans="2:16" ht="14.25" customHeight="1" x14ac:dyDescent="0.2">
      <c r="B46" s="96" t="s">
        <v>5</v>
      </c>
      <c r="C46" s="106">
        <v>2921.648999999999</v>
      </c>
      <c r="D46" s="106">
        <v>2962.2160000000003</v>
      </c>
      <c r="E46" s="106">
        <v>2786.4670000000006</v>
      </c>
      <c r="F46" s="106">
        <v>3347.2309999999989</v>
      </c>
      <c r="G46" s="106">
        <v>3029.2349999999988</v>
      </c>
      <c r="H46" s="106">
        <v>2823.1634801808968</v>
      </c>
      <c r="I46" s="106">
        <v>2778.1852484996489</v>
      </c>
      <c r="J46" s="106">
        <v>2868.9353787308951</v>
      </c>
      <c r="K46" s="106">
        <v>2773.5380644141169</v>
      </c>
      <c r="L46" s="106">
        <v>2780.3696897607952</v>
      </c>
      <c r="M46" s="106">
        <v>2786.673273792313</v>
      </c>
      <c r="N46" s="106">
        <v>2693.1262415052497</v>
      </c>
      <c r="O46" s="106">
        <v>2729.4030257229929</v>
      </c>
      <c r="P46" s="105">
        <v>2897.0795310896146</v>
      </c>
    </row>
    <row r="47" spans="2:16" ht="14.25" customHeight="1" x14ac:dyDescent="0.2">
      <c r="B47" s="96" t="s">
        <v>6</v>
      </c>
      <c r="C47" s="106">
        <v>145.83799999999997</v>
      </c>
      <c r="D47" s="106">
        <v>198.40400000000002</v>
      </c>
      <c r="E47" s="106">
        <v>159.096</v>
      </c>
      <c r="F47" s="106">
        <v>190.90600000000001</v>
      </c>
      <c r="G47" s="106">
        <v>187.88900000000004</v>
      </c>
      <c r="H47" s="106">
        <v>251.81270860300043</v>
      </c>
      <c r="I47" s="106">
        <v>233.81061001683108</v>
      </c>
      <c r="J47" s="106">
        <v>230.37158528608686</v>
      </c>
      <c r="K47" s="106">
        <v>251.99108621763486</v>
      </c>
      <c r="L47" s="106">
        <v>262.00670494632561</v>
      </c>
      <c r="M47" s="126">
        <v>296.55880347223814</v>
      </c>
      <c r="N47" s="106">
        <v>295.17533450067589</v>
      </c>
      <c r="O47" s="106">
        <v>440.31376037559323</v>
      </c>
      <c r="P47" s="105">
        <v>370.95085826340863</v>
      </c>
    </row>
    <row r="48" spans="2:16" ht="14.25" customHeight="1" x14ac:dyDescent="0.2">
      <c r="B48" s="98" t="s">
        <v>7</v>
      </c>
      <c r="C48" s="97" t="s">
        <v>13</v>
      </c>
      <c r="D48" s="97" t="s">
        <v>13</v>
      </c>
      <c r="E48" s="97" t="s">
        <v>13</v>
      </c>
      <c r="F48" s="97" t="s">
        <v>13</v>
      </c>
      <c r="G48" s="97" t="s">
        <v>13</v>
      </c>
      <c r="H48" s="106">
        <v>244.45648595096301</v>
      </c>
      <c r="I48" s="106">
        <v>262.98588950811904</v>
      </c>
      <c r="J48" s="106">
        <v>285.28648968215265</v>
      </c>
      <c r="K48" s="106">
        <v>328.20611160989813</v>
      </c>
      <c r="L48" s="106">
        <v>243.31848404335463</v>
      </c>
      <c r="M48" s="126">
        <v>239.86639990405533</v>
      </c>
      <c r="N48" s="106">
        <v>244.87872931264212</v>
      </c>
      <c r="O48" s="106">
        <v>262.64816523429988</v>
      </c>
      <c r="P48" s="106">
        <v>244.02847348019307</v>
      </c>
    </row>
    <row r="49" spans="1:17" ht="14.25" customHeight="1" x14ac:dyDescent="0.2">
      <c r="B49" s="98" t="s">
        <v>8</v>
      </c>
      <c r="C49" s="97" t="s">
        <v>13</v>
      </c>
      <c r="D49" s="97" t="s">
        <v>13</v>
      </c>
      <c r="E49" s="97" t="s">
        <v>13</v>
      </c>
      <c r="F49" s="97" t="s">
        <v>13</v>
      </c>
      <c r="G49" s="97" t="s">
        <v>13</v>
      </c>
      <c r="H49" s="106">
        <v>256.25926438153795</v>
      </c>
      <c r="I49" s="106">
        <v>281.82990759612835</v>
      </c>
      <c r="J49" s="106">
        <v>264.93284332235464</v>
      </c>
      <c r="K49" s="106">
        <v>286.25084872726217</v>
      </c>
      <c r="L49" s="106">
        <v>329.38418151078486</v>
      </c>
      <c r="M49" s="126">
        <v>333.81039307694306</v>
      </c>
      <c r="N49" s="106">
        <v>330.48424203220088</v>
      </c>
      <c r="O49" s="106">
        <v>362.31332918394622</v>
      </c>
      <c r="P49" s="106">
        <v>349.86645468381164</v>
      </c>
    </row>
    <row r="50" spans="1:17" ht="14.25" customHeight="1" x14ac:dyDescent="0.2">
      <c r="B50" s="96" t="s">
        <v>9</v>
      </c>
      <c r="C50" s="106">
        <v>516.6279999999997</v>
      </c>
      <c r="D50" s="106">
        <v>511.15300000000025</v>
      </c>
      <c r="E50" s="106">
        <v>558.44700000000034</v>
      </c>
      <c r="F50" s="106">
        <v>571.2030000000002</v>
      </c>
      <c r="G50" s="106">
        <v>546.25299999999993</v>
      </c>
      <c r="H50" s="106">
        <v>500.71575033250093</v>
      </c>
      <c r="I50" s="106">
        <v>544.81579710424728</v>
      </c>
      <c r="J50" s="106">
        <v>550.21933300450758</v>
      </c>
      <c r="K50" s="106">
        <v>614.45696033716001</v>
      </c>
      <c r="L50" s="106">
        <v>572.70266555413946</v>
      </c>
      <c r="M50" s="126">
        <v>573.67679298099802</v>
      </c>
      <c r="N50" s="106">
        <v>575.36297134484357</v>
      </c>
      <c r="O50" s="106">
        <v>624.96149441824593</v>
      </c>
      <c r="P50" s="106">
        <v>593.89492816400491</v>
      </c>
    </row>
    <row r="51" spans="1:17" ht="14.25" customHeight="1" x14ac:dyDescent="0.2">
      <c r="B51" s="129" t="s">
        <v>51</v>
      </c>
      <c r="C51" s="109">
        <v>3584.1149999999975</v>
      </c>
      <c r="D51" s="109">
        <v>3671.773000000006</v>
      </c>
      <c r="E51" s="109">
        <v>3504.0100000000007</v>
      </c>
      <c r="F51" s="109">
        <v>4109.3400000000038</v>
      </c>
      <c r="G51" s="109">
        <v>3763.3770000000031</v>
      </c>
      <c r="H51" s="109">
        <v>3575.6919391163942</v>
      </c>
      <c r="I51" s="109">
        <v>3556.811655620731</v>
      </c>
      <c r="J51" s="109">
        <v>3649.5262970214885</v>
      </c>
      <c r="K51" s="109">
        <v>3639.9861109689095</v>
      </c>
      <c r="L51" s="109">
        <v>3615.0790602612674</v>
      </c>
      <c r="M51" s="130">
        <v>3656.9088702455583</v>
      </c>
      <c r="N51" s="109">
        <v>3563.6645473507688</v>
      </c>
      <c r="O51" s="109">
        <v>3794.6782805168282</v>
      </c>
      <c r="P51" s="109">
        <v>3861.9253175170279</v>
      </c>
    </row>
    <row r="52" spans="1:17" ht="14.25" customHeight="1" x14ac:dyDescent="0.2">
      <c r="B52" s="96"/>
      <c r="C52" s="108"/>
      <c r="D52" s="108"/>
      <c r="E52" s="108"/>
      <c r="F52" s="108"/>
      <c r="G52" s="108"/>
      <c r="H52" s="108"/>
      <c r="I52" s="108"/>
      <c r="J52" s="108"/>
      <c r="K52" s="108"/>
      <c r="L52" s="108"/>
      <c r="M52" s="125"/>
      <c r="N52" s="131"/>
      <c r="O52" s="131"/>
      <c r="P52" s="131"/>
    </row>
    <row r="53" spans="1:17" ht="14.25" customHeight="1" x14ac:dyDescent="0.2">
      <c r="B53" s="98" t="s">
        <v>3</v>
      </c>
      <c r="C53" s="131">
        <v>3271.2209999999991</v>
      </c>
      <c r="D53" s="131">
        <v>3681.7320000000018</v>
      </c>
      <c r="E53" s="131">
        <v>3620.922999999998</v>
      </c>
      <c r="F53" s="131">
        <v>3482.9899999999971</v>
      </c>
      <c r="G53" s="131">
        <v>4022.2750000000055</v>
      </c>
      <c r="H53" s="131">
        <v>3832.8533384569009</v>
      </c>
      <c r="I53" s="131">
        <v>3929.1421661856343</v>
      </c>
      <c r="J53" s="131">
        <v>4020.0598033939973</v>
      </c>
      <c r="K53" s="131">
        <v>4058.0211252769436</v>
      </c>
      <c r="L53" s="131">
        <v>4276.2414009937866</v>
      </c>
      <c r="M53" s="131">
        <v>4501.2461005045607</v>
      </c>
      <c r="N53" s="106">
        <v>4588.1615716337901</v>
      </c>
      <c r="O53" s="106">
        <v>4703.8307061473051</v>
      </c>
      <c r="P53" s="106">
        <v>4773.4036337948719</v>
      </c>
    </row>
    <row r="54" spans="1:17" ht="14.25" customHeight="1" x14ac:dyDescent="0.2">
      <c r="B54" s="98" t="s">
        <v>4</v>
      </c>
      <c r="C54" s="131">
        <v>298.82199999999989</v>
      </c>
      <c r="D54" s="131">
        <v>290.29499999999996</v>
      </c>
      <c r="E54" s="131">
        <v>352.41700000000003</v>
      </c>
      <c r="F54" s="131">
        <v>347.85900000000015</v>
      </c>
      <c r="G54" s="131">
        <v>338.89199999999994</v>
      </c>
      <c r="H54" s="131">
        <v>249.03157099220357</v>
      </c>
      <c r="I54" s="131">
        <v>299.78600877473758</v>
      </c>
      <c r="J54" s="131">
        <v>268.97163729781744</v>
      </c>
      <c r="K54" s="131">
        <v>288.98239682600484</v>
      </c>
      <c r="L54" s="131">
        <v>325.6865419508996</v>
      </c>
      <c r="M54" s="131">
        <v>334.49349530678916</v>
      </c>
      <c r="N54" s="106">
        <v>322.40724421938614</v>
      </c>
      <c r="O54" s="106">
        <v>292.47878138058451</v>
      </c>
      <c r="P54" s="106">
        <v>308.01571273506289</v>
      </c>
    </row>
    <row r="55" spans="1:17" ht="14.25" customHeight="1" x14ac:dyDescent="0.2">
      <c r="B55" s="96" t="s">
        <v>5</v>
      </c>
      <c r="C55" s="131">
        <v>3570.0429999999988</v>
      </c>
      <c r="D55" s="131">
        <v>3972.0270000000019</v>
      </c>
      <c r="E55" s="131">
        <v>3973.3399999999979</v>
      </c>
      <c r="F55" s="131">
        <v>3830.8489999999974</v>
      </c>
      <c r="G55" s="131">
        <v>4361.1670000000058</v>
      </c>
      <c r="H55" s="131">
        <v>4081.8849094491043</v>
      </c>
      <c r="I55" s="131">
        <v>4228.9281749603715</v>
      </c>
      <c r="J55" s="131">
        <v>4289.0314406918151</v>
      </c>
      <c r="K55" s="131">
        <v>4347.0035221029484</v>
      </c>
      <c r="L55" s="131">
        <v>4601.927942944686</v>
      </c>
      <c r="M55" s="131">
        <v>4835.7395958113502</v>
      </c>
      <c r="N55" s="131">
        <v>4910.5688158531766</v>
      </c>
      <c r="O55" s="131">
        <v>4996.3094875278985</v>
      </c>
      <c r="P55" s="131">
        <v>5081.4193465299386</v>
      </c>
    </row>
    <row r="56" spans="1:17" ht="14.25" customHeight="1" x14ac:dyDescent="0.2">
      <c r="B56" s="96" t="s">
        <v>6</v>
      </c>
      <c r="C56" s="131">
        <v>220.28899999999999</v>
      </c>
      <c r="D56" s="131">
        <v>269.9129999999999</v>
      </c>
      <c r="E56" s="131">
        <v>238.65699999999998</v>
      </c>
      <c r="F56" s="131">
        <v>253.62699999999998</v>
      </c>
      <c r="G56" s="131">
        <v>237.80600000000007</v>
      </c>
      <c r="H56" s="131">
        <v>257.20766280374039</v>
      </c>
      <c r="I56" s="131">
        <v>257.84376181587339</v>
      </c>
      <c r="J56" s="131">
        <v>275.70324122202288</v>
      </c>
      <c r="K56" s="131">
        <v>310.51263699656511</v>
      </c>
      <c r="L56" s="131">
        <v>304.22014848413863</v>
      </c>
      <c r="M56" s="131">
        <v>325.78325864969474</v>
      </c>
      <c r="N56" s="106">
        <v>364.27200808282538</v>
      </c>
      <c r="O56" s="106">
        <v>369.69524344793689</v>
      </c>
      <c r="P56" s="106">
        <v>414.23104406896692</v>
      </c>
    </row>
    <row r="57" spans="1:17" ht="14.25" customHeight="1" x14ac:dyDescent="0.2">
      <c r="B57" s="98" t="s">
        <v>7</v>
      </c>
      <c r="C57" s="97" t="s">
        <v>13</v>
      </c>
      <c r="D57" s="97" t="s">
        <v>13</v>
      </c>
      <c r="E57" s="97" t="s">
        <v>13</v>
      </c>
      <c r="F57" s="97" t="s">
        <v>13</v>
      </c>
      <c r="G57" s="97" t="s">
        <v>13</v>
      </c>
      <c r="H57" s="131">
        <v>522.8166915063988</v>
      </c>
      <c r="I57" s="131">
        <v>497.53055385620218</v>
      </c>
      <c r="J57" s="131">
        <v>501.44860552561323</v>
      </c>
      <c r="K57" s="131">
        <v>491.64891729151742</v>
      </c>
      <c r="L57" s="131">
        <v>480.24277545583374</v>
      </c>
      <c r="M57" s="131">
        <v>468.91375320946787</v>
      </c>
      <c r="N57" s="106">
        <v>487.90728711039492</v>
      </c>
      <c r="O57" s="106">
        <v>438.254020926755</v>
      </c>
      <c r="P57" s="106">
        <v>412.5401835681929</v>
      </c>
    </row>
    <row r="58" spans="1:17" ht="14.25" customHeight="1" x14ac:dyDescent="0.2">
      <c r="B58" s="98" t="s">
        <v>8</v>
      </c>
      <c r="C58" s="97" t="s">
        <v>13</v>
      </c>
      <c r="D58" s="97" t="s">
        <v>13</v>
      </c>
      <c r="E58" s="97" t="s">
        <v>13</v>
      </c>
      <c r="F58" s="97" t="s">
        <v>13</v>
      </c>
      <c r="G58" s="97" t="s">
        <v>13</v>
      </c>
      <c r="H58" s="131">
        <v>599.2048735224954</v>
      </c>
      <c r="I58" s="131">
        <v>585.76601720992278</v>
      </c>
      <c r="J58" s="131">
        <v>592.62776619480269</v>
      </c>
      <c r="K58" s="131">
        <v>603.4813068816735</v>
      </c>
      <c r="L58" s="131">
        <v>569.32716058146002</v>
      </c>
      <c r="M58" s="131">
        <v>640.63548548279789</v>
      </c>
      <c r="N58" s="106">
        <v>635.9885137407972</v>
      </c>
      <c r="O58" s="106">
        <v>620.52288917486578</v>
      </c>
      <c r="P58" s="106">
        <v>641.91830463995291</v>
      </c>
    </row>
    <row r="59" spans="1:17" ht="14.25" customHeight="1" x14ac:dyDescent="0.2">
      <c r="B59" s="96" t="s">
        <v>9</v>
      </c>
      <c r="C59" s="131">
        <v>1241.3050000000003</v>
      </c>
      <c r="D59" s="131">
        <v>1276.7850000000003</v>
      </c>
      <c r="E59" s="131">
        <v>1186.8020000000006</v>
      </c>
      <c r="F59" s="131">
        <v>1179.2349999999999</v>
      </c>
      <c r="G59" s="131">
        <v>1207.972</v>
      </c>
      <c r="H59" s="131">
        <v>1122.0215650288942</v>
      </c>
      <c r="I59" s="131">
        <v>1083.2965710661249</v>
      </c>
      <c r="J59" s="131">
        <v>1094.0763717204159</v>
      </c>
      <c r="K59" s="131">
        <v>1095.130224173191</v>
      </c>
      <c r="L59" s="131">
        <v>1049.5699360372937</v>
      </c>
      <c r="M59" s="131">
        <v>1109.5492386922658</v>
      </c>
      <c r="N59" s="106">
        <v>1123.8958008511913</v>
      </c>
      <c r="O59" s="106">
        <v>1058.7769101016215</v>
      </c>
      <c r="P59" s="106">
        <v>1054.4584882081458</v>
      </c>
    </row>
    <row r="60" spans="1:17" ht="14.25" customHeight="1" x14ac:dyDescent="0.2">
      <c r="B60" s="132" t="s">
        <v>52</v>
      </c>
      <c r="C60" s="133">
        <v>5031.6369999999943</v>
      </c>
      <c r="D60" s="133">
        <v>5518.7250000000013</v>
      </c>
      <c r="E60" s="133">
        <v>5398.7990000000036</v>
      </c>
      <c r="F60" s="133">
        <v>5263.7109999999957</v>
      </c>
      <c r="G60" s="133">
        <v>5806.944999999997</v>
      </c>
      <c r="H60" s="133">
        <v>5461.1141372817565</v>
      </c>
      <c r="I60" s="133">
        <v>5570.0685078423758</v>
      </c>
      <c r="J60" s="133">
        <v>5658.8110536342874</v>
      </c>
      <c r="K60" s="133">
        <v>5752.6463832727013</v>
      </c>
      <c r="L60" s="133">
        <v>5955.7180274661259</v>
      </c>
      <c r="M60" s="133">
        <v>6271.0720931533042</v>
      </c>
      <c r="N60" s="133">
        <v>6398.7366247871951</v>
      </c>
      <c r="O60" s="134">
        <v>6424.7816410774594</v>
      </c>
      <c r="P60" s="134">
        <v>6550.108878807052</v>
      </c>
    </row>
    <row r="61" spans="1:17" ht="14.25" customHeight="1" x14ac:dyDescent="0.2">
      <c r="B61" s="100"/>
      <c r="C61" s="135"/>
      <c r="D61" s="135"/>
      <c r="E61" s="135"/>
      <c r="F61" s="135"/>
      <c r="G61" s="135"/>
      <c r="H61" s="135"/>
      <c r="I61" s="135"/>
      <c r="J61" s="135"/>
      <c r="K61" s="135"/>
      <c r="L61" s="135"/>
      <c r="M61" s="125"/>
      <c r="N61" s="124"/>
      <c r="O61" s="124"/>
      <c r="P61" s="124" t="s">
        <v>12</v>
      </c>
    </row>
    <row r="62" spans="1:17" ht="14.25" customHeight="1" x14ac:dyDescent="0.2">
      <c r="B62" s="100"/>
      <c r="C62" s="135"/>
      <c r="D62" s="135"/>
      <c r="E62" s="135"/>
      <c r="F62" s="135"/>
      <c r="G62" s="135"/>
      <c r="H62" s="135"/>
      <c r="I62" s="135"/>
      <c r="J62" s="135"/>
      <c r="K62" s="135"/>
      <c r="L62" s="135"/>
      <c r="M62" s="125"/>
      <c r="N62" s="125"/>
      <c r="O62" s="125"/>
      <c r="P62" s="125"/>
    </row>
    <row r="63" spans="1:17" ht="14.25" customHeight="1" x14ac:dyDescent="0.2">
      <c r="A63" s="77"/>
      <c r="B63" s="98" t="s">
        <v>3</v>
      </c>
      <c r="C63" s="136" t="s">
        <v>46</v>
      </c>
      <c r="D63" s="136">
        <v>2.6861304038594556</v>
      </c>
      <c r="E63" s="136" t="s">
        <v>46</v>
      </c>
      <c r="F63" s="136" t="s">
        <v>46</v>
      </c>
      <c r="G63" s="136" t="s">
        <v>46</v>
      </c>
      <c r="H63" s="136">
        <v>1.0608805209386829</v>
      </c>
      <c r="I63" s="136">
        <v>1.3706906701317272</v>
      </c>
      <c r="J63" s="136">
        <v>1.6643010453677907</v>
      </c>
      <c r="K63" s="136">
        <v>2.111256970350941</v>
      </c>
      <c r="L63" s="136">
        <v>2.7699173676936537</v>
      </c>
      <c r="M63" s="137">
        <v>1.2125473327251357</v>
      </c>
      <c r="N63" s="136">
        <v>0.79605489290106446</v>
      </c>
      <c r="O63" s="136">
        <v>3.3654594982554125</v>
      </c>
      <c r="P63" s="136">
        <v>2.120347137816784</v>
      </c>
      <c r="Q63" s="442"/>
    </row>
    <row r="64" spans="1:17" ht="14.25" customHeight="1" x14ac:dyDescent="0.2">
      <c r="B64" s="98" t="s">
        <v>4</v>
      </c>
      <c r="C64" s="136">
        <v>22.98342732140469</v>
      </c>
      <c r="D64" s="136">
        <v>24.501611145168617</v>
      </c>
      <c r="E64" s="136">
        <v>14.951251580357958</v>
      </c>
      <c r="F64" s="136">
        <v>17.435425510392246</v>
      </c>
      <c r="G64" s="136">
        <v>13.273442120184594</v>
      </c>
      <c r="H64" s="136">
        <v>13.340335451353077</v>
      </c>
      <c r="I64" s="136">
        <v>12.835070219928843</v>
      </c>
      <c r="J64" s="136">
        <v>10.198125419258975</v>
      </c>
      <c r="K64" s="136">
        <v>7.8822273013226001</v>
      </c>
      <c r="L64" s="136">
        <v>8.4521799998041907</v>
      </c>
      <c r="M64" s="137">
        <v>7.7348492635024106</v>
      </c>
      <c r="N64" s="136">
        <v>7.6594411880348146</v>
      </c>
      <c r="O64" s="136">
        <v>6.8143556418448785</v>
      </c>
      <c r="P64" s="136">
        <v>6.5206440210882555</v>
      </c>
      <c r="Q64" s="442"/>
    </row>
    <row r="65" spans="2:17" ht="14.25" customHeight="1" x14ac:dyDescent="0.2">
      <c r="B65" s="96" t="s">
        <v>5</v>
      </c>
      <c r="C65" s="136">
        <v>24.01779948540273</v>
      </c>
      <c r="D65" s="136">
        <v>27.187741549028072</v>
      </c>
      <c r="E65" s="136">
        <v>16.869304989748404</v>
      </c>
      <c r="F65" s="136">
        <v>19.007199113404379</v>
      </c>
      <c r="G65" s="136">
        <v>14.510147132680915</v>
      </c>
      <c r="H65" s="136">
        <v>14.401215972291761</v>
      </c>
      <c r="I65" s="136">
        <v>14.205760890060571</v>
      </c>
      <c r="J65" s="136">
        <v>11.862426464626767</v>
      </c>
      <c r="K65" s="136">
        <v>9.993484271673541</v>
      </c>
      <c r="L65" s="136">
        <v>11.222097367497845</v>
      </c>
      <c r="M65" s="136">
        <v>8.9473965962275468</v>
      </c>
      <c r="N65" s="136">
        <v>8.4554960809358786</v>
      </c>
      <c r="O65" s="136">
        <v>10.179815140100303</v>
      </c>
      <c r="P65" s="136">
        <v>8.6409911589050381</v>
      </c>
      <c r="Q65" s="442"/>
    </row>
    <row r="66" spans="2:17" ht="14.25" customHeight="1" x14ac:dyDescent="0.2">
      <c r="B66" s="96" t="s">
        <v>6</v>
      </c>
      <c r="C66" s="136">
        <v>46.277942934067383</v>
      </c>
      <c r="D66" s="136">
        <v>42.981032395450931</v>
      </c>
      <c r="E66" s="136">
        <v>50.263195692903132</v>
      </c>
      <c r="F66" s="136">
        <v>56.533002948753975</v>
      </c>
      <c r="G66" s="136">
        <v>56.11249959138059</v>
      </c>
      <c r="H66" s="136">
        <v>58.132059469134219</v>
      </c>
      <c r="I66" s="136">
        <v>62.465218191454284</v>
      </c>
      <c r="J66" s="136">
        <v>64.781047508865427</v>
      </c>
      <c r="K66" s="136">
        <v>67.962424111251423</v>
      </c>
      <c r="L66" s="136">
        <v>67.697858109179805</v>
      </c>
      <c r="M66" s="137">
        <v>65.392322910086264</v>
      </c>
      <c r="N66" s="136">
        <v>70.725826694550335</v>
      </c>
      <c r="O66" s="136">
        <v>64.329417331030669</v>
      </c>
      <c r="P66" s="136">
        <v>66.217099731020014</v>
      </c>
      <c r="Q66" s="442"/>
    </row>
    <row r="67" spans="2:17" ht="14.25" customHeight="1" x14ac:dyDescent="0.2">
      <c r="B67" s="98" t="s">
        <v>7</v>
      </c>
      <c r="C67" s="136" t="s">
        <v>13</v>
      </c>
      <c r="D67" s="136" t="s">
        <v>13</v>
      </c>
      <c r="E67" s="136" t="s">
        <v>13</v>
      </c>
      <c r="F67" s="136" t="s">
        <v>13</v>
      </c>
      <c r="G67" s="136" t="s">
        <v>13</v>
      </c>
      <c r="H67" s="136">
        <v>14.393093880487553</v>
      </c>
      <c r="I67" s="136">
        <v>9.4065132962846985</v>
      </c>
      <c r="J67" s="136">
        <v>10.895369210698478</v>
      </c>
      <c r="K67" s="136">
        <v>8.9260226501199984</v>
      </c>
      <c r="L67" s="136">
        <v>8.7996582685152536</v>
      </c>
      <c r="M67" s="137">
        <v>9.7502457641418196</v>
      </c>
      <c r="N67" s="136">
        <v>7.276599902361121</v>
      </c>
      <c r="O67" s="136">
        <v>8.5566478353470536</v>
      </c>
      <c r="P67" s="136">
        <v>5.5389232601504412</v>
      </c>
      <c r="Q67" s="442"/>
    </row>
    <row r="68" spans="2:17" ht="14.25" customHeight="1" x14ac:dyDescent="0.2">
      <c r="B68" s="98" t="s">
        <v>8</v>
      </c>
      <c r="C68" s="136" t="s">
        <v>13</v>
      </c>
      <c r="D68" s="136" t="s">
        <v>13</v>
      </c>
      <c r="E68" s="136" t="s">
        <v>13</v>
      </c>
      <c r="F68" s="136" t="s">
        <v>13</v>
      </c>
      <c r="G68" s="136" t="s">
        <v>13</v>
      </c>
      <c r="H68" s="136">
        <v>13.073630678086392</v>
      </c>
      <c r="I68" s="136">
        <v>13.922507622200436</v>
      </c>
      <c r="J68" s="136">
        <v>12.461156815809348</v>
      </c>
      <c r="K68" s="136">
        <v>13.118068966955034</v>
      </c>
      <c r="L68" s="136">
        <v>12.280386254807043</v>
      </c>
      <c r="M68" s="137">
        <v>15.910034729544369</v>
      </c>
      <c r="N68" s="136">
        <v>13.542077322152732</v>
      </c>
      <c r="O68" s="136">
        <v>16.934119693521978</v>
      </c>
      <c r="P68" s="136">
        <v>19.602985849924508</v>
      </c>
      <c r="Q68" s="442"/>
    </row>
    <row r="69" spans="2:17" ht="14.25" customHeight="1" x14ac:dyDescent="0.2">
      <c r="B69" s="96" t="s">
        <v>9</v>
      </c>
      <c r="C69" s="136">
        <v>29.704257580529873</v>
      </c>
      <c r="D69" s="136">
        <v>29.83122605552105</v>
      </c>
      <c r="E69" s="136">
        <v>32.867499317348532</v>
      </c>
      <c r="F69" s="136">
        <v>24.459797937841625</v>
      </c>
      <c r="G69" s="136">
        <v>29.377353275938383</v>
      </c>
      <c r="H69" s="136">
        <v>27.466724558573937</v>
      </c>
      <c r="I69" s="136">
        <v>23.329020918485117</v>
      </c>
      <c r="J69" s="136">
        <v>23.356526026507826</v>
      </c>
      <c r="K69" s="136">
        <v>22.044091617075026</v>
      </c>
      <c r="L69" s="136">
        <v>21.080044523322297</v>
      </c>
      <c r="M69" s="137">
        <v>25.660280493686184</v>
      </c>
      <c r="N69" s="136">
        <v>20.818677224513863</v>
      </c>
      <c r="O69" s="136">
        <v>25.490767528869029</v>
      </c>
      <c r="P69" s="136">
        <v>25.141909110074927</v>
      </c>
      <c r="Q69" s="442"/>
    </row>
    <row r="70" spans="2:17" ht="14.25" customHeight="1" x14ac:dyDescent="0.2">
      <c r="B70" s="100" t="s">
        <v>47</v>
      </c>
      <c r="C70" s="138">
        <v>100</v>
      </c>
      <c r="D70" s="138">
        <v>100</v>
      </c>
      <c r="E70" s="138">
        <v>100</v>
      </c>
      <c r="F70" s="138">
        <v>100</v>
      </c>
      <c r="G70" s="138">
        <v>100</v>
      </c>
      <c r="H70" s="138">
        <v>100</v>
      </c>
      <c r="I70" s="138">
        <v>100</v>
      </c>
      <c r="J70" s="138">
        <v>100</v>
      </c>
      <c r="K70" s="138">
        <v>100</v>
      </c>
      <c r="L70" s="138">
        <v>100</v>
      </c>
      <c r="M70" s="139">
        <v>100</v>
      </c>
      <c r="N70" s="138">
        <v>100</v>
      </c>
      <c r="O70" s="138">
        <v>100</v>
      </c>
      <c r="P70" s="138">
        <v>100</v>
      </c>
      <c r="Q70" s="442"/>
    </row>
    <row r="71" spans="2:17" ht="14.25" customHeight="1" x14ac:dyDescent="0.2">
      <c r="B71" s="98"/>
      <c r="C71" s="108"/>
      <c r="D71" s="108"/>
      <c r="E71" s="108"/>
      <c r="F71" s="108"/>
      <c r="G71" s="108"/>
      <c r="H71" s="108"/>
      <c r="I71" s="108"/>
      <c r="J71" s="108"/>
      <c r="K71" s="108"/>
      <c r="L71" s="108"/>
      <c r="M71" s="125"/>
      <c r="N71" s="136"/>
      <c r="O71" s="136"/>
      <c r="P71" s="136"/>
      <c r="Q71" s="442"/>
    </row>
    <row r="72" spans="2:17" ht="14.25" customHeight="1" x14ac:dyDescent="0.2">
      <c r="B72" s="98" t="s">
        <v>3</v>
      </c>
      <c r="C72" s="136">
        <v>3.0429939810583164</v>
      </c>
      <c r="D72" s="136">
        <v>2.7381798286128451</v>
      </c>
      <c r="E72" s="136">
        <v>2.9787194453572474</v>
      </c>
      <c r="F72" s="136">
        <v>2.2880607457096138</v>
      </c>
      <c r="G72" s="136">
        <v>2.1825514347229902</v>
      </c>
      <c r="H72" s="136">
        <v>2.7282757172105288</v>
      </c>
      <c r="I72" s="136">
        <v>2.3604529905644855</v>
      </c>
      <c r="J72" s="136">
        <v>2.6768597970455326</v>
      </c>
      <c r="K72" s="136">
        <v>2.7589199014154184</v>
      </c>
      <c r="L72" s="136">
        <v>2.1310234609726386</v>
      </c>
      <c r="M72" s="136">
        <v>2.1748479749393774</v>
      </c>
      <c r="N72" s="136">
        <v>2.7255232923488379</v>
      </c>
      <c r="O72" s="136">
        <v>3.5096380587683336</v>
      </c>
      <c r="P72" s="136">
        <v>2.6924333404916267</v>
      </c>
      <c r="Q72" s="442"/>
    </row>
    <row r="73" spans="2:17" ht="14.25" customHeight="1" x14ac:dyDescent="0.2">
      <c r="B73" s="98" t="s">
        <v>4</v>
      </c>
      <c r="C73" s="136">
        <v>55.57904959204528</v>
      </c>
      <c r="D73" s="136">
        <v>53.979741924481672</v>
      </c>
      <c r="E73" s="136">
        <v>53.033526500930819</v>
      </c>
      <c r="F73" s="136">
        <v>54.238309150135379</v>
      </c>
      <c r="G73" s="136">
        <v>52.996311389233554</v>
      </c>
      <c r="H73" s="136">
        <v>48.749651038338648</v>
      </c>
      <c r="I73" s="136">
        <v>44.280006547264151</v>
      </c>
      <c r="J73" s="136">
        <v>40.422824131812355</v>
      </c>
      <c r="K73" s="136">
        <v>40.027507318825272</v>
      </c>
      <c r="L73" s="136">
        <v>37.373884454330565</v>
      </c>
      <c r="M73" s="136">
        <v>33.659016018155469</v>
      </c>
      <c r="N73" s="136">
        <v>33.993065011552055</v>
      </c>
      <c r="O73" s="136">
        <v>34.663119807186185</v>
      </c>
      <c r="P73" s="136">
        <v>34.638280128235934</v>
      </c>
      <c r="Q73" s="442"/>
    </row>
    <row r="74" spans="2:17" ht="14.25" customHeight="1" x14ac:dyDescent="0.2">
      <c r="B74" s="96" t="s">
        <v>5</v>
      </c>
      <c r="C74" s="136">
        <v>58.622043573103596</v>
      </c>
      <c r="D74" s="136">
        <v>56.717921753094515</v>
      </c>
      <c r="E74" s="136">
        <v>56.012245946288068</v>
      </c>
      <c r="F74" s="136">
        <v>56.526369895844994</v>
      </c>
      <c r="G74" s="136">
        <v>55.178862823956543</v>
      </c>
      <c r="H74" s="136">
        <v>51.477926755549177</v>
      </c>
      <c r="I74" s="136">
        <v>46.640459537828633</v>
      </c>
      <c r="J74" s="136">
        <v>43.099683928857885</v>
      </c>
      <c r="K74" s="136">
        <v>42.786427220240689</v>
      </c>
      <c r="L74" s="136">
        <v>39.504907915303207</v>
      </c>
      <c r="M74" s="136">
        <v>35.833863993094845</v>
      </c>
      <c r="N74" s="136">
        <v>36.718588303900894</v>
      </c>
      <c r="O74" s="136">
        <v>38.17275786595453</v>
      </c>
      <c r="P74" s="136">
        <v>37.330713468727552</v>
      </c>
      <c r="Q74" s="442"/>
    </row>
    <row r="75" spans="2:17" ht="14.25" customHeight="1" x14ac:dyDescent="0.2">
      <c r="B75" s="96" t="s">
        <v>6</v>
      </c>
      <c r="C75" s="136">
        <v>21.409424410554116</v>
      </c>
      <c r="D75" s="136">
        <v>24.3798229283613</v>
      </c>
      <c r="E75" s="136">
        <v>24.21202605353643</v>
      </c>
      <c r="F75" s="136">
        <v>27.069521283503363</v>
      </c>
      <c r="G75" s="136">
        <v>28.015006174832124</v>
      </c>
      <c r="H75" s="136">
        <v>31.049219436227819</v>
      </c>
      <c r="I75" s="136">
        <v>36.410936170322437</v>
      </c>
      <c r="J75" s="136">
        <v>40.567968796379212</v>
      </c>
      <c r="K75" s="136">
        <v>40.930044410826092</v>
      </c>
      <c r="L75" s="136">
        <v>44.645140952885477</v>
      </c>
      <c r="M75" s="136">
        <v>48.238322101302593</v>
      </c>
      <c r="N75" s="136">
        <v>45.521761328400402</v>
      </c>
      <c r="O75" s="136">
        <v>46.117618673854139</v>
      </c>
      <c r="P75" s="136">
        <v>45.657901313786354</v>
      </c>
      <c r="Q75" s="442"/>
    </row>
    <row r="76" spans="2:17" ht="14.25" customHeight="1" x14ac:dyDescent="0.2">
      <c r="B76" s="98" t="s">
        <v>7</v>
      </c>
      <c r="C76" s="97" t="s">
        <v>13</v>
      </c>
      <c r="D76" s="97" t="s">
        <v>13</v>
      </c>
      <c r="E76" s="97" t="s">
        <v>13</v>
      </c>
      <c r="F76" s="97" t="s">
        <v>13</v>
      </c>
      <c r="G76" s="97" t="s">
        <v>13</v>
      </c>
      <c r="H76" s="136">
        <v>9.544001110476378</v>
      </c>
      <c r="I76" s="136">
        <v>8.2892097055410332</v>
      </c>
      <c r="J76" s="136">
        <v>8.1251707820484</v>
      </c>
      <c r="K76" s="136">
        <v>7.4351153953218692</v>
      </c>
      <c r="L76" s="136">
        <v>7.5205948336563191</v>
      </c>
      <c r="M76" s="136">
        <v>6.3623657574383152</v>
      </c>
      <c r="N76" s="136">
        <v>7.7804461444209148</v>
      </c>
      <c r="O76" s="136">
        <v>6.4430019814500987</v>
      </c>
      <c r="P76" s="136">
        <v>7.0439448910348732</v>
      </c>
      <c r="Q76" s="442"/>
    </row>
    <row r="77" spans="2:17" ht="14.25" customHeight="1" x14ac:dyDescent="0.2">
      <c r="B77" s="98" t="s">
        <v>8</v>
      </c>
      <c r="C77" s="97" t="s">
        <v>13</v>
      </c>
      <c r="D77" s="97" t="s">
        <v>13</v>
      </c>
      <c r="E77" s="97" t="s">
        <v>13</v>
      </c>
      <c r="F77" s="97" t="s">
        <v>13</v>
      </c>
      <c r="G77" s="97" t="s">
        <v>13</v>
      </c>
      <c r="H77" s="136">
        <v>7.928852697746815</v>
      </c>
      <c r="I77" s="136">
        <v>8.659394586307803</v>
      </c>
      <c r="J77" s="136">
        <v>8.2071764927143889</v>
      </c>
      <c r="K77" s="136">
        <v>8.8484129736111967</v>
      </c>
      <c r="L77" s="136">
        <v>8.3293562981550604</v>
      </c>
      <c r="M77" s="136">
        <v>9.5654481481643465</v>
      </c>
      <c r="N77" s="136">
        <v>9.9792042232781313</v>
      </c>
      <c r="O77" s="136">
        <v>9.266621478741234</v>
      </c>
      <c r="P77" s="136">
        <v>9.9674403264512232</v>
      </c>
      <c r="Q77" s="442"/>
    </row>
    <row r="78" spans="2:17" ht="14.25" customHeight="1" x14ac:dyDescent="0.2">
      <c r="B78" s="96" t="s">
        <v>9</v>
      </c>
      <c r="C78" s="136">
        <v>19.968532016342269</v>
      </c>
      <c r="D78" s="136">
        <v>18.902255318544228</v>
      </c>
      <c r="E78" s="136">
        <v>19.77572800017542</v>
      </c>
      <c r="F78" s="136">
        <v>16.404108820651835</v>
      </c>
      <c r="G78" s="136">
        <v>16.806131001211277</v>
      </c>
      <c r="H78" s="136">
        <v>17.472853808223181</v>
      </c>
      <c r="I78" s="136">
        <v>16.948604291848838</v>
      </c>
      <c r="J78" s="136">
        <v>16.332347274762792</v>
      </c>
      <c r="K78" s="136">
        <v>16.283528368933066</v>
      </c>
      <c r="L78" s="136">
        <v>15.849951131811368</v>
      </c>
      <c r="M78" s="136">
        <v>15.927813905602648</v>
      </c>
      <c r="N78" s="136">
        <v>17.759650367699056</v>
      </c>
      <c r="O78" s="136">
        <v>15.709623460191334</v>
      </c>
      <c r="P78" s="136">
        <v>17.011385217486108</v>
      </c>
      <c r="Q78" s="442"/>
    </row>
    <row r="79" spans="2:17" ht="14.25" customHeight="1" x14ac:dyDescent="0.2">
      <c r="B79" s="100" t="s">
        <v>48</v>
      </c>
      <c r="C79" s="138">
        <v>100</v>
      </c>
      <c r="D79" s="138">
        <v>100</v>
      </c>
      <c r="E79" s="138">
        <v>100</v>
      </c>
      <c r="F79" s="138">
        <v>100</v>
      </c>
      <c r="G79" s="138">
        <v>100</v>
      </c>
      <c r="H79" s="138">
        <v>100</v>
      </c>
      <c r="I79" s="138">
        <v>100</v>
      </c>
      <c r="J79" s="138">
        <v>100</v>
      </c>
      <c r="K79" s="138">
        <v>100</v>
      </c>
      <c r="L79" s="138">
        <v>100</v>
      </c>
      <c r="M79" s="139">
        <v>100</v>
      </c>
      <c r="N79" s="138">
        <v>100</v>
      </c>
      <c r="O79" s="138">
        <v>100.00000000000001</v>
      </c>
      <c r="P79" s="138">
        <v>100.00000000000001</v>
      </c>
      <c r="Q79" s="442"/>
    </row>
    <row r="80" spans="2:17" ht="14.25" customHeight="1" x14ac:dyDescent="0.2">
      <c r="B80" s="98"/>
      <c r="C80" s="108"/>
      <c r="D80" s="108"/>
      <c r="E80" s="108"/>
      <c r="F80" s="108"/>
      <c r="G80" s="108"/>
      <c r="H80" s="108"/>
      <c r="I80" s="108"/>
      <c r="J80" s="108"/>
      <c r="K80" s="108"/>
      <c r="L80" s="108"/>
      <c r="M80" s="125"/>
      <c r="N80" s="136"/>
      <c r="O80" s="136"/>
      <c r="P80" s="136"/>
      <c r="Q80" s="442"/>
    </row>
    <row r="81" spans="2:17" ht="14.25" customHeight="1" x14ac:dyDescent="0.2">
      <c r="B81" s="98" t="s">
        <v>3</v>
      </c>
      <c r="C81" s="136">
        <v>6.0988515338910609</v>
      </c>
      <c r="D81" s="136">
        <v>6.0493418823839766</v>
      </c>
      <c r="E81" s="136">
        <v>6.4851527269633333</v>
      </c>
      <c r="F81" s="136">
        <v>6.8315104542275407</v>
      </c>
      <c r="G81" s="136">
        <v>7.9730187933961529</v>
      </c>
      <c r="H81" s="136">
        <v>7.4951116634842361</v>
      </c>
      <c r="I81" s="136">
        <v>6.9452020744698428</v>
      </c>
      <c r="J81" s="136">
        <v>7.3015767764451471</v>
      </c>
      <c r="K81" s="136">
        <v>7.0528468251284258</v>
      </c>
      <c r="L81" s="136">
        <v>7.1927018000901146</v>
      </c>
      <c r="M81" s="136">
        <v>5.9158328252501491</v>
      </c>
      <c r="N81" s="136">
        <v>6.2632643516534099</v>
      </c>
      <c r="O81" s="136">
        <v>7.5138195835823467</v>
      </c>
      <c r="P81" s="136">
        <v>6.4912560173383111</v>
      </c>
      <c r="Q81" s="442"/>
    </row>
    <row r="82" spans="2:17" ht="14.25" customHeight="1" x14ac:dyDescent="0.2">
      <c r="B82" s="98" t="s">
        <v>4</v>
      </c>
      <c r="C82" s="136">
        <v>68.222756272042275</v>
      </c>
      <c r="D82" s="136">
        <v>65.472272048099015</v>
      </c>
      <c r="E82" s="136">
        <v>66.530727561102822</v>
      </c>
      <c r="F82" s="136">
        <v>64.764685765395996</v>
      </c>
      <c r="G82" s="136">
        <v>62.684651030554846</v>
      </c>
      <c r="H82" s="136">
        <v>59.632621595576218</v>
      </c>
      <c r="I82" s="136">
        <v>59.855183630010309</v>
      </c>
      <c r="J82" s="136">
        <v>55.811037913352671</v>
      </c>
      <c r="K82" s="136">
        <v>56.581257000454158</v>
      </c>
      <c r="L82" s="136">
        <v>54.559212793013813</v>
      </c>
      <c r="M82" s="136">
        <v>52.857107642020509</v>
      </c>
      <c r="N82" s="136">
        <v>52.59585775155378</v>
      </c>
      <c r="O82" s="136">
        <v>48.671677410101857</v>
      </c>
      <c r="P82" s="136">
        <v>45.946190293162928</v>
      </c>
      <c r="Q82" s="442"/>
    </row>
    <row r="83" spans="2:17" ht="14.25" customHeight="1" x14ac:dyDescent="0.2">
      <c r="B83" s="96" t="s">
        <v>5</v>
      </c>
      <c r="C83" s="136">
        <v>74.32160780593334</v>
      </c>
      <c r="D83" s="136">
        <v>71.521613930482985</v>
      </c>
      <c r="E83" s="136">
        <v>73.015880288066157</v>
      </c>
      <c r="F83" s="136">
        <v>71.596196219623536</v>
      </c>
      <c r="G83" s="136">
        <v>70.657669823950997</v>
      </c>
      <c r="H83" s="136">
        <v>67.127733259060449</v>
      </c>
      <c r="I83" s="136">
        <v>66.800385704480149</v>
      </c>
      <c r="J83" s="136">
        <v>63.112614689797816</v>
      </c>
      <c r="K83" s="136">
        <v>63.634103825582585</v>
      </c>
      <c r="L83" s="136">
        <v>61.751914593103926</v>
      </c>
      <c r="M83" s="136">
        <v>58.772940467270658</v>
      </c>
      <c r="N83" s="136">
        <v>58.859122103207191</v>
      </c>
      <c r="O83" s="136">
        <v>56.185496993684204</v>
      </c>
      <c r="P83" s="136">
        <v>52.437446310501265</v>
      </c>
      <c r="Q83" s="442"/>
    </row>
    <row r="84" spans="2:17" ht="14.25" customHeight="1" x14ac:dyDescent="0.2">
      <c r="B84" s="96" t="s">
        <v>6</v>
      </c>
      <c r="C84" s="136">
        <v>8.5692308050917543</v>
      </c>
      <c r="D84" s="136">
        <v>11.50312833204358</v>
      </c>
      <c r="E84" s="136">
        <v>11.619815562638681</v>
      </c>
      <c r="F84" s="136">
        <v>11.418666209472791</v>
      </c>
      <c r="G84" s="136">
        <v>12.53794159354111</v>
      </c>
      <c r="H84" s="136">
        <v>15.628250253464474</v>
      </c>
      <c r="I84" s="136">
        <v>17.070612660221194</v>
      </c>
      <c r="J84" s="136">
        <v>18.458250267739878</v>
      </c>
      <c r="K84" s="136">
        <v>20.496249972215804</v>
      </c>
      <c r="L84" s="136">
        <v>21.382551768599644</v>
      </c>
      <c r="M84" s="136">
        <v>23.646810633980436</v>
      </c>
      <c r="N84" s="136">
        <v>24.126052654495076</v>
      </c>
      <c r="O84" s="136">
        <v>26.381540314793341</v>
      </c>
      <c r="P84" s="136">
        <v>28.500181807412524</v>
      </c>
      <c r="Q84" s="442"/>
    </row>
    <row r="85" spans="2:17" ht="14.25" customHeight="1" x14ac:dyDescent="0.2">
      <c r="B85" s="98" t="s">
        <v>7</v>
      </c>
      <c r="C85" s="97" t="s">
        <v>13</v>
      </c>
      <c r="D85" s="97" t="s">
        <v>13</v>
      </c>
      <c r="E85" s="97" t="s">
        <v>13</v>
      </c>
      <c r="F85" s="97" t="s">
        <v>13</v>
      </c>
      <c r="G85" s="97" t="s">
        <v>13</v>
      </c>
      <c r="H85" s="136">
        <v>8.4859851528241386</v>
      </c>
      <c r="I85" s="136">
        <v>8.2016396290438305</v>
      </c>
      <c r="J85" s="136">
        <v>8.6023151368240232</v>
      </c>
      <c r="K85" s="136">
        <v>7.7568159942247528</v>
      </c>
      <c r="L85" s="136">
        <v>7.6910620624867674</v>
      </c>
      <c r="M85" s="136">
        <v>8.126798791758322</v>
      </c>
      <c r="N85" s="136">
        <v>6.7244476924930598</v>
      </c>
      <c r="O85" s="136">
        <v>7.1659234652193717</v>
      </c>
      <c r="P85" s="136">
        <v>7.9369377633425691</v>
      </c>
      <c r="Q85" s="442"/>
    </row>
    <row r="86" spans="2:17" ht="14.25" customHeight="1" x14ac:dyDescent="0.2">
      <c r="B86" s="98" t="s">
        <v>8</v>
      </c>
      <c r="C86" s="97" t="s">
        <v>13</v>
      </c>
      <c r="D86" s="97" t="s">
        <v>13</v>
      </c>
      <c r="E86" s="97" t="s">
        <v>13</v>
      </c>
      <c r="F86" s="97" t="s">
        <v>13</v>
      </c>
      <c r="G86" s="97" t="s">
        <v>13</v>
      </c>
      <c r="H86" s="136">
        <v>8.7580313346509122</v>
      </c>
      <c r="I86" s="136">
        <v>7.9273620062545973</v>
      </c>
      <c r="J86" s="136">
        <v>9.826819905638434</v>
      </c>
      <c r="K86" s="136">
        <v>8.1128302079765078</v>
      </c>
      <c r="L86" s="136">
        <v>9.1744715758096387</v>
      </c>
      <c r="M86" s="136">
        <v>9.453450106990692</v>
      </c>
      <c r="N86" s="136">
        <v>10.290377549804393</v>
      </c>
      <c r="O86" s="136">
        <v>10.267039226303075</v>
      </c>
      <c r="P86" s="136">
        <v>11.125434118743648</v>
      </c>
      <c r="Q86" s="442"/>
    </row>
    <row r="87" spans="2:17" ht="14.25" customHeight="1" x14ac:dyDescent="0.2">
      <c r="B87" s="96" t="s">
        <v>9</v>
      </c>
      <c r="C87" s="136">
        <v>17.109161388975021</v>
      </c>
      <c r="D87" s="136">
        <v>16.975257737473274</v>
      </c>
      <c r="E87" s="136">
        <v>15.364304149295229</v>
      </c>
      <c r="F87" s="136">
        <v>16.985137570903611</v>
      </c>
      <c r="G87" s="136">
        <v>16.80438858250788</v>
      </c>
      <c r="H87" s="136">
        <v>17.244016487475037</v>
      </c>
      <c r="I87" s="136">
        <v>16.129001635298437</v>
      </c>
      <c r="J87" s="136">
        <v>18.429135042462455</v>
      </c>
      <c r="K87" s="136">
        <v>15.869646202201263</v>
      </c>
      <c r="L87" s="136">
        <v>16.865533638296419</v>
      </c>
      <c r="M87" s="136">
        <v>17.58024889874903</v>
      </c>
      <c r="N87" s="136">
        <v>17.014825242297469</v>
      </c>
      <c r="O87" s="136">
        <v>17.432962691522437</v>
      </c>
      <c r="P87" s="136">
        <v>19.062371882086214</v>
      </c>
      <c r="Q87" s="442"/>
    </row>
    <row r="88" spans="2:17" ht="14.25" customHeight="1" x14ac:dyDescent="0.2">
      <c r="B88" s="100" t="s">
        <v>49</v>
      </c>
      <c r="C88" s="138">
        <v>100</v>
      </c>
      <c r="D88" s="138">
        <v>100</v>
      </c>
      <c r="E88" s="138">
        <v>100</v>
      </c>
      <c r="F88" s="138">
        <v>100</v>
      </c>
      <c r="G88" s="138">
        <v>100</v>
      </c>
      <c r="H88" s="138">
        <v>100</v>
      </c>
      <c r="I88" s="138">
        <v>100</v>
      </c>
      <c r="J88" s="138">
        <v>100</v>
      </c>
      <c r="K88" s="138">
        <v>100</v>
      </c>
      <c r="L88" s="138">
        <v>100</v>
      </c>
      <c r="M88" s="139">
        <v>100</v>
      </c>
      <c r="N88" s="138">
        <v>100</v>
      </c>
      <c r="O88" s="138">
        <v>99.999999999999986</v>
      </c>
      <c r="P88" s="138">
        <v>100</v>
      </c>
      <c r="Q88" s="442"/>
    </row>
    <row r="89" spans="2:17" ht="14.25" customHeight="1" x14ac:dyDescent="0.2">
      <c r="B89" s="98"/>
      <c r="C89" s="108"/>
      <c r="D89" s="108"/>
      <c r="E89" s="108"/>
      <c r="F89" s="108"/>
      <c r="G89" s="108"/>
      <c r="H89" s="108"/>
      <c r="I89" s="108"/>
      <c r="J89" s="108"/>
      <c r="K89" s="108"/>
      <c r="L89" s="108"/>
      <c r="M89" s="125"/>
      <c r="N89" s="136"/>
      <c r="O89" s="136"/>
      <c r="P89" s="136"/>
      <c r="Q89" s="442"/>
    </row>
    <row r="90" spans="2:17" ht="14.25" customHeight="1" x14ac:dyDescent="0.2">
      <c r="B90" s="98" t="s">
        <v>3</v>
      </c>
      <c r="C90" s="136">
        <v>18.09848350140982</v>
      </c>
      <c r="D90" s="136">
        <v>19.548567723407263</v>
      </c>
      <c r="E90" s="136">
        <v>20.143021835597786</v>
      </c>
      <c r="F90" s="136">
        <v>19.443784138928727</v>
      </c>
      <c r="G90" s="136">
        <v>21.431893606466065</v>
      </c>
      <c r="H90" s="136">
        <v>18.778635283787647</v>
      </c>
      <c r="I90" s="136">
        <v>18.700488615004176</v>
      </c>
      <c r="J90" s="136">
        <v>18.505282817072139</v>
      </c>
      <c r="K90" s="136">
        <v>17.992918825751502</v>
      </c>
      <c r="L90" s="136">
        <v>16.883477361049227</v>
      </c>
      <c r="M90" s="136">
        <v>17.787954685275924</v>
      </c>
      <c r="N90" s="136">
        <v>18.88973003446425</v>
      </c>
      <c r="O90" s="136">
        <v>19.012656973968692</v>
      </c>
      <c r="P90" s="136">
        <v>20.501456078957204</v>
      </c>
      <c r="Q90" s="442"/>
    </row>
    <row r="91" spans="2:17" ht="14.25" customHeight="1" x14ac:dyDescent="0.2">
      <c r="B91" s="98" t="s">
        <v>4</v>
      </c>
      <c r="C91" s="136">
        <v>62.513907587573414</v>
      </c>
      <c r="D91" s="136">
        <v>57.9383512894616</v>
      </c>
      <c r="E91" s="136">
        <v>59.937237744711865</v>
      </c>
      <c r="F91" s="136">
        <v>57.498525790003143</v>
      </c>
      <c r="G91" s="136">
        <v>55.945800872634635</v>
      </c>
      <c r="H91" s="136">
        <v>55.318340655838796</v>
      </c>
      <c r="I91" s="136">
        <v>55.22548158105517</v>
      </c>
      <c r="J91" s="136">
        <v>55.003358780130142</v>
      </c>
      <c r="K91" s="136">
        <v>53.63269424759752</v>
      </c>
      <c r="L91" s="136">
        <v>55.095030094737766</v>
      </c>
      <c r="M91" s="136">
        <v>50.021194369668834</v>
      </c>
      <c r="N91" s="136">
        <v>49.877276373893984</v>
      </c>
      <c r="O91" s="136">
        <v>47.805537272709088</v>
      </c>
      <c r="P91" s="136">
        <v>46.545535844871587</v>
      </c>
      <c r="Q91" s="442"/>
    </row>
    <row r="92" spans="2:17" ht="14.25" customHeight="1" x14ac:dyDescent="0.2">
      <c r="B92" s="96" t="s">
        <v>5</v>
      </c>
      <c r="C92" s="136">
        <v>80.61239108898323</v>
      </c>
      <c r="D92" s="136">
        <v>77.486919012868867</v>
      </c>
      <c r="E92" s="136">
        <v>80.080259580309644</v>
      </c>
      <c r="F92" s="136">
        <v>76.942309928931877</v>
      </c>
      <c r="G92" s="136">
        <v>77.377694479100697</v>
      </c>
      <c r="H92" s="136">
        <v>74.096975939626446</v>
      </c>
      <c r="I92" s="136">
        <v>73.925970196059353</v>
      </c>
      <c r="J92" s="136">
        <v>73.508641597202285</v>
      </c>
      <c r="K92" s="136">
        <v>71.625613073349029</v>
      </c>
      <c r="L92" s="136">
        <v>71.978507455786996</v>
      </c>
      <c r="M92" s="136">
        <v>67.809149054944754</v>
      </c>
      <c r="N92" s="136">
        <v>68.767006408358242</v>
      </c>
      <c r="O92" s="136">
        <v>66.818194246677791</v>
      </c>
      <c r="P92" s="136">
        <v>67.046991923828813</v>
      </c>
      <c r="Q92" s="442"/>
    </row>
    <row r="93" spans="2:17" ht="14.25" customHeight="1" x14ac:dyDescent="0.2">
      <c r="B93" s="96" t="s">
        <v>6</v>
      </c>
      <c r="C93" s="136">
        <v>5.3630705921203061</v>
      </c>
      <c r="D93" s="136">
        <v>8.2737405834802882</v>
      </c>
      <c r="E93" s="136">
        <v>6.2355893851948387</v>
      </c>
      <c r="F93" s="136">
        <v>8.0792319008841194</v>
      </c>
      <c r="G93" s="136">
        <v>8.5955308769370209</v>
      </c>
      <c r="H93" s="136">
        <v>9.4002914436316836</v>
      </c>
      <c r="I93" s="136">
        <v>10.996158656038469</v>
      </c>
      <c r="J93" s="136">
        <v>10.748422172616024</v>
      </c>
      <c r="K93" s="136">
        <v>11.929146008894678</v>
      </c>
      <c r="L93" s="136">
        <v>11.954948386450683</v>
      </c>
      <c r="M93" s="136">
        <v>14.715997867486994</v>
      </c>
      <c r="N93" s="136">
        <v>13.716748645979255</v>
      </c>
      <c r="O93" s="136">
        <v>14.780024780816859</v>
      </c>
      <c r="P93" s="136">
        <v>15.9786024753035</v>
      </c>
      <c r="Q93" s="442"/>
    </row>
    <row r="94" spans="2:17" ht="14.25" customHeight="1" x14ac:dyDescent="0.2">
      <c r="B94" s="98" t="s">
        <v>7</v>
      </c>
      <c r="C94" s="97" t="s">
        <v>13</v>
      </c>
      <c r="D94" s="97" t="s">
        <v>13</v>
      </c>
      <c r="E94" s="97" t="s">
        <v>13</v>
      </c>
      <c r="F94" s="97" t="s">
        <v>13</v>
      </c>
      <c r="G94" s="97" t="s">
        <v>13</v>
      </c>
      <c r="H94" s="136">
        <v>7.8705418117999635</v>
      </c>
      <c r="I94" s="136">
        <v>7.0549517872081138</v>
      </c>
      <c r="J94" s="136">
        <v>7.66424498673251</v>
      </c>
      <c r="K94" s="136">
        <v>7.3469147132336214</v>
      </c>
      <c r="L94" s="136">
        <v>7.7460120764690723</v>
      </c>
      <c r="M94" s="136">
        <v>6.9396403268186555</v>
      </c>
      <c r="N94" s="136">
        <v>7.2515190071671194</v>
      </c>
      <c r="O94" s="136">
        <v>7.5607907024970107</v>
      </c>
      <c r="P94" s="136">
        <v>6.8841810334371072</v>
      </c>
      <c r="Q94" s="442"/>
    </row>
    <row r="95" spans="2:17" ht="14.25" customHeight="1" x14ac:dyDescent="0.2">
      <c r="B95" s="98" t="s">
        <v>8</v>
      </c>
      <c r="C95" s="97" t="s">
        <v>13</v>
      </c>
      <c r="D95" s="97" t="s">
        <v>13</v>
      </c>
      <c r="E95" s="97" t="s">
        <v>13</v>
      </c>
      <c r="F95" s="97" t="s">
        <v>13</v>
      </c>
      <c r="G95" s="97" t="s">
        <v>13</v>
      </c>
      <c r="H95" s="136">
        <v>8.6321908049422795</v>
      </c>
      <c r="I95" s="136">
        <v>8.0229193606942761</v>
      </c>
      <c r="J95" s="136">
        <v>8.0786912434492848</v>
      </c>
      <c r="K95" s="136">
        <v>9.09832620452271</v>
      </c>
      <c r="L95" s="136">
        <v>8.3205320812931216</v>
      </c>
      <c r="M95" s="136">
        <v>10.535212750749817</v>
      </c>
      <c r="N95" s="136">
        <v>10.264725938495362</v>
      </c>
      <c r="O95" s="136">
        <v>10.84099027000835</v>
      </c>
      <c r="P95" s="136">
        <v>10.090224567430591</v>
      </c>
      <c r="Q95" s="442"/>
    </row>
    <row r="96" spans="2:17" ht="14.25" customHeight="1" x14ac:dyDescent="0.2">
      <c r="B96" s="96" t="s">
        <v>9</v>
      </c>
      <c r="C96" s="136">
        <v>14.024538318896548</v>
      </c>
      <c r="D96" s="136">
        <v>14.239340403650786</v>
      </c>
      <c r="E96" s="136">
        <v>13.68415103449545</v>
      </c>
      <c r="F96" s="136">
        <v>14.978458170184043</v>
      </c>
      <c r="G96" s="136">
        <v>14.026774643962325</v>
      </c>
      <c r="H96" s="136">
        <v>16.502732616742239</v>
      </c>
      <c r="I96" s="136">
        <v>15.077871147902384</v>
      </c>
      <c r="J96" s="136">
        <v>15.742936230181797</v>
      </c>
      <c r="K96" s="136">
        <v>16.44524091775633</v>
      </c>
      <c r="L96" s="136">
        <v>16.066544157762181</v>
      </c>
      <c r="M96" s="136">
        <v>17.474853077568486</v>
      </c>
      <c r="N96" s="136">
        <v>17.516244945662475</v>
      </c>
      <c r="O96" s="136">
        <v>18.40178097250536</v>
      </c>
      <c r="P96" s="136">
        <v>16.974405600867684</v>
      </c>
      <c r="Q96" s="442"/>
    </row>
    <row r="97" spans="2:17" ht="14.25" customHeight="1" x14ac:dyDescent="0.2">
      <c r="B97" s="100" t="s">
        <v>50</v>
      </c>
      <c r="C97" s="138">
        <v>100</v>
      </c>
      <c r="D97" s="138">
        <v>100</v>
      </c>
      <c r="E97" s="138">
        <v>100</v>
      </c>
      <c r="F97" s="138">
        <v>100</v>
      </c>
      <c r="G97" s="138">
        <v>100</v>
      </c>
      <c r="H97" s="138">
        <v>100</v>
      </c>
      <c r="I97" s="138">
        <v>100</v>
      </c>
      <c r="J97" s="138">
        <v>100</v>
      </c>
      <c r="K97" s="138">
        <v>100</v>
      </c>
      <c r="L97" s="138">
        <v>100</v>
      </c>
      <c r="M97" s="139">
        <v>100</v>
      </c>
      <c r="N97" s="138">
        <v>100</v>
      </c>
      <c r="O97" s="138">
        <v>100.00000000000001</v>
      </c>
      <c r="P97" s="138">
        <v>100</v>
      </c>
      <c r="Q97" s="442"/>
    </row>
    <row r="98" spans="2:17" ht="14.25" customHeight="1" x14ac:dyDescent="0.2">
      <c r="B98" s="98"/>
      <c r="C98" s="108"/>
      <c r="D98" s="108"/>
      <c r="E98" s="108"/>
      <c r="F98" s="108"/>
      <c r="G98" s="108"/>
      <c r="H98" s="108"/>
      <c r="I98" s="108"/>
      <c r="J98" s="108"/>
      <c r="K98" s="108"/>
      <c r="L98" s="108"/>
      <c r="M98" s="125"/>
      <c r="N98" s="136"/>
      <c r="O98" s="136"/>
      <c r="P98" s="136"/>
      <c r="Q98" s="442"/>
    </row>
    <row r="99" spans="2:17" ht="14.25" customHeight="1" x14ac:dyDescent="0.2">
      <c r="B99" s="98" t="s">
        <v>3</v>
      </c>
      <c r="C99" s="136">
        <v>46.847101725251576</v>
      </c>
      <c r="D99" s="136">
        <v>48.837414513369886</v>
      </c>
      <c r="E99" s="136">
        <v>45.267365104551637</v>
      </c>
      <c r="F99" s="136">
        <v>49.061114436868131</v>
      </c>
      <c r="G99" s="136">
        <v>49.471153169081845</v>
      </c>
      <c r="H99" s="136">
        <v>49.004007994371456</v>
      </c>
      <c r="I99" s="136">
        <v>48.97959748973382</v>
      </c>
      <c r="J99" s="136">
        <v>48.979907865860113</v>
      </c>
      <c r="K99" s="136">
        <v>47.850136318327635</v>
      </c>
      <c r="L99" s="136">
        <v>48.919211335688921</v>
      </c>
      <c r="M99" s="136">
        <v>48.184221314554051</v>
      </c>
      <c r="N99" s="136">
        <v>47.310519755875411</v>
      </c>
      <c r="O99" s="136">
        <v>45.437250383090223</v>
      </c>
      <c r="P99" s="136">
        <v>46.795769140061317</v>
      </c>
      <c r="Q99" s="442"/>
    </row>
    <row r="100" spans="2:17" ht="14.25" customHeight="1" x14ac:dyDescent="0.2">
      <c r="B100" s="98" t="s">
        <v>4</v>
      </c>
      <c r="C100" s="136">
        <v>34.669506977315194</v>
      </c>
      <c r="D100" s="136">
        <v>31.837943140820485</v>
      </c>
      <c r="E100" s="136">
        <v>34.254867994098205</v>
      </c>
      <c r="F100" s="136">
        <v>32.393109355760267</v>
      </c>
      <c r="G100" s="136">
        <v>31.021314101669827</v>
      </c>
      <c r="H100" s="136">
        <v>29.950318280126947</v>
      </c>
      <c r="I100" s="136">
        <v>29.129268469175184</v>
      </c>
      <c r="J100" s="136">
        <v>29.631263701045381</v>
      </c>
      <c r="K100" s="136">
        <v>28.346255092513289</v>
      </c>
      <c r="L100" s="136">
        <v>27.991131243647459</v>
      </c>
      <c r="M100" s="136">
        <v>28.018751542278185</v>
      </c>
      <c r="N100" s="136">
        <v>28.261302611841867</v>
      </c>
      <c r="O100" s="136">
        <v>26.489875553690094</v>
      </c>
      <c r="P100" s="136">
        <v>28.220687494896403</v>
      </c>
      <c r="Q100" s="442"/>
    </row>
    <row r="101" spans="2:17" ht="14.25" customHeight="1" x14ac:dyDescent="0.2">
      <c r="B101" s="96" t="s">
        <v>5</v>
      </c>
      <c r="C101" s="136">
        <v>81.516608702566771</v>
      </c>
      <c r="D101" s="136">
        <v>80.675357654190378</v>
      </c>
      <c r="E101" s="136">
        <v>79.522233098649849</v>
      </c>
      <c r="F101" s="136">
        <v>81.454223792628397</v>
      </c>
      <c r="G101" s="136">
        <v>80.492467270751675</v>
      </c>
      <c r="H101" s="136">
        <v>78.954326274498399</v>
      </c>
      <c r="I101" s="136">
        <v>78.108865958909007</v>
      </c>
      <c r="J101" s="136">
        <v>78.611171566905497</v>
      </c>
      <c r="K101" s="136">
        <v>76.196391410840931</v>
      </c>
      <c r="L101" s="136">
        <v>76.910342579336373</v>
      </c>
      <c r="M101" s="136">
        <v>76.202972856832233</v>
      </c>
      <c r="N101" s="136">
        <v>75.571822367717274</v>
      </c>
      <c r="O101" s="136">
        <v>71.927125936780342</v>
      </c>
      <c r="P101" s="136">
        <v>75.01645663495772</v>
      </c>
      <c r="Q101" s="442"/>
    </row>
    <row r="102" spans="2:17" ht="14.25" customHeight="1" x14ac:dyDescent="0.2">
      <c r="B102" s="96" t="s">
        <v>6</v>
      </c>
      <c r="C102" s="136">
        <v>4.0690100624561447</v>
      </c>
      <c r="D102" s="136">
        <v>5.4034930808631065</v>
      </c>
      <c r="E102" s="136">
        <v>4.5403980011472562</v>
      </c>
      <c r="F102" s="136">
        <v>4.6456608603814686</v>
      </c>
      <c r="G102" s="136">
        <v>4.9925638595336022</v>
      </c>
      <c r="H102" s="136">
        <v>7.0423490862925693</v>
      </c>
      <c r="I102" s="136">
        <v>6.5736010971327818</v>
      </c>
      <c r="J102" s="136">
        <v>6.3123695114651319</v>
      </c>
      <c r="K102" s="136">
        <v>6.9228584542746674</v>
      </c>
      <c r="L102" s="136">
        <v>7.2476064998531449</v>
      </c>
      <c r="M102" s="136">
        <v>8.1095486377904855</v>
      </c>
      <c r="N102" s="136">
        <v>8.2829158182160647</v>
      </c>
      <c r="O102" s="136">
        <v>11.603454306951756</v>
      </c>
      <c r="P102" s="136">
        <v>9.6053348463482564</v>
      </c>
      <c r="Q102" s="442"/>
    </row>
    <row r="103" spans="2:17" ht="14.25" customHeight="1" x14ac:dyDescent="0.2">
      <c r="B103" s="98" t="s">
        <v>7</v>
      </c>
      <c r="C103" s="97" t="s">
        <v>13</v>
      </c>
      <c r="D103" s="97" t="s">
        <v>13</v>
      </c>
      <c r="E103" s="97" t="s">
        <v>13</v>
      </c>
      <c r="F103" s="97" t="s">
        <v>13</v>
      </c>
      <c r="G103" s="97" t="s">
        <v>13</v>
      </c>
      <c r="H103" s="136">
        <v>6.8366204391581835</v>
      </c>
      <c r="I103" s="136">
        <v>7.393866051145265</v>
      </c>
      <c r="J103" s="136">
        <v>7.8170827242698691</v>
      </c>
      <c r="K103" s="136">
        <v>9.016685822532839</v>
      </c>
      <c r="L103" s="136">
        <v>6.7306545717915665</v>
      </c>
      <c r="M103" s="136">
        <v>6.5592665394461553</v>
      </c>
      <c r="N103" s="136">
        <v>6.8715426510804507</v>
      </c>
      <c r="O103" s="136">
        <v>6.9214870357475311</v>
      </c>
      <c r="P103" s="136">
        <v>6.3188294287650244</v>
      </c>
      <c r="Q103" s="442"/>
    </row>
    <row r="104" spans="2:17" ht="14.25" customHeight="1" x14ac:dyDescent="0.2">
      <c r="B104" s="98" t="s">
        <v>8</v>
      </c>
      <c r="C104" s="97" t="s">
        <v>13</v>
      </c>
      <c r="D104" s="97" t="s">
        <v>13</v>
      </c>
      <c r="E104" s="97" t="s">
        <v>13</v>
      </c>
      <c r="F104" s="97" t="s">
        <v>13</v>
      </c>
      <c r="G104" s="97" t="s">
        <v>13</v>
      </c>
      <c r="H104" s="136">
        <v>7.166704200050952</v>
      </c>
      <c r="I104" s="136">
        <v>7.9236668928128475</v>
      </c>
      <c r="J104" s="136">
        <v>7.259376197359531</v>
      </c>
      <c r="K104" s="136">
        <v>7.8640643123516343</v>
      </c>
      <c r="L104" s="136">
        <v>9.1113963490187064</v>
      </c>
      <c r="M104" s="136">
        <v>9.1282119659308876</v>
      </c>
      <c r="N104" s="136">
        <v>9.2737191629858042</v>
      </c>
      <c r="O104" s="136">
        <v>9.5479327205203663</v>
      </c>
      <c r="P104" s="136">
        <v>9.0593790899289974</v>
      </c>
      <c r="Q104" s="442"/>
    </row>
    <row r="105" spans="2:17" ht="14.25" customHeight="1" x14ac:dyDescent="0.2">
      <c r="B105" s="96" t="s">
        <v>9</v>
      </c>
      <c r="C105" s="136">
        <v>14.414381234977117</v>
      </c>
      <c r="D105" s="136">
        <v>13.921149264946376</v>
      </c>
      <c r="E105" s="136">
        <v>15.937368900202916</v>
      </c>
      <c r="F105" s="136">
        <v>13.900115346990018</v>
      </c>
      <c r="G105" s="136">
        <v>14.514968869714606</v>
      </c>
      <c r="H105" s="136">
        <v>14.003324639209136</v>
      </c>
      <c r="I105" s="136">
        <v>15.31753294395811</v>
      </c>
      <c r="J105" s="136">
        <v>15.076458921629406</v>
      </c>
      <c r="K105" s="136">
        <v>16.880750134884465</v>
      </c>
      <c r="L105" s="136">
        <v>15.842050920810271</v>
      </c>
      <c r="M105" s="136">
        <v>15.687478505377031</v>
      </c>
      <c r="N105" s="136">
        <v>16.14526181406627</v>
      </c>
      <c r="O105" s="136">
        <v>16.469419756267911</v>
      </c>
      <c r="P105" s="136">
        <v>15.378208518694034</v>
      </c>
      <c r="Q105" s="442"/>
    </row>
    <row r="106" spans="2:17" ht="14.25" customHeight="1" x14ac:dyDescent="0.2">
      <c r="B106" s="100" t="s">
        <v>51</v>
      </c>
      <c r="C106" s="138">
        <v>100</v>
      </c>
      <c r="D106" s="138">
        <v>100</v>
      </c>
      <c r="E106" s="138">
        <v>100</v>
      </c>
      <c r="F106" s="138">
        <v>100</v>
      </c>
      <c r="G106" s="138">
        <v>100</v>
      </c>
      <c r="H106" s="138">
        <v>100</v>
      </c>
      <c r="I106" s="138">
        <v>100</v>
      </c>
      <c r="J106" s="138">
        <v>100</v>
      </c>
      <c r="K106" s="138">
        <v>100</v>
      </c>
      <c r="L106" s="138">
        <v>100</v>
      </c>
      <c r="M106" s="139">
        <v>100</v>
      </c>
      <c r="N106" s="138">
        <v>100</v>
      </c>
      <c r="O106" s="138">
        <v>100.00000000000001</v>
      </c>
      <c r="P106" s="138">
        <v>100.00000000000001</v>
      </c>
      <c r="Q106" s="442"/>
    </row>
    <row r="107" spans="2:17" ht="14.25" customHeight="1" x14ac:dyDescent="0.2">
      <c r="B107" s="100"/>
      <c r="C107" s="135"/>
      <c r="D107" s="135"/>
      <c r="E107" s="135"/>
      <c r="F107" s="135"/>
      <c r="G107" s="135"/>
      <c r="H107" s="135"/>
      <c r="I107" s="135"/>
      <c r="J107" s="135"/>
      <c r="K107" s="135"/>
      <c r="L107" s="135"/>
      <c r="M107" s="135"/>
      <c r="N107" s="136"/>
      <c r="O107" s="136"/>
      <c r="P107" s="136"/>
      <c r="Q107" s="442"/>
    </row>
    <row r="108" spans="2:17" ht="14.25" customHeight="1" x14ac:dyDescent="0.2">
      <c r="B108" s="98" t="s">
        <v>3</v>
      </c>
      <c r="C108" s="95">
        <v>65.013056387016846</v>
      </c>
      <c r="D108" s="95">
        <v>66.713452835573449</v>
      </c>
      <c r="E108" s="95">
        <v>67.06904628233049</v>
      </c>
      <c r="F108" s="95">
        <v>66.169856209810902</v>
      </c>
      <c r="G108" s="95">
        <v>69.266628149569314</v>
      </c>
      <c r="H108" s="95">
        <v>70.184457641910512</v>
      </c>
      <c r="I108" s="95">
        <v>70.540284390642597</v>
      </c>
      <c r="J108" s="95">
        <v>71.040714476801156</v>
      </c>
      <c r="K108" s="95">
        <v>70.541814234865598</v>
      </c>
      <c r="L108" s="95">
        <v>71.800602064653546</v>
      </c>
      <c r="M108" s="95">
        <v>71.777935792174645</v>
      </c>
      <c r="N108" s="136">
        <v>71.704179132179533</v>
      </c>
      <c r="O108" s="136">
        <v>73.213861091759455</v>
      </c>
      <c r="P108" s="136">
        <v>72.875179972034871</v>
      </c>
      <c r="Q108" s="442"/>
    </row>
    <row r="109" spans="2:17" ht="14.25" customHeight="1" x14ac:dyDescent="0.2">
      <c r="B109" s="98" t="s">
        <v>4</v>
      </c>
      <c r="C109" s="95">
        <v>5.9388624417858482</v>
      </c>
      <c r="D109" s="95">
        <v>5.2601823790821225</v>
      </c>
      <c r="E109" s="95">
        <v>6.5276925479166721</v>
      </c>
      <c r="F109" s="95">
        <v>6.6086264994411819</v>
      </c>
      <c r="G109" s="95">
        <v>5.8359774373616435</v>
      </c>
      <c r="H109" s="95">
        <v>4.5600872776513297</v>
      </c>
      <c r="I109" s="95">
        <v>5.3820883594636939</v>
      </c>
      <c r="J109" s="95">
        <v>4.7531475207159355</v>
      </c>
      <c r="K109" s="95">
        <v>5.0234688102209004</v>
      </c>
      <c r="L109" s="95">
        <v>5.468468125067762</v>
      </c>
      <c r="M109" s="136">
        <v>5.333912452895988</v>
      </c>
      <c r="N109" s="136">
        <v>5.0386078240891568</v>
      </c>
      <c r="O109" s="136">
        <v>4.5523536474857584</v>
      </c>
      <c r="P109" s="136">
        <v>4.7024517978876847</v>
      </c>
      <c r="Q109" s="442"/>
    </row>
    <row r="110" spans="2:17" ht="14.25" customHeight="1" x14ac:dyDescent="0.2">
      <c r="B110" s="96" t="s">
        <v>5</v>
      </c>
      <c r="C110" s="95">
        <v>70.95191882880269</v>
      </c>
      <c r="D110" s="95">
        <v>71.973635214655573</v>
      </c>
      <c r="E110" s="95">
        <v>73.596738830247162</v>
      </c>
      <c r="F110" s="95">
        <v>72.778482709252089</v>
      </c>
      <c r="G110" s="95">
        <v>75.102605586930963</v>
      </c>
      <c r="H110" s="95">
        <v>74.744544919561847</v>
      </c>
      <c r="I110" s="95">
        <v>75.922372750106291</v>
      </c>
      <c r="J110" s="95">
        <v>75.793861997517098</v>
      </c>
      <c r="K110" s="95">
        <v>75.565283045086503</v>
      </c>
      <c r="L110" s="95">
        <v>77.269070189721305</v>
      </c>
      <c r="M110" s="136">
        <v>77.111848245070632</v>
      </c>
      <c r="N110" s="95">
        <v>76.742786956268688</v>
      </c>
      <c r="O110" s="136">
        <v>77.766214739245228</v>
      </c>
      <c r="P110" s="136">
        <v>77.577631769922576</v>
      </c>
      <c r="Q110" s="442"/>
    </row>
    <row r="111" spans="2:17" ht="14.25" customHeight="1" x14ac:dyDescent="0.2">
      <c r="B111" s="96" t="s">
        <v>6</v>
      </c>
      <c r="C111" s="95">
        <v>4.3780781483242981</v>
      </c>
      <c r="D111" s="95">
        <v>4.8908579427313343</v>
      </c>
      <c r="E111" s="95">
        <v>4.4205572387488363</v>
      </c>
      <c r="F111" s="95">
        <v>4.818406633646874</v>
      </c>
      <c r="G111" s="95">
        <v>4.0951997995503691</v>
      </c>
      <c r="H111" s="95">
        <v>4.7098019989702005</v>
      </c>
      <c r="I111" s="95">
        <v>4.6290949824556442</v>
      </c>
      <c r="J111" s="95">
        <v>4.8721054406818647</v>
      </c>
      <c r="K111" s="95">
        <v>5.3977355169867636</v>
      </c>
      <c r="L111" s="95">
        <v>5.1080347840706928</v>
      </c>
      <c r="M111" s="136">
        <v>5.1950169573936451</v>
      </c>
      <c r="N111" s="136">
        <v>5.6928739131365642</v>
      </c>
      <c r="O111" s="136">
        <v>5.7542071326479789</v>
      </c>
      <c r="P111" s="136">
        <v>6.3240329547683691</v>
      </c>
      <c r="Q111" s="442"/>
    </row>
    <row r="112" spans="2:17" ht="14.25" customHeight="1" x14ac:dyDescent="0.2">
      <c r="B112" s="98" t="s">
        <v>7</v>
      </c>
      <c r="C112" s="97" t="s">
        <v>13</v>
      </c>
      <c r="D112" s="97" t="s">
        <v>13</v>
      </c>
      <c r="E112" s="97" t="s">
        <v>13</v>
      </c>
      <c r="F112" s="97" t="s">
        <v>13</v>
      </c>
      <c r="G112" s="97" t="s">
        <v>13</v>
      </c>
      <c r="H112" s="95">
        <v>9.5734437765592713</v>
      </c>
      <c r="I112" s="95">
        <v>8.9322160608205117</v>
      </c>
      <c r="J112" s="95">
        <v>8.8613774302212356</v>
      </c>
      <c r="K112" s="95">
        <v>8.5464825149189263</v>
      </c>
      <c r="L112" s="95">
        <v>8.0635579663289416</v>
      </c>
      <c r="M112" s="136">
        <v>7.4774097035405367</v>
      </c>
      <c r="N112" s="136">
        <v>7.6250565653906923</v>
      </c>
      <c r="O112" s="136">
        <v>6.8213060833808878</v>
      </c>
      <c r="P112" s="136">
        <v>6.2982187197371804</v>
      </c>
      <c r="Q112" s="442"/>
    </row>
    <row r="113" spans="2:21" ht="14.25" customHeight="1" x14ac:dyDescent="0.2">
      <c r="B113" s="98" t="s">
        <v>8</v>
      </c>
      <c r="C113" s="97" t="s">
        <v>13</v>
      </c>
      <c r="D113" s="97" t="s">
        <v>13</v>
      </c>
      <c r="E113" s="97" t="s">
        <v>13</v>
      </c>
      <c r="F113" s="97" t="s">
        <v>13</v>
      </c>
      <c r="G113" s="97" t="s">
        <v>13</v>
      </c>
      <c r="H113" s="95">
        <v>10.972209304908372</v>
      </c>
      <c r="I113" s="95">
        <v>10.516316206617454</v>
      </c>
      <c r="J113" s="95">
        <v>10.472655131579209</v>
      </c>
      <c r="K113" s="95">
        <v>10.490498923007863</v>
      </c>
      <c r="L113" s="95">
        <v>9.5593370598789349</v>
      </c>
      <c r="M113" s="136">
        <v>10.215725093995291</v>
      </c>
      <c r="N113" s="136">
        <v>9.9392825652040067</v>
      </c>
      <c r="O113" s="136">
        <v>9.6582720447258978</v>
      </c>
      <c r="P113" s="136">
        <v>9.8001165555718703</v>
      </c>
      <c r="Q113" s="442"/>
    </row>
    <row r="114" spans="2:21" ht="14.25" customHeight="1" x14ac:dyDescent="0.2">
      <c r="B114" s="96" t="s">
        <v>9</v>
      </c>
      <c r="C114" s="95">
        <v>24.670003022873104</v>
      </c>
      <c r="D114" s="95">
        <v>23.135506842613101</v>
      </c>
      <c r="E114" s="95">
        <v>21.982703931003911</v>
      </c>
      <c r="F114" s="95">
        <v>22.40311065710106</v>
      </c>
      <c r="G114" s="95">
        <v>20.802194613518822</v>
      </c>
      <c r="H114" s="95">
        <v>20.545653081467641</v>
      </c>
      <c r="I114" s="95">
        <v>19.448532267437969</v>
      </c>
      <c r="J114" s="95">
        <v>19.334032561800445</v>
      </c>
      <c r="K114" s="95">
        <v>19.036981437926791</v>
      </c>
      <c r="L114" s="95">
        <v>17.622895026207878</v>
      </c>
      <c r="M114" s="136">
        <v>17.69313479753583</v>
      </c>
      <c r="N114" s="136">
        <v>17.564339130594686</v>
      </c>
      <c r="O114" s="136">
        <v>16.479578128106791</v>
      </c>
      <c r="P114" s="136">
        <v>16.098335275309065</v>
      </c>
      <c r="Q114" s="442"/>
    </row>
    <row r="115" spans="2:21" ht="14.25" customHeight="1" x14ac:dyDescent="0.2">
      <c r="B115" s="132" t="s">
        <v>52</v>
      </c>
      <c r="C115" s="92">
        <v>100</v>
      </c>
      <c r="D115" s="92">
        <v>100</v>
      </c>
      <c r="E115" s="92">
        <v>100</v>
      </c>
      <c r="F115" s="92">
        <v>100</v>
      </c>
      <c r="G115" s="92">
        <v>100</v>
      </c>
      <c r="H115" s="92">
        <v>100</v>
      </c>
      <c r="I115" s="92">
        <v>100</v>
      </c>
      <c r="J115" s="92">
        <v>100</v>
      </c>
      <c r="K115" s="92">
        <v>100</v>
      </c>
      <c r="L115" s="92">
        <v>100</v>
      </c>
      <c r="M115" s="92">
        <v>100</v>
      </c>
      <c r="N115" s="92">
        <v>100</v>
      </c>
      <c r="O115" s="92">
        <v>100</v>
      </c>
      <c r="P115" s="92">
        <v>100.00000000000001</v>
      </c>
      <c r="Q115" s="442"/>
    </row>
    <row r="116" spans="2:21" ht="14.25" customHeight="1" x14ac:dyDescent="0.2">
      <c r="B116" s="100"/>
      <c r="C116" s="90"/>
      <c r="D116" s="90"/>
      <c r="E116" s="90"/>
      <c r="F116" s="90"/>
      <c r="G116" s="90"/>
      <c r="H116" s="90"/>
      <c r="I116" s="90"/>
      <c r="J116" s="90"/>
      <c r="K116" s="90"/>
      <c r="L116" s="90"/>
      <c r="M116" s="90"/>
      <c r="N116" s="124"/>
      <c r="O116" s="124"/>
      <c r="P116" s="124" t="s">
        <v>37</v>
      </c>
      <c r="Q116" s="58"/>
      <c r="R116" s="58"/>
      <c r="S116" s="58"/>
      <c r="T116" s="58"/>
      <c r="U116" s="58"/>
    </row>
    <row r="117" spans="2:21" ht="14.25" customHeight="1" x14ac:dyDescent="0.2">
      <c r="C117" s="90"/>
      <c r="D117" s="90"/>
      <c r="E117" s="90"/>
      <c r="F117" s="90"/>
      <c r="G117" s="90"/>
      <c r="H117" s="90"/>
      <c r="I117" s="90"/>
      <c r="J117" s="90"/>
      <c r="K117" s="90"/>
      <c r="L117" s="90"/>
      <c r="M117" s="90"/>
      <c r="N117" s="90"/>
      <c r="O117" s="88"/>
      <c r="P117" s="88"/>
      <c r="Q117" s="122"/>
      <c r="R117" s="122"/>
      <c r="S117" s="122"/>
      <c r="T117" s="122"/>
      <c r="U117" s="58"/>
    </row>
    <row r="118" spans="2:21" ht="14.25" customHeight="1" x14ac:dyDescent="0.2">
      <c r="B118" s="140" t="s">
        <v>53</v>
      </c>
      <c r="C118" s="88">
        <v>377</v>
      </c>
      <c r="D118" s="88">
        <v>352</v>
      </c>
      <c r="E118" s="88">
        <v>331</v>
      </c>
      <c r="F118" s="88">
        <v>274</v>
      </c>
      <c r="G118" s="88">
        <v>338</v>
      </c>
      <c r="H118" s="88">
        <v>564</v>
      </c>
      <c r="I118" s="88">
        <v>566</v>
      </c>
      <c r="J118" s="88">
        <v>527</v>
      </c>
      <c r="K118" s="88">
        <v>476</v>
      </c>
      <c r="L118" s="88">
        <v>476</v>
      </c>
      <c r="M118" s="88">
        <v>448</v>
      </c>
      <c r="N118" s="88">
        <v>422</v>
      </c>
      <c r="O118" s="88">
        <v>385</v>
      </c>
      <c r="P118" s="88">
        <v>466</v>
      </c>
      <c r="Q118" s="122"/>
      <c r="R118" s="122"/>
      <c r="S118" s="122"/>
      <c r="T118" s="122"/>
      <c r="U118" s="58"/>
    </row>
    <row r="119" spans="2:21" ht="14.25" customHeight="1" x14ac:dyDescent="0.2">
      <c r="B119" s="140" t="s">
        <v>54</v>
      </c>
      <c r="C119" s="88">
        <v>1296</v>
      </c>
      <c r="D119" s="88">
        <v>1163</v>
      </c>
      <c r="E119" s="88">
        <v>1223</v>
      </c>
      <c r="F119" s="88">
        <v>1103</v>
      </c>
      <c r="G119" s="88">
        <v>1034</v>
      </c>
      <c r="H119" s="88">
        <v>2257</v>
      </c>
      <c r="I119" s="88">
        <v>2221</v>
      </c>
      <c r="J119" s="88">
        <v>2202</v>
      </c>
      <c r="K119" s="88">
        <v>1845</v>
      </c>
      <c r="L119" s="88">
        <v>1865</v>
      </c>
      <c r="M119" s="88">
        <v>1865</v>
      </c>
      <c r="N119" s="88">
        <v>1841</v>
      </c>
      <c r="O119" s="88">
        <v>1773</v>
      </c>
      <c r="P119" s="88">
        <v>1870</v>
      </c>
      <c r="Q119" s="58"/>
      <c r="R119" s="58"/>
      <c r="S119" s="58"/>
      <c r="T119" s="58"/>
      <c r="U119" s="58"/>
    </row>
    <row r="120" spans="2:21" ht="14.25" customHeight="1" x14ac:dyDescent="0.2">
      <c r="B120" s="140" t="s">
        <v>55</v>
      </c>
      <c r="C120" s="88">
        <v>1580</v>
      </c>
      <c r="D120" s="88">
        <v>1702</v>
      </c>
      <c r="E120" s="88">
        <v>1669</v>
      </c>
      <c r="F120" s="88">
        <v>1597</v>
      </c>
      <c r="G120" s="88">
        <v>1565</v>
      </c>
      <c r="H120" s="88">
        <v>3430</v>
      </c>
      <c r="I120" s="88">
        <v>3306</v>
      </c>
      <c r="J120" s="88">
        <v>3299</v>
      </c>
      <c r="K120" s="88">
        <v>2550</v>
      </c>
      <c r="L120" s="88">
        <v>2506</v>
      </c>
      <c r="M120" s="88">
        <v>2391</v>
      </c>
      <c r="N120" s="88">
        <v>2288</v>
      </c>
      <c r="O120" s="88">
        <v>2366</v>
      </c>
      <c r="P120" s="88">
        <v>2239</v>
      </c>
    </row>
    <row r="121" spans="2:21" ht="14.25" customHeight="1" x14ac:dyDescent="0.2">
      <c r="B121" s="140" t="s">
        <v>56</v>
      </c>
      <c r="C121" s="88">
        <v>1348</v>
      </c>
      <c r="D121" s="88">
        <v>1388</v>
      </c>
      <c r="E121" s="88">
        <v>1369</v>
      </c>
      <c r="F121" s="88">
        <v>1365</v>
      </c>
      <c r="G121" s="88">
        <v>1399</v>
      </c>
      <c r="H121" s="88">
        <v>3428</v>
      </c>
      <c r="I121" s="88">
        <v>3261</v>
      </c>
      <c r="J121" s="88">
        <v>3423</v>
      </c>
      <c r="K121" s="88">
        <v>2729</v>
      </c>
      <c r="L121" s="88">
        <v>2655</v>
      </c>
      <c r="M121" s="88">
        <v>2605</v>
      </c>
      <c r="N121" s="88">
        <v>2659</v>
      </c>
      <c r="O121" s="88">
        <v>2634</v>
      </c>
      <c r="P121" s="88">
        <v>2474</v>
      </c>
    </row>
    <row r="122" spans="2:21" ht="14.25" customHeight="1" x14ac:dyDescent="0.2">
      <c r="B122" s="140" t="s">
        <v>57</v>
      </c>
      <c r="C122" s="88">
        <v>1215</v>
      </c>
      <c r="D122" s="88">
        <v>1321</v>
      </c>
      <c r="E122" s="88">
        <v>1255</v>
      </c>
      <c r="F122" s="88">
        <v>1379</v>
      </c>
      <c r="G122" s="88">
        <v>1302</v>
      </c>
      <c r="H122" s="88">
        <v>3162</v>
      </c>
      <c r="I122" s="88">
        <v>3069</v>
      </c>
      <c r="J122" s="88">
        <v>3135</v>
      </c>
      <c r="K122" s="88">
        <v>2448</v>
      </c>
      <c r="L122" s="88">
        <v>2430</v>
      </c>
      <c r="M122" s="88">
        <v>2247</v>
      </c>
      <c r="N122" s="88">
        <v>2142</v>
      </c>
      <c r="O122" s="88">
        <v>2374</v>
      </c>
      <c r="P122" s="88">
        <v>2216</v>
      </c>
    </row>
    <row r="123" spans="2:21" ht="14.25" customHeight="1" x14ac:dyDescent="0.2">
      <c r="B123" s="141" t="s">
        <v>58</v>
      </c>
      <c r="C123" s="86">
        <v>1926</v>
      </c>
      <c r="D123" s="86">
        <v>2206</v>
      </c>
      <c r="E123" s="86">
        <v>2080</v>
      </c>
      <c r="F123" s="86">
        <v>2003</v>
      </c>
      <c r="G123" s="86">
        <v>2245</v>
      </c>
      <c r="H123" s="86">
        <v>4850</v>
      </c>
      <c r="I123" s="86">
        <v>4619</v>
      </c>
      <c r="J123" s="86">
        <v>4970</v>
      </c>
      <c r="K123" s="86">
        <v>3781</v>
      </c>
      <c r="L123" s="86">
        <v>3720</v>
      </c>
      <c r="M123" s="86">
        <v>3720</v>
      </c>
      <c r="N123" s="86">
        <v>3822</v>
      </c>
      <c r="O123" s="86">
        <v>3936</v>
      </c>
      <c r="P123" s="86">
        <v>3705</v>
      </c>
    </row>
    <row r="124" spans="2:21" ht="12.75" customHeight="1" x14ac:dyDescent="0.2">
      <c r="B124" s="79" t="s">
        <v>22</v>
      </c>
      <c r="J124" s="84"/>
      <c r="K124" s="84"/>
    </row>
    <row r="125" spans="2:21" ht="12.75" customHeight="1" x14ac:dyDescent="0.2">
      <c r="B125" s="78" t="s">
        <v>23</v>
      </c>
      <c r="J125" s="84"/>
      <c r="K125" s="84"/>
    </row>
    <row r="126" spans="2:21" ht="12.75" customHeight="1" x14ac:dyDescent="0.2">
      <c r="B126" s="78" t="s">
        <v>59</v>
      </c>
      <c r="J126" s="84"/>
      <c r="K126" s="84"/>
    </row>
    <row r="127" spans="2:21" ht="27" customHeight="1" x14ac:dyDescent="0.2">
      <c r="B127" s="829" t="s">
        <v>60</v>
      </c>
      <c r="C127" s="824"/>
      <c r="D127" s="824"/>
      <c r="E127" s="824"/>
      <c r="F127" s="824"/>
      <c r="G127" s="824"/>
      <c r="H127" s="824"/>
      <c r="I127" s="824"/>
      <c r="J127" s="824"/>
      <c r="K127" s="824"/>
      <c r="L127" s="824"/>
      <c r="M127" s="824"/>
      <c r="N127" s="824"/>
      <c r="O127" s="824"/>
      <c r="P127" s="840"/>
    </row>
    <row r="128" spans="2:21" ht="14.25" customHeight="1" x14ac:dyDescent="0.2">
      <c r="B128" s="839" t="s">
        <v>35</v>
      </c>
      <c r="C128" s="839"/>
      <c r="D128" s="839"/>
      <c r="E128" s="839"/>
      <c r="F128" s="839"/>
      <c r="G128" s="839"/>
      <c r="H128" s="839"/>
      <c r="I128" s="839"/>
      <c r="J128" s="80"/>
      <c r="K128" s="84"/>
    </row>
    <row r="129" spans="2:9" ht="14.25" customHeight="1" x14ac:dyDescent="0.2">
      <c r="B129" s="83" t="s">
        <v>34</v>
      </c>
      <c r="C129" s="81"/>
      <c r="D129" s="81"/>
      <c r="E129" s="81"/>
      <c r="F129" s="81"/>
      <c r="G129" s="81"/>
      <c r="H129" s="81"/>
      <c r="I129" s="81"/>
    </row>
    <row r="130" spans="2:9" ht="14.25" customHeight="1" x14ac:dyDescent="0.2">
      <c r="B130" s="78" t="s">
        <v>33</v>
      </c>
      <c r="C130" s="79"/>
      <c r="D130" s="79"/>
      <c r="E130" s="79"/>
      <c r="F130" s="79"/>
      <c r="G130" s="79"/>
      <c r="H130" s="79"/>
      <c r="I130" s="79"/>
    </row>
    <row r="131" spans="2:9" x14ac:dyDescent="0.2">
      <c r="B131" s="78"/>
    </row>
    <row r="133" spans="2:9" x14ac:dyDescent="0.2">
      <c r="B133" s="77"/>
    </row>
  </sheetData>
  <mergeCells count="3">
    <mergeCell ref="B2:N2"/>
    <mergeCell ref="B128:I128"/>
    <mergeCell ref="B127:P127"/>
  </mergeCells>
  <pageMargins left="0.7" right="0.7" top="0.75" bottom="0.75" header="0.3" footer="0.3"/>
  <pageSetup paperSize="9" scale="4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T69"/>
  <sheetViews>
    <sheetView zoomScaleNormal="100" workbookViewId="0"/>
  </sheetViews>
  <sheetFormatPr defaultRowHeight="12.75" x14ac:dyDescent="0.2"/>
  <cols>
    <col min="1" max="1" width="6.77734375" style="75" customWidth="1"/>
    <col min="2" max="2" width="20.33203125" style="75" customWidth="1"/>
    <col min="3" max="14" width="6.77734375" style="75" customWidth="1"/>
    <col min="15" max="15" width="6.77734375" style="76" customWidth="1"/>
    <col min="16" max="16" width="6.77734375" style="75" customWidth="1"/>
    <col min="17" max="16384" width="8.88671875" style="75"/>
  </cols>
  <sheetData>
    <row r="1" spans="2:20" ht="14.25" customHeight="1" x14ac:dyDescent="0.3">
      <c r="B1" s="121"/>
    </row>
    <row r="2" spans="2:20" ht="18.75" customHeight="1" x14ac:dyDescent="0.2">
      <c r="B2" s="837" t="s">
        <v>61</v>
      </c>
      <c r="C2" s="837"/>
      <c r="D2" s="837"/>
      <c r="E2" s="837"/>
      <c r="F2" s="837"/>
      <c r="G2" s="837"/>
      <c r="H2" s="837"/>
      <c r="I2" s="837"/>
      <c r="J2" s="837"/>
      <c r="K2" s="837"/>
      <c r="L2" s="838"/>
      <c r="M2" s="838"/>
      <c r="N2" s="838"/>
      <c r="O2" s="120"/>
    </row>
    <row r="3" spans="2:20" ht="14.25" customHeight="1" x14ac:dyDescent="0.25">
      <c r="B3" s="118"/>
      <c r="C3" s="118"/>
      <c r="D3" s="118"/>
      <c r="E3" s="118"/>
      <c r="F3" s="118"/>
      <c r="G3" s="118"/>
      <c r="H3" s="118"/>
      <c r="I3" s="118"/>
      <c r="J3" s="118"/>
      <c r="K3" s="118"/>
      <c r="L3" s="117"/>
      <c r="M3" s="117"/>
      <c r="N3" s="117"/>
      <c r="O3" s="116"/>
    </row>
    <row r="4" spans="2:20" ht="14.25" customHeight="1" x14ac:dyDescent="0.2">
      <c r="B4" s="115" t="s">
        <v>0</v>
      </c>
      <c r="C4" s="114"/>
      <c r="D4" s="114"/>
      <c r="E4" s="114"/>
      <c r="F4" s="114"/>
      <c r="G4" s="114"/>
      <c r="H4" s="114"/>
      <c r="I4" s="114"/>
      <c r="J4" s="114"/>
      <c r="K4" s="84"/>
    </row>
    <row r="5" spans="2:20" ht="14.25" customHeight="1" x14ac:dyDescent="0.2">
      <c r="B5" s="113"/>
      <c r="C5" s="112" t="s">
        <v>44</v>
      </c>
      <c r="D5" s="112" t="s">
        <v>43</v>
      </c>
      <c r="E5" s="112" t="s">
        <v>42</v>
      </c>
      <c r="F5" s="112" t="s">
        <v>41</v>
      </c>
      <c r="G5" s="112" t="s">
        <v>40</v>
      </c>
      <c r="H5" s="112" t="s">
        <v>14</v>
      </c>
      <c r="I5" s="112" t="s">
        <v>15</v>
      </c>
      <c r="J5" s="112" t="s">
        <v>16</v>
      </c>
      <c r="K5" s="111" t="s">
        <v>17</v>
      </c>
      <c r="L5" s="111" t="s">
        <v>18</v>
      </c>
      <c r="M5" s="111" t="s">
        <v>19</v>
      </c>
      <c r="N5" s="111" t="s">
        <v>20</v>
      </c>
      <c r="O5" s="110" t="s">
        <v>21</v>
      </c>
      <c r="P5" s="110" t="s">
        <v>29</v>
      </c>
    </row>
    <row r="6" spans="2:20" ht="14.25" customHeight="1" x14ac:dyDescent="0.2">
      <c r="B6" s="84"/>
      <c r="C6" s="108"/>
      <c r="D6" s="108"/>
      <c r="E6" s="108"/>
      <c r="F6" s="108"/>
      <c r="G6" s="108"/>
      <c r="H6" s="108"/>
      <c r="I6" s="108"/>
      <c r="J6" s="108"/>
      <c r="K6" s="108"/>
      <c r="L6" s="108"/>
      <c r="M6" s="108"/>
      <c r="N6" s="124"/>
      <c r="O6" s="89"/>
      <c r="P6" s="89" t="s">
        <v>11</v>
      </c>
    </row>
    <row r="7" spans="2:20" ht="14.25" customHeight="1" x14ac:dyDescent="0.2">
      <c r="B7" s="142" t="s">
        <v>3</v>
      </c>
      <c r="C7" s="108"/>
      <c r="D7" s="108"/>
      <c r="E7" s="108"/>
      <c r="F7" s="108"/>
      <c r="G7" s="108"/>
      <c r="H7" s="108"/>
      <c r="I7" s="108"/>
      <c r="J7" s="108"/>
      <c r="K7" s="108"/>
      <c r="L7" s="108"/>
      <c r="M7" s="108"/>
      <c r="N7" s="108"/>
      <c r="O7" s="107"/>
      <c r="P7" s="107"/>
    </row>
    <row r="8" spans="2:20" ht="14.25" customHeight="1" x14ac:dyDescent="0.2">
      <c r="B8" s="98" t="s">
        <v>62</v>
      </c>
      <c r="C8" s="143">
        <v>468.22200000000021</v>
      </c>
      <c r="D8" s="143">
        <v>555.41200000000026</v>
      </c>
      <c r="E8" s="143">
        <v>523.18900000000019</v>
      </c>
      <c r="F8" s="143">
        <v>521.05099999999993</v>
      </c>
      <c r="G8" s="143">
        <v>601.61299999999983</v>
      </c>
      <c r="H8" s="143">
        <v>562.84488433500053</v>
      </c>
      <c r="I8" s="143">
        <v>578.84262639985718</v>
      </c>
      <c r="J8" s="143">
        <v>575.12044057138621</v>
      </c>
      <c r="K8" s="143">
        <v>614.85936155814898</v>
      </c>
      <c r="L8" s="143">
        <v>552.557961395848</v>
      </c>
      <c r="M8" s="143">
        <v>579.60873846399079</v>
      </c>
      <c r="N8" s="143">
        <v>568.27901597212713</v>
      </c>
      <c r="O8" s="143">
        <v>632.48162371809133</v>
      </c>
      <c r="P8" s="143">
        <v>679.36551705881584</v>
      </c>
      <c r="Q8" s="145"/>
      <c r="R8" s="122"/>
      <c r="S8" s="122"/>
      <c r="T8" s="122"/>
    </row>
    <row r="9" spans="2:20" ht="14.25" customHeight="1" x14ac:dyDescent="0.2">
      <c r="B9" s="98" t="s">
        <v>63</v>
      </c>
      <c r="C9" s="143">
        <v>5559.319999999997</v>
      </c>
      <c r="D9" s="143">
        <v>6040.2719999999917</v>
      </c>
      <c r="E9" s="143">
        <v>5870.621000000011</v>
      </c>
      <c r="F9" s="143">
        <v>6117.6879999999937</v>
      </c>
      <c r="G9" s="143">
        <v>6577.051999999997</v>
      </c>
      <c r="H9" s="143">
        <v>6207.1449657000585</v>
      </c>
      <c r="I9" s="143">
        <v>6249.2471970825236</v>
      </c>
      <c r="J9" s="143">
        <v>6433.825056794095</v>
      </c>
      <c r="K9" s="143">
        <v>6381.105383533225</v>
      </c>
      <c r="L9" s="143">
        <v>6599.8821186832038</v>
      </c>
      <c r="M9" s="143">
        <v>6806.14611135631</v>
      </c>
      <c r="N9" s="143">
        <v>6906.2413616669173</v>
      </c>
      <c r="O9" s="143">
        <v>7099.7124776512292</v>
      </c>
      <c r="P9" s="143">
        <v>7201.537801541238</v>
      </c>
      <c r="Q9" s="145"/>
      <c r="R9" s="122"/>
      <c r="S9" s="122"/>
      <c r="T9" s="122"/>
    </row>
    <row r="10" spans="2:20" ht="14.25" customHeight="1" x14ac:dyDescent="0.2">
      <c r="B10" s="142" t="s">
        <v>4</v>
      </c>
      <c r="C10" s="143"/>
      <c r="D10" s="143"/>
      <c r="E10" s="143"/>
      <c r="F10" s="143"/>
      <c r="G10" s="143"/>
      <c r="H10" s="143"/>
      <c r="I10" s="143"/>
      <c r="J10" s="143"/>
      <c r="K10" s="143"/>
      <c r="L10" s="143"/>
      <c r="M10" s="143"/>
      <c r="N10" s="143"/>
      <c r="O10" s="143"/>
      <c r="P10" s="143"/>
      <c r="Q10" s="145"/>
      <c r="R10" s="122"/>
      <c r="S10" s="122"/>
      <c r="T10" s="122"/>
    </row>
    <row r="11" spans="2:20" ht="14.25" customHeight="1" x14ac:dyDescent="0.2">
      <c r="B11" s="98" t="s">
        <v>62</v>
      </c>
      <c r="C11" s="143">
        <v>3985.8809999999939</v>
      </c>
      <c r="D11" s="143">
        <v>3956.4510000000055</v>
      </c>
      <c r="E11" s="143">
        <v>4276.3099999999977</v>
      </c>
      <c r="F11" s="143">
        <v>3931.0159999999969</v>
      </c>
      <c r="G11" s="143">
        <v>3851.1800000000003</v>
      </c>
      <c r="H11" s="143">
        <v>3442.8039340822561</v>
      </c>
      <c r="I11" s="143">
        <v>3413.9302628331061</v>
      </c>
      <c r="J11" s="143">
        <v>3330.6722451205565</v>
      </c>
      <c r="K11" s="143">
        <v>3245.798037394673</v>
      </c>
      <c r="L11" s="143">
        <v>3288.3245746544735</v>
      </c>
      <c r="M11" s="143">
        <v>3155.136084867916</v>
      </c>
      <c r="N11" s="143">
        <v>3142.8251807669631</v>
      </c>
      <c r="O11" s="143">
        <v>3110.1326605449517</v>
      </c>
      <c r="P11" s="143">
        <v>2912.5539902756573</v>
      </c>
      <c r="Q11" s="145"/>
      <c r="R11" s="122"/>
      <c r="S11" s="122"/>
      <c r="T11" s="122"/>
    </row>
    <row r="12" spans="2:20" ht="14.25" customHeight="1" x14ac:dyDescent="0.2">
      <c r="B12" s="98" t="s">
        <v>63</v>
      </c>
      <c r="C12" s="143">
        <v>4855.5620000000017</v>
      </c>
      <c r="D12" s="143">
        <v>4366.5420000000086</v>
      </c>
      <c r="E12" s="143">
        <v>4360.5309999999945</v>
      </c>
      <c r="F12" s="143">
        <v>4551.0039999999963</v>
      </c>
      <c r="G12" s="143">
        <v>4176.6590000000015</v>
      </c>
      <c r="H12" s="143">
        <v>4408.4112158826847</v>
      </c>
      <c r="I12" s="143">
        <v>4282.6009136844978</v>
      </c>
      <c r="J12" s="143">
        <v>4110.1632575139656</v>
      </c>
      <c r="K12" s="143">
        <v>4146.4502175139451</v>
      </c>
      <c r="L12" s="143">
        <v>3895.9853452664706</v>
      </c>
      <c r="M12" s="143">
        <v>3778.2599299308386</v>
      </c>
      <c r="N12" s="143">
        <v>3706.1900752477572</v>
      </c>
      <c r="O12" s="143">
        <v>3487.3696322621613</v>
      </c>
      <c r="P12" s="143">
        <v>3650.6001670541868</v>
      </c>
      <c r="Q12" s="145"/>
      <c r="R12" s="122"/>
      <c r="S12" s="122"/>
      <c r="T12" s="122"/>
    </row>
    <row r="13" spans="2:20" ht="14.25" customHeight="1" x14ac:dyDescent="0.2">
      <c r="B13" s="100" t="s">
        <v>6</v>
      </c>
      <c r="C13" s="143"/>
      <c r="D13" s="143"/>
      <c r="E13" s="143"/>
      <c r="F13" s="143"/>
      <c r="G13" s="143"/>
      <c r="H13" s="143"/>
      <c r="I13" s="143"/>
      <c r="J13" s="143"/>
      <c r="K13" s="143"/>
      <c r="L13" s="143"/>
      <c r="M13" s="143"/>
      <c r="N13" s="143"/>
      <c r="O13" s="143"/>
      <c r="P13" s="143"/>
      <c r="Q13" s="145"/>
      <c r="R13" s="122"/>
      <c r="S13" s="122"/>
      <c r="T13" s="122"/>
    </row>
    <row r="14" spans="2:20" ht="14.25" customHeight="1" x14ac:dyDescent="0.2">
      <c r="B14" s="144" t="s">
        <v>62</v>
      </c>
      <c r="C14" s="143">
        <v>565.86099999999954</v>
      </c>
      <c r="D14" s="143">
        <v>688.80999999999983</v>
      </c>
      <c r="E14" s="143">
        <v>673.20599999999968</v>
      </c>
      <c r="F14" s="143">
        <v>811.31600000000037</v>
      </c>
      <c r="G14" s="143">
        <v>774.64499999999998</v>
      </c>
      <c r="H14" s="143">
        <v>912.77399050179758</v>
      </c>
      <c r="I14" s="143">
        <v>1050.8719794806073</v>
      </c>
      <c r="J14" s="143">
        <v>1145.5087833319528</v>
      </c>
      <c r="K14" s="143">
        <v>1348.6608431598047</v>
      </c>
      <c r="L14" s="143">
        <v>1308.2641902759472</v>
      </c>
      <c r="M14" s="143">
        <v>1573.6972722262874</v>
      </c>
      <c r="N14" s="143">
        <v>1600.6900026778128</v>
      </c>
      <c r="O14" s="143">
        <v>1618.0747964065429</v>
      </c>
      <c r="P14" s="143">
        <v>1777.0915838985843</v>
      </c>
      <c r="Q14" s="145"/>
      <c r="R14" s="122"/>
      <c r="S14" s="122"/>
      <c r="T14" s="122"/>
    </row>
    <row r="15" spans="2:20" ht="14.25" customHeight="1" x14ac:dyDescent="0.2">
      <c r="B15" s="144" t="s">
        <v>63</v>
      </c>
      <c r="C15" s="143">
        <v>1375.8399999999997</v>
      </c>
      <c r="D15" s="143">
        <v>1606.9740000000024</v>
      </c>
      <c r="E15" s="143">
        <v>1548.136000000002</v>
      </c>
      <c r="F15" s="143">
        <v>1565.52</v>
      </c>
      <c r="G15" s="143">
        <v>1678.4890000000003</v>
      </c>
      <c r="H15" s="143">
        <v>2154.4945431833294</v>
      </c>
      <c r="I15" s="143">
        <v>2303.9880205193922</v>
      </c>
      <c r="J15" s="143">
        <v>2471.364216668052</v>
      </c>
      <c r="K15" s="143">
        <v>2494.6821568401933</v>
      </c>
      <c r="L15" s="143">
        <v>2647.8278097240573</v>
      </c>
      <c r="M15" s="143">
        <v>2803.5049519197596</v>
      </c>
      <c r="N15" s="143">
        <v>2677.5971108453023</v>
      </c>
      <c r="O15" s="143">
        <v>2909.9241505909276</v>
      </c>
      <c r="P15" s="143">
        <v>2914.9764536352254</v>
      </c>
      <c r="Q15" s="145"/>
      <c r="R15" s="122"/>
      <c r="S15" s="122"/>
      <c r="T15" s="122"/>
    </row>
    <row r="16" spans="2:20" ht="14.25" customHeight="1" x14ac:dyDescent="0.2">
      <c r="B16" s="142" t="s">
        <v>7</v>
      </c>
      <c r="C16" s="143"/>
      <c r="D16" s="143"/>
      <c r="E16" s="143"/>
      <c r="F16" s="143"/>
      <c r="G16" s="143"/>
      <c r="H16" s="143"/>
      <c r="I16" s="143"/>
      <c r="J16" s="143"/>
      <c r="K16" s="143"/>
      <c r="L16" s="143"/>
      <c r="M16" s="143"/>
      <c r="N16" s="143"/>
      <c r="O16" s="143"/>
      <c r="P16" s="143"/>
      <c r="Q16" s="145"/>
      <c r="R16" s="122"/>
      <c r="S16" s="122"/>
      <c r="T16" s="122"/>
    </row>
    <row r="17" spans="2:20" ht="14.25" customHeight="1" x14ac:dyDescent="0.2">
      <c r="B17" s="98" t="s">
        <v>62</v>
      </c>
      <c r="C17" s="97" t="s">
        <v>13</v>
      </c>
      <c r="D17" s="97" t="s">
        <v>13</v>
      </c>
      <c r="E17" s="97" t="s">
        <v>13</v>
      </c>
      <c r="F17" s="97" t="s">
        <v>13</v>
      </c>
      <c r="G17" s="97" t="s">
        <v>13</v>
      </c>
      <c r="H17" s="143">
        <v>656.30002445218111</v>
      </c>
      <c r="I17" s="143">
        <v>593.85649843577471</v>
      </c>
      <c r="J17" s="143">
        <v>622.77694394791149</v>
      </c>
      <c r="K17" s="143">
        <v>541.30729544686073</v>
      </c>
      <c r="L17" s="143">
        <v>540.90903673311004</v>
      </c>
      <c r="M17" s="143">
        <v>552.30413724201549</v>
      </c>
      <c r="N17" s="143">
        <v>571.07507922294417</v>
      </c>
      <c r="O17" s="143">
        <v>486.93665579869474</v>
      </c>
      <c r="P17" s="143">
        <v>552.87939313417098</v>
      </c>
      <c r="Q17" s="145"/>
      <c r="R17" s="122"/>
      <c r="S17" s="122"/>
      <c r="T17" s="122"/>
    </row>
    <row r="18" spans="2:20" ht="14.25" customHeight="1" x14ac:dyDescent="0.2">
      <c r="B18" s="98" t="s">
        <v>63</v>
      </c>
      <c r="C18" s="97" t="s">
        <v>13</v>
      </c>
      <c r="D18" s="97" t="s">
        <v>13</v>
      </c>
      <c r="E18" s="97" t="s">
        <v>13</v>
      </c>
      <c r="F18" s="97" t="s">
        <v>13</v>
      </c>
      <c r="G18" s="97" t="s">
        <v>13</v>
      </c>
      <c r="H18" s="143">
        <v>1230.7102054779771</v>
      </c>
      <c r="I18" s="143">
        <v>1151.2772423085946</v>
      </c>
      <c r="J18" s="143">
        <v>1211.7428979996557</v>
      </c>
      <c r="K18" s="143">
        <v>1240.7929274113487</v>
      </c>
      <c r="L18" s="143">
        <v>1143.205782514586</v>
      </c>
      <c r="M18" s="143">
        <v>1088.9333174632359</v>
      </c>
      <c r="N18" s="143">
        <v>1068.2954033633091</v>
      </c>
      <c r="O18" s="143">
        <v>1117.8152860692003</v>
      </c>
      <c r="P18" s="143">
        <v>1012.9113723756817</v>
      </c>
      <c r="Q18" s="145"/>
      <c r="R18" s="122"/>
      <c r="S18" s="122"/>
      <c r="T18" s="122"/>
    </row>
    <row r="19" spans="2:20" ht="14.25" customHeight="1" x14ac:dyDescent="0.2">
      <c r="B19" s="142" t="s">
        <v>8</v>
      </c>
      <c r="C19" s="143"/>
      <c r="D19" s="143"/>
      <c r="E19" s="143"/>
      <c r="F19" s="143"/>
      <c r="G19" s="143"/>
      <c r="H19" s="143"/>
      <c r="I19" s="143"/>
      <c r="J19" s="143"/>
      <c r="K19" s="143"/>
      <c r="L19" s="143"/>
      <c r="M19" s="143"/>
      <c r="N19" s="143"/>
      <c r="O19" s="143"/>
      <c r="P19" s="143"/>
      <c r="Q19" s="145"/>
    </row>
    <row r="20" spans="2:20" ht="14.25" customHeight="1" x14ac:dyDescent="0.2">
      <c r="B20" s="98" t="s">
        <v>62</v>
      </c>
      <c r="C20" s="97" t="s">
        <v>13</v>
      </c>
      <c r="D20" s="97" t="s">
        <v>13</v>
      </c>
      <c r="E20" s="97" t="s">
        <v>13</v>
      </c>
      <c r="F20" s="97" t="s">
        <v>13</v>
      </c>
      <c r="G20" s="97" t="s">
        <v>13</v>
      </c>
      <c r="H20" s="143">
        <v>661.93629017878345</v>
      </c>
      <c r="I20" s="143">
        <v>617.61234746371088</v>
      </c>
      <c r="J20" s="143">
        <v>691.51606545178231</v>
      </c>
      <c r="K20" s="143">
        <v>616.78482755787866</v>
      </c>
      <c r="L20" s="143">
        <v>635.79605944958041</v>
      </c>
      <c r="M20" s="143">
        <v>731.96820134349593</v>
      </c>
      <c r="N20" s="143">
        <v>768.23681142543762</v>
      </c>
      <c r="O20" s="143">
        <v>754.72871229981604</v>
      </c>
      <c r="P20" s="143">
        <v>812.66994054331008</v>
      </c>
      <c r="Q20" s="145"/>
    </row>
    <row r="21" spans="2:20" ht="14.25" customHeight="1" x14ac:dyDescent="0.2">
      <c r="B21" s="98" t="s">
        <v>63</v>
      </c>
      <c r="C21" s="97" t="s">
        <v>13</v>
      </c>
      <c r="D21" s="97" t="s">
        <v>13</v>
      </c>
      <c r="E21" s="97" t="s">
        <v>13</v>
      </c>
      <c r="F21" s="97" t="s">
        <v>13</v>
      </c>
      <c r="G21" s="97" t="s">
        <v>13</v>
      </c>
      <c r="H21" s="143">
        <v>1292.9829462059347</v>
      </c>
      <c r="I21" s="143">
        <v>1312.1399117919188</v>
      </c>
      <c r="J21" s="143">
        <v>1299.9890926006526</v>
      </c>
      <c r="K21" s="143">
        <v>1409.2879495839156</v>
      </c>
      <c r="L21" s="143">
        <v>1364.0801213027155</v>
      </c>
      <c r="M21" s="143">
        <v>1547.0500351427934</v>
      </c>
      <c r="N21" s="143">
        <v>1504.0797086478085</v>
      </c>
      <c r="O21" s="143">
        <v>1558.7567385330203</v>
      </c>
      <c r="P21" s="143">
        <v>1568.4948355507236</v>
      </c>
      <c r="Q21" s="145"/>
    </row>
    <row r="22" spans="2:20" ht="14.25" customHeight="1" x14ac:dyDescent="0.2">
      <c r="B22" s="100" t="s">
        <v>9</v>
      </c>
      <c r="C22" s="143"/>
      <c r="D22" s="143"/>
      <c r="E22" s="143"/>
      <c r="F22" s="143"/>
      <c r="G22" s="143"/>
      <c r="H22" s="143"/>
      <c r="I22" s="143"/>
      <c r="J22" s="143"/>
      <c r="K22" s="143"/>
      <c r="L22" s="143"/>
      <c r="M22" s="143"/>
      <c r="N22" s="143"/>
      <c r="O22" s="143"/>
      <c r="P22" s="143"/>
      <c r="Q22" s="145"/>
      <c r="R22" s="122"/>
      <c r="S22" s="122"/>
      <c r="T22" s="122"/>
    </row>
    <row r="23" spans="2:20" ht="14.25" customHeight="1" x14ac:dyDescent="0.2">
      <c r="B23" s="144" t="s">
        <v>62</v>
      </c>
      <c r="C23" s="143">
        <v>1375.5519999999979</v>
      </c>
      <c r="D23" s="143">
        <v>1308.5240000000015</v>
      </c>
      <c r="E23" s="143">
        <v>1364.6450000000004</v>
      </c>
      <c r="F23" s="143">
        <v>1296.1659999999993</v>
      </c>
      <c r="G23" s="143">
        <v>1267.0530000000003</v>
      </c>
      <c r="H23" s="143">
        <v>1318.2363146309647</v>
      </c>
      <c r="I23" s="143">
        <v>1211.4688458994858</v>
      </c>
      <c r="J23" s="143">
        <v>1314.2930093996938</v>
      </c>
      <c r="K23" s="143">
        <v>1158.0921230047395</v>
      </c>
      <c r="L23" s="143">
        <v>1176.7050961826926</v>
      </c>
      <c r="M23" s="143">
        <v>1284.2723385855134</v>
      </c>
      <c r="N23" s="143">
        <v>1339.3118906483796</v>
      </c>
      <c r="O23" s="143">
        <f>O17+O20</f>
        <v>1241.6653680985107</v>
      </c>
      <c r="P23" s="143">
        <v>1365.5493336774828</v>
      </c>
      <c r="Q23" s="145"/>
    </row>
    <row r="24" spans="2:20" ht="14.25" customHeight="1" x14ac:dyDescent="0.2">
      <c r="B24" s="144" t="s">
        <v>63</v>
      </c>
      <c r="C24" s="143">
        <v>2504.6310000000017</v>
      </c>
      <c r="D24" s="143">
        <v>2534.314000000003</v>
      </c>
      <c r="E24" s="143">
        <v>2423.3609999999976</v>
      </c>
      <c r="F24" s="143">
        <v>2409.6569999999992</v>
      </c>
      <c r="G24" s="143">
        <v>2439.3030000000022</v>
      </c>
      <c r="H24" s="143">
        <v>2523.6931516839077</v>
      </c>
      <c r="I24" s="143">
        <v>2463.4171541005107</v>
      </c>
      <c r="J24" s="143">
        <v>2511.7319906002999</v>
      </c>
      <c r="K24" s="143">
        <v>2650.0808769952587</v>
      </c>
      <c r="L24" s="143">
        <v>2507.2859038173083</v>
      </c>
      <c r="M24" s="143">
        <v>2635.9833526060356</v>
      </c>
      <c r="N24" s="143">
        <v>2572.3751120111228</v>
      </c>
      <c r="O24" s="143">
        <f>O18+O21</f>
        <v>2676.5720246022206</v>
      </c>
      <c r="P24" s="143">
        <v>2581.4062079264063</v>
      </c>
      <c r="Q24" s="145"/>
    </row>
    <row r="25" spans="2:20" ht="14.25" customHeight="1" x14ac:dyDescent="0.2">
      <c r="B25" s="98"/>
      <c r="C25" s="108"/>
      <c r="D25" s="108"/>
      <c r="E25" s="108"/>
      <c r="F25" s="108"/>
      <c r="G25" s="108"/>
      <c r="H25" s="108"/>
      <c r="I25" s="108"/>
      <c r="J25" s="108"/>
      <c r="K25" s="108"/>
      <c r="L25" s="108"/>
      <c r="M25" s="108"/>
      <c r="N25" s="146"/>
      <c r="O25" s="146"/>
      <c r="P25" s="146"/>
      <c r="Q25" s="145"/>
    </row>
    <row r="26" spans="2:20" ht="14.25" customHeight="1" x14ac:dyDescent="0.2">
      <c r="B26" s="100" t="s">
        <v>0</v>
      </c>
      <c r="C26" s="90"/>
      <c r="D26" s="90"/>
      <c r="E26" s="90"/>
      <c r="F26" s="90"/>
      <c r="G26" s="90"/>
      <c r="H26" s="90"/>
      <c r="I26" s="90"/>
      <c r="J26" s="90"/>
      <c r="K26" s="90"/>
      <c r="L26" s="90"/>
      <c r="M26" s="90"/>
      <c r="N26" s="146"/>
      <c r="O26" s="146"/>
      <c r="P26" s="146"/>
      <c r="Q26" s="145"/>
    </row>
    <row r="27" spans="2:20" ht="14.25" customHeight="1" x14ac:dyDescent="0.2">
      <c r="B27" s="100" t="s">
        <v>62</v>
      </c>
      <c r="C27" s="102">
        <v>6395.5159999999933</v>
      </c>
      <c r="D27" s="102">
        <v>6509.1970000000056</v>
      </c>
      <c r="E27" s="102">
        <v>6837.3499999999985</v>
      </c>
      <c r="F27" s="102">
        <v>6559.5489999999991</v>
      </c>
      <c r="G27" s="102">
        <v>6494.491</v>
      </c>
      <c r="H27" s="102">
        <v>6236.6591235500191</v>
      </c>
      <c r="I27" s="102">
        <v>6255.1137146130559</v>
      </c>
      <c r="J27" s="102">
        <v>6365.594478423589</v>
      </c>
      <c r="K27" s="102">
        <v>6367.4103651173664</v>
      </c>
      <c r="L27" s="102">
        <v>6325.8518225089592</v>
      </c>
      <c r="M27" s="102">
        <v>6592.7144341437061</v>
      </c>
      <c r="N27" s="102">
        <v>6651.1060900652856</v>
      </c>
      <c r="O27" s="102">
        <v>6602.354448768092</v>
      </c>
      <c r="P27" s="102">
        <v>6734.5604249105381</v>
      </c>
      <c r="Q27" s="145"/>
    </row>
    <row r="28" spans="2:20" ht="14.25" customHeight="1" x14ac:dyDescent="0.2">
      <c r="B28" s="132" t="s">
        <v>63</v>
      </c>
      <c r="C28" s="104">
        <v>14295.352999999997</v>
      </c>
      <c r="D28" s="104">
        <v>14548.102000000003</v>
      </c>
      <c r="E28" s="104">
        <v>14202.649000000009</v>
      </c>
      <c r="F28" s="104">
        <v>14643.868999999992</v>
      </c>
      <c r="G28" s="104">
        <v>14871.503000000001</v>
      </c>
      <c r="H28" s="104">
        <v>15293.743876449984</v>
      </c>
      <c r="I28" s="104">
        <v>15299.253285386929</v>
      </c>
      <c r="J28" s="104">
        <v>15527.08452157642</v>
      </c>
      <c r="K28" s="104">
        <v>15672.318634882628</v>
      </c>
      <c r="L28" s="104">
        <v>15650.981177491034</v>
      </c>
      <c r="M28" s="104">
        <v>16023.894345812936</v>
      </c>
      <c r="N28" s="104">
        <v>15862.403659771093</v>
      </c>
      <c r="O28" s="104">
        <v>16173.57828510654</v>
      </c>
      <c r="P28" s="104">
        <v>16348.520630157056</v>
      </c>
      <c r="Q28" s="145"/>
    </row>
    <row r="29" spans="2:20" ht="14.25" customHeight="1" x14ac:dyDescent="0.2">
      <c r="B29" s="84"/>
      <c r="C29" s="96"/>
      <c r="D29" s="96"/>
      <c r="E29" s="96"/>
      <c r="F29" s="96"/>
      <c r="G29" s="96"/>
      <c r="H29" s="96"/>
      <c r="I29" s="96"/>
      <c r="J29" s="96"/>
      <c r="K29" s="147"/>
      <c r="L29" s="147"/>
      <c r="M29" s="147"/>
      <c r="N29" s="148"/>
      <c r="O29" s="89"/>
      <c r="P29" s="89" t="s">
        <v>12</v>
      </c>
      <c r="Q29" s="145"/>
    </row>
    <row r="30" spans="2:20" ht="14.25" customHeight="1" x14ac:dyDescent="0.2">
      <c r="B30" s="142" t="s">
        <v>3</v>
      </c>
      <c r="C30" s="101"/>
      <c r="D30" s="101"/>
      <c r="E30" s="101"/>
      <c r="F30" s="101"/>
      <c r="G30" s="101"/>
      <c r="H30" s="101"/>
      <c r="I30" s="101"/>
      <c r="J30" s="101"/>
      <c r="K30" s="101"/>
      <c r="L30" s="101"/>
      <c r="M30" s="101"/>
      <c r="O30" s="99"/>
      <c r="P30" s="99"/>
      <c r="Q30" s="145"/>
    </row>
    <row r="31" spans="2:20" ht="14.25" customHeight="1" x14ac:dyDescent="0.2">
      <c r="B31" s="98" t="s">
        <v>62</v>
      </c>
      <c r="C31" s="149">
        <v>7.7680420974254556</v>
      </c>
      <c r="D31" s="149">
        <v>8.4208400523736628</v>
      </c>
      <c r="E31" s="149">
        <v>8.1827423711370653</v>
      </c>
      <c r="F31" s="149">
        <v>7.8486441476310524</v>
      </c>
      <c r="G31" s="149">
        <v>8.3805693677027691</v>
      </c>
      <c r="H31" s="149">
        <v>8.3138216866320072</v>
      </c>
      <c r="I31" s="149">
        <v>8.4773727552494673</v>
      </c>
      <c r="J31" s="149">
        <v>8.2055202282220971</v>
      </c>
      <c r="K31" s="149">
        <v>8.7887715842129914</v>
      </c>
      <c r="L31" s="149">
        <v>7.7254469133524237</v>
      </c>
      <c r="M31" s="149">
        <v>7.8476574195810667</v>
      </c>
      <c r="N31" s="149">
        <v>7.6028826902687277</v>
      </c>
      <c r="O31" s="149">
        <v>8.1798466958567726</v>
      </c>
      <c r="P31" s="149">
        <v>8.6204016163403026</v>
      </c>
      <c r="Q31" s="145"/>
    </row>
    <row r="32" spans="2:20" ht="14.25" customHeight="1" x14ac:dyDescent="0.2">
      <c r="B32" s="98" t="s">
        <v>63</v>
      </c>
      <c r="C32" s="149">
        <v>92.231957902574493</v>
      </c>
      <c r="D32" s="149">
        <v>91.579159947626408</v>
      </c>
      <c r="E32" s="149">
        <v>91.817257628862833</v>
      </c>
      <c r="F32" s="149">
        <v>92.151355852368908</v>
      </c>
      <c r="G32" s="149">
        <v>91.61943063229721</v>
      </c>
      <c r="H32" s="149">
        <v>91.686178313367975</v>
      </c>
      <c r="I32" s="149">
        <v>91.522627244750467</v>
      </c>
      <c r="J32" s="149">
        <v>91.794479771777944</v>
      </c>
      <c r="K32" s="149">
        <v>91.21122841578709</v>
      </c>
      <c r="L32" s="149">
        <v>92.2745530866477</v>
      </c>
      <c r="M32" s="149">
        <v>92.152342580419031</v>
      </c>
      <c r="N32" s="149">
        <v>92.397117309731371</v>
      </c>
      <c r="O32" s="149">
        <v>91.820153304143105</v>
      </c>
      <c r="P32" s="149">
        <v>91.379598383659669</v>
      </c>
      <c r="Q32" s="145"/>
    </row>
    <row r="33" spans="2:17" ht="14.25" customHeight="1" x14ac:dyDescent="0.2">
      <c r="B33" s="142" t="s">
        <v>4</v>
      </c>
      <c r="C33" s="149"/>
      <c r="D33" s="149"/>
      <c r="E33" s="149"/>
      <c r="F33" s="149"/>
      <c r="G33" s="149"/>
      <c r="H33" s="149"/>
      <c r="I33" s="149"/>
      <c r="J33" s="149"/>
      <c r="K33" s="149"/>
      <c r="L33" s="149"/>
      <c r="M33" s="149"/>
      <c r="N33" s="149"/>
      <c r="O33" s="149"/>
      <c r="P33" s="149"/>
      <c r="Q33" s="145"/>
    </row>
    <row r="34" spans="2:17" ht="14.25" customHeight="1" x14ac:dyDescent="0.2">
      <c r="B34" s="98" t="s">
        <v>62</v>
      </c>
      <c r="C34" s="149">
        <v>45.081792644028717</v>
      </c>
      <c r="D34" s="149">
        <v>47.53639706293162</v>
      </c>
      <c r="E34" s="149">
        <v>49.512431686539067</v>
      </c>
      <c r="F34" s="149">
        <v>46.345280959016875</v>
      </c>
      <c r="G34" s="149">
        <v>47.972810615658908</v>
      </c>
      <c r="H34" s="149">
        <v>43.850587053363654</v>
      </c>
      <c r="I34" s="149">
        <v>44.356739218430462</v>
      </c>
      <c r="J34" s="149">
        <v>44.762073344334588</v>
      </c>
      <c r="K34" s="149">
        <v>43.908130861803549</v>
      </c>
      <c r="L34" s="149">
        <v>45.770917615016501</v>
      </c>
      <c r="M34" s="149">
        <v>45.506359050219238</v>
      </c>
      <c r="N34" s="149">
        <v>45.887256244712972</v>
      </c>
      <c r="O34" s="149">
        <v>47.141062215859414</v>
      </c>
      <c r="P34" s="149">
        <v>44.377351505950337</v>
      </c>
      <c r="Q34" s="145"/>
    </row>
    <row r="35" spans="2:17" ht="14.25" customHeight="1" x14ac:dyDescent="0.2">
      <c r="B35" s="98" t="s">
        <v>63</v>
      </c>
      <c r="C35" s="149">
        <v>54.918207355971184</v>
      </c>
      <c r="D35" s="149">
        <v>52.463602937068522</v>
      </c>
      <c r="E35" s="149">
        <v>50.487568313460841</v>
      </c>
      <c r="F35" s="149">
        <v>53.65471904098321</v>
      </c>
      <c r="G35" s="149">
        <v>52.027189384341263</v>
      </c>
      <c r="H35" s="149">
        <v>56.149412946636232</v>
      </c>
      <c r="I35" s="149">
        <v>55.643260781569694</v>
      </c>
      <c r="J35" s="149">
        <v>55.237926655665284</v>
      </c>
      <c r="K35" s="149">
        <v>56.091869138196216</v>
      </c>
      <c r="L35" s="149">
        <v>54.229082384983499</v>
      </c>
      <c r="M35" s="149">
        <v>54.493640949780662</v>
      </c>
      <c r="N35" s="149">
        <v>54.1127437552869</v>
      </c>
      <c r="O35" s="149">
        <v>52.858937784140615</v>
      </c>
      <c r="P35" s="149">
        <v>55.622648494049685</v>
      </c>
      <c r="Q35" s="145"/>
    </row>
    <row r="36" spans="2:17" ht="14.25" customHeight="1" x14ac:dyDescent="0.2">
      <c r="B36" s="100" t="s">
        <v>6</v>
      </c>
      <c r="C36" s="149"/>
      <c r="D36" s="149"/>
      <c r="E36" s="149"/>
      <c r="F36" s="149"/>
      <c r="G36" s="149"/>
      <c r="H36" s="149"/>
      <c r="I36" s="149"/>
      <c r="J36" s="149"/>
      <c r="K36" s="149"/>
      <c r="L36" s="149"/>
      <c r="M36" s="149"/>
      <c r="N36" s="149"/>
      <c r="O36" s="149"/>
      <c r="P36" s="149"/>
      <c r="Q36" s="145"/>
    </row>
    <row r="37" spans="2:17" ht="14.25" customHeight="1" x14ac:dyDescent="0.2">
      <c r="B37" s="144" t="s">
        <v>62</v>
      </c>
      <c r="C37" s="149">
        <v>29.142540483833468</v>
      </c>
      <c r="D37" s="149">
        <v>30.003258146236746</v>
      </c>
      <c r="E37" s="149">
        <v>30.306274315256239</v>
      </c>
      <c r="F37" s="149">
        <v>34.134286084525804</v>
      </c>
      <c r="G37" s="149">
        <v>31.57776949811954</v>
      </c>
      <c r="H37" s="149">
        <v>29.758528817337009</v>
      </c>
      <c r="I37" s="149">
        <v>31.32386983303644</v>
      </c>
      <c r="J37" s="149">
        <v>31.671247050475699</v>
      </c>
      <c r="K37" s="149">
        <v>35.090827000343296</v>
      </c>
      <c r="L37" s="149">
        <v>33.069609864379963</v>
      </c>
      <c r="M37" s="149">
        <v>35.952126304452321</v>
      </c>
      <c r="N37" s="149">
        <v>37.414272586293627</v>
      </c>
      <c r="O37" s="149">
        <v>35.734875722078009</v>
      </c>
      <c r="P37" s="149">
        <v>37.874377986058441</v>
      </c>
      <c r="Q37" s="145"/>
    </row>
    <row r="38" spans="2:17" ht="14.25" customHeight="1" x14ac:dyDescent="0.2">
      <c r="B38" s="144" t="s">
        <v>63</v>
      </c>
      <c r="C38" s="149">
        <v>70.857459516166443</v>
      </c>
      <c r="D38" s="149">
        <v>69.996741853763353</v>
      </c>
      <c r="E38" s="149">
        <v>69.693725684743768</v>
      </c>
      <c r="F38" s="149">
        <v>65.865713915474146</v>
      </c>
      <c r="G38" s="149">
        <v>68.422230501880449</v>
      </c>
      <c r="H38" s="149">
        <v>70.241471182663133</v>
      </c>
      <c r="I38" s="149">
        <v>68.676130166963461</v>
      </c>
      <c r="J38" s="149">
        <v>68.328752949524358</v>
      </c>
      <c r="K38" s="149">
        <v>64.909172999656604</v>
      </c>
      <c r="L38" s="149">
        <v>66.930390135620115</v>
      </c>
      <c r="M38" s="149">
        <v>64.047873695547409</v>
      </c>
      <c r="N38" s="149">
        <v>62.585727413706302</v>
      </c>
      <c r="O38" s="149">
        <v>64.26512427792224</v>
      </c>
      <c r="P38" s="149">
        <v>62.12562201394185</v>
      </c>
      <c r="Q38" s="145"/>
    </row>
    <row r="39" spans="2:17" ht="14.25" customHeight="1" x14ac:dyDescent="0.2">
      <c r="B39" s="142" t="s">
        <v>7</v>
      </c>
      <c r="C39" s="149"/>
      <c r="D39" s="149"/>
      <c r="E39" s="149"/>
      <c r="F39" s="149"/>
      <c r="G39" s="149"/>
      <c r="H39" s="149"/>
      <c r="I39" s="149"/>
      <c r="J39" s="149"/>
      <c r="K39" s="149"/>
      <c r="L39" s="149"/>
      <c r="M39" s="149"/>
      <c r="N39" s="149"/>
      <c r="O39" s="149"/>
      <c r="P39" s="149"/>
      <c r="Q39" s="145"/>
    </row>
    <row r="40" spans="2:17" ht="14.25" customHeight="1" x14ac:dyDescent="0.2">
      <c r="B40" s="98" t="s">
        <v>62</v>
      </c>
      <c r="C40" s="97" t="s">
        <v>13</v>
      </c>
      <c r="D40" s="97" t="s">
        <v>13</v>
      </c>
      <c r="E40" s="97" t="s">
        <v>13</v>
      </c>
      <c r="F40" s="97" t="s">
        <v>13</v>
      </c>
      <c r="G40" s="97" t="s">
        <v>13</v>
      </c>
      <c r="H40" s="149">
        <v>34.779886936620983</v>
      </c>
      <c r="I40" s="149">
        <v>34.029282946673852</v>
      </c>
      <c r="J40" s="149">
        <v>33.947681006641972</v>
      </c>
      <c r="K40" s="149">
        <v>30.374683112865984</v>
      </c>
      <c r="L40" s="149">
        <v>32.118299212801702</v>
      </c>
      <c r="M40" s="149">
        <v>33.651689806287216</v>
      </c>
      <c r="N40" s="149">
        <v>34.835022668092897</v>
      </c>
      <c r="O40" s="149">
        <v>30.343422126158075</v>
      </c>
      <c r="P40" s="149">
        <v>35.309915303667189</v>
      </c>
      <c r="Q40" s="145"/>
    </row>
    <row r="41" spans="2:17" ht="14.25" customHeight="1" x14ac:dyDescent="0.2">
      <c r="B41" s="98" t="s">
        <v>63</v>
      </c>
      <c r="C41" s="97" t="s">
        <v>13</v>
      </c>
      <c r="D41" s="97" t="s">
        <v>13</v>
      </c>
      <c r="E41" s="97" t="s">
        <v>13</v>
      </c>
      <c r="F41" s="97" t="s">
        <v>13</v>
      </c>
      <c r="G41" s="97" t="s">
        <v>13</v>
      </c>
      <c r="H41" s="149">
        <v>65.22011306337896</v>
      </c>
      <c r="I41" s="149">
        <v>65.970717053326211</v>
      </c>
      <c r="J41" s="149">
        <v>66.052318993358213</v>
      </c>
      <c r="K41" s="149">
        <v>69.62531688713382</v>
      </c>
      <c r="L41" s="149">
        <v>67.881700787198199</v>
      </c>
      <c r="M41" s="149">
        <v>66.348310193712678</v>
      </c>
      <c r="N41" s="149">
        <v>65.164977331907281</v>
      </c>
      <c r="O41" s="149">
        <v>69.656577873841826</v>
      </c>
      <c r="P41" s="149">
        <v>64.690084696332832</v>
      </c>
      <c r="Q41" s="145"/>
    </row>
    <row r="42" spans="2:17" ht="14.25" customHeight="1" x14ac:dyDescent="0.2">
      <c r="B42" s="142" t="s">
        <v>8</v>
      </c>
      <c r="C42" s="149"/>
      <c r="D42" s="149"/>
      <c r="E42" s="149"/>
      <c r="F42" s="149"/>
      <c r="G42" s="149"/>
      <c r="H42" s="149"/>
      <c r="I42" s="149"/>
      <c r="J42" s="149"/>
      <c r="K42" s="149"/>
      <c r="L42" s="149"/>
      <c r="M42" s="149"/>
      <c r="N42" s="149"/>
      <c r="O42" s="149"/>
      <c r="P42" s="149"/>
      <c r="Q42" s="145"/>
    </row>
    <row r="43" spans="2:17" ht="14.25" customHeight="1" x14ac:dyDescent="0.2">
      <c r="B43" s="98" t="s">
        <v>62</v>
      </c>
      <c r="C43" s="97" t="s">
        <v>13</v>
      </c>
      <c r="D43" s="97" t="s">
        <v>13</v>
      </c>
      <c r="E43" s="97" t="s">
        <v>13</v>
      </c>
      <c r="F43" s="97" t="s">
        <v>13</v>
      </c>
      <c r="G43" s="97" t="s">
        <v>13</v>
      </c>
      <c r="H43" s="149">
        <v>33.860032571111226</v>
      </c>
      <c r="I43" s="149">
        <v>32.004747992985592</v>
      </c>
      <c r="J43" s="149">
        <v>34.723287693015145</v>
      </c>
      <c r="K43" s="149">
        <v>30.442382648662068</v>
      </c>
      <c r="L43" s="149">
        <v>31.791771189074908</v>
      </c>
      <c r="M43" s="149">
        <v>32.117698297667715</v>
      </c>
      <c r="N43" s="149">
        <v>33.808529957819154</v>
      </c>
      <c r="O43" s="149">
        <v>32.623015287522989</v>
      </c>
      <c r="P43" s="149">
        <v>34.129092984332715</v>
      </c>
      <c r="Q43" s="145"/>
    </row>
    <row r="44" spans="2:17" ht="14.25" customHeight="1" x14ac:dyDescent="0.2">
      <c r="B44" s="98" t="s">
        <v>63</v>
      </c>
      <c r="C44" s="97" t="s">
        <v>13</v>
      </c>
      <c r="D44" s="97" t="s">
        <v>13</v>
      </c>
      <c r="E44" s="97" t="s">
        <v>13</v>
      </c>
      <c r="F44" s="97" t="s">
        <v>13</v>
      </c>
      <c r="G44" s="97" t="s">
        <v>13</v>
      </c>
      <c r="H44" s="149">
        <v>66.139967428888923</v>
      </c>
      <c r="I44" s="149">
        <v>67.995252007014301</v>
      </c>
      <c r="J44" s="149">
        <v>65.276712306984948</v>
      </c>
      <c r="K44" s="149">
        <v>69.557617351338038</v>
      </c>
      <c r="L44" s="149">
        <v>68.208228810925036</v>
      </c>
      <c r="M44" s="149">
        <v>67.882301702331986</v>
      </c>
      <c r="N44" s="149">
        <v>66.191470042180768</v>
      </c>
      <c r="O44" s="149">
        <v>67.376984712477054</v>
      </c>
      <c r="P44" s="149">
        <v>65.870907015667356</v>
      </c>
      <c r="Q44" s="145"/>
    </row>
    <row r="45" spans="2:17" ht="14.25" customHeight="1" x14ac:dyDescent="0.2">
      <c r="B45" s="100" t="s">
        <v>9</v>
      </c>
      <c r="C45" s="149"/>
      <c r="D45" s="149"/>
      <c r="E45" s="149"/>
      <c r="F45" s="149"/>
      <c r="G45" s="149"/>
      <c r="H45" s="149"/>
      <c r="I45" s="149"/>
      <c r="J45" s="149"/>
      <c r="K45" s="149"/>
      <c r="L45" s="149"/>
      <c r="M45" s="149"/>
      <c r="N45" s="149"/>
      <c r="O45" s="149"/>
      <c r="P45" s="149"/>
      <c r="Q45" s="145"/>
    </row>
    <row r="46" spans="2:17" ht="14.25" customHeight="1" x14ac:dyDescent="0.2">
      <c r="B46" s="144" t="s">
        <v>62</v>
      </c>
      <c r="C46" s="149">
        <v>35.450699103624757</v>
      </c>
      <c r="D46" s="149">
        <v>34.050980030904228</v>
      </c>
      <c r="E46" s="149">
        <v>36.025418122357841</v>
      </c>
      <c r="F46" s="149">
        <v>34.976468115179834</v>
      </c>
      <c r="G46" s="149">
        <v>34.185949757659571</v>
      </c>
      <c r="H46" s="149">
        <v>34.311830193368934</v>
      </c>
      <c r="I46" s="149">
        <v>32.966161287710378</v>
      </c>
      <c r="J46" s="149">
        <v>34.35139627680676</v>
      </c>
      <c r="K46" s="149">
        <v>30.410701483486697</v>
      </c>
      <c r="L46" s="149">
        <v>31.941041554734966</v>
      </c>
      <c r="M46" s="149">
        <v>32.759912611597144</v>
      </c>
      <c r="N46" s="149">
        <v>34.238728449842689</v>
      </c>
      <c r="O46" s="149">
        <v>31.68938590631608</v>
      </c>
      <c r="P46" s="149">
        <v>34.597535221351308</v>
      </c>
      <c r="Q46" s="145"/>
    </row>
    <row r="47" spans="2:17" ht="14.25" customHeight="1" x14ac:dyDescent="0.2">
      <c r="B47" s="144" t="s">
        <v>63</v>
      </c>
      <c r="C47" s="149">
        <v>64.549300896375399</v>
      </c>
      <c r="D47" s="149">
        <v>65.94901996909573</v>
      </c>
      <c r="E47" s="149">
        <v>63.974581877642244</v>
      </c>
      <c r="F47" s="149">
        <v>65.023531884820244</v>
      </c>
      <c r="G47" s="149">
        <v>65.814050242340556</v>
      </c>
      <c r="H47" s="149">
        <v>65.688169806631052</v>
      </c>
      <c r="I47" s="149">
        <v>67.033838712289736</v>
      </c>
      <c r="J47" s="149">
        <v>65.648603723193233</v>
      </c>
      <c r="K47" s="149">
        <v>69.589298516513281</v>
      </c>
      <c r="L47" s="149">
        <v>68.058958445265361</v>
      </c>
      <c r="M47" s="149">
        <v>67.240087388402983</v>
      </c>
      <c r="N47" s="149">
        <v>65.761271550157176</v>
      </c>
      <c r="O47" s="149">
        <v>68.310614093683924</v>
      </c>
      <c r="P47" s="149">
        <v>65.402464778648692</v>
      </c>
      <c r="Q47" s="145"/>
    </row>
    <row r="48" spans="2:17" ht="14.25" customHeight="1" x14ac:dyDescent="0.2">
      <c r="B48" s="98"/>
      <c r="C48" s="149"/>
      <c r="D48" s="149"/>
      <c r="E48" s="149"/>
      <c r="F48" s="149"/>
      <c r="G48" s="149"/>
      <c r="H48" s="149"/>
      <c r="I48" s="149"/>
      <c r="J48" s="149"/>
      <c r="K48" s="149"/>
      <c r="L48" s="149"/>
      <c r="M48" s="149"/>
      <c r="N48" s="149"/>
      <c r="O48" s="149"/>
      <c r="P48" s="149"/>
      <c r="Q48" s="145"/>
    </row>
    <row r="49" spans="2:20" ht="14.25" customHeight="1" x14ac:dyDescent="0.2">
      <c r="B49" s="100" t="s">
        <v>0</v>
      </c>
      <c r="C49" s="150"/>
      <c r="D49" s="150"/>
      <c r="E49" s="150"/>
      <c r="F49" s="150"/>
      <c r="G49" s="150"/>
      <c r="H49" s="150"/>
      <c r="I49" s="150"/>
      <c r="J49" s="150"/>
      <c r="K49" s="150"/>
      <c r="L49" s="150"/>
      <c r="M49" s="150"/>
      <c r="N49" s="150"/>
      <c r="O49" s="149"/>
      <c r="P49" s="149"/>
      <c r="Q49" s="145"/>
    </row>
    <row r="50" spans="2:20" ht="14.25" customHeight="1" x14ac:dyDescent="0.2">
      <c r="B50" s="100" t="s">
        <v>62</v>
      </c>
      <c r="C50" s="150">
        <v>30.909847237445646</v>
      </c>
      <c r="D50" s="150">
        <v>30.911832519450915</v>
      </c>
      <c r="E50" s="150">
        <v>32.496912190918039</v>
      </c>
      <c r="F50" s="150">
        <v>30.936281122222809</v>
      </c>
      <c r="G50" s="150">
        <v>30.396390638319986</v>
      </c>
      <c r="H50" s="150">
        <v>28.966755167332693</v>
      </c>
      <c r="I50" s="150">
        <v>29.02016892731314</v>
      </c>
      <c r="J50" s="150">
        <v>29.076361455916842</v>
      </c>
      <c r="K50" s="150">
        <v>28.890601899494261</v>
      </c>
      <c r="L50" s="150">
        <v>28.784182973538325</v>
      </c>
      <c r="M50" s="150">
        <v>29.149880507224189</v>
      </c>
      <c r="N50" s="151">
        <v>29.5</v>
      </c>
      <c r="O50" s="150">
        <v>28.988294468170817</v>
      </c>
      <c r="P50" s="150">
        <v>29.175309868056225</v>
      </c>
      <c r="Q50" s="145"/>
    </row>
    <row r="51" spans="2:20" ht="14.25" customHeight="1" x14ac:dyDescent="0.2">
      <c r="B51" s="132" t="s">
        <v>63</v>
      </c>
      <c r="C51" s="152">
        <v>69.090152762554922</v>
      </c>
      <c r="D51" s="152">
        <v>69.08816748054916</v>
      </c>
      <c r="E51" s="152">
        <v>67.50308780908243</v>
      </c>
      <c r="F51" s="152">
        <v>69.063718877777106</v>
      </c>
      <c r="G51" s="152">
        <v>69.603609361680185</v>
      </c>
      <c r="H51" s="152">
        <v>71.033244832667862</v>
      </c>
      <c r="I51" s="152">
        <v>70.979831072686721</v>
      </c>
      <c r="J51" s="152">
        <v>70.923638544083516</v>
      </c>
      <c r="K51" s="152">
        <v>71.109398100505956</v>
      </c>
      <c r="L51" s="152">
        <v>71.215817026461593</v>
      </c>
      <c r="M51" s="152">
        <v>70.850119492776102</v>
      </c>
      <c r="N51" s="153">
        <v>70.457266930076798</v>
      </c>
      <c r="O51" s="150">
        <v>71.011705531829193</v>
      </c>
      <c r="P51" s="150">
        <v>70.82469013194391</v>
      </c>
      <c r="Q51" s="145"/>
    </row>
    <row r="52" spans="2:20" ht="14.25" customHeight="1" x14ac:dyDescent="0.2">
      <c r="B52" s="100"/>
      <c r="C52" s="154"/>
      <c r="D52" s="154"/>
      <c r="E52" s="154"/>
      <c r="F52" s="154"/>
      <c r="G52" s="154"/>
      <c r="H52" s="154"/>
      <c r="I52" s="154"/>
      <c r="J52" s="154"/>
      <c r="K52" s="154"/>
      <c r="L52" s="154"/>
      <c r="M52" s="154"/>
      <c r="N52" s="148"/>
      <c r="O52" s="155"/>
      <c r="P52" s="155" t="s">
        <v>37</v>
      </c>
    </row>
    <row r="53" spans="2:20" ht="14.25" customHeight="1" x14ac:dyDescent="0.2">
      <c r="C53" s="154"/>
      <c r="D53" s="154"/>
      <c r="E53" s="154"/>
      <c r="F53" s="154"/>
      <c r="G53" s="154"/>
      <c r="H53" s="154"/>
      <c r="I53" s="154"/>
      <c r="J53" s="154"/>
      <c r="K53" s="154"/>
      <c r="L53" s="154"/>
      <c r="M53" s="154"/>
      <c r="N53" s="154"/>
      <c r="O53" s="89"/>
      <c r="P53" s="89"/>
    </row>
    <row r="54" spans="2:20" ht="14.25" customHeight="1" x14ac:dyDescent="0.2">
      <c r="B54" s="156" t="s">
        <v>3</v>
      </c>
      <c r="C54" s="157">
        <v>1576</v>
      </c>
      <c r="D54" s="157">
        <v>1938</v>
      </c>
      <c r="E54" s="157">
        <v>1705</v>
      </c>
      <c r="F54" s="157">
        <v>1688</v>
      </c>
      <c r="G54" s="157">
        <v>1819</v>
      </c>
      <c r="H54" s="157">
        <v>5954</v>
      </c>
      <c r="I54" s="157">
        <v>5672</v>
      </c>
      <c r="J54" s="157">
        <v>6107</v>
      </c>
      <c r="K54" s="157">
        <v>4271</v>
      </c>
      <c r="L54" s="157">
        <v>4161</v>
      </c>
      <c r="M54" s="157">
        <v>3996</v>
      </c>
      <c r="N54" s="157">
        <v>4134</v>
      </c>
      <c r="O54" s="157">
        <v>4205</v>
      </c>
      <c r="P54" s="157">
        <v>3995</v>
      </c>
    </row>
    <row r="55" spans="2:20" ht="14.25" customHeight="1" x14ac:dyDescent="0.2">
      <c r="B55" s="156" t="s">
        <v>4</v>
      </c>
      <c r="C55" s="157">
        <v>2362</v>
      </c>
      <c r="D55" s="157">
        <v>2451</v>
      </c>
      <c r="E55" s="157">
        <v>2357</v>
      </c>
      <c r="F55" s="157">
        <v>2207</v>
      </c>
      <c r="G55" s="157">
        <v>1996</v>
      </c>
      <c r="H55" s="157">
        <v>6314</v>
      </c>
      <c r="I55" s="157">
        <v>5950</v>
      </c>
      <c r="J55" s="157">
        <v>5930</v>
      </c>
      <c r="K55" s="157">
        <v>4288</v>
      </c>
      <c r="L55" s="157">
        <v>4119</v>
      </c>
      <c r="M55" s="157">
        <v>3773</v>
      </c>
      <c r="N55" s="157">
        <v>3683</v>
      </c>
      <c r="O55" s="157">
        <v>3543</v>
      </c>
      <c r="P55" s="157">
        <v>3312</v>
      </c>
    </row>
    <row r="56" spans="2:20" ht="14.25" customHeight="1" x14ac:dyDescent="0.2">
      <c r="B56" s="140" t="s">
        <v>6</v>
      </c>
      <c r="C56" s="157">
        <v>1079</v>
      </c>
      <c r="D56" s="157">
        <v>1083</v>
      </c>
      <c r="E56" s="157">
        <v>1077</v>
      </c>
      <c r="F56" s="157">
        <v>1068</v>
      </c>
      <c r="G56" s="157">
        <v>1093</v>
      </c>
      <c r="H56" s="157">
        <v>2223</v>
      </c>
      <c r="I56" s="157">
        <v>2331</v>
      </c>
      <c r="J56" s="157">
        <v>2470</v>
      </c>
      <c r="K56" s="157">
        <v>2079</v>
      </c>
      <c r="L56" s="157">
        <v>2103</v>
      </c>
      <c r="M56" s="157">
        <v>2058</v>
      </c>
      <c r="N56" s="157">
        <v>2087</v>
      </c>
      <c r="O56" s="157">
        <v>2061</v>
      </c>
      <c r="P56" s="157">
        <v>2507</v>
      </c>
    </row>
    <row r="57" spans="2:20" ht="14.25" customHeight="1" x14ac:dyDescent="0.2">
      <c r="B57" s="156" t="s">
        <v>7</v>
      </c>
      <c r="C57" s="97" t="s">
        <v>13</v>
      </c>
      <c r="D57" s="97" t="s">
        <v>13</v>
      </c>
      <c r="E57" s="97" t="s">
        <v>13</v>
      </c>
      <c r="F57" s="97" t="s">
        <v>13</v>
      </c>
      <c r="G57" s="97" t="s">
        <v>13</v>
      </c>
      <c r="H57" s="157">
        <v>1510</v>
      </c>
      <c r="I57" s="157">
        <v>1440</v>
      </c>
      <c r="J57" s="157">
        <v>1460</v>
      </c>
      <c r="K57" s="157">
        <v>1520</v>
      </c>
      <c r="L57" s="157">
        <v>1523</v>
      </c>
      <c r="M57" s="157">
        <v>1461</v>
      </c>
      <c r="N57" s="157">
        <v>1446</v>
      </c>
      <c r="O57" s="157">
        <v>1536</v>
      </c>
      <c r="P57" s="157">
        <v>1275</v>
      </c>
    </row>
    <row r="58" spans="2:20" ht="14.25" customHeight="1" x14ac:dyDescent="0.2">
      <c r="B58" s="156" t="s">
        <v>8</v>
      </c>
      <c r="C58" s="97" t="s">
        <v>13</v>
      </c>
      <c r="D58" s="97" t="s">
        <v>13</v>
      </c>
      <c r="E58" s="97" t="s">
        <v>13</v>
      </c>
      <c r="F58" s="97" t="s">
        <v>13</v>
      </c>
      <c r="G58" s="97" t="s">
        <v>13</v>
      </c>
      <c r="H58" s="157">
        <v>1690</v>
      </c>
      <c r="I58" s="157">
        <v>1649</v>
      </c>
      <c r="J58" s="157">
        <v>1589</v>
      </c>
      <c r="K58" s="157">
        <v>1671</v>
      </c>
      <c r="L58" s="157">
        <v>1746</v>
      </c>
      <c r="M58" s="157">
        <v>1988</v>
      </c>
      <c r="N58" s="157">
        <v>1824</v>
      </c>
      <c r="O58" s="157">
        <v>2123</v>
      </c>
      <c r="P58" s="157">
        <v>1881</v>
      </c>
    </row>
    <row r="59" spans="2:20" ht="14.25" customHeight="1" x14ac:dyDescent="0.2">
      <c r="B59" s="141" t="s">
        <v>9</v>
      </c>
      <c r="C59" s="158">
        <v>2725</v>
      </c>
      <c r="D59" s="158">
        <v>2660</v>
      </c>
      <c r="E59" s="158">
        <v>2788</v>
      </c>
      <c r="F59" s="158">
        <v>2758</v>
      </c>
      <c r="G59" s="158">
        <v>2975</v>
      </c>
      <c r="H59" s="158">
        <v>3200</v>
      </c>
      <c r="I59" s="158">
        <v>3089</v>
      </c>
      <c r="J59" s="158">
        <v>3049</v>
      </c>
      <c r="K59" s="158">
        <v>3191</v>
      </c>
      <c r="L59" s="158">
        <v>3269</v>
      </c>
      <c r="M59" s="158">
        <v>3449</v>
      </c>
      <c r="N59" s="158">
        <v>3270</v>
      </c>
      <c r="O59" s="158">
        <v>3659</v>
      </c>
      <c r="P59" s="158">
        <v>3156</v>
      </c>
      <c r="R59" s="103"/>
    </row>
    <row r="60" spans="2:20" ht="12.75" customHeight="1" x14ac:dyDescent="0.2">
      <c r="B60" s="79" t="s">
        <v>22</v>
      </c>
      <c r="J60" s="84"/>
      <c r="K60" s="84"/>
      <c r="P60" s="103"/>
    </row>
    <row r="61" spans="2:20" ht="12.75" customHeight="1" x14ac:dyDescent="0.2">
      <c r="B61" s="78" t="s">
        <v>64</v>
      </c>
      <c r="J61" s="84"/>
      <c r="K61" s="84"/>
    </row>
    <row r="62" spans="2:20" ht="28.5" customHeight="1" x14ac:dyDescent="0.2">
      <c r="B62" s="829" t="s">
        <v>65</v>
      </c>
      <c r="C62" s="829"/>
      <c r="D62" s="829"/>
      <c r="E62" s="829"/>
      <c r="F62" s="829"/>
      <c r="G62" s="829"/>
      <c r="H62" s="829"/>
      <c r="I62" s="829"/>
      <c r="J62" s="829"/>
      <c r="K62" s="829"/>
      <c r="L62" s="829"/>
      <c r="M62" s="829"/>
      <c r="N62" s="829"/>
      <c r="O62" s="840"/>
      <c r="P62" s="840"/>
    </row>
    <row r="63" spans="2:20" ht="12.75" customHeight="1" x14ac:dyDescent="0.2">
      <c r="B63" s="159" t="s">
        <v>35</v>
      </c>
      <c r="C63" s="159"/>
      <c r="D63" s="159"/>
      <c r="E63" s="159"/>
      <c r="F63" s="159"/>
      <c r="G63" s="159"/>
      <c r="H63" s="159"/>
      <c r="I63" s="159"/>
      <c r="J63" s="80"/>
      <c r="K63" s="84"/>
    </row>
    <row r="64" spans="2:20" ht="12.75" customHeight="1" x14ac:dyDescent="0.2">
      <c r="B64" s="83" t="s">
        <v>34</v>
      </c>
      <c r="C64" s="81"/>
      <c r="D64" s="81"/>
      <c r="E64" s="81"/>
      <c r="F64" s="81"/>
      <c r="G64" s="81"/>
      <c r="H64" s="81"/>
      <c r="I64" s="81"/>
      <c r="J64" s="80"/>
      <c r="K64" s="84"/>
      <c r="P64" s="122"/>
      <c r="Q64" s="122"/>
      <c r="R64" s="122"/>
      <c r="S64" s="122"/>
      <c r="T64" s="58"/>
    </row>
    <row r="65" spans="2:20" ht="15" x14ac:dyDescent="0.2">
      <c r="B65" s="78" t="s">
        <v>33</v>
      </c>
      <c r="C65" s="79"/>
      <c r="D65" s="79"/>
      <c r="E65" s="79"/>
      <c r="F65" s="79"/>
      <c r="G65" s="79"/>
      <c r="H65" s="79"/>
      <c r="I65" s="79"/>
      <c r="P65" s="122"/>
      <c r="Q65" s="122"/>
      <c r="R65" s="122"/>
      <c r="S65" s="122"/>
      <c r="T65" s="58"/>
    </row>
    <row r="66" spans="2:20" ht="15" x14ac:dyDescent="0.2">
      <c r="B66" s="78"/>
      <c r="G66" s="75" t="s">
        <v>32</v>
      </c>
      <c r="P66" s="122"/>
      <c r="Q66" s="122"/>
      <c r="R66" s="122"/>
      <c r="S66" s="122"/>
      <c r="T66" s="58"/>
    </row>
    <row r="67" spans="2:20" ht="15" x14ac:dyDescent="0.2">
      <c r="P67" s="122"/>
      <c r="Q67" s="122"/>
      <c r="R67" s="122"/>
      <c r="S67" s="122"/>
      <c r="T67" s="58"/>
    </row>
    <row r="68" spans="2:20" ht="15.75" x14ac:dyDescent="0.2">
      <c r="B68" s="160"/>
      <c r="P68" s="122"/>
      <c r="Q68" s="122"/>
      <c r="R68" s="122"/>
      <c r="S68" s="122"/>
      <c r="T68" s="58"/>
    </row>
    <row r="69" spans="2:20" x14ac:dyDescent="0.2">
      <c r="B69" s="77"/>
      <c r="P69" s="58"/>
      <c r="Q69" s="58"/>
      <c r="R69" s="58"/>
      <c r="S69" s="58"/>
      <c r="T69" s="58"/>
    </row>
  </sheetData>
  <mergeCells count="2">
    <mergeCell ref="B2:N2"/>
    <mergeCell ref="B62:P62"/>
  </mergeCells>
  <pageMargins left="0.7" right="0.7" top="0.75" bottom="0.75" header="0.3" footer="0.3"/>
  <pageSetup paperSize="9" scale="5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V73"/>
  <sheetViews>
    <sheetView showGridLines="0" zoomScaleNormal="100" workbookViewId="0"/>
  </sheetViews>
  <sheetFormatPr defaultRowHeight="12.75" x14ac:dyDescent="0.2"/>
  <cols>
    <col min="1" max="1" width="6.77734375" style="75" customWidth="1"/>
    <col min="2" max="2" width="21.109375" style="75" customWidth="1"/>
    <col min="3" max="5" width="9.77734375" style="75" customWidth="1"/>
    <col min="6" max="6" width="12.44140625" style="75" customWidth="1"/>
    <col min="7" max="15" width="6.77734375" style="75" customWidth="1"/>
    <col min="16" max="16384" width="8.88671875" style="75"/>
  </cols>
  <sheetData>
    <row r="1" spans="2:19" ht="14.25" customHeight="1" x14ac:dyDescent="0.3">
      <c r="B1" s="161"/>
    </row>
    <row r="2" spans="2:19" s="119" customFormat="1" ht="25.5" customHeight="1" x14ac:dyDescent="0.2">
      <c r="B2" s="837" t="s">
        <v>66</v>
      </c>
      <c r="C2" s="843"/>
      <c r="D2" s="843"/>
      <c r="E2" s="843"/>
      <c r="F2" s="162"/>
      <c r="G2" s="162"/>
      <c r="H2" s="162"/>
      <c r="I2" s="162"/>
      <c r="J2" s="162"/>
      <c r="K2" s="162"/>
      <c r="L2" s="163"/>
      <c r="M2" s="163"/>
      <c r="N2" s="163"/>
      <c r="O2" s="163"/>
    </row>
    <row r="3" spans="2:19" s="84" customFormat="1" x14ac:dyDescent="0.2"/>
    <row r="4" spans="2:19" s="165" customFormat="1" ht="13.5" x14ac:dyDescent="0.2">
      <c r="B4" s="164" t="s">
        <v>67</v>
      </c>
      <c r="F4" s="166"/>
      <c r="G4" s="166"/>
      <c r="H4" s="167"/>
      <c r="I4" s="168"/>
      <c r="J4" s="169"/>
      <c r="K4" s="170"/>
      <c r="L4" s="171"/>
      <c r="M4" s="172"/>
      <c r="N4" s="173"/>
    </row>
    <row r="5" spans="2:19" s="58" customFormat="1" ht="38.25" x14ac:dyDescent="0.2">
      <c r="B5" s="174"/>
      <c r="C5" s="175" t="s">
        <v>39</v>
      </c>
      <c r="D5" s="175" t="s">
        <v>38</v>
      </c>
      <c r="E5" s="111" t="s">
        <v>68</v>
      </c>
      <c r="F5" s="176"/>
      <c r="G5" s="177"/>
      <c r="I5" s="178"/>
      <c r="K5" s="179"/>
    </row>
    <row r="6" spans="2:19" s="58" customFormat="1" x14ac:dyDescent="0.2">
      <c r="B6" s="67"/>
      <c r="C6" s="180"/>
      <c r="D6" s="180"/>
      <c r="E6" s="36" t="s">
        <v>11</v>
      </c>
      <c r="I6" s="181"/>
      <c r="J6" s="182"/>
      <c r="K6" s="182"/>
      <c r="L6" s="182"/>
      <c r="M6" s="182"/>
      <c r="N6" s="182"/>
      <c r="O6" s="182"/>
      <c r="P6" s="182"/>
    </row>
    <row r="7" spans="2:19" s="58" customFormat="1" x14ac:dyDescent="0.2">
      <c r="B7" s="67"/>
      <c r="C7" s="180"/>
      <c r="D7" s="180"/>
      <c r="E7" s="180"/>
      <c r="F7" s="183"/>
      <c r="G7" s="36"/>
      <c r="I7" s="181"/>
      <c r="J7" s="182"/>
      <c r="K7" s="182"/>
      <c r="L7" s="182"/>
      <c r="M7" s="182"/>
      <c r="N7" s="182"/>
      <c r="O7" s="182"/>
      <c r="P7" s="182"/>
    </row>
    <row r="8" spans="2:19" s="58" customFormat="1" ht="14.25" customHeight="1" x14ac:dyDescent="0.2">
      <c r="B8" s="58" t="s">
        <v>44</v>
      </c>
      <c r="C8" s="184">
        <v>145.06540386764931</v>
      </c>
      <c r="D8" s="184">
        <v>698.68518684130356</v>
      </c>
      <c r="E8" s="459">
        <v>843.75059070895281</v>
      </c>
      <c r="L8" s="182"/>
      <c r="M8" s="182"/>
      <c r="N8" s="182"/>
      <c r="O8" s="182"/>
      <c r="P8" s="182"/>
      <c r="Q8" s="182"/>
      <c r="R8" s="182"/>
      <c r="S8" s="182"/>
    </row>
    <row r="9" spans="2:19" s="58" customFormat="1" ht="14.25" customHeight="1" x14ac:dyDescent="0.2">
      <c r="B9" s="58" t="s">
        <v>43</v>
      </c>
      <c r="C9" s="184">
        <v>146.81510984409709</v>
      </c>
      <c r="D9" s="184">
        <v>668.07313553728272</v>
      </c>
      <c r="E9" s="459">
        <v>814.88824538137987</v>
      </c>
      <c r="F9" s="183"/>
      <c r="G9" s="36"/>
      <c r="I9" s="181"/>
      <c r="J9" s="182"/>
      <c r="K9" s="182"/>
      <c r="L9" s="182"/>
      <c r="M9" s="182"/>
      <c r="N9" s="182"/>
      <c r="O9" s="182"/>
      <c r="P9" s="182"/>
      <c r="Q9" s="182"/>
      <c r="R9" s="182"/>
      <c r="S9" s="182"/>
    </row>
    <row r="10" spans="2:19" s="58" customFormat="1" ht="14.25" customHeight="1" x14ac:dyDescent="0.2">
      <c r="B10" s="58" t="s">
        <v>42</v>
      </c>
      <c r="C10" s="184">
        <v>112.87632483470331</v>
      </c>
      <c r="D10" s="184">
        <v>562.16785832349785</v>
      </c>
      <c r="E10" s="459">
        <v>675.04418315820112</v>
      </c>
      <c r="F10" s="183"/>
      <c r="G10" s="36"/>
      <c r="I10" s="181"/>
      <c r="J10" s="182"/>
      <c r="K10" s="182"/>
      <c r="L10" s="182"/>
      <c r="M10" s="182"/>
      <c r="N10" s="182"/>
      <c r="O10" s="182"/>
      <c r="P10" s="182"/>
      <c r="Q10" s="182"/>
      <c r="R10" s="182"/>
      <c r="S10" s="182"/>
    </row>
    <row r="11" spans="2:19" s="58" customFormat="1" ht="14.25" customHeight="1" x14ac:dyDescent="0.2">
      <c r="B11" s="58" t="s">
        <v>41</v>
      </c>
      <c r="C11" s="184">
        <v>149.49870699536743</v>
      </c>
      <c r="D11" s="184">
        <v>643.9536361370657</v>
      </c>
      <c r="E11" s="459">
        <v>793.45234313243316</v>
      </c>
      <c r="F11" s="183"/>
      <c r="G11" s="36"/>
      <c r="I11" s="181"/>
      <c r="J11" s="182"/>
      <c r="K11" s="182"/>
      <c r="L11" s="182"/>
      <c r="M11" s="182"/>
      <c r="N11" s="182"/>
      <c r="O11" s="182"/>
      <c r="P11" s="182"/>
    </row>
    <row r="12" spans="2:19" s="58" customFormat="1" ht="14.25" customHeight="1" x14ac:dyDescent="0.2">
      <c r="B12" s="58" t="s">
        <v>40</v>
      </c>
      <c r="C12" s="184">
        <v>131.575308886112</v>
      </c>
      <c r="D12" s="184">
        <v>652.39186787090432</v>
      </c>
      <c r="E12" s="459">
        <v>783.96717675701632</v>
      </c>
      <c r="F12" s="183"/>
      <c r="G12" s="36"/>
      <c r="I12" s="181"/>
      <c r="J12" s="182"/>
      <c r="K12" s="182"/>
      <c r="L12" s="182"/>
      <c r="M12" s="182"/>
      <c r="N12" s="182"/>
      <c r="O12" s="182"/>
      <c r="P12" s="182"/>
    </row>
    <row r="13" spans="2:19" s="58" customFormat="1" ht="14.25" customHeight="1" x14ac:dyDescent="0.2">
      <c r="B13" s="60" t="s">
        <v>14</v>
      </c>
      <c r="C13" s="184">
        <v>128.95602925257666</v>
      </c>
      <c r="D13" s="184">
        <v>582.98451338770462</v>
      </c>
      <c r="E13" s="459">
        <v>711.94054264028091</v>
      </c>
      <c r="F13" s="183"/>
      <c r="G13" s="36"/>
      <c r="I13" s="181"/>
      <c r="J13" s="182"/>
      <c r="K13" s="182"/>
      <c r="L13" s="182"/>
      <c r="M13" s="182"/>
      <c r="N13" s="182"/>
      <c r="O13" s="182"/>
      <c r="P13" s="182"/>
    </row>
    <row r="14" spans="2:19" s="58" customFormat="1" ht="14.25" customHeight="1" x14ac:dyDescent="0.2">
      <c r="B14" s="58" t="s">
        <v>15</v>
      </c>
      <c r="C14" s="184">
        <v>115.85543300767661</v>
      </c>
      <c r="D14" s="184">
        <v>510.18039676635249</v>
      </c>
      <c r="E14" s="459">
        <v>626.03582977402914</v>
      </c>
      <c r="F14" s="185"/>
      <c r="G14" s="185"/>
      <c r="J14" s="182"/>
      <c r="K14" s="182"/>
      <c r="L14" s="182"/>
      <c r="M14" s="182"/>
      <c r="N14" s="182"/>
      <c r="O14" s="182"/>
      <c r="P14" s="182"/>
    </row>
    <row r="15" spans="2:19" s="58" customFormat="1" ht="14.25" customHeight="1" x14ac:dyDescent="0.2">
      <c r="B15" s="60" t="s">
        <v>16</v>
      </c>
      <c r="C15" s="184">
        <v>91.286935907140759</v>
      </c>
      <c r="D15" s="184">
        <v>432.09881265327914</v>
      </c>
      <c r="E15" s="459">
        <v>523.38574856041976</v>
      </c>
      <c r="F15" s="185"/>
      <c r="G15" s="185"/>
      <c r="J15" s="182"/>
      <c r="K15" s="182"/>
      <c r="L15" s="182"/>
      <c r="M15" s="182"/>
      <c r="N15" s="182"/>
      <c r="O15" s="182"/>
      <c r="P15" s="182"/>
    </row>
    <row r="16" spans="2:19" s="58" customFormat="1" ht="14.25" customHeight="1" x14ac:dyDescent="0.2">
      <c r="B16" s="60" t="s">
        <v>17</v>
      </c>
      <c r="C16" s="184">
        <v>94.839399625591795</v>
      </c>
      <c r="D16" s="184">
        <v>434.58487028791558</v>
      </c>
      <c r="E16" s="459">
        <v>529.42426991350715</v>
      </c>
      <c r="F16" s="185"/>
      <c r="G16" s="185"/>
      <c r="J16" s="182"/>
      <c r="K16" s="182"/>
      <c r="L16" s="182"/>
      <c r="M16" s="182"/>
      <c r="N16" s="182"/>
      <c r="O16" s="182"/>
      <c r="P16" s="182"/>
    </row>
    <row r="17" spans="2:16" s="58" customFormat="1" ht="14.25" customHeight="1" x14ac:dyDescent="0.2">
      <c r="B17" s="60" t="s">
        <v>18</v>
      </c>
      <c r="C17" s="184">
        <v>128.87630717136145</v>
      </c>
      <c r="D17" s="184">
        <v>472.50193118556098</v>
      </c>
      <c r="E17" s="459">
        <v>601.37823835692222</v>
      </c>
      <c r="F17" s="185"/>
      <c r="G17" s="185"/>
      <c r="J17" s="182"/>
      <c r="K17" s="182"/>
      <c r="L17" s="182"/>
      <c r="M17" s="182"/>
      <c r="N17" s="182"/>
      <c r="O17" s="182"/>
      <c r="P17" s="182"/>
    </row>
    <row r="18" spans="2:16" s="58" customFormat="1" ht="14.25" customHeight="1" x14ac:dyDescent="0.2">
      <c r="B18" s="60" t="s">
        <v>19</v>
      </c>
      <c r="C18" s="184">
        <v>156.11294971510915</v>
      </c>
      <c r="D18" s="184">
        <v>461.06564277586654</v>
      </c>
      <c r="E18" s="459">
        <v>617.1785924909758</v>
      </c>
      <c r="F18" s="185"/>
      <c r="G18" s="185"/>
      <c r="J18" s="182"/>
      <c r="K18" s="182"/>
      <c r="L18" s="182"/>
      <c r="M18" s="182"/>
      <c r="N18" s="182"/>
      <c r="O18" s="182"/>
      <c r="P18" s="182"/>
    </row>
    <row r="19" spans="2:16" s="58" customFormat="1" ht="14.25" customHeight="1" x14ac:dyDescent="0.2">
      <c r="B19" s="58" t="s">
        <v>20</v>
      </c>
      <c r="C19" s="184">
        <v>125.52942910977281</v>
      </c>
      <c r="D19" s="184">
        <v>438.11527173318626</v>
      </c>
      <c r="E19" s="459">
        <v>563.64470084295908</v>
      </c>
      <c r="F19" s="186"/>
      <c r="G19" s="186"/>
      <c r="J19" s="182"/>
      <c r="K19" s="182"/>
      <c r="L19" s="182"/>
      <c r="M19" s="182"/>
      <c r="N19" s="182"/>
      <c r="O19" s="182"/>
      <c r="P19" s="182"/>
    </row>
    <row r="20" spans="2:16" s="58" customFormat="1" ht="14.25" customHeight="1" x14ac:dyDescent="0.2">
      <c r="B20" s="58" t="s">
        <v>21</v>
      </c>
      <c r="C20" s="184">
        <v>113.538998564235</v>
      </c>
      <c r="D20" s="184">
        <v>540.06750132934405</v>
      </c>
      <c r="E20" s="459">
        <v>653.6064998935791</v>
      </c>
      <c r="F20" s="186"/>
      <c r="G20" s="186"/>
      <c r="J20" s="182"/>
      <c r="K20" s="182"/>
      <c r="L20" s="182"/>
      <c r="M20" s="182"/>
      <c r="N20" s="182"/>
      <c r="O20" s="182"/>
      <c r="P20" s="182"/>
    </row>
    <row r="21" spans="2:16" s="58" customFormat="1" ht="14.25" customHeight="1" x14ac:dyDescent="0.2">
      <c r="B21" s="56" t="s">
        <v>29</v>
      </c>
      <c r="C21" s="187">
        <v>107.23723083988058</v>
      </c>
      <c r="D21" s="187">
        <v>564.10529946862505</v>
      </c>
      <c r="E21" s="460">
        <v>671.34253030850562</v>
      </c>
      <c r="F21" s="188"/>
      <c r="G21" s="188"/>
      <c r="H21" s="189"/>
      <c r="J21" s="182"/>
      <c r="K21" s="182"/>
      <c r="L21" s="182"/>
      <c r="M21" s="182"/>
      <c r="N21" s="182"/>
      <c r="O21" s="182"/>
      <c r="P21" s="182"/>
    </row>
    <row r="22" spans="2:16" s="58" customFormat="1" ht="14.25" customHeight="1" x14ac:dyDescent="0.2">
      <c r="B22" s="67"/>
      <c r="C22" s="190"/>
      <c r="D22" s="190"/>
      <c r="E22" s="36" t="s">
        <v>12</v>
      </c>
      <c r="F22" s="191"/>
      <c r="G22" s="192"/>
      <c r="H22" s="193"/>
      <c r="I22" s="181"/>
      <c r="J22" s="194"/>
      <c r="K22" s="194"/>
      <c r="L22" s="195"/>
    </row>
    <row r="23" spans="2:16" s="58" customFormat="1" ht="14.25" customHeight="1" x14ac:dyDescent="0.2">
      <c r="B23" s="67"/>
      <c r="C23" s="190"/>
      <c r="D23" s="190"/>
      <c r="E23" s="190"/>
      <c r="F23" s="191"/>
      <c r="G23" s="192"/>
      <c r="H23" s="193"/>
      <c r="I23" s="181"/>
      <c r="J23" s="194"/>
      <c r="K23" s="194"/>
      <c r="L23" s="195"/>
    </row>
    <row r="24" spans="2:16" s="58" customFormat="1" ht="14.25" customHeight="1" x14ac:dyDescent="0.2">
      <c r="B24" s="58" t="s">
        <v>44</v>
      </c>
      <c r="C24" s="196">
        <v>17.19292471792637</v>
      </c>
      <c r="D24" s="196">
        <v>82.80707528207364</v>
      </c>
      <c r="E24" s="461">
        <v>100.00000000000001</v>
      </c>
      <c r="F24" s="193"/>
      <c r="G24" s="193"/>
      <c r="H24" s="193"/>
      <c r="P24" s="182"/>
    </row>
    <row r="25" spans="2:16" s="58" customFormat="1" ht="14.25" customHeight="1" x14ac:dyDescent="0.2">
      <c r="B25" s="58" t="s">
        <v>43</v>
      </c>
      <c r="C25" s="196">
        <v>18.01659438287583</v>
      </c>
      <c r="D25" s="196">
        <v>81.983405617124163</v>
      </c>
      <c r="E25" s="461">
        <v>100</v>
      </c>
      <c r="F25" s="191"/>
      <c r="G25" s="192"/>
      <c r="H25" s="193"/>
      <c r="I25" s="181"/>
      <c r="J25" s="182"/>
      <c r="K25" s="182"/>
      <c r="L25" s="182"/>
      <c r="M25" s="182"/>
      <c r="N25" s="182"/>
      <c r="O25" s="182"/>
      <c r="P25" s="182"/>
    </row>
    <row r="26" spans="2:16" s="58" customFormat="1" ht="14.25" customHeight="1" x14ac:dyDescent="0.2">
      <c r="B26" s="58" t="s">
        <v>42</v>
      </c>
      <c r="C26" s="196">
        <v>16.721323974174588</v>
      </c>
      <c r="D26" s="196">
        <v>83.278676025825419</v>
      </c>
      <c r="E26" s="461">
        <v>100</v>
      </c>
      <c r="F26" s="191"/>
      <c r="G26" s="192"/>
      <c r="H26" s="193"/>
      <c r="I26" s="181"/>
      <c r="J26" s="182"/>
      <c r="K26" s="182"/>
      <c r="L26" s="182"/>
      <c r="M26" s="182"/>
      <c r="N26" s="182"/>
      <c r="O26" s="182"/>
      <c r="P26" s="182"/>
    </row>
    <row r="27" spans="2:16" s="58" customFormat="1" ht="14.25" customHeight="1" x14ac:dyDescent="0.2">
      <c r="B27" s="58" t="s">
        <v>41</v>
      </c>
      <c r="C27" s="196">
        <v>18.84154836636672</v>
      </c>
      <c r="D27" s="196">
        <v>81.158451633633277</v>
      </c>
      <c r="E27" s="461">
        <v>100</v>
      </c>
      <c r="F27" s="191"/>
      <c r="G27" s="192"/>
      <c r="H27" s="193"/>
      <c r="I27" s="181"/>
      <c r="J27" s="182"/>
      <c r="K27" s="182"/>
      <c r="L27" s="182"/>
      <c r="M27" s="182"/>
      <c r="N27" s="182"/>
      <c r="O27" s="182"/>
      <c r="P27" s="182"/>
    </row>
    <row r="28" spans="2:16" s="58" customFormat="1" ht="14.25" customHeight="1" x14ac:dyDescent="0.2">
      <c r="B28" s="58" t="s">
        <v>40</v>
      </c>
      <c r="C28" s="196">
        <v>16.783267563623088</v>
      </c>
      <c r="D28" s="196">
        <v>83.216732436376915</v>
      </c>
      <c r="E28" s="461">
        <v>100</v>
      </c>
      <c r="F28" s="191"/>
      <c r="G28" s="192"/>
      <c r="H28" s="193"/>
      <c r="I28" s="181"/>
      <c r="J28" s="182"/>
      <c r="K28" s="182"/>
      <c r="L28" s="182"/>
      <c r="M28" s="182"/>
      <c r="N28" s="182"/>
      <c r="O28" s="182"/>
      <c r="P28" s="182"/>
    </row>
    <row r="29" spans="2:16" s="58" customFormat="1" ht="14.25" customHeight="1" x14ac:dyDescent="0.2">
      <c r="B29" s="60" t="s">
        <v>14</v>
      </c>
      <c r="C29" s="196">
        <v>18.113314459425823</v>
      </c>
      <c r="D29" s="196">
        <v>81.886685540574234</v>
      </c>
      <c r="E29" s="461">
        <v>100.00000000000006</v>
      </c>
      <c r="F29" s="191"/>
      <c r="G29" s="192"/>
      <c r="H29" s="193"/>
      <c r="I29" s="181"/>
      <c r="J29" s="182"/>
      <c r="K29" s="182"/>
      <c r="L29" s="182"/>
      <c r="M29" s="182"/>
      <c r="N29" s="182"/>
      <c r="O29" s="182"/>
      <c r="P29" s="182"/>
    </row>
    <row r="30" spans="2:16" s="58" customFormat="1" ht="14.25" customHeight="1" x14ac:dyDescent="0.2">
      <c r="B30" s="58" t="s">
        <v>15</v>
      </c>
      <c r="C30" s="196">
        <v>18.506198447059369</v>
      </c>
      <c r="D30" s="196">
        <v>81.493801552940624</v>
      </c>
      <c r="E30" s="461">
        <v>100</v>
      </c>
      <c r="F30" s="197"/>
      <c r="G30" s="197"/>
      <c r="H30" s="193"/>
      <c r="J30" s="182"/>
      <c r="K30" s="182"/>
      <c r="L30" s="182"/>
      <c r="M30" s="182"/>
      <c r="N30" s="182"/>
      <c r="O30" s="182"/>
      <c r="P30" s="182"/>
    </row>
    <row r="31" spans="2:16" s="58" customFormat="1" ht="14.25" customHeight="1" x14ac:dyDescent="0.2">
      <c r="B31" s="60" t="s">
        <v>16</v>
      </c>
      <c r="C31" s="196">
        <v>17.441616658120001</v>
      </c>
      <c r="D31" s="196">
        <v>82.558383341879903</v>
      </c>
      <c r="E31" s="461">
        <v>99.999999999999901</v>
      </c>
      <c r="F31" s="197"/>
      <c r="G31" s="197"/>
      <c r="H31" s="193"/>
      <c r="J31" s="182"/>
      <c r="K31" s="182"/>
      <c r="L31" s="182"/>
      <c r="M31" s="182"/>
      <c r="N31" s="182"/>
      <c r="O31" s="182"/>
      <c r="P31" s="182"/>
    </row>
    <row r="32" spans="2:16" s="58" customFormat="1" ht="14.25" customHeight="1" x14ac:dyDescent="0.2">
      <c r="B32" s="60" t="s">
        <v>17</v>
      </c>
      <c r="C32" s="196">
        <v>17.91368567993414</v>
      </c>
      <c r="D32" s="196">
        <v>82.086314320065895</v>
      </c>
      <c r="E32" s="461">
        <v>100.00000000000003</v>
      </c>
      <c r="F32" s="197"/>
      <c r="G32" s="197"/>
      <c r="H32" s="193"/>
      <c r="J32" s="182"/>
      <c r="K32" s="182"/>
      <c r="L32" s="182"/>
      <c r="M32" s="182"/>
      <c r="N32" s="182"/>
      <c r="O32" s="182"/>
      <c r="P32" s="182"/>
    </row>
    <row r="33" spans="2:16" s="58" customFormat="1" ht="14.25" customHeight="1" x14ac:dyDescent="0.2">
      <c r="B33" s="60" t="s">
        <v>18</v>
      </c>
      <c r="C33" s="196">
        <v>21.430158085446458</v>
      </c>
      <c r="D33" s="196">
        <v>78.569841914553578</v>
      </c>
      <c r="E33" s="461">
        <v>100.00000000000003</v>
      </c>
      <c r="F33" s="197"/>
      <c r="G33" s="197"/>
      <c r="H33" s="193"/>
      <c r="J33" s="182"/>
      <c r="K33" s="182"/>
      <c r="L33" s="182"/>
      <c r="M33" s="182"/>
      <c r="N33" s="182"/>
      <c r="O33" s="182"/>
      <c r="P33" s="182"/>
    </row>
    <row r="34" spans="2:16" s="58" customFormat="1" ht="14.25" customHeight="1" x14ac:dyDescent="0.2">
      <c r="B34" s="60" t="s">
        <v>19</v>
      </c>
      <c r="C34" s="196">
        <v>25.294615142924258</v>
      </c>
      <c r="D34" s="196">
        <v>74.705384857075714</v>
      </c>
      <c r="E34" s="461">
        <v>99.999999999999972</v>
      </c>
      <c r="F34" s="197"/>
      <c r="G34" s="197"/>
      <c r="H34" s="193"/>
      <c r="J34" s="182"/>
      <c r="K34" s="182"/>
      <c r="L34" s="182"/>
      <c r="M34" s="182"/>
      <c r="N34" s="182"/>
      <c r="O34" s="182"/>
      <c r="P34" s="182"/>
    </row>
    <row r="35" spans="2:16" s="58" customFormat="1" ht="14.25" customHeight="1" x14ac:dyDescent="0.2">
      <c r="B35" s="58" t="s">
        <v>20</v>
      </c>
      <c r="C35" s="196">
        <v>22.271020897036237</v>
      </c>
      <c r="D35" s="196">
        <v>77.728979102963748</v>
      </c>
      <c r="E35" s="461">
        <v>99.999999999999986</v>
      </c>
      <c r="F35" s="198"/>
      <c r="G35" s="198"/>
      <c r="H35" s="193"/>
      <c r="J35" s="182"/>
      <c r="K35" s="182"/>
      <c r="L35" s="182"/>
      <c r="M35" s="182"/>
      <c r="N35" s="182"/>
      <c r="O35" s="182"/>
      <c r="P35" s="182"/>
    </row>
    <row r="36" spans="2:16" s="58" customFormat="1" ht="14.25" customHeight="1" x14ac:dyDescent="0.2">
      <c r="B36" s="58" t="s">
        <v>21</v>
      </c>
      <c r="C36" s="196">
        <v>17.3711550577789</v>
      </c>
      <c r="D36" s="196">
        <v>82.628844942220994</v>
      </c>
      <c r="E36" s="461">
        <v>99.999999999999886</v>
      </c>
      <c r="F36" s="198"/>
      <c r="G36" s="198"/>
      <c r="H36" s="193"/>
      <c r="J36" s="182"/>
      <c r="K36" s="182"/>
      <c r="L36" s="182"/>
      <c r="M36" s="182"/>
      <c r="N36" s="182"/>
      <c r="O36" s="182"/>
      <c r="P36" s="182"/>
    </row>
    <row r="37" spans="2:16" s="58" customFormat="1" ht="14.25" customHeight="1" x14ac:dyDescent="0.2">
      <c r="B37" s="56" t="s">
        <v>29</v>
      </c>
      <c r="C37" s="199">
        <v>15.973549417553103</v>
      </c>
      <c r="D37" s="199">
        <v>84.026450582446884</v>
      </c>
      <c r="E37" s="462">
        <v>99.999999999999986</v>
      </c>
      <c r="F37" s="200"/>
      <c r="G37" s="200"/>
      <c r="H37" s="201"/>
      <c r="J37" s="182"/>
      <c r="K37" s="182"/>
      <c r="L37" s="182"/>
      <c r="M37" s="182"/>
      <c r="N37" s="182"/>
      <c r="O37" s="182"/>
      <c r="P37" s="182"/>
    </row>
    <row r="38" spans="2:16" s="58" customFormat="1" ht="14.25" customHeight="1" x14ac:dyDescent="0.2">
      <c r="B38" s="67"/>
      <c r="C38" s="190"/>
      <c r="D38" s="190"/>
      <c r="E38" s="36" t="s">
        <v>37</v>
      </c>
      <c r="F38" s="191"/>
      <c r="G38" s="192"/>
      <c r="H38" s="193"/>
      <c r="I38" s="181"/>
      <c r="J38" s="194"/>
      <c r="K38" s="194"/>
      <c r="L38" s="195"/>
    </row>
    <row r="39" spans="2:16" s="58" customFormat="1" ht="14.25" customHeight="1" x14ac:dyDescent="0.2">
      <c r="B39" s="67"/>
      <c r="C39" s="190"/>
      <c r="D39" s="190"/>
      <c r="E39" s="202"/>
      <c r="F39" s="191"/>
      <c r="G39" s="192"/>
      <c r="H39" s="193"/>
      <c r="I39" s="181"/>
      <c r="J39" s="194"/>
      <c r="K39" s="194"/>
      <c r="L39" s="195"/>
    </row>
    <row r="40" spans="2:16" s="58" customFormat="1" ht="14.25" customHeight="1" x14ac:dyDescent="0.2">
      <c r="B40" s="58" t="s">
        <v>44</v>
      </c>
      <c r="C40" s="202">
        <v>103</v>
      </c>
      <c r="D40" s="202">
        <v>603</v>
      </c>
      <c r="E40" s="202">
        <v>706</v>
      </c>
      <c r="F40" s="193"/>
      <c r="G40" s="193"/>
      <c r="H40" s="193"/>
      <c r="P40" s="182"/>
    </row>
    <row r="41" spans="2:16" s="58" customFormat="1" ht="14.25" customHeight="1" x14ac:dyDescent="0.2">
      <c r="B41" s="58" t="s">
        <v>43</v>
      </c>
      <c r="C41" s="202">
        <v>94</v>
      </c>
      <c r="D41" s="202">
        <v>515</v>
      </c>
      <c r="E41" s="202">
        <v>609</v>
      </c>
      <c r="F41" s="198"/>
      <c r="G41" s="198"/>
      <c r="H41" s="193"/>
      <c r="I41" s="181"/>
      <c r="J41" s="182"/>
      <c r="K41" s="182"/>
      <c r="L41" s="182"/>
      <c r="M41" s="182"/>
      <c r="N41" s="182"/>
      <c r="O41" s="182"/>
      <c r="P41" s="182"/>
    </row>
    <row r="42" spans="2:16" s="58" customFormat="1" ht="14.25" customHeight="1" x14ac:dyDescent="0.2">
      <c r="B42" s="58" t="s">
        <v>42</v>
      </c>
      <c r="C42" s="202">
        <v>72</v>
      </c>
      <c r="D42" s="202">
        <v>435</v>
      </c>
      <c r="E42" s="202">
        <v>507</v>
      </c>
      <c r="F42" s="197"/>
      <c r="G42" s="197"/>
      <c r="H42" s="193"/>
      <c r="I42" s="181"/>
      <c r="J42" s="182"/>
      <c r="K42" s="182"/>
      <c r="L42" s="182"/>
      <c r="M42" s="182"/>
      <c r="N42" s="182"/>
      <c r="O42" s="182"/>
      <c r="P42" s="182"/>
    </row>
    <row r="43" spans="2:16" s="58" customFormat="1" ht="14.25" customHeight="1" x14ac:dyDescent="0.2">
      <c r="B43" s="58" t="s">
        <v>41</v>
      </c>
      <c r="C43" s="202">
        <v>89</v>
      </c>
      <c r="D43" s="202">
        <v>459</v>
      </c>
      <c r="E43" s="202">
        <v>548</v>
      </c>
      <c r="F43" s="191"/>
      <c r="G43" s="192"/>
      <c r="H43" s="193"/>
      <c r="I43" s="181"/>
      <c r="J43" s="182"/>
      <c r="K43" s="182"/>
      <c r="L43" s="182"/>
      <c r="M43" s="182"/>
      <c r="N43" s="182"/>
      <c r="O43" s="182"/>
      <c r="P43" s="182"/>
    </row>
    <row r="44" spans="2:16" s="58" customFormat="1" ht="14.25" customHeight="1" x14ac:dyDescent="0.2">
      <c r="B44" s="58" t="s">
        <v>40</v>
      </c>
      <c r="C44" s="202">
        <v>71</v>
      </c>
      <c r="D44" s="202">
        <v>414</v>
      </c>
      <c r="E44" s="202">
        <v>485</v>
      </c>
      <c r="F44" s="191"/>
      <c r="G44" s="192"/>
      <c r="H44" s="193"/>
      <c r="I44" s="181"/>
      <c r="J44" s="182"/>
      <c r="K44" s="182"/>
      <c r="L44" s="182"/>
      <c r="M44" s="182"/>
      <c r="N44" s="182"/>
      <c r="O44" s="182"/>
      <c r="P44" s="182"/>
    </row>
    <row r="45" spans="2:16" s="58" customFormat="1" ht="14.25" customHeight="1" x14ac:dyDescent="0.2">
      <c r="B45" s="60" t="s">
        <v>14</v>
      </c>
      <c r="C45" s="202">
        <v>63</v>
      </c>
      <c r="D45" s="202">
        <v>406</v>
      </c>
      <c r="E45" s="202">
        <v>469</v>
      </c>
      <c r="F45" s="193"/>
      <c r="G45" s="193"/>
      <c r="H45" s="193"/>
      <c r="I45" s="181"/>
      <c r="J45" s="182"/>
      <c r="K45" s="182"/>
      <c r="L45" s="182"/>
      <c r="M45" s="182"/>
      <c r="N45" s="182"/>
      <c r="O45" s="182"/>
      <c r="P45" s="182"/>
    </row>
    <row r="46" spans="2:16" s="58" customFormat="1" ht="14.25" customHeight="1" x14ac:dyDescent="0.2">
      <c r="B46" s="58" t="s">
        <v>15</v>
      </c>
      <c r="C46" s="202">
        <v>65</v>
      </c>
      <c r="D46" s="202">
        <v>355</v>
      </c>
      <c r="E46" s="202">
        <v>420</v>
      </c>
      <c r="F46" s="198"/>
      <c r="G46" s="198"/>
      <c r="H46" s="193"/>
      <c r="J46" s="182"/>
      <c r="K46" s="182"/>
      <c r="L46" s="182"/>
      <c r="M46" s="182"/>
      <c r="N46" s="182"/>
      <c r="O46" s="182"/>
      <c r="P46" s="182"/>
    </row>
    <row r="47" spans="2:16" s="58" customFormat="1" ht="14.25" customHeight="1" x14ac:dyDescent="0.2">
      <c r="B47" s="60" t="s">
        <v>16</v>
      </c>
      <c r="C47" s="202">
        <v>51</v>
      </c>
      <c r="D47" s="202">
        <v>294</v>
      </c>
      <c r="E47" s="202">
        <v>345</v>
      </c>
      <c r="F47" s="197"/>
      <c r="G47" s="197"/>
      <c r="H47" s="193"/>
      <c r="J47" s="182"/>
      <c r="K47" s="182"/>
      <c r="L47" s="182"/>
      <c r="M47" s="182"/>
      <c r="N47" s="182"/>
      <c r="O47" s="182"/>
      <c r="P47" s="182"/>
    </row>
    <row r="48" spans="2:16" s="58" customFormat="1" ht="14.25" customHeight="1" x14ac:dyDescent="0.2">
      <c r="B48" s="60" t="s">
        <v>17</v>
      </c>
      <c r="C48" s="202">
        <v>46</v>
      </c>
      <c r="D48" s="202">
        <v>225</v>
      </c>
      <c r="E48" s="202">
        <v>271</v>
      </c>
      <c r="F48" s="191"/>
      <c r="G48" s="192"/>
      <c r="H48" s="193"/>
      <c r="J48" s="182"/>
      <c r="K48" s="182"/>
      <c r="L48" s="182"/>
      <c r="M48" s="182"/>
      <c r="N48" s="182"/>
      <c r="O48" s="182"/>
      <c r="P48" s="182"/>
    </row>
    <row r="49" spans="1:48" s="58" customFormat="1" ht="14.25" customHeight="1" x14ac:dyDescent="0.2">
      <c r="B49" s="60" t="s">
        <v>18</v>
      </c>
      <c r="C49" s="202">
        <v>55</v>
      </c>
      <c r="D49" s="202">
        <v>254</v>
      </c>
      <c r="E49" s="202">
        <v>309</v>
      </c>
      <c r="F49" s="191"/>
      <c r="G49" s="192"/>
      <c r="H49" s="193"/>
      <c r="J49" s="182"/>
      <c r="K49" s="182"/>
      <c r="L49" s="182"/>
      <c r="M49" s="182"/>
      <c r="N49" s="182"/>
      <c r="O49" s="182"/>
      <c r="P49" s="182"/>
    </row>
    <row r="50" spans="1:48" s="58" customFormat="1" ht="14.25" customHeight="1" x14ac:dyDescent="0.2">
      <c r="B50" s="60" t="s">
        <v>19</v>
      </c>
      <c r="C50" s="202">
        <v>57</v>
      </c>
      <c r="D50" s="202">
        <v>269</v>
      </c>
      <c r="E50" s="202">
        <v>326</v>
      </c>
      <c r="F50" s="193"/>
      <c r="G50" s="193"/>
      <c r="H50" s="193"/>
      <c r="J50" s="182"/>
      <c r="K50" s="182"/>
      <c r="L50" s="182"/>
      <c r="M50" s="182"/>
      <c r="N50" s="182"/>
      <c r="O50" s="182"/>
      <c r="P50" s="182"/>
    </row>
    <row r="51" spans="1:48" s="58" customFormat="1" ht="14.25" customHeight="1" x14ac:dyDescent="0.2">
      <c r="B51" s="58" t="s">
        <v>20</v>
      </c>
      <c r="C51" s="202">
        <v>53</v>
      </c>
      <c r="D51" s="202">
        <v>246</v>
      </c>
      <c r="E51" s="202">
        <v>299</v>
      </c>
      <c r="F51" s="198"/>
      <c r="G51" s="198"/>
      <c r="H51" s="193"/>
      <c r="J51" s="182"/>
      <c r="K51" s="182"/>
      <c r="L51" s="182"/>
      <c r="M51" s="182"/>
      <c r="N51" s="182"/>
      <c r="O51" s="182"/>
      <c r="P51" s="182"/>
    </row>
    <row r="52" spans="1:48" s="58" customFormat="1" ht="14.25" customHeight="1" x14ac:dyDescent="0.2">
      <c r="B52" s="58" t="s">
        <v>21</v>
      </c>
      <c r="C52" s="202">
        <v>42</v>
      </c>
      <c r="D52" s="202">
        <v>285</v>
      </c>
      <c r="E52" s="202">
        <v>327</v>
      </c>
      <c r="F52" s="198"/>
      <c r="G52" s="198"/>
      <c r="H52" s="193"/>
      <c r="J52" s="182"/>
      <c r="K52" s="182"/>
      <c r="L52" s="182"/>
      <c r="M52" s="182"/>
      <c r="N52" s="182"/>
      <c r="O52" s="182"/>
      <c r="P52" s="182"/>
    </row>
    <row r="53" spans="1:48" s="58" customFormat="1" ht="14.25" customHeight="1" x14ac:dyDescent="0.2">
      <c r="B53" s="56" t="s">
        <v>29</v>
      </c>
      <c r="C53" s="203">
        <v>42</v>
      </c>
      <c r="D53" s="203">
        <v>296</v>
      </c>
      <c r="E53" s="203">
        <v>338</v>
      </c>
      <c r="F53" s="204"/>
      <c r="G53" s="204"/>
      <c r="H53" s="205"/>
      <c r="J53" s="182"/>
      <c r="K53" s="182"/>
      <c r="L53" s="182"/>
      <c r="M53" s="182"/>
      <c r="N53" s="182"/>
      <c r="O53" s="182"/>
      <c r="P53" s="182"/>
    </row>
    <row r="54" spans="1:48" s="206" customFormat="1" ht="14.25" customHeight="1" x14ac:dyDescent="0.2">
      <c r="B54" s="207" t="s">
        <v>69</v>
      </c>
      <c r="C54" s="208"/>
      <c r="D54" s="208"/>
      <c r="E54" s="208"/>
      <c r="F54" s="58"/>
      <c r="G54" s="58"/>
      <c r="H54" s="208"/>
      <c r="I54" s="208"/>
      <c r="J54" s="209"/>
      <c r="K54" s="210"/>
      <c r="L54" s="211"/>
      <c r="M54" s="212"/>
      <c r="N54" s="213"/>
    </row>
    <row r="55" spans="1:48" s="206" customFormat="1" ht="14.25" customHeight="1" x14ac:dyDescent="0.2">
      <c r="A55" s="214"/>
      <c r="B55" s="839" t="s">
        <v>35</v>
      </c>
      <c r="C55" s="839"/>
      <c r="D55" s="839"/>
      <c r="E55" s="839"/>
      <c r="F55" s="839"/>
      <c r="G55" s="839"/>
      <c r="H55" s="839"/>
      <c r="I55" s="839"/>
      <c r="J55" s="209"/>
      <c r="K55" s="215"/>
      <c r="L55" s="216"/>
      <c r="M55" s="217"/>
      <c r="N55" s="213"/>
    </row>
    <row r="56" spans="1:48" s="206" customFormat="1" ht="14.25" customHeight="1" x14ac:dyDescent="0.2">
      <c r="A56" s="218"/>
      <c r="B56" s="83" t="s">
        <v>70</v>
      </c>
      <c r="C56" s="81"/>
      <c r="D56" s="81"/>
      <c r="E56" s="81"/>
      <c r="F56" s="81"/>
      <c r="G56" s="81"/>
      <c r="H56" s="81"/>
      <c r="I56" s="81"/>
      <c r="J56" s="209"/>
      <c r="K56" s="215"/>
      <c r="L56" s="216"/>
      <c r="M56" s="217"/>
      <c r="N56" s="213"/>
    </row>
    <row r="57" spans="1:48" s="206" customFormat="1" ht="14.25" customHeight="1" x14ac:dyDescent="0.2">
      <c r="A57" s="218"/>
      <c r="B57" s="78" t="s">
        <v>33</v>
      </c>
      <c r="C57" s="79"/>
      <c r="D57" s="79"/>
      <c r="E57" s="79"/>
      <c r="F57" s="79"/>
      <c r="G57" s="79"/>
      <c r="H57" s="79"/>
      <c r="I57" s="79"/>
      <c r="J57" s="209"/>
      <c r="K57" s="215"/>
      <c r="L57" s="216"/>
      <c r="M57" s="217"/>
      <c r="N57" s="213"/>
    </row>
    <row r="58" spans="1:48" s="206" customFormat="1" x14ac:dyDescent="0.2">
      <c r="A58" s="218"/>
      <c r="B58" s="218"/>
      <c r="C58" s="218"/>
      <c r="D58" s="218"/>
      <c r="E58" s="218"/>
      <c r="F58" s="218"/>
      <c r="G58" s="218"/>
      <c r="H58" s="219"/>
      <c r="I58" s="220"/>
      <c r="J58" s="209"/>
      <c r="K58" s="215"/>
      <c r="L58" s="216"/>
      <c r="M58" s="217"/>
      <c r="N58" s="213"/>
    </row>
    <row r="59" spans="1:48" s="206" customFormat="1" x14ac:dyDescent="0.2">
      <c r="A59" s="218"/>
      <c r="B59" s="218"/>
      <c r="C59" s="218"/>
      <c r="D59" s="218"/>
      <c r="E59" s="218"/>
      <c r="F59" s="218"/>
      <c r="G59" s="218"/>
      <c r="H59" s="219"/>
      <c r="I59" s="220"/>
      <c r="J59" s="209"/>
      <c r="K59" s="215"/>
      <c r="L59" s="216"/>
      <c r="M59" s="217"/>
      <c r="N59" s="213"/>
    </row>
    <row r="60" spans="1:48" s="60" customFormat="1" x14ac:dyDescent="0.2"/>
    <row r="61" spans="1:48" s="60" customFormat="1" x14ac:dyDescent="0.2">
      <c r="A61" s="844"/>
      <c r="B61" s="841"/>
      <c r="C61" s="842"/>
      <c r="D61" s="842"/>
      <c r="E61" s="842"/>
      <c r="F61" s="842"/>
      <c r="G61" s="842"/>
      <c r="H61" s="842"/>
      <c r="I61" s="842"/>
      <c r="J61" s="842"/>
      <c r="K61" s="842"/>
      <c r="L61" s="842"/>
      <c r="M61" s="842"/>
      <c r="N61" s="842"/>
      <c r="O61" s="842"/>
      <c r="P61" s="842"/>
      <c r="Q61" s="842"/>
      <c r="R61" s="842"/>
      <c r="S61" s="842"/>
      <c r="T61" s="842"/>
      <c r="U61" s="842"/>
      <c r="V61" s="842"/>
      <c r="W61" s="842"/>
      <c r="X61" s="842"/>
      <c r="Y61" s="842"/>
      <c r="Z61" s="842"/>
      <c r="AA61" s="842"/>
      <c r="AB61" s="842"/>
      <c r="AC61" s="842"/>
      <c r="AD61" s="842"/>
      <c r="AE61" s="842"/>
      <c r="AF61" s="842"/>
      <c r="AG61" s="842"/>
      <c r="AH61" s="842"/>
      <c r="AI61" s="842"/>
      <c r="AJ61" s="842"/>
      <c r="AK61" s="842"/>
      <c r="AL61" s="842"/>
      <c r="AM61" s="842"/>
      <c r="AN61" s="842"/>
      <c r="AO61" s="842"/>
      <c r="AP61" s="842"/>
      <c r="AQ61" s="842"/>
      <c r="AR61" s="842"/>
      <c r="AS61" s="842"/>
      <c r="AT61" s="842"/>
      <c r="AU61" s="842"/>
      <c r="AV61" s="221"/>
    </row>
    <row r="62" spans="1:48" s="60" customFormat="1" x14ac:dyDescent="0.2">
      <c r="A62" s="842"/>
      <c r="B62" s="841"/>
      <c r="C62" s="842"/>
      <c r="D62" s="842"/>
      <c r="E62" s="841"/>
      <c r="F62" s="842"/>
      <c r="G62" s="842"/>
      <c r="H62" s="841"/>
      <c r="I62" s="842"/>
      <c r="J62" s="842"/>
      <c r="K62" s="841"/>
      <c r="L62" s="842"/>
      <c r="M62" s="842"/>
      <c r="N62" s="841"/>
      <c r="O62" s="841"/>
      <c r="P62" s="842"/>
      <c r="Q62" s="842"/>
      <c r="R62" s="841"/>
      <c r="S62" s="842"/>
      <c r="T62" s="842"/>
      <c r="U62" s="841"/>
      <c r="V62" s="842"/>
      <c r="W62" s="842"/>
      <c r="X62" s="841"/>
      <c r="Y62" s="842"/>
      <c r="Z62" s="842"/>
      <c r="AA62" s="841"/>
      <c r="AB62" s="842"/>
      <c r="AC62" s="842"/>
      <c r="AD62" s="841"/>
      <c r="AE62" s="842"/>
      <c r="AF62" s="842"/>
      <c r="AG62" s="841"/>
      <c r="AH62" s="842"/>
      <c r="AI62" s="842"/>
      <c r="AJ62" s="841"/>
      <c r="AK62" s="842"/>
      <c r="AL62" s="842"/>
      <c r="AM62" s="841"/>
      <c r="AN62" s="842"/>
      <c r="AO62" s="842"/>
      <c r="AP62" s="841"/>
      <c r="AQ62" s="842"/>
      <c r="AR62" s="842"/>
      <c r="AS62" s="841"/>
      <c r="AT62" s="842"/>
      <c r="AU62" s="842"/>
      <c r="AV62" s="221"/>
    </row>
    <row r="63" spans="1:48" s="60" customFormat="1" x14ac:dyDescent="0.2">
      <c r="A63" s="842"/>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22"/>
      <c r="AP63" s="222"/>
      <c r="AQ63" s="222"/>
      <c r="AR63" s="222"/>
      <c r="AS63" s="222"/>
      <c r="AT63" s="222"/>
      <c r="AU63" s="222"/>
      <c r="AV63" s="221"/>
    </row>
    <row r="64" spans="1:48" s="60" customFormat="1" x14ac:dyDescent="0.2">
      <c r="A64" s="223"/>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1"/>
    </row>
    <row r="65" s="60" customFormat="1" x14ac:dyDescent="0.2"/>
    <row r="66" s="60" customFormat="1" x14ac:dyDescent="0.2"/>
    <row r="67" s="60" customFormat="1" x14ac:dyDescent="0.2"/>
    <row r="68" s="60" customFormat="1" x14ac:dyDescent="0.2"/>
    <row r="69" s="60" customFormat="1" x14ac:dyDescent="0.2"/>
    <row r="70" s="58" customFormat="1" x14ac:dyDescent="0.2"/>
    <row r="71" s="58" customFormat="1" x14ac:dyDescent="0.2"/>
    <row r="72" s="58" customFormat="1" x14ac:dyDescent="0.2"/>
    <row r="73" s="58" customFormat="1" x14ac:dyDescent="0.2"/>
  </sheetData>
  <mergeCells count="19">
    <mergeCell ref="A61:A63"/>
    <mergeCell ref="B61:AU61"/>
    <mergeCell ref="B62:D62"/>
    <mergeCell ref="E62:G62"/>
    <mergeCell ref="H62:J62"/>
    <mergeCell ref="K62:M62"/>
    <mergeCell ref="N62:Q62"/>
    <mergeCell ref="R62:T62"/>
    <mergeCell ref="AM62:AO62"/>
    <mergeCell ref="AP62:AR62"/>
    <mergeCell ref="AS62:AU62"/>
    <mergeCell ref="U62:W62"/>
    <mergeCell ref="X62:Z62"/>
    <mergeCell ref="AA62:AC62"/>
    <mergeCell ref="AD62:AF62"/>
    <mergeCell ref="AG62:AI62"/>
    <mergeCell ref="AJ62:AL62"/>
    <mergeCell ref="B2:E2"/>
    <mergeCell ref="B55:I55"/>
  </mergeCells>
  <pageMargins left="0.7" right="0.7" top="0.75" bottom="0.75" header="0.3" footer="0.3"/>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3"/>
  <sheetViews>
    <sheetView zoomScaleNormal="100" workbookViewId="0"/>
  </sheetViews>
  <sheetFormatPr defaultRowHeight="12.75" customHeight="1" x14ac:dyDescent="0.2"/>
  <cols>
    <col min="1" max="21" width="8.88671875" style="406"/>
    <col min="22" max="25" width="9.77734375" style="406" customWidth="1"/>
    <col min="26" max="278" width="8.88671875" style="406"/>
    <col min="279" max="281" width="12.21875" style="406" customWidth="1"/>
    <col min="282" max="534" width="8.88671875" style="406"/>
    <col min="535" max="537" width="12.21875" style="406" customWidth="1"/>
    <col min="538" max="790" width="8.88671875" style="406"/>
    <col min="791" max="793" width="12.21875" style="406" customWidth="1"/>
    <col min="794" max="1046" width="8.88671875" style="406"/>
    <col min="1047" max="1049" width="12.21875" style="406" customWidth="1"/>
    <col min="1050" max="1302" width="8.88671875" style="406"/>
    <col min="1303" max="1305" width="12.21875" style="406" customWidth="1"/>
    <col min="1306" max="1558" width="8.88671875" style="406"/>
    <col min="1559" max="1561" width="12.21875" style="406" customWidth="1"/>
    <col min="1562" max="1814" width="8.88671875" style="406"/>
    <col min="1815" max="1817" width="12.21875" style="406" customWidth="1"/>
    <col min="1818" max="2070" width="8.88671875" style="406"/>
    <col min="2071" max="2073" width="12.21875" style="406" customWidth="1"/>
    <col min="2074" max="2326" width="8.88671875" style="406"/>
    <col min="2327" max="2329" width="12.21875" style="406" customWidth="1"/>
    <col min="2330" max="2582" width="8.88671875" style="406"/>
    <col min="2583" max="2585" width="12.21875" style="406" customWidth="1"/>
    <col min="2586" max="2838" width="8.88671875" style="406"/>
    <col min="2839" max="2841" width="12.21875" style="406" customWidth="1"/>
    <col min="2842" max="3094" width="8.88671875" style="406"/>
    <col min="3095" max="3097" width="12.21875" style="406" customWidth="1"/>
    <col min="3098" max="3350" width="8.88671875" style="406"/>
    <col min="3351" max="3353" width="12.21875" style="406" customWidth="1"/>
    <col min="3354" max="3606" width="8.88671875" style="406"/>
    <col min="3607" max="3609" width="12.21875" style="406" customWidth="1"/>
    <col min="3610" max="3862" width="8.88671875" style="406"/>
    <col min="3863" max="3865" width="12.21875" style="406" customWidth="1"/>
    <col min="3866" max="4118" width="8.88671875" style="406"/>
    <col min="4119" max="4121" width="12.21875" style="406" customWidth="1"/>
    <col min="4122" max="4374" width="8.88671875" style="406"/>
    <col min="4375" max="4377" width="12.21875" style="406" customWidth="1"/>
    <col min="4378" max="4630" width="8.88671875" style="406"/>
    <col min="4631" max="4633" width="12.21875" style="406" customWidth="1"/>
    <col min="4634" max="4886" width="8.88671875" style="406"/>
    <col min="4887" max="4889" width="12.21875" style="406" customWidth="1"/>
    <col min="4890" max="5142" width="8.88671875" style="406"/>
    <col min="5143" max="5145" width="12.21875" style="406" customWidth="1"/>
    <col min="5146" max="5398" width="8.88671875" style="406"/>
    <col min="5399" max="5401" width="12.21875" style="406" customWidth="1"/>
    <col min="5402" max="5654" width="8.88671875" style="406"/>
    <col min="5655" max="5657" width="12.21875" style="406" customWidth="1"/>
    <col min="5658" max="5910" width="8.88671875" style="406"/>
    <col min="5911" max="5913" width="12.21875" style="406" customWidth="1"/>
    <col min="5914" max="6166" width="8.88671875" style="406"/>
    <col min="6167" max="6169" width="12.21875" style="406" customWidth="1"/>
    <col min="6170" max="6422" width="8.88671875" style="406"/>
    <col min="6423" max="6425" width="12.21875" style="406" customWidth="1"/>
    <col min="6426" max="6678" width="8.88671875" style="406"/>
    <col min="6679" max="6681" width="12.21875" style="406" customWidth="1"/>
    <col min="6682" max="6934" width="8.88671875" style="406"/>
    <col min="6935" max="6937" width="12.21875" style="406" customWidth="1"/>
    <col min="6938" max="7190" width="8.88671875" style="406"/>
    <col min="7191" max="7193" width="12.21875" style="406" customWidth="1"/>
    <col min="7194" max="7446" width="8.88671875" style="406"/>
    <col min="7447" max="7449" width="12.21875" style="406" customWidth="1"/>
    <col min="7450" max="7702" width="8.88671875" style="406"/>
    <col min="7703" max="7705" width="12.21875" style="406" customWidth="1"/>
    <col min="7706" max="7958" width="8.88671875" style="406"/>
    <col min="7959" max="7961" width="12.21875" style="406" customWidth="1"/>
    <col min="7962" max="8214" width="8.88671875" style="406"/>
    <col min="8215" max="8217" width="12.21875" style="406" customWidth="1"/>
    <col min="8218" max="8470" width="8.88671875" style="406"/>
    <col min="8471" max="8473" width="12.21875" style="406" customWidth="1"/>
    <col min="8474" max="8726" width="8.88671875" style="406"/>
    <col min="8727" max="8729" width="12.21875" style="406" customWidth="1"/>
    <col min="8730" max="8982" width="8.88671875" style="406"/>
    <col min="8983" max="8985" width="12.21875" style="406" customWidth="1"/>
    <col min="8986" max="9238" width="8.88671875" style="406"/>
    <col min="9239" max="9241" width="12.21875" style="406" customWidth="1"/>
    <col min="9242" max="9494" width="8.88671875" style="406"/>
    <col min="9495" max="9497" width="12.21875" style="406" customWidth="1"/>
    <col min="9498" max="9750" width="8.88671875" style="406"/>
    <col min="9751" max="9753" width="12.21875" style="406" customWidth="1"/>
    <col min="9754" max="10006" width="8.88671875" style="406"/>
    <col min="10007" max="10009" width="12.21875" style="406" customWidth="1"/>
    <col min="10010" max="10262" width="8.88671875" style="406"/>
    <col min="10263" max="10265" width="12.21875" style="406" customWidth="1"/>
    <col min="10266" max="10518" width="8.88671875" style="406"/>
    <col min="10519" max="10521" width="12.21875" style="406" customWidth="1"/>
    <col min="10522" max="10774" width="8.88671875" style="406"/>
    <col min="10775" max="10777" width="12.21875" style="406" customWidth="1"/>
    <col min="10778" max="11030" width="8.88671875" style="406"/>
    <col min="11031" max="11033" width="12.21875" style="406" customWidth="1"/>
    <col min="11034" max="11286" width="8.88671875" style="406"/>
    <col min="11287" max="11289" width="12.21875" style="406" customWidth="1"/>
    <col min="11290" max="11542" width="8.88671875" style="406"/>
    <col min="11543" max="11545" width="12.21875" style="406" customWidth="1"/>
    <col min="11546" max="11798" width="8.88671875" style="406"/>
    <col min="11799" max="11801" width="12.21875" style="406" customWidth="1"/>
    <col min="11802" max="12054" width="8.88671875" style="406"/>
    <col min="12055" max="12057" width="12.21875" style="406" customWidth="1"/>
    <col min="12058" max="12310" width="8.88671875" style="406"/>
    <col min="12311" max="12313" width="12.21875" style="406" customWidth="1"/>
    <col min="12314" max="12566" width="8.88671875" style="406"/>
    <col min="12567" max="12569" width="12.21875" style="406" customWidth="1"/>
    <col min="12570" max="12822" width="8.88671875" style="406"/>
    <col min="12823" max="12825" width="12.21875" style="406" customWidth="1"/>
    <col min="12826" max="13078" width="8.88671875" style="406"/>
    <col min="13079" max="13081" width="12.21875" style="406" customWidth="1"/>
    <col min="13082" max="13334" width="8.88671875" style="406"/>
    <col min="13335" max="13337" width="12.21875" style="406" customWidth="1"/>
    <col min="13338" max="13590" width="8.88671875" style="406"/>
    <col min="13591" max="13593" width="12.21875" style="406" customWidth="1"/>
    <col min="13594" max="13846" width="8.88671875" style="406"/>
    <col min="13847" max="13849" width="12.21875" style="406" customWidth="1"/>
    <col min="13850" max="14102" width="8.88671875" style="406"/>
    <col min="14103" max="14105" width="12.21875" style="406" customWidth="1"/>
    <col min="14106" max="14358" width="8.88671875" style="406"/>
    <col min="14359" max="14361" width="12.21875" style="406" customWidth="1"/>
    <col min="14362" max="14614" width="8.88671875" style="406"/>
    <col min="14615" max="14617" width="12.21875" style="406" customWidth="1"/>
    <col min="14618" max="14870" width="8.88671875" style="406"/>
    <col min="14871" max="14873" width="12.21875" style="406" customWidth="1"/>
    <col min="14874" max="15126" width="8.88671875" style="406"/>
    <col min="15127" max="15129" width="12.21875" style="406" customWidth="1"/>
    <col min="15130" max="15382" width="8.88671875" style="406"/>
    <col min="15383" max="15385" width="12.21875" style="406" customWidth="1"/>
    <col min="15386" max="15638" width="8.88671875" style="406"/>
    <col min="15639" max="15641" width="12.21875" style="406" customWidth="1"/>
    <col min="15642" max="15894" width="8.88671875" style="406"/>
    <col min="15895" max="15897" width="12.21875" style="406" customWidth="1"/>
    <col min="15898" max="16150" width="8.88671875" style="406"/>
    <col min="16151" max="16153" width="12.21875" style="406" customWidth="1"/>
    <col min="16154" max="16384" width="8.88671875" style="406"/>
  </cols>
  <sheetData>
    <row r="1" spans="2:25" ht="14.25" customHeight="1" x14ac:dyDescent="0.2">
      <c r="U1" s="407"/>
      <c r="V1" s="407"/>
      <c r="W1" s="407"/>
      <c r="X1" s="407"/>
    </row>
    <row r="2" spans="2:25" ht="18.75" customHeight="1" x14ac:dyDescent="0.2">
      <c r="B2" s="408" t="s">
        <v>161</v>
      </c>
      <c r="U2" s="409" t="s">
        <v>162</v>
      </c>
      <c r="V2" s="409"/>
      <c r="W2" s="410"/>
      <c r="X2" s="410"/>
      <c r="Y2" s="410"/>
    </row>
    <row r="3" spans="2:25" ht="14.25" customHeight="1" x14ac:dyDescent="0.25">
      <c r="U3" s="411"/>
      <c r="V3" s="411"/>
      <c r="W3" s="412"/>
      <c r="X3" s="412"/>
      <c r="Y3" s="413"/>
    </row>
    <row r="4" spans="2:25" ht="28.5" customHeight="1" x14ac:dyDescent="0.25">
      <c r="G4" s="414"/>
      <c r="H4" s="414"/>
      <c r="I4" s="414"/>
      <c r="J4" s="415"/>
      <c r="U4" s="416"/>
      <c r="V4" s="31" t="s">
        <v>1</v>
      </c>
      <c r="W4" s="417" t="s">
        <v>6</v>
      </c>
      <c r="X4" s="417" t="s">
        <v>2</v>
      </c>
    </row>
    <row r="5" spans="2:25" ht="14.25" customHeight="1" x14ac:dyDescent="0.2">
      <c r="G5" s="414"/>
      <c r="H5" s="414"/>
      <c r="I5" s="414"/>
      <c r="J5" s="414"/>
      <c r="U5" s="418"/>
      <c r="V5" s="39"/>
      <c r="W5" s="419"/>
      <c r="X5" s="420" t="s">
        <v>137</v>
      </c>
    </row>
    <row r="6" spans="2:25" ht="14.25" customHeight="1" x14ac:dyDescent="0.2">
      <c r="G6" s="414"/>
      <c r="H6" s="414"/>
      <c r="I6" s="414"/>
      <c r="J6" s="414"/>
      <c r="O6" s="421"/>
      <c r="R6" s="421"/>
      <c r="U6" s="418">
        <v>1980</v>
      </c>
      <c r="V6" s="4">
        <v>56.604876907783172</v>
      </c>
      <c r="W6" s="4">
        <v>11.946669785392668</v>
      </c>
      <c r="X6" s="4">
        <v>31.448453306824163</v>
      </c>
    </row>
    <row r="7" spans="2:25" ht="14.25" customHeight="1" x14ac:dyDescent="0.25">
      <c r="G7" s="422"/>
      <c r="O7" s="421"/>
      <c r="R7" s="421"/>
      <c r="U7" s="418">
        <v>1981</v>
      </c>
      <c r="V7" s="4">
        <v>57.225769007544983</v>
      </c>
      <c r="W7" s="4">
        <v>11.085316308763785</v>
      </c>
      <c r="X7" s="4">
        <v>31.688914683691237</v>
      </c>
    </row>
    <row r="8" spans="2:25" ht="14.25" customHeight="1" x14ac:dyDescent="0.2">
      <c r="O8" s="421"/>
      <c r="P8" s="423"/>
      <c r="Q8" s="423"/>
      <c r="R8" s="421"/>
      <c r="U8" s="418">
        <v>1982</v>
      </c>
      <c r="V8" s="4">
        <v>58.60673399004034</v>
      </c>
      <c r="W8" s="4">
        <v>10.954211407423854</v>
      </c>
      <c r="X8" s="4">
        <v>30.439054602535816</v>
      </c>
    </row>
    <row r="9" spans="2:25" ht="14.25" customHeight="1" x14ac:dyDescent="0.2">
      <c r="O9" s="421"/>
      <c r="R9" s="421"/>
      <c r="U9" s="418">
        <v>1983</v>
      </c>
      <c r="V9" s="4">
        <v>59.950779759192727</v>
      </c>
      <c r="W9" s="4">
        <v>10.826611511557797</v>
      </c>
      <c r="X9" s="4">
        <v>29.222608729249465</v>
      </c>
    </row>
    <row r="10" spans="2:25" ht="14.25" customHeight="1" x14ac:dyDescent="0.2">
      <c r="O10" s="421"/>
      <c r="R10" s="421"/>
      <c r="U10" s="418">
        <v>1984</v>
      </c>
      <c r="V10" s="4">
        <v>61.259754738015602</v>
      </c>
      <c r="W10" s="4">
        <v>10.702341137123746</v>
      </c>
      <c r="X10" s="4">
        <v>28.037904124860646</v>
      </c>
    </row>
    <row r="11" spans="2:25" ht="14.25" customHeight="1" x14ac:dyDescent="0.2">
      <c r="O11" s="421"/>
      <c r="R11" s="421"/>
      <c r="U11" s="418">
        <v>1985</v>
      </c>
      <c r="V11" s="4">
        <v>62.390308515922513</v>
      </c>
      <c r="W11" s="4">
        <v>10.295822065235388</v>
      </c>
      <c r="X11" s="4">
        <v>27.313869418842103</v>
      </c>
    </row>
    <row r="12" spans="2:25" ht="14.25" customHeight="1" x14ac:dyDescent="0.2">
      <c r="O12" s="421"/>
      <c r="R12" s="421"/>
      <c r="U12" s="418">
        <v>1986</v>
      </c>
      <c r="V12" s="4">
        <v>63.498743032025359</v>
      </c>
      <c r="W12" s="4">
        <v>9.8972565307683897</v>
      </c>
      <c r="X12" s="4">
        <v>26.604000437206253</v>
      </c>
    </row>
    <row r="13" spans="2:25" ht="14.25" customHeight="1" x14ac:dyDescent="0.2">
      <c r="O13" s="421"/>
      <c r="R13" s="421"/>
      <c r="U13" s="418">
        <v>1987</v>
      </c>
      <c r="V13" s="4">
        <v>64.585701141960271</v>
      </c>
      <c r="W13" s="4">
        <v>9.5064133787952585</v>
      </c>
      <c r="X13" s="4">
        <v>25.907885479244463</v>
      </c>
    </row>
    <row r="14" spans="2:25" ht="14.25" customHeight="1" x14ac:dyDescent="0.2">
      <c r="O14" s="421"/>
      <c r="R14" s="421"/>
      <c r="U14" s="418">
        <v>1988</v>
      </c>
      <c r="V14" s="4">
        <v>65.651801029159515</v>
      </c>
      <c r="W14" s="4">
        <v>9.1230703259005139</v>
      </c>
      <c r="X14" s="4">
        <v>25.225128644939964</v>
      </c>
    </row>
    <row r="15" spans="2:25" ht="14.25" customHeight="1" x14ac:dyDescent="0.2">
      <c r="O15" s="421"/>
      <c r="R15" s="421"/>
      <c r="U15" s="418">
        <v>1989</v>
      </c>
      <c r="V15" s="4">
        <v>66.309264354118326</v>
      </c>
      <c r="W15" s="4">
        <v>9.2330514361138647</v>
      </c>
      <c r="X15" s="4">
        <v>24.457684209767809</v>
      </c>
    </row>
    <row r="16" spans="2:25" ht="14.25" customHeight="1" x14ac:dyDescent="0.2">
      <c r="O16" s="421"/>
      <c r="R16" s="421"/>
      <c r="U16" s="418">
        <v>1990</v>
      </c>
      <c r="V16" s="4">
        <v>66.951727998816651</v>
      </c>
      <c r="W16" s="4">
        <v>9.3405233850930163</v>
      </c>
      <c r="X16" s="4">
        <v>23.707748616090328</v>
      </c>
    </row>
    <row r="17" spans="1:24" ht="14.25" customHeight="1" x14ac:dyDescent="0.2">
      <c r="O17" s="421"/>
      <c r="R17" s="421"/>
      <c r="U17" s="418">
        <v>1991</v>
      </c>
      <c r="V17" s="4">
        <v>67.581563956499224</v>
      </c>
      <c r="W17" s="4">
        <v>9.4458829621957534</v>
      </c>
      <c r="X17" s="4">
        <v>22.972553081305023</v>
      </c>
    </row>
    <row r="18" spans="1:24" ht="14.25" customHeight="1" x14ac:dyDescent="0.2">
      <c r="O18" s="421"/>
      <c r="R18" s="421"/>
      <c r="U18" s="418">
        <v>1992</v>
      </c>
      <c r="V18" s="4">
        <v>68.197907985460787</v>
      </c>
      <c r="W18" s="4">
        <v>8.9940041235690416</v>
      </c>
      <c r="X18" s="4">
        <v>22.808087890970167</v>
      </c>
    </row>
    <row r="19" spans="1:24" ht="14.25" customHeight="1" x14ac:dyDescent="0.2">
      <c r="B19" s="62" t="s">
        <v>138</v>
      </c>
      <c r="O19" s="421"/>
      <c r="R19" s="421"/>
      <c r="U19" s="418">
        <v>1993</v>
      </c>
      <c r="V19" s="4">
        <v>68.346750358625101</v>
      </c>
      <c r="W19" s="4">
        <v>9.4357799463057024</v>
      </c>
      <c r="X19" s="4">
        <v>22.217469695069187</v>
      </c>
    </row>
    <row r="20" spans="1:24" ht="14.25" customHeight="1" x14ac:dyDescent="0.2">
      <c r="B20" s="424" t="s">
        <v>139</v>
      </c>
      <c r="O20" s="421"/>
      <c r="R20" s="421"/>
      <c r="U20" s="418">
        <v>1994</v>
      </c>
      <c r="V20" s="4">
        <v>68.671681220224301</v>
      </c>
      <c r="W20" s="4">
        <v>9.5588527152809135</v>
      </c>
      <c r="X20" s="4">
        <v>21.769466064494786</v>
      </c>
    </row>
    <row r="21" spans="1:24" ht="14.25" customHeight="1" x14ac:dyDescent="0.2">
      <c r="B21" s="62" t="s">
        <v>25</v>
      </c>
      <c r="O21" s="421"/>
      <c r="R21" s="421"/>
      <c r="U21" s="418">
        <v>1995</v>
      </c>
      <c r="V21" s="4">
        <v>68.52790416006323</v>
      </c>
      <c r="W21" s="4">
        <v>9.8694239574316853</v>
      </c>
      <c r="X21" s="4">
        <v>21.602671882505057</v>
      </c>
    </row>
    <row r="22" spans="1:24" ht="14.25" customHeight="1" x14ac:dyDescent="0.2">
      <c r="A22" s="407"/>
      <c r="B22" s="63" t="s">
        <v>26</v>
      </c>
      <c r="F22" s="407"/>
      <c r="O22" s="421"/>
      <c r="R22" s="421"/>
      <c r="U22" s="418">
        <v>1996</v>
      </c>
      <c r="V22" s="4">
        <v>68.517861667088937</v>
      </c>
      <c r="W22" s="4">
        <v>10.108943501393464</v>
      </c>
      <c r="X22" s="4">
        <v>21.373194831517608</v>
      </c>
    </row>
    <row r="23" spans="1:24" ht="14.25" customHeight="1" x14ac:dyDescent="0.2">
      <c r="A23" s="407"/>
      <c r="B23" s="63" t="s">
        <v>27</v>
      </c>
      <c r="F23" s="407"/>
      <c r="O23" s="421"/>
      <c r="R23" s="421"/>
      <c r="U23" s="418">
        <v>1997</v>
      </c>
      <c r="V23" s="4">
        <f>'[1]AT1.1 '!O25</f>
        <v>68.567439585235761</v>
      </c>
      <c r="W23" s="4">
        <f>'[1]AT1.1 '!P25</f>
        <v>10.453616806777005</v>
      </c>
      <c r="X23" s="4">
        <f>'[1]AT1.1 '!S25</f>
        <v>20.978943607987247</v>
      </c>
    </row>
    <row r="24" spans="1:24" ht="14.25" customHeight="1" x14ac:dyDescent="0.2">
      <c r="A24" s="407"/>
      <c r="B24" s="63" t="s">
        <v>28</v>
      </c>
      <c r="F24" s="425"/>
      <c r="O24" s="421"/>
      <c r="R24" s="421"/>
      <c r="U24" s="418">
        <v>1998</v>
      </c>
      <c r="V24" s="4">
        <v>68.988770331714463</v>
      </c>
      <c r="W24" s="4">
        <v>10.298547764120265</v>
      </c>
      <c r="X24" s="4">
        <v>20.712681904165272</v>
      </c>
    </row>
    <row r="25" spans="1:24" ht="14.25" customHeight="1" x14ac:dyDescent="0.2">
      <c r="A25" s="407"/>
      <c r="G25" s="414"/>
      <c r="O25" s="421"/>
      <c r="R25" s="421"/>
      <c r="U25" s="418">
        <v>1999</v>
      </c>
      <c r="V25" s="4">
        <v>69.884232457656211</v>
      </c>
      <c r="W25" s="4">
        <v>9.9212911317067594</v>
      </c>
      <c r="X25" s="4">
        <v>20.194476410637023</v>
      </c>
    </row>
    <row r="26" spans="1:24" ht="14.25" customHeight="1" x14ac:dyDescent="0.2">
      <c r="A26" s="407"/>
      <c r="O26" s="421"/>
      <c r="R26" s="421"/>
      <c r="U26" s="418">
        <v>2000</v>
      </c>
      <c r="V26" s="4">
        <v>70.567803252119958</v>
      </c>
      <c r="W26" s="4">
        <v>9.9793317658330238</v>
      </c>
      <c r="X26" s="4">
        <v>19.452864982047021</v>
      </c>
    </row>
    <row r="27" spans="1:24" ht="14.25" customHeight="1" x14ac:dyDescent="0.2">
      <c r="F27" s="412"/>
      <c r="O27" s="421"/>
      <c r="R27" s="421"/>
      <c r="U27" s="418">
        <v>2001</v>
      </c>
      <c r="V27" s="4">
        <v>70.374420544187316</v>
      </c>
      <c r="W27" s="4">
        <v>10.1026358104771</v>
      </c>
      <c r="X27" s="4">
        <v>19.522943645335577</v>
      </c>
    </row>
    <row r="28" spans="1:24" ht="14.25" customHeight="1" x14ac:dyDescent="0.2">
      <c r="F28" s="412"/>
      <c r="O28" s="421"/>
      <c r="R28" s="421"/>
      <c r="U28" s="418">
        <v>2002</v>
      </c>
      <c r="V28" s="4">
        <v>70.463754640043192</v>
      </c>
      <c r="W28" s="4">
        <v>10.313141191232718</v>
      </c>
      <c r="X28" s="4">
        <v>19.22310416872411</v>
      </c>
    </row>
    <row r="29" spans="1:24" ht="14.25" customHeight="1" x14ac:dyDescent="0.2">
      <c r="F29" s="427"/>
      <c r="O29" s="421"/>
      <c r="R29" s="421"/>
      <c r="U29" s="418">
        <v>2003</v>
      </c>
      <c r="V29" s="4">
        <v>70.883465735328713</v>
      </c>
      <c r="W29" s="4">
        <v>10.773278321661449</v>
      </c>
      <c r="X29" s="4">
        <v>18.343255943009837</v>
      </c>
    </row>
    <row r="30" spans="1:24" ht="14.25" customHeight="1" x14ac:dyDescent="0.2">
      <c r="F30" s="427"/>
      <c r="O30" s="421"/>
      <c r="R30" s="421"/>
      <c r="U30" s="418">
        <v>2004</v>
      </c>
      <c r="V30" s="4">
        <v>70.708685643783454</v>
      </c>
      <c r="W30" s="4">
        <v>10.998980069804185</v>
      </c>
      <c r="X30" s="4">
        <v>18.292334286412366</v>
      </c>
    </row>
    <row r="31" spans="1:24" ht="12.75" customHeight="1" x14ac:dyDescent="0.2">
      <c r="O31" s="421"/>
      <c r="R31" s="421"/>
      <c r="U31" s="426">
        <v>2005</v>
      </c>
      <c r="V31" s="4">
        <v>70.662775204655404</v>
      </c>
      <c r="W31" s="4">
        <v>11.681401683842095</v>
      </c>
      <c r="X31" s="4">
        <v>17.655823111502492</v>
      </c>
    </row>
    <row r="32" spans="1:24" ht="12.75" customHeight="1" x14ac:dyDescent="0.2">
      <c r="F32" s="413"/>
      <c r="O32" s="421"/>
      <c r="R32" s="421"/>
      <c r="U32" s="418">
        <v>2006</v>
      </c>
      <c r="V32" s="4">
        <v>70.123752581746672</v>
      </c>
      <c r="W32" s="4">
        <v>12.161142265253718</v>
      </c>
      <c r="X32" s="4">
        <v>17.715105152999609</v>
      </c>
    </row>
    <row r="33" spans="6:24" ht="12.75" customHeight="1" x14ac:dyDescent="0.2">
      <c r="F33" s="413"/>
      <c r="O33" s="421"/>
      <c r="R33" s="421"/>
      <c r="U33" s="418">
        <v>2007</v>
      </c>
      <c r="V33" s="4">
        <v>69.564572449786837</v>
      </c>
      <c r="W33" s="4">
        <v>12.705963455337111</v>
      </c>
      <c r="X33" s="4">
        <v>17.72946409487604</v>
      </c>
    </row>
    <row r="34" spans="6:24" ht="12.75" customHeight="1" x14ac:dyDescent="0.2">
      <c r="F34" s="413"/>
      <c r="O34" s="421"/>
      <c r="R34" s="421"/>
      <c r="U34" s="418">
        <v>2008</v>
      </c>
      <c r="V34" s="4">
        <v>68.333523831027847</v>
      </c>
      <c r="W34" s="4">
        <v>13.929953413379764</v>
      </c>
      <c r="X34" s="4">
        <v>17.736522755592393</v>
      </c>
    </row>
    <row r="35" spans="6:24" ht="12.75" customHeight="1" x14ac:dyDescent="0.2">
      <c r="F35" s="413"/>
      <c r="O35" s="421"/>
      <c r="R35" s="421"/>
      <c r="U35" s="418" t="s">
        <v>14</v>
      </c>
      <c r="V35" s="4">
        <v>67.909574196079831</v>
      </c>
      <c r="W35" s="4">
        <v>14.246219792937085</v>
      </c>
      <c r="X35" s="4">
        <v>17.844206010983072</v>
      </c>
    </row>
    <row r="36" spans="6:24" ht="12.75" customHeight="1" x14ac:dyDescent="0.2">
      <c r="F36" s="413"/>
      <c r="O36" s="421"/>
      <c r="R36" s="421"/>
      <c r="U36" s="418" t="s">
        <v>15</v>
      </c>
      <c r="V36" s="4">
        <v>67.385977978383764</v>
      </c>
      <c r="W36" s="4">
        <v>15.564641726662609</v>
      </c>
      <c r="X36" s="4">
        <v>17.049380294953629</v>
      </c>
    </row>
    <row r="37" spans="6:24" ht="12.75" customHeight="1" x14ac:dyDescent="0.2">
      <c r="F37" s="413"/>
      <c r="O37" s="421"/>
      <c r="R37" s="421"/>
      <c r="U37" s="418" t="s">
        <v>16</v>
      </c>
      <c r="V37" s="55">
        <v>66.002799383300697</v>
      </c>
      <c r="W37" s="55">
        <v>16.520924643347701</v>
      </c>
      <c r="X37" s="55">
        <v>17.476275973351601</v>
      </c>
    </row>
    <row r="38" spans="6:24" ht="12.75" customHeight="1" x14ac:dyDescent="0.2">
      <c r="O38" s="421"/>
      <c r="R38" s="421"/>
      <c r="U38" s="418" t="s">
        <v>17</v>
      </c>
      <c r="V38" s="4">
        <v>65.283075849072446</v>
      </c>
      <c r="W38" s="4">
        <v>17.438249807881036</v>
      </c>
      <c r="X38" s="4">
        <v>17.278674343046589</v>
      </c>
    </row>
    <row r="39" spans="6:24" ht="12.75" customHeight="1" x14ac:dyDescent="0.2">
      <c r="O39" s="421"/>
      <c r="R39" s="421"/>
      <c r="U39" s="418" t="s">
        <v>18</v>
      </c>
      <c r="V39" s="4">
        <v>65.235741655769701</v>
      </c>
      <c r="W39" s="4">
        <v>18.001192437509001</v>
      </c>
      <c r="X39" s="4">
        <v>16.763065906720801</v>
      </c>
    </row>
    <row r="40" spans="6:24" ht="12.75" customHeight="1" x14ac:dyDescent="0.2">
      <c r="O40" s="421"/>
      <c r="R40" s="421"/>
      <c r="U40" s="418" t="s">
        <v>19</v>
      </c>
      <c r="V40" s="4">
        <v>63.312546120128374</v>
      </c>
      <c r="W40" s="4">
        <v>19.353928198224164</v>
      </c>
      <c r="X40" s="4">
        <v>17.333525681647618</v>
      </c>
    </row>
    <row r="41" spans="6:24" ht="12.75" customHeight="1" x14ac:dyDescent="0.2">
      <c r="U41" s="418" t="s">
        <v>20</v>
      </c>
      <c r="V41" s="4">
        <v>63.621957628165283</v>
      </c>
      <c r="W41" s="4">
        <v>19.003199239310998</v>
      </c>
      <c r="X41" s="4">
        <v>17.374843132523722</v>
      </c>
    </row>
    <row r="42" spans="6:24" ht="12.75" customHeight="1" x14ac:dyDescent="0.2">
      <c r="U42" s="418" t="s">
        <v>21</v>
      </c>
      <c r="V42" s="4">
        <v>62.91595853224414</v>
      </c>
      <c r="W42" s="4">
        <v>19.880630136666003</v>
      </c>
      <c r="X42" s="4">
        <v>17.203411331089587</v>
      </c>
    </row>
    <row r="43" spans="6:24" ht="12.75" customHeight="1" x14ac:dyDescent="0.2">
      <c r="U43" s="428" t="s">
        <v>29</v>
      </c>
      <c r="V43" s="14">
        <v>62.574218066781654</v>
      </c>
      <c r="W43" s="14">
        <v>20.326870690876483</v>
      </c>
      <c r="X43" s="14">
        <v>17.098911242342073</v>
      </c>
    </row>
  </sheetData>
  <pageMargins left="0.7" right="0.7" top="0.75" bottom="0.75" header="0.3" footer="0.3"/>
  <pageSetup paperSize="9" orientation="portrait" r:id="rId1"/>
  <headerFooter alignWithMargins="0"/>
  <colBreaks count="1" manualBreakCount="1">
    <brk id="15"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AV57"/>
  <sheetViews>
    <sheetView showGridLines="0" zoomScaleNormal="100" workbookViewId="0"/>
  </sheetViews>
  <sheetFormatPr defaultRowHeight="12.75" x14ac:dyDescent="0.2"/>
  <cols>
    <col min="1" max="1" width="6.77734375" style="75" customWidth="1"/>
    <col min="2" max="2" width="21.109375" style="75" customWidth="1"/>
    <col min="3" max="5" width="9.77734375" style="75" customWidth="1"/>
    <col min="6" max="15" width="6.77734375" style="75" customWidth="1"/>
    <col min="16" max="16384" width="8.88671875" style="75"/>
  </cols>
  <sheetData>
    <row r="1" spans="2:16" ht="14.25" customHeight="1" x14ac:dyDescent="0.3">
      <c r="B1" s="121"/>
    </row>
    <row r="2" spans="2:16" s="119" customFormat="1" ht="39.75" customHeight="1" x14ac:dyDescent="0.2">
      <c r="B2" s="845" t="s">
        <v>71</v>
      </c>
      <c r="C2" s="845"/>
      <c r="D2" s="845"/>
      <c r="E2" s="845"/>
      <c r="F2" s="845"/>
      <c r="G2" s="845"/>
      <c r="H2" s="845"/>
      <c r="I2" s="845"/>
      <c r="J2" s="845"/>
      <c r="K2" s="845"/>
      <c r="L2" s="845"/>
      <c r="M2" s="845"/>
      <c r="N2" s="845"/>
      <c r="O2" s="163"/>
    </row>
    <row r="3" spans="2:16" s="84" customFormat="1" x14ac:dyDescent="0.2"/>
    <row r="4" spans="2:16" s="165" customFormat="1" ht="13.5" x14ac:dyDescent="0.2">
      <c r="B4" s="164" t="s">
        <v>67</v>
      </c>
      <c r="F4" s="166"/>
      <c r="G4" s="166"/>
      <c r="H4" s="167"/>
      <c r="I4" s="168"/>
      <c r="J4" s="169"/>
      <c r="K4" s="170"/>
      <c r="L4" s="171"/>
      <c r="M4" s="172"/>
      <c r="N4" s="173"/>
    </row>
    <row r="5" spans="2:16" s="58" customFormat="1" ht="38.25" x14ac:dyDescent="0.2">
      <c r="B5" s="174"/>
      <c r="C5" s="225" t="s">
        <v>39</v>
      </c>
      <c r="D5" s="225" t="s">
        <v>38</v>
      </c>
      <c r="E5" s="111" t="s">
        <v>68</v>
      </c>
      <c r="F5" s="176"/>
      <c r="G5" s="177"/>
      <c r="I5" s="178"/>
      <c r="K5" s="179"/>
    </row>
    <row r="6" spans="2:16" s="58" customFormat="1" ht="14.25" customHeight="1" x14ac:dyDescent="0.2">
      <c r="B6" s="67"/>
      <c r="C6" s="180"/>
      <c r="D6" s="180"/>
      <c r="E6" s="36" t="s">
        <v>72</v>
      </c>
      <c r="I6" s="181"/>
      <c r="J6" s="182"/>
      <c r="K6" s="182"/>
      <c r="L6" s="182"/>
      <c r="M6" s="182"/>
      <c r="N6" s="182"/>
      <c r="O6" s="182"/>
      <c r="P6" s="182"/>
    </row>
    <row r="7" spans="2:16" s="58" customFormat="1" ht="14.25" customHeight="1" x14ac:dyDescent="0.2">
      <c r="B7" s="67"/>
      <c r="C7" s="180"/>
      <c r="D7" s="180"/>
      <c r="E7" s="184"/>
      <c r="F7" s="183"/>
      <c r="G7" s="36"/>
      <c r="I7" s="181"/>
      <c r="J7" s="182"/>
      <c r="K7" s="182"/>
      <c r="L7" s="182"/>
      <c r="M7" s="182"/>
      <c r="N7" s="182"/>
      <c r="O7" s="182"/>
      <c r="P7" s="182"/>
    </row>
    <row r="8" spans="2:16" s="58" customFormat="1" ht="14.25" customHeight="1" x14ac:dyDescent="0.2">
      <c r="B8" s="99" t="s">
        <v>44</v>
      </c>
      <c r="C8" s="226">
        <v>31.968336410942818</v>
      </c>
      <c r="D8" s="226">
        <v>31.229379591342322</v>
      </c>
      <c r="E8" s="226">
        <v>31.356427881034236</v>
      </c>
      <c r="F8" s="226"/>
      <c r="G8" s="227"/>
      <c r="H8" s="227"/>
      <c r="I8" s="227"/>
    </row>
    <row r="9" spans="2:16" s="58" customFormat="1" ht="14.25" customHeight="1" x14ac:dyDescent="0.2">
      <c r="B9" s="99" t="s">
        <v>43</v>
      </c>
      <c r="C9" s="226">
        <v>30.970219224231244</v>
      </c>
      <c r="D9" s="226">
        <v>31.089599393997638</v>
      </c>
      <c r="E9" s="226">
        <v>31.068091153037223</v>
      </c>
      <c r="F9" s="226"/>
      <c r="G9" s="228"/>
      <c r="H9" s="227"/>
      <c r="I9" s="227"/>
    </row>
    <row r="10" spans="2:16" s="58" customFormat="1" ht="14.25" customHeight="1" x14ac:dyDescent="0.2">
      <c r="B10" s="99" t="s">
        <v>42</v>
      </c>
      <c r="C10" s="226">
        <v>31.950254345383374</v>
      </c>
      <c r="D10" s="226">
        <v>30.608661570068861</v>
      </c>
      <c r="E10" s="226">
        <v>30.832993644443398</v>
      </c>
      <c r="F10" s="226"/>
      <c r="G10" s="228"/>
      <c r="H10" s="227"/>
      <c r="I10" s="227"/>
    </row>
    <row r="11" spans="2:16" s="58" customFormat="1" ht="14.25" customHeight="1" x14ac:dyDescent="0.2">
      <c r="B11" s="99" t="s">
        <v>41</v>
      </c>
      <c r="C11" s="226">
        <v>33.037451314839998</v>
      </c>
      <c r="D11" s="226">
        <v>29.70361585033638</v>
      </c>
      <c r="E11" s="226">
        <v>30.3317620718359</v>
      </c>
      <c r="F11" s="226"/>
      <c r="G11" s="228"/>
      <c r="H11" s="227"/>
      <c r="I11" s="227"/>
    </row>
    <row r="12" spans="2:16" s="58" customFormat="1" ht="14.25" customHeight="1" x14ac:dyDescent="0.2">
      <c r="B12" s="99" t="s">
        <v>40</v>
      </c>
      <c r="C12" s="226">
        <v>32.736077518502483</v>
      </c>
      <c r="D12" s="226">
        <v>30.495985114215387</v>
      </c>
      <c r="E12" s="226">
        <v>30.871945816099281</v>
      </c>
      <c r="F12" s="226"/>
      <c r="G12" s="228"/>
      <c r="H12" s="227"/>
      <c r="I12" s="227"/>
    </row>
    <row r="13" spans="2:16" s="58" customFormat="1" ht="14.25" customHeight="1" x14ac:dyDescent="0.2">
      <c r="B13" s="229" t="s">
        <v>14</v>
      </c>
      <c r="C13" s="226">
        <v>33.600196239749195</v>
      </c>
      <c r="D13" s="226">
        <v>31.278687457962093</v>
      </c>
      <c r="E13" s="226">
        <v>31.699189643810382</v>
      </c>
      <c r="F13" s="226"/>
      <c r="G13" s="228"/>
      <c r="H13" s="227"/>
      <c r="I13" s="227"/>
    </row>
    <row r="14" spans="2:16" s="58" customFormat="1" ht="14.25" customHeight="1" x14ac:dyDescent="0.2">
      <c r="B14" s="99" t="s">
        <v>15</v>
      </c>
      <c r="C14" s="226">
        <v>32.830965861577809</v>
      </c>
      <c r="D14" s="226">
        <v>31.667782735568739</v>
      </c>
      <c r="E14" s="226">
        <v>31.883043713170615</v>
      </c>
      <c r="F14" s="226"/>
      <c r="G14" s="230"/>
      <c r="H14" s="227"/>
      <c r="I14" s="227"/>
      <c r="J14" s="182"/>
      <c r="K14" s="182"/>
      <c r="L14" s="182"/>
      <c r="M14" s="182"/>
      <c r="N14" s="182"/>
      <c r="O14" s="182"/>
      <c r="P14" s="182"/>
    </row>
    <row r="15" spans="2:16" s="58" customFormat="1" ht="14.25" customHeight="1" x14ac:dyDescent="0.2">
      <c r="B15" s="229" t="s">
        <v>16</v>
      </c>
      <c r="C15" s="226">
        <v>32.505014534435333</v>
      </c>
      <c r="D15" s="226">
        <v>31.943403855683716</v>
      </c>
      <c r="E15" s="226">
        <v>32.041357837382648</v>
      </c>
      <c r="F15" s="226"/>
      <c r="G15" s="230"/>
      <c r="H15" s="227"/>
      <c r="I15" s="227"/>
      <c r="J15" s="182"/>
      <c r="K15" s="182"/>
      <c r="L15" s="182"/>
      <c r="M15" s="182"/>
      <c r="N15" s="182"/>
      <c r="O15" s="182"/>
      <c r="P15" s="182"/>
    </row>
    <row r="16" spans="2:16" s="58" customFormat="1" ht="14.25" customHeight="1" x14ac:dyDescent="0.2">
      <c r="B16" s="229" t="s">
        <v>17</v>
      </c>
      <c r="C16" s="226">
        <v>31.567819043943594</v>
      </c>
      <c r="D16" s="226">
        <v>31.555730086590675</v>
      </c>
      <c r="E16" s="226">
        <v>31.557895664412882</v>
      </c>
      <c r="F16" s="226"/>
      <c r="G16" s="230"/>
      <c r="H16" s="227"/>
      <c r="I16" s="227"/>
      <c r="J16" s="182"/>
      <c r="K16" s="182"/>
      <c r="L16" s="182"/>
      <c r="M16" s="182"/>
      <c r="N16" s="182"/>
      <c r="O16" s="182"/>
      <c r="P16" s="182"/>
    </row>
    <row r="17" spans="2:16" s="58" customFormat="1" ht="14.25" customHeight="1" x14ac:dyDescent="0.2">
      <c r="B17" s="229" t="s">
        <v>18</v>
      </c>
      <c r="C17" s="226">
        <v>32.232727718384488</v>
      </c>
      <c r="D17" s="226">
        <v>32.397019988584375</v>
      </c>
      <c r="E17" s="226">
        <v>32.361811895358379</v>
      </c>
      <c r="F17" s="226"/>
      <c r="G17" s="230"/>
      <c r="H17" s="227"/>
      <c r="I17" s="227"/>
      <c r="J17" s="182"/>
      <c r="K17" s="182"/>
      <c r="L17" s="182"/>
      <c r="M17" s="182"/>
      <c r="N17" s="182"/>
      <c r="O17" s="182"/>
      <c r="P17" s="182"/>
    </row>
    <row r="18" spans="2:16" s="58" customFormat="1" ht="14.25" customHeight="1" x14ac:dyDescent="0.2">
      <c r="B18" s="229" t="s">
        <v>19</v>
      </c>
      <c r="C18" s="226">
        <v>35.723891617183035</v>
      </c>
      <c r="D18" s="226">
        <v>31.785853267694538</v>
      </c>
      <c r="E18" s="226">
        <v>32.78196491237842</v>
      </c>
      <c r="F18" s="226"/>
      <c r="G18" s="230"/>
      <c r="H18" s="227"/>
      <c r="I18" s="227"/>
      <c r="J18" s="182"/>
      <c r="K18" s="182"/>
    </row>
    <row r="19" spans="2:16" s="58" customFormat="1" ht="14.25" customHeight="1" x14ac:dyDescent="0.2">
      <c r="B19" s="99" t="s">
        <v>20</v>
      </c>
      <c r="C19" s="226">
        <v>32.859540250007498</v>
      </c>
      <c r="D19" s="226">
        <v>32.457770548083893</v>
      </c>
      <c r="E19" s="226">
        <v>32.547248762357277</v>
      </c>
      <c r="F19" s="226"/>
      <c r="G19" s="227"/>
      <c r="H19" s="227"/>
      <c r="I19" s="227"/>
      <c r="J19" s="182"/>
      <c r="K19" s="182"/>
    </row>
    <row r="20" spans="2:16" s="58" customFormat="1" ht="14.25" customHeight="1" x14ac:dyDescent="0.2">
      <c r="B20" s="99" t="s">
        <v>21</v>
      </c>
      <c r="C20" s="226">
        <v>32.559373615764258</v>
      </c>
      <c r="D20" s="226">
        <v>32.306380820143453</v>
      </c>
      <c r="E20" s="226">
        <v>32.350328590955804</v>
      </c>
      <c r="F20" s="226"/>
      <c r="G20" s="227"/>
      <c r="H20" s="227"/>
      <c r="I20" s="227"/>
      <c r="J20" s="182"/>
      <c r="K20" s="182"/>
    </row>
    <row r="21" spans="2:16" s="58" customFormat="1" ht="14.25" customHeight="1" x14ac:dyDescent="0.2">
      <c r="B21" s="56" t="s">
        <v>29</v>
      </c>
      <c r="C21" s="231">
        <v>34.05444085201929</v>
      </c>
      <c r="D21" s="231">
        <v>33.087953463504107</v>
      </c>
      <c r="E21" s="231">
        <v>33.242335804122987</v>
      </c>
      <c r="F21" s="226"/>
      <c r="G21" s="227"/>
      <c r="H21" s="227"/>
      <c r="I21" s="227"/>
      <c r="J21" s="182"/>
      <c r="K21" s="182"/>
    </row>
    <row r="22" spans="2:16" s="58" customFormat="1" ht="14.25" customHeight="1" x14ac:dyDescent="0.2">
      <c r="B22" s="67"/>
      <c r="C22" s="180"/>
      <c r="D22" s="180"/>
      <c r="E22" s="36" t="s">
        <v>37</v>
      </c>
      <c r="F22" s="183"/>
      <c r="G22" s="189"/>
      <c r="H22" s="189"/>
      <c r="I22" s="232"/>
      <c r="J22" s="194"/>
    </row>
    <row r="23" spans="2:16" s="58" customFormat="1" ht="14.25" customHeight="1" x14ac:dyDescent="0.2">
      <c r="B23" s="67"/>
      <c r="C23" s="180"/>
      <c r="D23" s="180"/>
      <c r="E23" s="87"/>
      <c r="F23" s="183"/>
      <c r="G23" s="192"/>
      <c r="H23" s="189"/>
      <c r="I23" s="233"/>
      <c r="J23" s="194"/>
    </row>
    <row r="24" spans="2:16" s="58" customFormat="1" ht="14.25" customHeight="1" x14ac:dyDescent="0.2">
      <c r="B24" s="58" t="s">
        <v>44</v>
      </c>
      <c r="C24" s="87">
        <v>103</v>
      </c>
      <c r="D24" s="87">
        <v>603</v>
      </c>
      <c r="E24" s="87">
        <v>706</v>
      </c>
      <c r="G24" s="234"/>
      <c r="H24" s="234"/>
      <c r="I24" s="234"/>
      <c r="K24" s="182"/>
    </row>
    <row r="25" spans="2:16" s="58" customFormat="1" ht="14.25" customHeight="1" x14ac:dyDescent="0.2">
      <c r="B25" s="58" t="s">
        <v>43</v>
      </c>
      <c r="C25" s="87">
        <v>94</v>
      </c>
      <c r="D25" s="87">
        <v>515</v>
      </c>
      <c r="E25" s="87">
        <v>609</v>
      </c>
      <c r="F25" s="183"/>
      <c r="G25" s="235"/>
      <c r="H25" s="234"/>
      <c r="I25" s="233"/>
      <c r="J25" s="182"/>
      <c r="K25" s="182"/>
    </row>
    <row r="26" spans="2:16" s="58" customFormat="1" ht="14.25" customHeight="1" x14ac:dyDescent="0.2">
      <c r="B26" s="58" t="s">
        <v>42</v>
      </c>
      <c r="C26" s="87">
        <v>72</v>
      </c>
      <c r="D26" s="87">
        <v>435</v>
      </c>
      <c r="E26" s="87">
        <v>507</v>
      </c>
      <c r="F26" s="183"/>
      <c r="G26" s="235"/>
      <c r="H26" s="234"/>
      <c r="I26" s="233"/>
      <c r="J26" s="182"/>
      <c r="K26" s="182"/>
    </row>
    <row r="27" spans="2:16" s="58" customFormat="1" ht="14.25" customHeight="1" x14ac:dyDescent="0.2">
      <c r="B27" s="58" t="s">
        <v>41</v>
      </c>
      <c r="C27" s="87">
        <v>89</v>
      </c>
      <c r="D27" s="87">
        <v>459</v>
      </c>
      <c r="E27" s="87">
        <v>548</v>
      </c>
      <c r="F27" s="183"/>
      <c r="G27" s="235"/>
      <c r="H27" s="234"/>
      <c r="I27" s="233"/>
      <c r="J27" s="182"/>
      <c r="K27" s="182"/>
    </row>
    <row r="28" spans="2:16" s="58" customFormat="1" ht="14.25" customHeight="1" x14ac:dyDescent="0.2">
      <c r="B28" s="58" t="s">
        <v>40</v>
      </c>
      <c r="C28" s="87">
        <v>71</v>
      </c>
      <c r="D28" s="87">
        <v>414</v>
      </c>
      <c r="E28" s="87">
        <v>485</v>
      </c>
      <c r="G28" s="235"/>
      <c r="H28" s="234"/>
      <c r="I28" s="233"/>
      <c r="J28" s="182"/>
      <c r="K28" s="182"/>
      <c r="L28" s="182"/>
      <c r="M28" s="182"/>
      <c r="N28" s="182"/>
      <c r="O28" s="182"/>
      <c r="P28" s="182"/>
    </row>
    <row r="29" spans="2:16" s="58" customFormat="1" ht="14.25" customHeight="1" x14ac:dyDescent="0.2">
      <c r="B29" s="60" t="s">
        <v>14</v>
      </c>
      <c r="C29" s="87">
        <v>63</v>
      </c>
      <c r="D29" s="87">
        <v>406</v>
      </c>
      <c r="E29" s="87">
        <v>469</v>
      </c>
      <c r="F29" s="36"/>
      <c r="G29" s="235"/>
      <c r="H29" s="234"/>
      <c r="I29" s="233"/>
      <c r="J29" s="182"/>
      <c r="K29" s="182"/>
      <c r="L29" s="182"/>
      <c r="M29" s="182"/>
      <c r="N29" s="182"/>
      <c r="O29" s="182"/>
      <c r="P29" s="182"/>
    </row>
    <row r="30" spans="2:16" s="58" customFormat="1" ht="14.25" customHeight="1" x14ac:dyDescent="0.2">
      <c r="B30" s="58" t="s">
        <v>15</v>
      </c>
      <c r="C30" s="87">
        <v>65</v>
      </c>
      <c r="D30" s="87">
        <v>355</v>
      </c>
      <c r="E30" s="87">
        <v>420</v>
      </c>
      <c r="G30" s="235"/>
      <c r="H30" s="234"/>
      <c r="I30" s="234"/>
      <c r="J30" s="182"/>
      <c r="K30" s="182"/>
      <c r="L30" s="182"/>
      <c r="M30" s="182"/>
      <c r="N30" s="182"/>
      <c r="O30" s="182"/>
      <c r="P30" s="182"/>
    </row>
    <row r="31" spans="2:16" s="58" customFormat="1" ht="14.25" customHeight="1" x14ac:dyDescent="0.2">
      <c r="B31" s="60" t="s">
        <v>16</v>
      </c>
      <c r="C31" s="87">
        <v>51</v>
      </c>
      <c r="D31" s="87">
        <v>294</v>
      </c>
      <c r="E31" s="87">
        <v>345</v>
      </c>
      <c r="F31" s="36"/>
      <c r="G31" s="235"/>
      <c r="H31" s="234"/>
      <c r="I31" s="234"/>
      <c r="J31" s="182"/>
      <c r="K31" s="182"/>
      <c r="L31" s="182"/>
      <c r="M31" s="182"/>
      <c r="N31" s="182"/>
      <c r="O31" s="182"/>
      <c r="P31" s="182"/>
    </row>
    <row r="32" spans="2:16" s="58" customFormat="1" ht="14.25" customHeight="1" x14ac:dyDescent="0.2">
      <c r="B32" s="60" t="s">
        <v>17</v>
      </c>
      <c r="C32" s="87">
        <v>46</v>
      </c>
      <c r="D32" s="87">
        <v>225</v>
      </c>
      <c r="E32" s="87">
        <v>271</v>
      </c>
      <c r="G32" s="235"/>
      <c r="H32" s="234"/>
      <c r="I32" s="234"/>
      <c r="J32" s="182"/>
      <c r="K32" s="182"/>
      <c r="L32" s="182"/>
      <c r="M32" s="182"/>
      <c r="N32" s="182"/>
      <c r="O32" s="182"/>
      <c r="P32" s="182"/>
    </row>
    <row r="33" spans="1:48" s="58" customFormat="1" ht="14.25" customHeight="1" x14ac:dyDescent="0.2">
      <c r="B33" s="60" t="s">
        <v>18</v>
      </c>
      <c r="C33" s="87">
        <v>55</v>
      </c>
      <c r="D33" s="87">
        <v>254</v>
      </c>
      <c r="E33" s="87">
        <v>309</v>
      </c>
      <c r="F33" s="36"/>
      <c r="G33" s="235"/>
      <c r="H33" s="234"/>
      <c r="I33" s="234"/>
      <c r="J33" s="182"/>
      <c r="K33" s="182"/>
      <c r="L33" s="182"/>
      <c r="M33" s="182"/>
      <c r="N33" s="182"/>
      <c r="O33" s="182"/>
      <c r="P33" s="182"/>
    </row>
    <row r="34" spans="1:48" s="58" customFormat="1" ht="14.25" customHeight="1" x14ac:dyDescent="0.2">
      <c r="B34" s="60" t="s">
        <v>19</v>
      </c>
      <c r="C34" s="87">
        <v>57</v>
      </c>
      <c r="D34" s="87">
        <v>269</v>
      </c>
      <c r="E34" s="87">
        <v>326</v>
      </c>
      <c r="G34" s="235"/>
      <c r="H34" s="234"/>
      <c r="I34" s="234"/>
      <c r="J34" s="182"/>
      <c r="K34" s="182"/>
      <c r="L34" s="182"/>
      <c r="M34" s="182"/>
      <c r="N34" s="182"/>
      <c r="O34" s="182"/>
      <c r="P34" s="182"/>
    </row>
    <row r="35" spans="1:48" s="58" customFormat="1" ht="14.25" customHeight="1" x14ac:dyDescent="0.2">
      <c r="B35" s="58" t="s">
        <v>20</v>
      </c>
      <c r="C35" s="87">
        <v>53</v>
      </c>
      <c r="D35" s="87">
        <v>246</v>
      </c>
      <c r="E35" s="87">
        <v>299</v>
      </c>
      <c r="F35" s="36"/>
      <c r="G35" s="235"/>
      <c r="H35" s="234"/>
      <c r="I35" s="234"/>
      <c r="J35" s="182"/>
      <c r="K35" s="182"/>
      <c r="L35" s="182"/>
      <c r="M35" s="182"/>
      <c r="N35" s="182"/>
      <c r="O35" s="182"/>
      <c r="P35" s="182"/>
    </row>
    <row r="36" spans="1:48" s="58" customFormat="1" ht="14.25" customHeight="1" x14ac:dyDescent="0.2">
      <c r="B36" s="58" t="s">
        <v>21</v>
      </c>
      <c r="C36" s="87">
        <v>42</v>
      </c>
      <c r="D36" s="87">
        <v>285</v>
      </c>
      <c r="E36" s="87">
        <v>327</v>
      </c>
      <c r="F36" s="36"/>
      <c r="G36" s="235"/>
      <c r="H36" s="234"/>
      <c r="I36" s="234"/>
      <c r="J36" s="182"/>
      <c r="K36" s="182"/>
      <c r="L36" s="182"/>
      <c r="M36" s="182"/>
      <c r="N36" s="182"/>
      <c r="O36" s="182"/>
      <c r="P36" s="182"/>
    </row>
    <row r="37" spans="1:48" s="58" customFormat="1" ht="14.25" customHeight="1" x14ac:dyDescent="0.2">
      <c r="B37" s="56" t="s">
        <v>29</v>
      </c>
      <c r="C37" s="203">
        <v>42</v>
      </c>
      <c r="D37" s="203">
        <v>296</v>
      </c>
      <c r="E37" s="203">
        <v>338</v>
      </c>
      <c r="G37" s="236"/>
      <c r="H37" s="205"/>
      <c r="I37" s="205"/>
      <c r="J37" s="182"/>
      <c r="K37" s="182"/>
      <c r="L37" s="182"/>
      <c r="M37" s="182"/>
      <c r="N37" s="182"/>
      <c r="O37" s="182"/>
      <c r="P37" s="182"/>
    </row>
    <row r="38" spans="1:48" s="206" customFormat="1" ht="14.25" customHeight="1" x14ac:dyDescent="0.2">
      <c r="B38" s="237" t="s">
        <v>73</v>
      </c>
      <c r="C38" s="208"/>
      <c r="D38" s="208"/>
      <c r="E38" s="208"/>
      <c r="G38" s="208"/>
      <c r="H38" s="208"/>
      <c r="I38" s="208"/>
      <c r="J38" s="209"/>
      <c r="K38" s="210"/>
      <c r="L38" s="211"/>
      <c r="M38" s="212"/>
      <c r="N38" s="213"/>
    </row>
    <row r="39" spans="1:48" s="206" customFormat="1" ht="14.25" customHeight="1" x14ac:dyDescent="0.2">
      <c r="A39" s="214"/>
      <c r="B39" s="238" t="s">
        <v>35</v>
      </c>
      <c r="C39" s="238"/>
      <c r="D39" s="238"/>
      <c r="E39" s="238"/>
      <c r="F39" s="238"/>
      <c r="G39" s="238"/>
      <c r="H39" s="238"/>
      <c r="I39" s="238"/>
      <c r="J39" s="209"/>
      <c r="K39" s="215"/>
      <c r="L39" s="216"/>
      <c r="M39" s="217"/>
      <c r="N39" s="213"/>
    </row>
    <row r="40" spans="1:48" s="206" customFormat="1" ht="14.25" customHeight="1" x14ac:dyDescent="0.2">
      <c r="A40" s="218"/>
      <c r="B40" s="83" t="s">
        <v>70</v>
      </c>
      <c r="C40" s="81"/>
      <c r="D40" s="81"/>
      <c r="E40" s="81"/>
      <c r="F40" s="81"/>
      <c r="G40" s="81"/>
      <c r="H40" s="81"/>
      <c r="I40" s="81"/>
      <c r="J40" s="209"/>
      <c r="K40" s="215"/>
      <c r="L40" s="216"/>
      <c r="M40" s="217"/>
      <c r="N40" s="213"/>
    </row>
    <row r="41" spans="1:48" s="206" customFormat="1" ht="14.25" customHeight="1" x14ac:dyDescent="0.2">
      <c r="A41" s="218"/>
      <c r="B41" s="78" t="s">
        <v>33</v>
      </c>
      <c r="C41" s="79"/>
      <c r="D41" s="79"/>
      <c r="E41" s="79"/>
      <c r="F41" s="79"/>
      <c r="G41" s="79"/>
      <c r="H41" s="79"/>
      <c r="I41" s="79"/>
      <c r="J41" s="209"/>
      <c r="K41" s="215"/>
      <c r="L41" s="216"/>
      <c r="M41" s="217"/>
      <c r="N41" s="213"/>
    </row>
    <row r="42" spans="1:48" s="206" customFormat="1" x14ac:dyDescent="0.2">
      <c r="A42" s="218"/>
      <c r="B42" s="218"/>
      <c r="C42" s="218"/>
      <c r="D42" s="218"/>
      <c r="E42" s="218"/>
      <c r="F42" s="218"/>
      <c r="G42" s="218"/>
      <c r="H42" s="219"/>
      <c r="I42" s="220"/>
      <c r="J42" s="209"/>
      <c r="K42" s="215"/>
      <c r="L42" s="216"/>
      <c r="M42" s="217"/>
      <c r="N42" s="213"/>
    </row>
    <row r="43" spans="1:48" s="206" customFormat="1" x14ac:dyDescent="0.2">
      <c r="A43" s="218"/>
      <c r="B43" s="218"/>
      <c r="C43" s="218"/>
      <c r="D43" s="218"/>
      <c r="E43" s="218"/>
      <c r="F43" s="218"/>
      <c r="G43" s="218"/>
      <c r="H43" s="219"/>
      <c r="I43" s="220"/>
      <c r="J43" s="209"/>
      <c r="K43" s="215"/>
      <c r="L43" s="216"/>
      <c r="M43" s="217"/>
      <c r="N43" s="213"/>
    </row>
    <row r="44" spans="1:48" s="60" customFormat="1" x14ac:dyDescent="0.2"/>
    <row r="45" spans="1:48" s="60" customFormat="1" x14ac:dyDescent="0.2">
      <c r="A45" s="844"/>
      <c r="B45" s="841"/>
      <c r="C45" s="841"/>
      <c r="D45" s="841"/>
      <c r="E45" s="841"/>
      <c r="F45" s="841"/>
      <c r="G45" s="841"/>
      <c r="H45" s="841"/>
      <c r="I45" s="841"/>
      <c r="J45" s="841"/>
      <c r="K45" s="841"/>
      <c r="L45" s="841"/>
      <c r="M45" s="841"/>
      <c r="N45" s="841"/>
      <c r="O45" s="841"/>
      <c r="P45" s="841"/>
      <c r="Q45" s="841"/>
      <c r="R45" s="841"/>
      <c r="S45" s="841"/>
      <c r="T45" s="841"/>
      <c r="U45" s="841"/>
      <c r="V45" s="841"/>
      <c r="W45" s="841"/>
      <c r="X45" s="841"/>
      <c r="Y45" s="841"/>
      <c r="Z45" s="841"/>
      <c r="AA45" s="841"/>
      <c r="AB45" s="841"/>
      <c r="AC45" s="841"/>
      <c r="AD45" s="841"/>
      <c r="AE45" s="841"/>
      <c r="AF45" s="841"/>
      <c r="AG45" s="841"/>
      <c r="AH45" s="841"/>
      <c r="AI45" s="841"/>
      <c r="AJ45" s="841"/>
      <c r="AK45" s="841"/>
      <c r="AL45" s="841"/>
      <c r="AM45" s="841"/>
      <c r="AN45" s="841"/>
      <c r="AO45" s="841"/>
      <c r="AP45" s="841"/>
      <c r="AQ45" s="841"/>
      <c r="AR45" s="841"/>
      <c r="AS45" s="841"/>
      <c r="AT45" s="841"/>
      <c r="AU45" s="841"/>
      <c r="AV45" s="221"/>
    </row>
    <row r="46" spans="1:48" s="60" customFormat="1" x14ac:dyDescent="0.2">
      <c r="A46" s="842"/>
      <c r="B46" s="841"/>
      <c r="C46" s="841"/>
      <c r="D46" s="841"/>
      <c r="E46" s="841"/>
      <c r="F46" s="841"/>
      <c r="G46" s="841"/>
      <c r="H46" s="841"/>
      <c r="I46" s="841"/>
      <c r="J46" s="841"/>
      <c r="K46" s="841"/>
      <c r="L46" s="841"/>
      <c r="M46" s="841"/>
      <c r="N46" s="841"/>
      <c r="O46" s="841"/>
      <c r="P46" s="841"/>
      <c r="Q46" s="841"/>
      <c r="R46" s="841"/>
      <c r="S46" s="841"/>
      <c r="T46" s="841"/>
      <c r="U46" s="841"/>
      <c r="V46" s="841"/>
      <c r="W46" s="841"/>
      <c r="X46" s="841"/>
      <c r="Y46" s="841"/>
      <c r="Z46" s="841"/>
      <c r="AA46" s="841"/>
      <c r="AB46" s="841"/>
      <c r="AC46" s="841"/>
      <c r="AD46" s="841"/>
      <c r="AE46" s="841"/>
      <c r="AF46" s="841"/>
      <c r="AG46" s="841"/>
      <c r="AH46" s="841"/>
      <c r="AI46" s="841"/>
      <c r="AJ46" s="841"/>
      <c r="AK46" s="841"/>
      <c r="AL46" s="841"/>
      <c r="AM46" s="841"/>
      <c r="AN46" s="841"/>
      <c r="AO46" s="841"/>
      <c r="AP46" s="841"/>
      <c r="AQ46" s="841"/>
      <c r="AR46" s="841"/>
      <c r="AS46" s="841"/>
      <c r="AT46" s="841"/>
      <c r="AU46" s="841"/>
      <c r="AV46" s="221"/>
    </row>
    <row r="47" spans="1:48" s="60" customFormat="1" x14ac:dyDescent="0.2">
      <c r="A47" s="842"/>
      <c r="B47" s="222"/>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1"/>
    </row>
    <row r="48" spans="1:48" s="60" customFormat="1" x14ac:dyDescent="0.2">
      <c r="A48" s="223"/>
      <c r="B48" s="224"/>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1"/>
    </row>
    <row r="49" spans="2:2" s="60" customFormat="1" x14ac:dyDescent="0.2"/>
    <row r="50" spans="2:2" s="60" customFormat="1" x14ac:dyDescent="0.2"/>
    <row r="51" spans="2:2" s="60" customFormat="1" x14ac:dyDescent="0.2"/>
    <row r="52" spans="2:2" s="60" customFormat="1" x14ac:dyDescent="0.2"/>
    <row r="53" spans="2:2" s="60" customFormat="1" x14ac:dyDescent="0.2">
      <c r="B53" s="229"/>
    </row>
    <row r="54" spans="2:2" s="58" customFormat="1" x14ac:dyDescent="0.2"/>
    <row r="55" spans="2:2" s="58" customFormat="1" x14ac:dyDescent="0.2"/>
    <row r="56" spans="2:2" s="58" customFormat="1" x14ac:dyDescent="0.2"/>
    <row r="57" spans="2:2" s="58" customFormat="1" x14ac:dyDescent="0.2"/>
  </sheetData>
  <mergeCells count="20">
    <mergeCell ref="U46:W46"/>
    <mergeCell ref="X46:Z46"/>
    <mergeCell ref="AA46:AC46"/>
    <mergeCell ref="AD46:AF46"/>
    <mergeCell ref="AG46:AI46"/>
    <mergeCell ref="B2:F2"/>
    <mergeCell ref="G2:K2"/>
    <mergeCell ref="L2:N2"/>
    <mergeCell ref="A45:A47"/>
    <mergeCell ref="B45:AU45"/>
    <mergeCell ref="B46:D46"/>
    <mergeCell ref="E46:G46"/>
    <mergeCell ref="H46:J46"/>
    <mergeCell ref="K46:M46"/>
    <mergeCell ref="N46:Q46"/>
    <mergeCell ref="AJ46:AL46"/>
    <mergeCell ref="AM46:AO46"/>
    <mergeCell ref="AP46:AR46"/>
    <mergeCell ref="AS46:AU46"/>
    <mergeCell ref="R46:T46"/>
  </mergeCells>
  <pageMargins left="0.7" right="0.7" top="0.75" bottom="0.75" header="0.3" footer="0.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S37"/>
  <sheetViews>
    <sheetView showGridLines="0" workbookViewId="0"/>
  </sheetViews>
  <sheetFormatPr defaultRowHeight="12.75" x14ac:dyDescent="0.2"/>
  <cols>
    <col min="1" max="1" width="8.88671875" style="229"/>
    <col min="2" max="2" width="24.77734375" style="229" customWidth="1"/>
    <col min="3" max="3" width="12.33203125" style="229" customWidth="1"/>
    <col min="4" max="4" width="13.109375" style="229" customWidth="1"/>
    <col min="5" max="5" width="11.44140625" style="229" bestFit="1" customWidth="1"/>
    <col min="6" max="16384" width="8.88671875" style="229"/>
  </cols>
  <sheetData>
    <row r="1" spans="1:45" ht="14.25" customHeight="1" x14ac:dyDescent="0.3">
      <c r="B1" s="161"/>
    </row>
    <row r="2" spans="1:45" ht="37.5" customHeight="1" x14ac:dyDescent="0.25">
      <c r="B2" s="846" t="s">
        <v>271</v>
      </c>
      <c r="C2" s="847"/>
      <c r="D2" s="847"/>
    </row>
    <row r="3" spans="1:45" ht="14.25" customHeight="1" x14ac:dyDescent="0.25">
      <c r="B3" s="591"/>
      <c r="C3" s="591"/>
      <c r="D3" s="591"/>
    </row>
    <row r="4" spans="1:45" ht="14.25" customHeight="1" x14ac:dyDescent="0.25">
      <c r="B4" s="592" t="s">
        <v>67</v>
      </c>
      <c r="C4" s="591"/>
      <c r="D4" s="591"/>
    </row>
    <row r="5" spans="1:45" s="593" customFormat="1" ht="25.5" x14ac:dyDescent="0.2">
      <c r="B5" s="110"/>
      <c r="C5" s="317" t="s">
        <v>11</v>
      </c>
      <c r="D5" s="317" t="s">
        <v>12</v>
      </c>
    </row>
    <row r="6" spans="1:45" ht="14.25" customHeight="1" x14ac:dyDescent="0.2">
      <c r="B6" s="576"/>
    </row>
    <row r="7" spans="1:45" ht="14.25" customHeight="1" x14ac:dyDescent="0.2">
      <c r="B7" s="576" t="s">
        <v>238</v>
      </c>
      <c r="C7" s="594"/>
      <c r="D7" s="595"/>
    </row>
    <row r="8" spans="1:45" ht="14.25" customHeight="1" x14ac:dyDescent="0.2">
      <c r="B8" s="46" t="s">
        <v>53</v>
      </c>
      <c r="C8" s="184">
        <v>48.104177340979248</v>
      </c>
      <c r="D8" s="596">
        <v>7.1653701604267015</v>
      </c>
    </row>
    <row r="9" spans="1:45" ht="14.25" customHeight="1" x14ac:dyDescent="0.2">
      <c r="B9" s="46" t="s">
        <v>54</v>
      </c>
      <c r="C9" s="184">
        <v>399.34089049472175</v>
      </c>
      <c r="D9" s="596">
        <v>59.483925487516856</v>
      </c>
    </row>
    <row r="10" spans="1:45" ht="14.25" customHeight="1" x14ac:dyDescent="0.2">
      <c r="B10" s="46" t="s">
        <v>55</v>
      </c>
      <c r="C10" s="184">
        <v>171.15886612184917</v>
      </c>
      <c r="D10" s="596">
        <v>25.495013110996499</v>
      </c>
      <c r="E10" s="597"/>
    </row>
    <row r="11" spans="1:45" ht="14.25" customHeight="1" x14ac:dyDescent="0.2">
      <c r="B11" s="598" t="s">
        <v>272</v>
      </c>
      <c r="C11" s="187">
        <v>52.738596350955433</v>
      </c>
      <c r="D11" s="599">
        <v>7.8556912410599384</v>
      </c>
      <c r="E11" s="600"/>
      <c r="G11" s="601"/>
    </row>
    <row r="12" spans="1:45" s="99" customFormat="1" ht="14.25" customHeight="1" x14ac:dyDescent="0.25">
      <c r="A12" s="229"/>
      <c r="B12" s="46"/>
      <c r="C12" s="184"/>
      <c r="D12" s="596"/>
      <c r="E12" s="602"/>
      <c r="G12" s="602"/>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row>
    <row r="13" spans="1:45" s="99" customFormat="1" ht="14.25" customHeight="1" x14ac:dyDescent="0.25">
      <c r="A13" s="229"/>
      <c r="B13" s="576" t="s">
        <v>264</v>
      </c>
      <c r="C13" s="184"/>
      <c r="D13" s="185"/>
      <c r="E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row>
    <row r="14" spans="1:45" s="99" customFormat="1" ht="14.25" customHeight="1" x14ac:dyDescent="0.25">
      <c r="A14" s="229"/>
      <c r="B14" s="46" t="s">
        <v>265</v>
      </c>
      <c r="C14" s="184">
        <v>16.728404813582223</v>
      </c>
      <c r="D14" s="185">
        <v>2.4917838597079385</v>
      </c>
      <c r="E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row>
    <row r="15" spans="1:45" s="99" customFormat="1" ht="14.25" customHeight="1" x14ac:dyDescent="0.25">
      <c r="A15" s="229"/>
      <c r="B15" s="46" t="s">
        <v>266</v>
      </c>
      <c r="C15" s="184">
        <v>79.37297212765381</v>
      </c>
      <c r="D15" s="185">
        <v>11.823021564145369</v>
      </c>
      <c r="E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row>
    <row r="16" spans="1:45" s="99" customFormat="1" ht="14.25" customHeight="1" x14ac:dyDescent="0.25">
      <c r="A16" s="229"/>
      <c r="B16" s="46" t="s">
        <v>267</v>
      </c>
      <c r="C16" s="184">
        <v>197.12279575219836</v>
      </c>
      <c r="D16" s="185">
        <v>29.362476955186111</v>
      </c>
      <c r="E16" s="602" t="s">
        <v>32</v>
      </c>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row>
    <row r="17" spans="1:45" s="99" customFormat="1" ht="14.25" customHeight="1" x14ac:dyDescent="0.25">
      <c r="A17" s="229"/>
      <c r="B17" s="46" t="s">
        <v>268</v>
      </c>
      <c r="C17" s="184">
        <v>234.34088333073441</v>
      </c>
      <c r="D17" s="185">
        <v>34.90630680333129</v>
      </c>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row>
    <row r="18" spans="1:45" s="99" customFormat="1" ht="14.25" customHeight="1" x14ac:dyDescent="0.25">
      <c r="A18" s="229"/>
      <c r="B18" s="598" t="s">
        <v>269</v>
      </c>
      <c r="C18" s="187">
        <v>143.77747428433699</v>
      </c>
      <c r="D18" s="253">
        <v>21.416410817629281</v>
      </c>
      <c r="E18" s="229"/>
      <c r="F18" s="602"/>
      <c r="G18" s="603"/>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row>
    <row r="19" spans="1:45" s="99" customFormat="1" ht="14.25" customHeight="1" x14ac:dyDescent="0.25">
      <c r="A19" s="229"/>
      <c r="B19" s="576"/>
      <c r="C19" s="184"/>
      <c r="D19" s="596"/>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row>
    <row r="20" spans="1:45" ht="14.25" customHeight="1" x14ac:dyDescent="0.2">
      <c r="B20" s="576" t="s">
        <v>244</v>
      </c>
      <c r="C20" s="184"/>
      <c r="D20" s="596"/>
    </row>
    <row r="21" spans="1:45" ht="14.25" customHeight="1" x14ac:dyDescent="0.2">
      <c r="B21" s="604" t="s">
        <v>246</v>
      </c>
      <c r="C21" s="184">
        <v>552.37012466262695</v>
      </c>
      <c r="D21" s="596">
        <v>82.278434588196504</v>
      </c>
    </row>
    <row r="22" spans="1:45" ht="14.25" customHeight="1" x14ac:dyDescent="0.2">
      <c r="B22" s="605" t="s">
        <v>273</v>
      </c>
      <c r="C22" s="187">
        <v>118.9724056458785</v>
      </c>
      <c r="D22" s="599">
        <v>17.721565411803493</v>
      </c>
    </row>
    <row r="23" spans="1:45" ht="14.25" customHeight="1" x14ac:dyDescent="0.2">
      <c r="B23" s="606"/>
      <c r="C23" s="184"/>
      <c r="D23" s="596"/>
    </row>
    <row r="24" spans="1:45" s="99" customFormat="1" ht="14.25" customHeight="1" x14ac:dyDescent="0.25">
      <c r="B24" s="576" t="s">
        <v>252</v>
      </c>
      <c r="C24" s="184"/>
      <c r="D24" s="596"/>
      <c r="E24" s="602"/>
      <c r="G24" s="602"/>
      <c r="H24" s="602"/>
      <c r="I24" s="602"/>
      <c r="J24" s="602"/>
      <c r="K24" s="602"/>
      <c r="L24" s="602"/>
      <c r="M24" s="602"/>
      <c r="N24" s="602"/>
      <c r="O24" s="602"/>
      <c r="P24" s="602"/>
      <c r="Q24" s="602"/>
      <c r="R24" s="602"/>
      <c r="S24" s="602"/>
      <c r="T24" s="602"/>
      <c r="U24" s="602"/>
      <c r="V24" s="602"/>
      <c r="W24" s="602"/>
      <c r="X24" s="602"/>
      <c r="Y24" s="602"/>
      <c r="Z24" s="602"/>
      <c r="AA24" s="602"/>
      <c r="AB24" s="602"/>
      <c r="AC24" s="602"/>
      <c r="AD24" s="602"/>
      <c r="AE24" s="602"/>
      <c r="AF24" s="602"/>
      <c r="AG24" s="602"/>
      <c r="AH24" s="602"/>
      <c r="AI24" s="602"/>
      <c r="AJ24" s="602"/>
      <c r="AK24" s="602"/>
      <c r="AL24" s="602"/>
      <c r="AM24" s="602"/>
      <c r="AN24" s="602"/>
      <c r="AO24" s="602"/>
      <c r="AP24" s="602"/>
      <c r="AQ24" s="602"/>
      <c r="AR24" s="602"/>
      <c r="AS24" s="602"/>
    </row>
    <row r="25" spans="1:45" s="99" customFormat="1" ht="14.25" customHeight="1" x14ac:dyDescent="0.25">
      <c r="B25" s="604" t="s">
        <v>274</v>
      </c>
      <c r="C25" s="184">
        <v>285.34663478243328</v>
      </c>
      <c r="D25" s="596">
        <v>42.503881684854136</v>
      </c>
      <c r="E25" s="602"/>
      <c r="G25" s="602"/>
      <c r="H25" s="602"/>
      <c r="I25" s="602"/>
      <c r="J25" s="602"/>
      <c r="K25" s="602"/>
      <c r="L25" s="602"/>
      <c r="M25" s="602"/>
      <c r="N25" s="602"/>
      <c r="O25" s="602"/>
      <c r="P25" s="602"/>
      <c r="Q25" s="602"/>
      <c r="R25" s="602"/>
      <c r="S25" s="602"/>
      <c r="T25" s="602"/>
      <c r="U25" s="602"/>
      <c r="V25" s="602"/>
      <c r="W25" s="602"/>
      <c r="X25" s="602"/>
      <c r="Y25" s="602"/>
      <c r="Z25" s="602"/>
      <c r="AA25" s="602"/>
      <c r="AB25" s="602"/>
      <c r="AC25" s="602"/>
      <c r="AD25" s="602"/>
      <c r="AE25" s="602"/>
      <c r="AF25" s="602"/>
      <c r="AG25" s="602"/>
      <c r="AH25" s="602"/>
      <c r="AI25" s="602"/>
      <c r="AJ25" s="602"/>
      <c r="AK25" s="602"/>
      <c r="AL25" s="602"/>
      <c r="AM25" s="602"/>
      <c r="AN25" s="602"/>
      <c r="AO25" s="602"/>
      <c r="AP25" s="602"/>
      <c r="AQ25" s="602"/>
      <c r="AR25" s="602"/>
      <c r="AS25" s="602"/>
    </row>
    <row r="26" spans="1:45" s="99" customFormat="1" ht="14.25" customHeight="1" x14ac:dyDescent="0.25">
      <c r="B26" s="604" t="s">
        <v>254</v>
      </c>
      <c r="C26" s="184">
        <v>196.05317280044173</v>
      </c>
      <c r="D26" s="596">
        <v>29.203150992139339</v>
      </c>
      <c r="E26" s="602"/>
      <c r="G26" s="602"/>
      <c r="H26" s="602"/>
      <c r="I26" s="602"/>
      <c r="J26" s="602"/>
      <c r="K26" s="602"/>
      <c r="L26" s="602"/>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2"/>
      <c r="AM26" s="602"/>
      <c r="AN26" s="602"/>
      <c r="AO26" s="602"/>
      <c r="AP26" s="602"/>
      <c r="AQ26" s="602"/>
      <c r="AR26" s="602"/>
      <c r="AS26" s="602"/>
    </row>
    <row r="27" spans="1:45" s="99" customFormat="1" ht="14.25" customHeight="1" x14ac:dyDescent="0.25">
      <c r="B27" s="604" t="s">
        <v>257</v>
      </c>
      <c r="C27" s="184" t="s">
        <v>46</v>
      </c>
      <c r="D27" s="596" t="s">
        <v>46</v>
      </c>
      <c r="E27" s="602"/>
      <c r="G27" s="602"/>
      <c r="H27" s="602"/>
      <c r="I27" s="602"/>
      <c r="J27" s="602"/>
      <c r="K27" s="602"/>
      <c r="L27" s="602"/>
      <c r="M27" s="602"/>
      <c r="N27" s="602"/>
      <c r="O27" s="602"/>
      <c r="P27" s="602"/>
      <c r="Q27" s="602"/>
      <c r="R27" s="602"/>
      <c r="S27" s="602"/>
      <c r="T27" s="602"/>
      <c r="U27" s="602"/>
      <c r="V27" s="602"/>
      <c r="W27" s="602"/>
      <c r="X27" s="602"/>
      <c r="Y27" s="602"/>
      <c r="Z27" s="602"/>
      <c r="AA27" s="602"/>
      <c r="AB27" s="602"/>
      <c r="AC27" s="602"/>
      <c r="AD27" s="602"/>
      <c r="AE27" s="602"/>
      <c r="AF27" s="602"/>
      <c r="AG27" s="602"/>
      <c r="AH27" s="602"/>
      <c r="AI27" s="602"/>
      <c r="AJ27" s="602"/>
      <c r="AK27" s="602"/>
      <c r="AL27" s="602"/>
      <c r="AM27" s="602"/>
      <c r="AN27" s="602"/>
      <c r="AO27" s="602"/>
      <c r="AP27" s="602"/>
      <c r="AQ27" s="602"/>
      <c r="AR27" s="602"/>
      <c r="AS27" s="602"/>
    </row>
    <row r="28" spans="1:45" s="99" customFormat="1" ht="14.25" customHeight="1" x14ac:dyDescent="0.25">
      <c r="B28" s="604" t="s">
        <v>275</v>
      </c>
      <c r="C28" s="184">
        <v>10.896504094272384</v>
      </c>
      <c r="D28" s="596">
        <v>1.6230915817690044</v>
      </c>
      <c r="E28" s="602"/>
      <c r="G28" s="602"/>
      <c r="H28" s="602"/>
      <c r="I28" s="602"/>
      <c r="J28" s="602"/>
      <c r="K28" s="602"/>
      <c r="L28" s="602"/>
      <c r="M28" s="602"/>
      <c r="N28" s="602"/>
      <c r="O28" s="602"/>
      <c r="P28" s="602"/>
      <c r="Q28" s="602"/>
      <c r="R28" s="602"/>
      <c r="S28" s="602"/>
      <c r="T28" s="602"/>
      <c r="U28" s="602"/>
      <c r="V28" s="602"/>
      <c r="W28" s="602"/>
      <c r="X28" s="602"/>
      <c r="Y28" s="602"/>
      <c r="Z28" s="602"/>
      <c r="AA28" s="602"/>
      <c r="AB28" s="602"/>
      <c r="AC28" s="602"/>
      <c r="AD28" s="602"/>
      <c r="AE28" s="602"/>
      <c r="AF28" s="602"/>
      <c r="AG28" s="602"/>
      <c r="AH28" s="602"/>
      <c r="AI28" s="602"/>
      <c r="AJ28" s="602"/>
      <c r="AK28" s="602"/>
      <c r="AL28" s="602"/>
      <c r="AM28" s="602"/>
      <c r="AN28" s="602"/>
      <c r="AO28" s="602"/>
      <c r="AP28" s="602"/>
      <c r="AQ28" s="602"/>
      <c r="AR28" s="602"/>
      <c r="AS28" s="602"/>
    </row>
    <row r="29" spans="1:45" s="99" customFormat="1" ht="14.25" customHeight="1" x14ac:dyDescent="0.25">
      <c r="B29" s="605" t="s">
        <v>276</v>
      </c>
      <c r="C29" s="187">
        <v>173.36666333496328</v>
      </c>
      <c r="D29" s="599">
        <v>25.823876115117439</v>
      </c>
      <c r="E29" s="602"/>
      <c r="G29" s="602"/>
      <c r="H29" s="602"/>
      <c r="I29" s="602"/>
      <c r="J29" s="602"/>
      <c r="K29" s="602"/>
      <c r="L29" s="602"/>
      <c r="M29" s="602"/>
      <c r="N29" s="602"/>
      <c r="O29" s="602"/>
      <c r="P29" s="602"/>
      <c r="Q29" s="602"/>
      <c r="R29" s="602"/>
      <c r="S29" s="602"/>
      <c r="T29" s="602"/>
      <c r="U29" s="602"/>
      <c r="V29" s="602"/>
      <c r="W29" s="602"/>
      <c r="X29" s="602"/>
      <c r="Y29" s="602"/>
      <c r="Z29" s="602"/>
      <c r="AA29" s="602"/>
      <c r="AB29" s="602"/>
      <c r="AC29" s="602"/>
      <c r="AD29" s="602"/>
      <c r="AE29" s="602"/>
      <c r="AF29" s="602"/>
      <c r="AG29" s="602"/>
      <c r="AH29" s="602"/>
      <c r="AI29" s="602"/>
      <c r="AJ29" s="602"/>
      <c r="AK29" s="602"/>
      <c r="AL29" s="602"/>
      <c r="AM29" s="602"/>
      <c r="AN29" s="602"/>
      <c r="AO29" s="602"/>
      <c r="AP29" s="602"/>
      <c r="AQ29" s="602"/>
      <c r="AR29" s="602"/>
      <c r="AS29" s="602"/>
    </row>
    <row r="30" spans="1:45" ht="14.25" customHeight="1" x14ac:dyDescent="0.2">
      <c r="B30" s="604"/>
      <c r="C30" s="184"/>
      <c r="D30" s="596"/>
      <c r="F30" s="99"/>
    </row>
    <row r="31" spans="1:45" ht="14.25" x14ac:dyDescent="0.2">
      <c r="B31" s="576" t="s">
        <v>277</v>
      </c>
      <c r="C31" s="459">
        <v>671.3425303085055</v>
      </c>
      <c r="D31" s="607"/>
      <c r="F31" s="99"/>
    </row>
    <row r="32" spans="1:45" x14ac:dyDescent="0.2">
      <c r="B32" s="576"/>
      <c r="C32" s="184"/>
      <c r="D32" s="596"/>
      <c r="F32" s="99"/>
    </row>
    <row r="33" spans="2:6" x14ac:dyDescent="0.2">
      <c r="B33" s="608" t="s">
        <v>97</v>
      </c>
      <c r="C33" s="203">
        <v>338</v>
      </c>
      <c r="D33" s="599"/>
      <c r="F33" s="99"/>
    </row>
    <row r="34" spans="2:6" ht="14.25" customHeight="1" x14ac:dyDescent="0.2">
      <c r="B34" s="208" t="s">
        <v>73</v>
      </c>
      <c r="C34" s="609"/>
      <c r="D34" s="609"/>
      <c r="F34" s="99"/>
    </row>
    <row r="35" spans="2:6" s="281" customFormat="1" ht="14.25" customHeight="1" x14ac:dyDescent="0.2">
      <c r="B35" s="610" t="s">
        <v>87</v>
      </c>
      <c r="C35" s="611"/>
      <c r="D35" s="612"/>
      <c r="F35" s="99"/>
    </row>
    <row r="36" spans="2:6" x14ac:dyDescent="0.2">
      <c r="F36" s="99"/>
    </row>
    <row r="37" spans="2:6" x14ac:dyDescent="0.2">
      <c r="F37" s="99"/>
    </row>
  </sheetData>
  <mergeCells count="1">
    <mergeCell ref="B2:D2"/>
  </mergeCells>
  <pageMargins left="0.7" right="0.7" top="0.75" bottom="0.75" header="0.3" footer="0.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AZ280"/>
  <sheetViews>
    <sheetView showGridLines="0" workbookViewId="0"/>
  </sheetViews>
  <sheetFormatPr defaultRowHeight="15.75" x14ac:dyDescent="0.25"/>
  <cols>
    <col min="1" max="1" width="8.88671875" style="613"/>
    <col min="2" max="2" width="34.77734375" style="613" customWidth="1"/>
    <col min="3" max="4" width="10.6640625" style="613" customWidth="1"/>
    <col min="5" max="8" width="8.88671875" style="613"/>
    <col min="9" max="9" width="10.6640625" style="613" bestFit="1" customWidth="1"/>
    <col min="10" max="11" width="8.88671875" style="613"/>
    <col min="12" max="12" width="10.6640625" style="613" bestFit="1" customWidth="1"/>
    <col min="13" max="35" width="8.88671875" style="613"/>
    <col min="36" max="52" width="8.88671875" style="614"/>
    <col min="53" max="16384" width="8.88671875" style="613"/>
  </cols>
  <sheetData>
    <row r="1" spans="2:52" ht="14.25" customHeight="1" x14ac:dyDescent="0.3">
      <c r="B1" s="161"/>
    </row>
    <row r="2" spans="2:52" ht="37.5" customHeight="1" x14ac:dyDescent="0.25">
      <c r="B2" s="846" t="s">
        <v>278</v>
      </c>
      <c r="C2" s="847"/>
      <c r="D2" s="847"/>
    </row>
    <row r="3" spans="2:52" ht="14.25" customHeight="1" x14ac:dyDescent="0.25">
      <c r="B3" s="615"/>
    </row>
    <row r="4" spans="2:52" ht="14.25" customHeight="1" x14ac:dyDescent="0.25">
      <c r="B4" s="164" t="s">
        <v>67</v>
      </c>
      <c r="C4" s="616"/>
      <c r="D4" s="616"/>
      <c r="F4" s="617"/>
    </row>
    <row r="5" spans="2:52" ht="14.25" customHeight="1" x14ac:dyDescent="0.25">
      <c r="B5" s="618"/>
      <c r="C5" s="619" t="s">
        <v>279</v>
      </c>
      <c r="D5" s="620"/>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S5" s="613"/>
      <c r="AT5" s="613"/>
      <c r="AU5" s="613"/>
      <c r="AV5" s="613"/>
      <c r="AW5" s="613"/>
      <c r="AX5" s="613"/>
      <c r="AY5" s="613"/>
      <c r="AZ5" s="613"/>
    </row>
    <row r="6" spans="2:52" ht="14.25" customHeight="1" x14ac:dyDescent="0.25">
      <c r="B6" s="144" t="s">
        <v>280</v>
      </c>
      <c r="C6" s="621">
        <v>48590.889813207883</v>
      </c>
      <c r="D6" s="621"/>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row>
    <row r="7" spans="2:52" ht="14.25" customHeight="1" x14ac:dyDescent="0.25">
      <c r="B7" s="144" t="s">
        <v>281</v>
      </c>
      <c r="C7" s="621">
        <v>25000</v>
      </c>
      <c r="D7" s="621"/>
      <c r="E7" s="614"/>
      <c r="F7" s="614"/>
      <c r="G7" s="614"/>
      <c r="H7" s="614"/>
      <c r="I7" s="614"/>
      <c r="J7" s="614"/>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row>
    <row r="8" spans="2:52" ht="28.5" customHeight="1" x14ac:dyDescent="0.25">
      <c r="B8" s="622"/>
      <c r="C8" s="623" t="s">
        <v>11</v>
      </c>
      <c r="D8" s="623" t="s">
        <v>12</v>
      </c>
      <c r="E8" s="614"/>
      <c r="F8"/>
      <c r="G8" s="614"/>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row>
    <row r="9" spans="2:52" ht="14.25" customHeight="1" x14ac:dyDescent="0.25">
      <c r="B9" s="100" t="s">
        <v>282</v>
      </c>
      <c r="C9" s="624"/>
      <c r="D9" s="624"/>
      <c r="E9"/>
      <c r="F9"/>
      <c r="G9"/>
      <c r="H9"/>
      <c r="I9"/>
      <c r="J9" s="614"/>
      <c r="K9" s="614"/>
      <c r="L9" s="614"/>
      <c r="M9" s="614"/>
      <c r="O9" s="614"/>
      <c r="P9" s="614"/>
      <c r="Q9" s="614"/>
      <c r="R9" s="614"/>
      <c r="S9" s="614"/>
      <c r="T9" s="614"/>
      <c r="U9" s="614"/>
      <c r="V9" s="614"/>
      <c r="W9" s="614"/>
      <c r="X9" s="614"/>
      <c r="Y9" s="614"/>
      <c r="Z9" s="614"/>
      <c r="AA9" s="614"/>
      <c r="AB9" s="614"/>
      <c r="AC9" s="614"/>
      <c r="AD9" s="614"/>
      <c r="AE9" s="614"/>
      <c r="AF9" s="614"/>
      <c r="AG9" s="614"/>
      <c r="AH9" s="614"/>
      <c r="AI9" s="614"/>
    </row>
    <row r="10" spans="2:52" ht="14.25" customHeight="1" x14ac:dyDescent="0.25">
      <c r="B10" s="625">
        <v>0</v>
      </c>
      <c r="C10" s="184" t="s">
        <v>46</v>
      </c>
      <c r="D10" s="226" t="s">
        <v>46</v>
      </c>
      <c r="E10"/>
      <c r="F10"/>
      <c r="G10"/>
      <c r="H10" s="626"/>
      <c r="I10"/>
      <c r="J10" s="614"/>
      <c r="K10" s="614"/>
      <c r="L10" s="614"/>
      <c r="M10" s="614"/>
      <c r="O10" s="614"/>
      <c r="P10" s="614"/>
      <c r="Q10" s="614"/>
      <c r="R10" s="614"/>
      <c r="S10" s="614"/>
      <c r="T10" s="614"/>
      <c r="U10" s="614"/>
      <c r="V10" s="614"/>
      <c r="W10" s="614"/>
      <c r="X10" s="614"/>
      <c r="Y10" s="614"/>
      <c r="Z10" s="614"/>
      <c r="AA10" s="614"/>
      <c r="AB10" s="614"/>
      <c r="AC10" s="614"/>
      <c r="AD10" s="614"/>
      <c r="AE10" s="614"/>
      <c r="AF10" s="614"/>
      <c r="AG10" s="614"/>
      <c r="AH10" s="614"/>
      <c r="AI10" s="614"/>
      <c r="AZ10" s="613"/>
    </row>
    <row r="11" spans="2:52" ht="14.25" customHeight="1" x14ac:dyDescent="0.25">
      <c r="B11" s="625" t="s">
        <v>283</v>
      </c>
      <c r="C11" s="184">
        <v>150.01072954009604</v>
      </c>
      <c r="D11" s="226">
        <v>25.698027722344165</v>
      </c>
      <c r="E11"/>
      <c r="F11"/>
      <c r="G11"/>
      <c r="H11"/>
      <c r="I11"/>
      <c r="J11" s="614"/>
      <c r="K11" s="614"/>
      <c r="L11" s="614"/>
      <c r="M11" s="614"/>
      <c r="O11" s="614"/>
      <c r="P11" s="614"/>
      <c r="Q11" s="614"/>
      <c r="R11" s="614"/>
      <c r="S11" s="614"/>
      <c r="T11" s="614"/>
      <c r="U11" s="614"/>
      <c r="V11" s="614"/>
      <c r="W11" s="614"/>
      <c r="X11" s="614"/>
      <c r="Y11" s="614"/>
      <c r="Z11" s="614"/>
      <c r="AA11" s="614"/>
      <c r="AB11" s="614"/>
      <c r="AC11" s="614"/>
      <c r="AD11" s="614"/>
      <c r="AE11" s="614"/>
      <c r="AF11" s="614"/>
      <c r="AG11" s="614"/>
      <c r="AH11" s="614"/>
      <c r="AI11" s="614"/>
      <c r="AZ11" s="613"/>
    </row>
    <row r="12" spans="2:52" ht="14.25" customHeight="1" x14ac:dyDescent="0.25">
      <c r="B12" s="627" t="s">
        <v>284</v>
      </c>
      <c r="C12" s="184">
        <v>238.93042268996533</v>
      </c>
      <c r="D12" s="226">
        <v>40.930676391097606</v>
      </c>
      <c r="E12" s="626"/>
      <c r="F12" s="626"/>
      <c r="G12"/>
      <c r="H12"/>
      <c r="I12"/>
      <c r="J12" s="614"/>
      <c r="K12" s="614"/>
      <c r="L12" s="614"/>
      <c r="M12" s="614"/>
      <c r="O12" s="614"/>
      <c r="P12" s="614"/>
      <c r="Q12" s="614"/>
      <c r="R12" s="614"/>
      <c r="S12" s="614"/>
      <c r="T12" s="614"/>
      <c r="U12" s="614"/>
      <c r="V12" s="614"/>
      <c r="W12" s="614"/>
      <c r="X12" s="614"/>
      <c r="Y12" s="614"/>
      <c r="Z12" s="614"/>
      <c r="AA12" s="614"/>
      <c r="AB12" s="614"/>
      <c r="AC12" s="614"/>
      <c r="AD12" s="614"/>
      <c r="AE12" s="614"/>
      <c r="AF12" s="614"/>
      <c r="AG12" s="614"/>
      <c r="AH12" s="614"/>
      <c r="AI12" s="614"/>
      <c r="AZ12" s="613"/>
    </row>
    <row r="13" spans="2:52" ht="14.25" customHeight="1" x14ac:dyDescent="0.25">
      <c r="B13" s="625" t="s">
        <v>285</v>
      </c>
      <c r="C13" s="184">
        <v>75.543885952742755</v>
      </c>
      <c r="D13" s="226">
        <v>12.941266810840323</v>
      </c>
      <c r="E13"/>
      <c r="F13" s="626"/>
      <c r="G13"/>
      <c r="H13"/>
      <c r="I13"/>
      <c r="J13" s="614"/>
      <c r="K13" s="614"/>
      <c r="L13" s="614"/>
      <c r="M13" s="614"/>
      <c r="O13" s="614"/>
      <c r="P13" s="614"/>
      <c r="Q13" s="614"/>
      <c r="R13" s="614"/>
      <c r="S13" s="614"/>
      <c r="T13" s="614"/>
      <c r="U13" s="614"/>
      <c r="V13" s="614"/>
      <c r="W13" s="614"/>
      <c r="X13" s="614"/>
      <c r="Y13" s="614"/>
      <c r="Z13" s="614"/>
      <c r="AA13" s="614"/>
      <c r="AB13" s="614"/>
      <c r="AC13" s="614"/>
      <c r="AD13" s="614"/>
      <c r="AE13" s="614"/>
      <c r="AF13" s="614"/>
      <c r="AG13" s="614"/>
      <c r="AH13" s="614"/>
      <c r="AI13" s="614"/>
      <c r="AZ13" s="613"/>
    </row>
    <row r="14" spans="2:52" ht="14.25" customHeight="1" x14ac:dyDescent="0.25">
      <c r="B14" s="625" t="s">
        <v>286</v>
      </c>
      <c r="C14" s="184">
        <v>78.053018685207419</v>
      </c>
      <c r="D14" s="226">
        <v>13.371101148128067</v>
      </c>
      <c r="E14"/>
      <c r="F14"/>
      <c r="G14"/>
      <c r="H14"/>
      <c r="I14"/>
      <c r="J14" s="614"/>
      <c r="K14" s="614"/>
      <c r="L14" s="614"/>
      <c r="M14" s="614"/>
      <c r="O14" s="614"/>
      <c r="P14" s="614"/>
      <c r="Q14" s="614"/>
      <c r="R14" s="614"/>
      <c r="S14" s="614"/>
      <c r="T14" s="614"/>
      <c r="U14" s="614"/>
      <c r="V14" s="614"/>
      <c r="W14" s="614"/>
      <c r="X14" s="614"/>
      <c r="Y14" s="614"/>
      <c r="Z14" s="614"/>
      <c r="AA14" s="614"/>
      <c r="AB14" s="614"/>
      <c r="AC14" s="614"/>
      <c r="AD14" s="614"/>
      <c r="AE14" s="614"/>
      <c r="AF14" s="614"/>
      <c r="AG14" s="614"/>
      <c r="AH14" s="614"/>
      <c r="AI14" s="614"/>
      <c r="AZ14" s="613"/>
    </row>
    <row r="15" spans="2:52" ht="14.25" customHeight="1" x14ac:dyDescent="0.25">
      <c r="B15" s="628">
        <v>100</v>
      </c>
      <c r="C15" s="187">
        <v>39.638187986988875</v>
      </c>
      <c r="D15" s="231">
        <v>6.7903359771399812</v>
      </c>
      <c r="E15"/>
      <c r="F15"/>
      <c r="G15"/>
      <c r="H15"/>
      <c r="I15"/>
      <c r="J15" s="614"/>
      <c r="K15" s="614"/>
      <c r="L15" s="614"/>
      <c r="M15" s="614"/>
      <c r="O15" s="614"/>
      <c r="P15" s="614"/>
      <c r="Q15" s="614"/>
      <c r="R15" s="614"/>
      <c r="S15" s="614"/>
      <c r="T15" s="614"/>
      <c r="U15" s="614"/>
      <c r="V15" s="614"/>
      <c r="W15" s="614"/>
      <c r="X15" s="614"/>
      <c r="Y15" s="614"/>
      <c r="Z15" s="614"/>
      <c r="AA15" s="614"/>
      <c r="AB15" s="614"/>
      <c r="AC15" s="614"/>
      <c r="AD15" s="614"/>
      <c r="AE15" s="614"/>
      <c r="AF15" s="614"/>
      <c r="AG15" s="614"/>
      <c r="AH15" s="614"/>
      <c r="AI15" s="614"/>
      <c r="AZ15" s="613"/>
    </row>
    <row r="16" spans="2:52" s="58" customFormat="1" ht="14.25" customHeight="1" x14ac:dyDescent="0.25">
      <c r="B16" s="576"/>
      <c r="C16" s="576"/>
      <c r="D16" s="576"/>
      <c r="E16"/>
      <c r="F16"/>
      <c r="G16"/>
      <c r="H16"/>
      <c r="I16"/>
      <c r="J16"/>
      <c r="K16"/>
      <c r="L16"/>
      <c r="M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602"/>
      <c r="AV16" s="602"/>
      <c r="AW16" s="602"/>
      <c r="AX16" s="602"/>
      <c r="AY16" s="602"/>
    </row>
    <row r="17" spans="2:52" s="58" customFormat="1" ht="14.25" customHeight="1" x14ac:dyDescent="0.25">
      <c r="B17" s="576" t="s">
        <v>287</v>
      </c>
      <c r="C17" s="459"/>
      <c r="D17" s="629"/>
      <c r="E17"/>
      <c r="F17"/>
      <c r="G17"/>
      <c r="H17"/>
      <c r="I17"/>
      <c r="J17"/>
      <c r="K17"/>
      <c r="L17"/>
      <c r="M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s="602"/>
      <c r="AV17" s="602"/>
      <c r="AW17" s="602"/>
      <c r="AX17" s="602"/>
      <c r="AY17" s="602"/>
    </row>
    <row r="18" spans="2:52" s="58" customFormat="1" ht="14.25" customHeight="1" x14ac:dyDescent="0.25">
      <c r="B18" s="630" t="s">
        <v>288</v>
      </c>
      <c r="C18" s="184">
        <v>582.91223345939341</v>
      </c>
      <c r="D18" s="226">
        <v>98.299993574445651</v>
      </c>
      <c r="E18"/>
      <c r="F18"/>
      <c r="G18"/>
      <c r="H18"/>
      <c r="I18"/>
      <c r="J18"/>
      <c r="K18"/>
      <c r="L18"/>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2"/>
      <c r="AW18" s="602"/>
      <c r="AX18" s="602"/>
      <c r="AY18" s="602"/>
    </row>
    <row r="19" spans="2:52" s="58" customFormat="1" ht="14.25" customHeight="1" x14ac:dyDescent="0.25">
      <c r="B19" s="631" t="s">
        <v>289</v>
      </c>
      <c r="C19" s="187">
        <v>10.080921741512727</v>
      </c>
      <c r="D19" s="231">
        <v>1.700006425554323</v>
      </c>
      <c r="E19"/>
      <c r="F19" s="630"/>
      <c r="G19"/>
      <c r="H19"/>
      <c r="I19"/>
      <c r="J19"/>
      <c r="K19"/>
      <c r="L19"/>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s="602"/>
      <c r="AV19" s="602"/>
      <c r="AW19" s="602"/>
      <c r="AX19" s="602"/>
      <c r="AY19" s="602"/>
    </row>
    <row r="20" spans="2:52" ht="14.25" customHeight="1" x14ac:dyDescent="0.25">
      <c r="B20" s="129"/>
      <c r="C20" s="632"/>
      <c r="D20" s="633"/>
      <c r="E20" s="630"/>
      <c r="F20"/>
      <c r="G20" s="630"/>
      <c r="H20" s="630"/>
      <c r="I20" s="226"/>
      <c r="J20" s="634"/>
      <c r="K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Z20" s="613"/>
    </row>
    <row r="21" spans="2:52" ht="14.25" customHeight="1" x14ac:dyDescent="0.25">
      <c r="B21" s="129" t="s">
        <v>290</v>
      </c>
      <c r="C21" s="635"/>
      <c r="D21" s="633"/>
      <c r="E21" s="636"/>
      <c r="F21"/>
      <c r="G21" s="630"/>
      <c r="H21" s="630"/>
      <c r="I21" s="58"/>
      <c r="J21" s="630"/>
      <c r="K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Z21" s="613"/>
    </row>
    <row r="22" spans="2:52" ht="14.25" customHeight="1" x14ac:dyDescent="0.25">
      <c r="B22" s="625" t="s">
        <v>291</v>
      </c>
      <c r="C22" s="184">
        <v>39.183204881974291</v>
      </c>
      <c r="D22" s="226">
        <v>6.5916723645558504</v>
      </c>
      <c r="E22" s="634"/>
      <c r="F22" s="602"/>
      <c r="G22" s="602"/>
      <c r="H22" s="602"/>
      <c r="I22" s="58"/>
      <c r="J22" s="602"/>
      <c r="K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Z22" s="613"/>
    </row>
    <row r="23" spans="2:52" ht="14.25" customHeight="1" x14ac:dyDescent="0.25">
      <c r="B23" s="625" t="s">
        <v>292</v>
      </c>
      <c r="C23" s="184">
        <v>249.06121098252186</v>
      </c>
      <c r="D23" s="226">
        <v>41.898816252050871</v>
      </c>
      <c r="E23" s="634"/>
      <c r="F23" s="602"/>
      <c r="G23" s="602"/>
      <c r="H23" s="602"/>
      <c r="I23" s="99"/>
      <c r="J23" s="602"/>
      <c r="K23" s="602"/>
      <c r="L23" s="99"/>
      <c r="M23" s="99"/>
      <c r="N23" s="602"/>
      <c r="O23" s="602"/>
      <c r="P23" s="602"/>
      <c r="Q23" s="602"/>
      <c r="R23" s="614"/>
      <c r="S23" s="614"/>
      <c r="T23" s="614"/>
      <c r="U23" s="614"/>
      <c r="V23" s="614"/>
      <c r="W23" s="614"/>
      <c r="X23" s="614"/>
      <c r="Y23" s="614"/>
      <c r="Z23" s="614"/>
      <c r="AA23" s="614"/>
      <c r="AB23" s="614"/>
      <c r="AC23" s="614"/>
      <c r="AD23" s="614"/>
      <c r="AE23" s="614"/>
      <c r="AF23" s="614"/>
      <c r="AG23" s="614"/>
      <c r="AH23" s="614"/>
      <c r="AI23" s="614"/>
      <c r="AZ23" s="613"/>
    </row>
    <row r="24" spans="2:52" ht="14.25" customHeight="1" x14ac:dyDescent="0.25">
      <c r="B24" s="628" t="s">
        <v>293</v>
      </c>
      <c r="C24" s="187">
        <v>306.19054259409933</v>
      </c>
      <c r="D24" s="231">
        <v>51.509511383393267</v>
      </c>
      <c r="E24" s="634"/>
      <c r="F24" s="602"/>
      <c r="G24" s="99"/>
      <c r="H24" s="602"/>
      <c r="I24" s="99"/>
      <c r="J24" s="602"/>
      <c r="K24" s="602"/>
      <c r="L24" s="99"/>
      <c r="M24" s="99"/>
      <c r="N24" s="602"/>
      <c r="O24" s="602"/>
      <c r="P24" s="602"/>
      <c r="Q24" s="602"/>
      <c r="R24" s="614"/>
      <c r="S24" s="614"/>
      <c r="T24" s="614"/>
      <c r="U24" s="614"/>
      <c r="V24" s="614"/>
      <c r="W24" s="614"/>
      <c r="X24" s="614"/>
      <c r="Y24" s="614"/>
      <c r="Z24" s="614"/>
      <c r="AA24" s="614"/>
      <c r="AB24" s="614"/>
      <c r="AC24" s="614"/>
      <c r="AD24" s="614"/>
      <c r="AE24" s="614"/>
      <c r="AF24" s="614"/>
      <c r="AG24" s="614"/>
      <c r="AH24" s="614"/>
      <c r="AI24" s="614"/>
      <c r="AZ24" s="613"/>
    </row>
    <row r="25" spans="2:52" ht="14.25" customHeight="1" x14ac:dyDescent="0.25">
      <c r="B25" s="129"/>
      <c r="C25" s="184"/>
      <c r="D25" s="226"/>
      <c r="E25" s="637"/>
      <c r="F25" s="99"/>
      <c r="G25" s="99"/>
      <c r="H25" s="602"/>
      <c r="I25" s="602"/>
      <c r="J25" s="602"/>
      <c r="K25" s="602"/>
      <c r="L25" s="99"/>
      <c r="M25" s="602"/>
      <c r="N25" s="602"/>
      <c r="O25" s="602"/>
      <c r="P25" s="602"/>
      <c r="Q25" s="602"/>
      <c r="R25" s="614"/>
      <c r="S25" s="614"/>
      <c r="T25" s="614"/>
      <c r="U25" s="614"/>
      <c r="V25" s="614"/>
      <c r="W25" s="614"/>
      <c r="X25" s="614"/>
      <c r="Y25" s="614"/>
      <c r="Z25" s="614"/>
      <c r="AA25" s="614"/>
      <c r="AB25" s="614"/>
      <c r="AC25" s="614"/>
      <c r="AD25" s="614"/>
      <c r="AE25" s="614"/>
      <c r="AF25" s="614"/>
      <c r="AG25" s="614"/>
      <c r="AH25" s="614"/>
      <c r="AI25" s="614"/>
      <c r="AZ25" s="613"/>
    </row>
    <row r="26" spans="2:52" ht="15.6" customHeight="1" x14ac:dyDescent="0.25">
      <c r="B26" s="638" t="s">
        <v>294</v>
      </c>
      <c r="C26" s="184"/>
      <c r="D26" s="633"/>
      <c r="E26" s="637"/>
      <c r="F26" s="99"/>
      <c r="G26" s="602"/>
      <c r="H26" s="602"/>
      <c r="I26" s="602"/>
      <c r="J26" s="602"/>
      <c r="K26" s="602"/>
      <c r="L26" s="99"/>
      <c r="M26" s="602"/>
      <c r="N26" s="602"/>
      <c r="O26" s="602"/>
      <c r="P26" s="602"/>
      <c r="Q26" s="602"/>
      <c r="R26" s="614"/>
      <c r="S26" s="614"/>
      <c r="T26" s="614"/>
      <c r="U26" s="614"/>
      <c r="V26" s="614"/>
      <c r="W26" s="614"/>
      <c r="X26" s="614"/>
      <c r="Y26" s="614"/>
      <c r="Z26" s="614"/>
      <c r="AA26" s="614"/>
      <c r="AB26" s="614"/>
      <c r="AC26" s="614"/>
      <c r="AD26" s="614"/>
      <c r="AE26" s="614"/>
      <c r="AF26" s="614"/>
      <c r="AG26" s="614"/>
      <c r="AH26" s="614"/>
      <c r="AI26" s="614"/>
      <c r="AZ26" s="613"/>
    </row>
    <row r="27" spans="2:52" ht="14.25" customHeight="1" x14ac:dyDescent="0.25">
      <c r="B27" s="625" t="s">
        <v>295</v>
      </c>
      <c r="C27" s="184">
        <v>529.00529181664047</v>
      </c>
      <c r="D27" s="226">
        <v>80.14509654905784</v>
      </c>
      <c r="E27" s="637"/>
      <c r="F27" s="602"/>
      <c r="G27" s="602"/>
      <c r="H27" s="602"/>
      <c r="I27" s="602"/>
      <c r="J27" s="602"/>
      <c r="K27" s="602"/>
      <c r="L27" s="99"/>
      <c r="M27" s="602"/>
      <c r="N27" s="602"/>
      <c r="O27" s="602"/>
      <c r="P27" s="602"/>
      <c r="Q27" s="602"/>
      <c r="R27" s="614"/>
      <c r="S27" s="614"/>
      <c r="T27" s="614"/>
      <c r="U27" s="614"/>
      <c r="V27" s="614"/>
      <c r="W27" s="614"/>
      <c r="X27" s="614"/>
      <c r="Y27" s="614"/>
      <c r="Z27" s="614"/>
      <c r="AA27" s="614"/>
      <c r="AB27" s="614"/>
      <c r="AC27" s="614"/>
      <c r="AD27" s="614"/>
      <c r="AE27" s="614"/>
      <c r="AF27" s="614"/>
      <c r="AG27" s="614"/>
      <c r="AH27" s="614"/>
      <c r="AI27" s="614"/>
      <c r="AZ27" s="613"/>
    </row>
    <row r="28" spans="2:52" ht="14.25" customHeight="1" x14ac:dyDescent="0.25">
      <c r="B28" s="625" t="s">
        <v>296</v>
      </c>
      <c r="C28" s="184">
        <v>230.5753360959728</v>
      </c>
      <c r="D28" s="226">
        <v>34.93250986163747</v>
      </c>
      <c r="E28" s="639"/>
      <c r="F28" s="640"/>
      <c r="G28" s="602"/>
      <c r="H28" s="602"/>
      <c r="I28" s="602"/>
      <c r="J28" s="602"/>
      <c r="K28" s="602"/>
      <c r="L28" s="99"/>
      <c r="M28" s="602"/>
      <c r="N28" s="602"/>
      <c r="O28" s="602"/>
      <c r="P28" s="602"/>
      <c r="Q28" s="602"/>
      <c r="R28" s="614"/>
      <c r="S28" s="614"/>
      <c r="T28" s="614"/>
      <c r="U28" s="614"/>
      <c r="V28" s="614"/>
      <c r="W28" s="614"/>
      <c r="X28" s="614"/>
      <c r="Y28" s="614"/>
      <c r="Z28" s="614"/>
      <c r="AA28" s="614"/>
      <c r="AB28" s="614"/>
      <c r="AC28" s="614"/>
      <c r="AD28" s="614"/>
      <c r="AE28" s="614"/>
      <c r="AF28" s="614"/>
      <c r="AG28" s="614"/>
      <c r="AH28" s="614"/>
      <c r="AI28" s="614"/>
      <c r="AZ28" s="613"/>
    </row>
    <row r="29" spans="2:52" ht="14.25" customHeight="1" x14ac:dyDescent="0.25">
      <c r="B29" s="625" t="s">
        <v>297</v>
      </c>
      <c r="C29" s="184">
        <v>62.882730403543263</v>
      </c>
      <c r="D29" s="226">
        <v>9.5268281384360609</v>
      </c>
      <c r="E29" s="637"/>
      <c r="F29" s="602"/>
      <c r="G29" s="602"/>
      <c r="H29" s="602"/>
      <c r="I29" s="602"/>
      <c r="J29" s="602"/>
      <c r="K29" s="602"/>
      <c r="L29" s="99"/>
      <c r="M29" s="602"/>
      <c r="N29" s="602"/>
      <c r="O29" s="602"/>
      <c r="P29" s="602"/>
      <c r="Q29" s="602"/>
      <c r="R29" s="614"/>
      <c r="S29" s="614"/>
      <c r="T29" s="614"/>
      <c r="U29" s="614"/>
      <c r="V29" s="614"/>
      <c r="W29" s="614"/>
      <c r="X29" s="614"/>
      <c r="Y29" s="614"/>
      <c r="Z29" s="614"/>
      <c r="AA29" s="614"/>
      <c r="AB29" s="614"/>
      <c r="AC29" s="614"/>
      <c r="AD29" s="614"/>
      <c r="AE29" s="614"/>
      <c r="AF29" s="614"/>
      <c r="AG29" s="614"/>
      <c r="AH29" s="614"/>
      <c r="AI29" s="614"/>
      <c r="AZ29" s="613"/>
    </row>
    <row r="30" spans="2:52" ht="14.25" customHeight="1" x14ac:dyDescent="0.25">
      <c r="B30" s="628" t="s">
        <v>298</v>
      </c>
      <c r="C30" s="187">
        <v>64.018632066600986</v>
      </c>
      <c r="D30" s="231">
        <v>9.6989189470995605</v>
      </c>
      <c r="E30" s="641"/>
      <c r="F30" s="99"/>
      <c r="G30" s="602"/>
      <c r="H30" s="602"/>
      <c r="I30" s="602"/>
      <c r="J30" s="602"/>
      <c r="K30" s="602"/>
      <c r="L30" s="99"/>
      <c r="M30" s="602"/>
      <c r="N30" s="602"/>
      <c r="O30" s="602"/>
      <c r="P30" s="602"/>
      <c r="Q30" s="602"/>
      <c r="R30" s="614"/>
      <c r="S30" s="614"/>
      <c r="T30" s="614"/>
      <c r="U30" s="614"/>
      <c r="V30" s="614"/>
      <c r="W30" s="614"/>
      <c r="X30" s="614"/>
      <c r="Y30" s="614"/>
      <c r="Z30" s="614"/>
      <c r="AA30" s="614"/>
      <c r="AB30" s="614"/>
      <c r="AC30" s="614"/>
      <c r="AD30" s="614"/>
      <c r="AE30" s="614"/>
      <c r="AF30" s="614"/>
      <c r="AG30" s="614"/>
      <c r="AH30" s="614"/>
      <c r="AI30" s="614"/>
      <c r="AZ30" s="613"/>
    </row>
    <row r="31" spans="2:52" s="642" customFormat="1" ht="14.25" customHeight="1" x14ac:dyDescent="0.2">
      <c r="B31" s="625"/>
      <c r="C31" s="184"/>
      <c r="D31" s="226"/>
      <c r="E31" s="639"/>
      <c r="F31" s="636"/>
      <c r="G31" s="636"/>
      <c r="H31" s="636"/>
      <c r="I31" s="636"/>
      <c r="J31" s="636"/>
      <c r="K31" s="636"/>
      <c r="L31" s="636"/>
      <c r="M31" s="636"/>
      <c r="N31" s="636"/>
      <c r="O31" s="636"/>
      <c r="P31" s="636"/>
      <c r="Q31" s="636"/>
    </row>
    <row r="32" spans="2:52" ht="14.25" customHeight="1" x14ac:dyDescent="0.25">
      <c r="B32" s="129" t="s">
        <v>299</v>
      </c>
      <c r="C32" s="184"/>
      <c r="D32" s="226"/>
      <c r="E32" s="637"/>
      <c r="F32" s="602"/>
      <c r="G32" s="602"/>
      <c r="H32" s="614"/>
      <c r="I32" s="614"/>
      <c r="J32" s="614"/>
      <c r="K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Z32" s="613"/>
    </row>
    <row r="33" spans="2:52" ht="14.25" customHeight="1" x14ac:dyDescent="0.25">
      <c r="B33" s="625" t="s">
        <v>300</v>
      </c>
      <c r="C33" s="184">
        <v>316.56952577373897</v>
      </c>
      <c r="D33" s="643">
        <v>47.154695476877357</v>
      </c>
      <c r="E33" s="641"/>
      <c r="F33" s="640"/>
      <c r="G33" s="602"/>
      <c r="H33" s="614"/>
      <c r="I33" s="614"/>
      <c r="J33" s="614"/>
      <c r="K33" s="614"/>
      <c r="L33" s="614"/>
      <c r="M33" s="614"/>
      <c r="N33" s="614"/>
      <c r="O33" s="614"/>
      <c r="P33" s="614"/>
      <c r="Q33" s="614"/>
      <c r="R33" s="614"/>
      <c r="S33" s="614"/>
      <c r="T33" s="614"/>
      <c r="U33" s="614"/>
      <c r="V33" s="614"/>
      <c r="W33" s="614"/>
      <c r="X33" s="614"/>
      <c r="Y33" s="614"/>
      <c r="Z33" s="614"/>
      <c r="AA33" s="614"/>
      <c r="AB33" s="614"/>
      <c r="AC33" s="614"/>
      <c r="AD33" s="614"/>
      <c r="AE33" s="614"/>
      <c r="AF33" s="614"/>
      <c r="AG33" s="614"/>
      <c r="AH33" s="614"/>
      <c r="AI33" s="614"/>
      <c r="AZ33" s="613"/>
    </row>
    <row r="34" spans="2:52" ht="14.25" customHeight="1" x14ac:dyDescent="0.25">
      <c r="B34" s="625" t="s">
        <v>301</v>
      </c>
      <c r="C34" s="184">
        <v>336.2595015362931</v>
      </c>
      <c r="D34" s="643">
        <v>50.087620902219612</v>
      </c>
      <c r="E34" s="641"/>
      <c r="F34" s="602"/>
      <c r="G34" s="602"/>
      <c r="H34" s="614"/>
      <c r="I34" s="614"/>
      <c r="J34" s="614"/>
      <c r="K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Z34" s="613"/>
    </row>
    <row r="35" spans="2:52" ht="14.25" customHeight="1" x14ac:dyDescent="0.25">
      <c r="B35" s="628" t="s">
        <v>250</v>
      </c>
      <c r="C35" s="187">
        <v>18.513502998473523</v>
      </c>
      <c r="D35" s="644">
        <v>2.7576836209030153</v>
      </c>
      <c r="E35" s="637"/>
      <c r="F35" s="602"/>
      <c r="G35" s="645"/>
      <c r="H35" s="614"/>
      <c r="I35" s="614"/>
      <c r="J35" s="614"/>
      <c r="K35" s="614"/>
      <c r="L35" s="614"/>
      <c r="M35" s="614"/>
      <c r="N35" s="614"/>
      <c r="O35" s="614"/>
      <c r="P35" s="614"/>
      <c r="Q35" s="614"/>
      <c r="R35" s="614"/>
      <c r="S35" s="614"/>
      <c r="T35" s="614"/>
      <c r="U35" s="614"/>
      <c r="V35" s="614"/>
      <c r="W35" s="614"/>
      <c r="X35" s="614"/>
      <c r="Y35" s="614"/>
      <c r="Z35" s="614"/>
      <c r="AA35" s="614"/>
      <c r="AB35" s="614"/>
      <c r="AC35" s="614"/>
      <c r="AD35" s="614"/>
      <c r="AE35" s="614"/>
      <c r="AF35" s="614"/>
      <c r="AG35" s="614"/>
      <c r="AH35" s="614"/>
      <c r="AI35" s="614"/>
      <c r="AZ35" s="613"/>
    </row>
    <row r="36" spans="2:52" ht="14.25" customHeight="1" x14ac:dyDescent="0.25">
      <c r="B36" s="646"/>
      <c r="C36" s="184"/>
      <c r="D36" s="226"/>
      <c r="E36" s="639"/>
      <c r="F36" s="602"/>
      <c r="G36" s="645"/>
      <c r="H36" s="614"/>
      <c r="I36" s="614"/>
      <c r="J36" s="614"/>
      <c r="K36" s="614"/>
      <c r="L36" s="614"/>
      <c r="M36" s="614"/>
      <c r="N36" s="614"/>
      <c r="O36" s="614"/>
      <c r="P36" s="614"/>
      <c r="Q36" s="614"/>
      <c r="R36" s="614"/>
      <c r="S36" s="614"/>
      <c r="T36" s="614"/>
      <c r="U36" s="614"/>
      <c r="V36" s="614"/>
      <c r="W36" s="614"/>
      <c r="X36" s="614"/>
      <c r="Y36" s="614"/>
      <c r="Z36" s="614"/>
      <c r="AA36" s="614"/>
      <c r="AB36" s="614"/>
      <c r="AC36" s="614"/>
      <c r="AD36" s="614"/>
      <c r="AE36" s="614"/>
      <c r="AF36" s="614"/>
      <c r="AG36" s="614"/>
      <c r="AH36" s="614"/>
      <c r="AI36" s="614"/>
      <c r="AZ36" s="613"/>
    </row>
    <row r="37" spans="2:52" ht="15.95" customHeight="1" x14ac:dyDescent="0.25">
      <c r="B37" s="129" t="s">
        <v>277</v>
      </c>
      <c r="C37" s="459">
        <v>671.34253030850573</v>
      </c>
      <c r="D37" s="629"/>
      <c r="E37" s="637"/>
      <c r="F37" s="602"/>
      <c r="G37" s="645"/>
      <c r="H37" s="614"/>
      <c r="I37" s="614"/>
      <c r="J37" s="614"/>
      <c r="K37" s="614"/>
      <c r="L37" s="614"/>
      <c r="M37" s="614"/>
      <c r="N37" s="614"/>
      <c r="O37" s="614"/>
      <c r="P37" s="614"/>
      <c r="Q37" s="614"/>
      <c r="R37" s="614"/>
      <c r="S37" s="614"/>
      <c r="T37" s="614"/>
      <c r="U37" s="614"/>
      <c r="V37" s="614"/>
      <c r="W37" s="614"/>
      <c r="X37" s="614"/>
      <c r="Y37" s="614"/>
      <c r="Z37" s="614"/>
      <c r="AA37" s="614"/>
      <c r="AB37" s="614"/>
      <c r="AC37" s="614"/>
      <c r="AD37" s="614"/>
      <c r="AE37" s="614"/>
      <c r="AF37" s="614"/>
      <c r="AG37" s="614"/>
      <c r="AH37" s="614"/>
      <c r="AI37" s="614"/>
      <c r="AZ37" s="613"/>
    </row>
    <row r="38" spans="2:52" ht="14.25" customHeight="1" x14ac:dyDescent="0.25">
      <c r="B38" s="129"/>
      <c r="C38" s="609"/>
      <c r="D38" s="226"/>
      <c r="E38" s="641"/>
      <c r="F38" s="602"/>
      <c r="G38" s="645"/>
      <c r="H38" s="614"/>
      <c r="I38" s="614"/>
      <c r="J38" s="614"/>
      <c r="K38" s="614"/>
      <c r="L38" s="614"/>
      <c r="M38" s="614"/>
      <c r="N38" s="614"/>
      <c r="O38" s="614"/>
      <c r="P38" s="614"/>
      <c r="Q38" s="614"/>
      <c r="R38" s="614"/>
      <c r="S38" s="614"/>
      <c r="T38" s="614"/>
      <c r="U38" s="614"/>
      <c r="V38" s="614"/>
      <c r="W38" s="614"/>
      <c r="X38" s="614"/>
      <c r="Y38" s="614"/>
      <c r="Z38" s="614"/>
      <c r="AA38" s="614"/>
      <c r="AB38" s="614"/>
      <c r="AC38" s="614"/>
      <c r="AD38" s="614"/>
      <c r="AE38" s="614"/>
      <c r="AF38" s="614"/>
      <c r="AG38" s="614"/>
      <c r="AH38" s="614"/>
      <c r="AI38" s="614"/>
      <c r="AZ38" s="613"/>
    </row>
    <row r="39" spans="2:52" ht="14.25" customHeight="1" x14ac:dyDescent="0.25">
      <c r="B39" s="647" t="s">
        <v>97</v>
      </c>
      <c r="C39" s="648">
        <v>338</v>
      </c>
      <c r="D39" s="231"/>
      <c r="E39" s="641"/>
      <c r="F39" s="602"/>
      <c r="G39" s="99"/>
      <c r="H39" s="614"/>
      <c r="I39" s="614"/>
      <c r="J39" s="614"/>
      <c r="K39" s="614"/>
      <c r="L39" s="614"/>
      <c r="M39" s="614"/>
      <c r="N39" s="614"/>
      <c r="O39" s="614"/>
      <c r="P39" s="614"/>
      <c r="Q39" s="614"/>
      <c r="R39" s="614"/>
      <c r="S39" s="614"/>
      <c r="T39" s="614"/>
      <c r="U39" s="614"/>
      <c r="V39" s="614"/>
      <c r="W39" s="614"/>
      <c r="X39" s="614"/>
      <c r="Y39" s="614"/>
      <c r="Z39" s="614"/>
      <c r="AA39" s="614"/>
      <c r="AB39" s="614"/>
      <c r="AC39" s="614"/>
      <c r="AD39" s="614"/>
      <c r="AE39" s="614"/>
      <c r="AF39" s="614"/>
      <c r="AG39" s="614"/>
      <c r="AH39" s="614"/>
      <c r="AI39" s="614"/>
    </row>
    <row r="40" spans="2:52" ht="15" customHeight="1" x14ac:dyDescent="0.25">
      <c r="B40" s="237" t="s">
        <v>73</v>
      </c>
      <c r="C40" s="649"/>
      <c r="D40" s="649"/>
      <c r="E40" s="614"/>
      <c r="F40" s="614"/>
      <c r="G40" s="650"/>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row>
    <row r="41" spans="2:52" s="614" customFormat="1" ht="15" customHeight="1" x14ac:dyDescent="0.25">
      <c r="B41" s="651" t="s">
        <v>302</v>
      </c>
      <c r="C41" s="638"/>
      <c r="D41" s="638"/>
    </row>
    <row r="42" spans="2:52" s="614" customFormat="1" ht="14.25" customHeight="1" x14ac:dyDescent="0.25">
      <c r="B42" s="652" t="s">
        <v>87</v>
      </c>
      <c r="C42" s="653"/>
      <c r="D42" s="653"/>
    </row>
    <row r="43" spans="2:52" s="614" customFormat="1" ht="14.25" customHeight="1" x14ac:dyDescent="0.25">
      <c r="B43" s="654"/>
      <c r="C43" s="655"/>
      <c r="D43" s="655"/>
    </row>
    <row r="44" spans="2:52" s="614" customFormat="1" ht="14.25" customHeight="1" x14ac:dyDescent="0.25">
      <c r="B44" s="656"/>
      <c r="C44" s="75"/>
      <c r="D44" s="75"/>
    </row>
    <row r="45" spans="2:52" s="614" customFormat="1" ht="14.25" customHeight="1" x14ac:dyDescent="0.25">
      <c r="B45" s="657"/>
      <c r="C45" s="649"/>
      <c r="D45" s="649"/>
    </row>
    <row r="46" spans="2:52" s="129" customFormat="1" ht="14.25" customHeight="1" x14ac:dyDescent="0.2"/>
    <row r="47" spans="2:52" s="129" customFormat="1" ht="14.25" customHeight="1" x14ac:dyDescent="0.2"/>
    <row r="48" spans="2:52" s="129" customFormat="1" ht="14.25" customHeight="1" x14ac:dyDescent="0.2"/>
    <row r="49" s="129" customFormat="1" ht="14.25" customHeight="1" x14ac:dyDescent="0.2"/>
    <row r="50" s="129" customFormat="1" ht="14.25" customHeight="1" x14ac:dyDescent="0.2"/>
    <row r="51" s="129" customFormat="1" ht="14.25" customHeight="1" x14ac:dyDescent="0.2"/>
    <row r="52" s="129" customFormat="1" ht="14.25" customHeight="1" x14ac:dyDescent="0.2"/>
    <row r="53" s="129" customFormat="1" ht="14.25" customHeight="1" x14ac:dyDescent="0.2"/>
    <row r="54" s="129" customFormat="1" ht="14.25" customHeight="1" x14ac:dyDescent="0.2"/>
    <row r="55" s="129" customFormat="1" ht="14.25" customHeight="1" x14ac:dyDescent="0.2"/>
    <row r="56" s="129" customFormat="1" ht="14.25" customHeight="1" x14ac:dyDescent="0.2"/>
    <row r="57" s="129" customFormat="1" ht="14.25" customHeight="1" x14ac:dyDescent="0.2"/>
    <row r="58" s="129" customFormat="1" ht="14.25" customHeight="1" x14ac:dyDescent="0.2"/>
    <row r="59" s="129" customFormat="1" ht="14.25" customHeight="1" x14ac:dyDescent="0.2"/>
    <row r="60" s="129" customFormat="1" ht="14.25" customHeight="1" x14ac:dyDescent="0.2"/>
    <row r="61" s="129" customFormat="1" ht="14.25" customHeight="1" x14ac:dyDescent="0.2"/>
    <row r="62" s="129" customFormat="1" ht="14.25" customHeight="1" x14ac:dyDescent="0.2"/>
    <row r="63" s="129" customFormat="1" ht="14.25" customHeight="1" x14ac:dyDescent="0.2"/>
    <row r="64" s="129" customFormat="1" ht="14.25" customHeight="1" x14ac:dyDescent="0.2"/>
    <row r="65" s="129" customFormat="1" ht="14.25" customHeight="1" x14ac:dyDescent="0.2"/>
    <row r="66" s="129" customFormat="1" ht="14.25" customHeight="1" x14ac:dyDescent="0.2"/>
    <row r="67" s="129" customFormat="1" ht="14.25" customHeight="1" x14ac:dyDescent="0.2"/>
    <row r="68" s="129" customFormat="1" ht="14.25" customHeight="1" x14ac:dyDescent="0.2"/>
    <row r="69" s="129" customFormat="1" ht="14.25" customHeight="1" x14ac:dyDescent="0.2"/>
    <row r="70" s="129" customFormat="1" ht="14.25" customHeight="1" x14ac:dyDescent="0.2"/>
    <row r="71" s="129" customFormat="1" ht="14.25" customHeight="1" x14ac:dyDescent="0.2"/>
    <row r="72" s="129" customFormat="1" ht="14.25" customHeight="1" x14ac:dyDescent="0.2"/>
    <row r="73" s="129" customFormat="1" ht="14.25" customHeight="1" x14ac:dyDescent="0.2"/>
    <row r="74" s="129" customFormat="1" ht="14.25" customHeight="1" x14ac:dyDescent="0.2"/>
    <row r="75" s="129" customFormat="1" ht="14.25" customHeight="1" x14ac:dyDescent="0.2"/>
    <row r="76" s="129" customFormat="1" ht="14.25" customHeight="1" x14ac:dyDescent="0.2"/>
    <row r="77" s="129" customFormat="1" ht="14.25" customHeight="1" x14ac:dyDescent="0.2"/>
    <row r="78" s="129" customFormat="1" ht="14.25" customHeight="1" x14ac:dyDescent="0.2"/>
    <row r="79" s="129" customFormat="1" ht="14.25" customHeight="1" x14ac:dyDescent="0.2"/>
    <row r="80" s="129" customFormat="1" ht="14.25" customHeight="1" x14ac:dyDescent="0.2"/>
    <row r="81" s="129" customFormat="1" ht="14.25" customHeight="1" x14ac:dyDescent="0.2"/>
    <row r="82" s="129" customFormat="1" ht="14.25" customHeight="1" x14ac:dyDescent="0.2"/>
    <row r="83" s="129" customFormat="1" ht="14.25" customHeight="1" x14ac:dyDescent="0.2"/>
    <row r="84" s="129" customFormat="1" ht="14.25" customHeight="1" x14ac:dyDescent="0.2"/>
    <row r="85" s="129" customFormat="1" ht="14.25" customHeight="1" x14ac:dyDescent="0.2"/>
    <row r="86" s="129" customFormat="1" ht="14.25" customHeight="1" x14ac:dyDescent="0.2"/>
    <row r="87" s="129" customFormat="1" ht="14.25" customHeight="1" x14ac:dyDescent="0.2"/>
    <row r="88" s="129" customFormat="1" ht="14.25" customHeight="1" x14ac:dyDescent="0.2"/>
    <row r="89" s="129" customFormat="1" ht="14.25" customHeight="1" x14ac:dyDescent="0.2"/>
    <row r="90" s="129" customFormat="1" ht="14.25" customHeight="1" x14ac:dyDescent="0.2"/>
    <row r="91" s="129" customFormat="1" ht="14.25" customHeight="1" x14ac:dyDescent="0.2"/>
    <row r="92" s="129" customFormat="1" ht="14.25" customHeight="1" x14ac:dyDescent="0.2"/>
    <row r="93" s="129" customFormat="1" ht="14.25" customHeight="1" x14ac:dyDescent="0.2"/>
    <row r="94" s="129" customFormat="1" ht="14.25" customHeight="1" x14ac:dyDescent="0.2"/>
    <row r="95" s="129" customFormat="1" ht="14.25" customHeight="1" x14ac:dyDescent="0.2"/>
    <row r="96" s="129" customFormat="1" ht="14.25" customHeight="1" x14ac:dyDescent="0.2"/>
    <row r="97" s="129" customFormat="1" ht="14.25" customHeight="1" x14ac:dyDescent="0.2"/>
    <row r="98" s="129" customFormat="1" ht="14.25" customHeight="1" x14ac:dyDescent="0.2"/>
    <row r="99" s="129" customFormat="1" ht="14.25" customHeight="1" x14ac:dyDescent="0.2"/>
    <row r="100" s="129" customFormat="1" ht="14.25" customHeight="1" x14ac:dyDescent="0.2"/>
    <row r="101" s="129" customFormat="1" ht="14.25" customHeight="1" x14ac:dyDescent="0.2"/>
    <row r="102" s="129" customFormat="1" ht="14.25" customHeight="1" x14ac:dyDescent="0.2"/>
    <row r="103" s="129" customFormat="1" ht="14.25" customHeight="1" x14ac:dyDescent="0.2"/>
    <row r="104" s="129" customFormat="1" ht="14.25" customHeight="1" x14ac:dyDescent="0.2"/>
    <row r="105" s="129" customFormat="1" ht="14.25" customHeight="1" x14ac:dyDescent="0.2"/>
    <row r="106" s="129" customFormat="1" ht="14.25" customHeight="1" x14ac:dyDescent="0.2"/>
    <row r="107" s="129" customFormat="1" ht="14.25" customHeight="1" x14ac:dyDescent="0.2"/>
    <row r="108" s="129" customFormat="1" ht="14.25" customHeight="1" x14ac:dyDescent="0.2"/>
    <row r="109" s="129" customFormat="1" ht="14.25" customHeight="1" x14ac:dyDescent="0.2"/>
    <row r="110" s="129" customFormat="1" ht="14.25" customHeight="1" x14ac:dyDescent="0.2"/>
    <row r="111" s="129" customFormat="1" ht="14.25" customHeight="1" x14ac:dyDescent="0.2"/>
    <row r="112" s="129" customFormat="1" ht="14.25" customHeight="1" x14ac:dyDescent="0.2"/>
    <row r="113" s="129" customFormat="1" ht="14.25" customHeight="1" x14ac:dyDescent="0.2"/>
    <row r="114" s="129" customFormat="1" ht="14.25" customHeight="1" x14ac:dyDescent="0.2"/>
    <row r="115" s="129" customFormat="1" ht="14.25" customHeight="1" x14ac:dyDescent="0.2"/>
    <row r="116" s="129" customFormat="1" ht="14.25" customHeight="1" x14ac:dyDescent="0.2"/>
    <row r="117" s="129" customFormat="1" ht="14.25" customHeight="1" x14ac:dyDescent="0.2"/>
    <row r="118" s="129" customFormat="1" ht="14.25" customHeight="1" x14ac:dyDescent="0.2"/>
    <row r="119" s="129" customFormat="1" ht="14.25" customHeight="1" x14ac:dyDescent="0.2"/>
    <row r="120" s="129" customFormat="1" ht="14.25" customHeight="1" x14ac:dyDescent="0.2"/>
    <row r="121" s="129" customFormat="1" ht="14.25" customHeight="1" x14ac:dyDescent="0.2"/>
    <row r="122" s="129" customFormat="1" ht="14.25" customHeight="1" x14ac:dyDescent="0.2"/>
    <row r="123" s="129" customFormat="1" ht="14.25" customHeight="1" x14ac:dyDescent="0.2"/>
    <row r="124" s="129" customFormat="1" ht="14.25" customHeight="1" x14ac:dyDescent="0.2"/>
    <row r="125" s="129" customFormat="1" ht="14.25" customHeight="1" x14ac:dyDescent="0.2"/>
    <row r="126" s="129" customFormat="1" ht="14.25" customHeight="1" x14ac:dyDescent="0.2"/>
    <row r="127" s="129" customFormat="1" ht="14.25" customHeight="1" x14ac:dyDescent="0.2"/>
    <row r="128" s="129" customFormat="1" ht="14.25" customHeight="1" x14ac:dyDescent="0.2"/>
    <row r="129" s="129" customFormat="1" ht="14.25" customHeight="1" x14ac:dyDescent="0.2"/>
    <row r="130" s="129" customFormat="1" ht="14.25" customHeight="1" x14ac:dyDescent="0.2"/>
    <row r="131" s="129" customFormat="1" ht="14.25" customHeight="1" x14ac:dyDescent="0.2"/>
    <row r="132" s="129" customFormat="1" ht="14.25" customHeight="1" x14ac:dyDescent="0.2"/>
    <row r="133" s="129" customFormat="1" ht="14.25" customHeight="1" x14ac:dyDescent="0.2"/>
    <row r="134" s="129" customFormat="1" ht="14.25" customHeight="1" x14ac:dyDescent="0.2"/>
    <row r="135" s="129" customFormat="1" ht="14.25" customHeight="1" x14ac:dyDescent="0.2"/>
    <row r="136" s="129" customFormat="1" ht="14.25" customHeight="1" x14ac:dyDescent="0.2"/>
    <row r="137" s="129" customFormat="1" ht="14.25" customHeight="1" x14ac:dyDescent="0.2"/>
    <row r="138" s="129" customFormat="1" ht="14.25" customHeight="1" x14ac:dyDescent="0.2"/>
    <row r="139" s="129" customFormat="1" ht="14.25" customHeight="1" x14ac:dyDescent="0.2"/>
    <row r="140" s="129" customFormat="1" ht="14.25" customHeight="1" x14ac:dyDescent="0.2"/>
    <row r="141" s="129" customFormat="1" ht="14.25" customHeight="1" x14ac:dyDescent="0.2"/>
    <row r="142" s="129" customFormat="1" ht="14.25" customHeight="1" x14ac:dyDescent="0.2"/>
    <row r="143" s="129" customFormat="1" ht="14.25" customHeight="1" x14ac:dyDescent="0.2"/>
    <row r="144" s="129" customFormat="1" ht="14.25" customHeight="1" x14ac:dyDescent="0.2"/>
    <row r="145" s="129" customFormat="1" ht="14.25" customHeight="1" x14ac:dyDescent="0.2"/>
    <row r="146" s="129" customFormat="1" ht="14.25" customHeight="1" x14ac:dyDescent="0.2"/>
    <row r="147" s="129" customFormat="1" ht="14.25" customHeight="1" x14ac:dyDescent="0.2"/>
    <row r="148" s="129" customFormat="1" ht="14.25" customHeight="1" x14ac:dyDescent="0.2"/>
    <row r="149" s="129" customFormat="1" ht="14.25" customHeight="1" x14ac:dyDescent="0.2"/>
    <row r="150" s="129" customFormat="1" ht="14.25" customHeight="1" x14ac:dyDescent="0.2"/>
    <row r="151" s="129" customFormat="1" ht="14.25" customHeight="1" x14ac:dyDescent="0.2"/>
    <row r="152" s="129" customFormat="1" ht="14.25" customHeight="1" x14ac:dyDescent="0.2"/>
    <row r="153" s="129" customFormat="1" ht="14.25" customHeight="1" x14ac:dyDescent="0.2"/>
    <row r="154" s="129" customFormat="1" ht="14.25" customHeight="1" x14ac:dyDescent="0.2"/>
    <row r="155" s="129" customFormat="1" ht="14.25" customHeight="1" x14ac:dyDescent="0.2"/>
    <row r="156" s="129" customFormat="1" ht="14.25" customHeight="1" x14ac:dyDescent="0.2"/>
    <row r="157" s="129" customFormat="1" ht="14.25" customHeight="1" x14ac:dyDescent="0.2"/>
    <row r="158" s="129" customFormat="1" ht="14.25" customHeight="1" x14ac:dyDescent="0.2"/>
    <row r="159" s="129" customFormat="1" ht="14.25" customHeight="1" x14ac:dyDescent="0.2"/>
    <row r="160" s="129" customFormat="1" ht="14.25" customHeight="1" x14ac:dyDescent="0.2"/>
    <row r="161" s="129" customFormat="1" ht="14.25" customHeight="1" x14ac:dyDescent="0.2"/>
    <row r="162" s="129" customFormat="1" ht="14.25" customHeight="1" x14ac:dyDescent="0.2"/>
    <row r="163" s="129" customFormat="1" ht="14.25" customHeight="1" x14ac:dyDescent="0.2"/>
    <row r="164" s="129" customFormat="1" ht="14.25" customHeight="1" x14ac:dyDescent="0.2"/>
    <row r="165" s="129" customFormat="1" ht="14.25" customHeight="1" x14ac:dyDescent="0.2"/>
    <row r="166" s="129" customFormat="1" ht="14.25" customHeight="1" x14ac:dyDescent="0.2"/>
    <row r="167" s="129" customFormat="1" ht="14.25" customHeight="1" x14ac:dyDescent="0.2"/>
    <row r="168" s="129" customFormat="1" ht="14.25" customHeight="1" x14ac:dyDescent="0.2"/>
    <row r="169" s="129" customFormat="1" ht="14.25" customHeight="1" x14ac:dyDescent="0.2"/>
    <row r="170" s="129" customFormat="1" ht="14.25" customHeight="1" x14ac:dyDescent="0.2"/>
    <row r="171" s="129" customFormat="1" ht="14.25" customHeight="1" x14ac:dyDescent="0.2"/>
    <row r="172" s="129" customFormat="1" ht="14.25" customHeight="1" x14ac:dyDescent="0.2"/>
    <row r="173" s="129" customFormat="1" ht="14.25" customHeight="1" x14ac:dyDescent="0.2"/>
    <row r="174" s="129" customFormat="1" ht="14.25" customHeight="1" x14ac:dyDescent="0.2"/>
    <row r="175" s="129" customFormat="1" ht="14.25" customHeight="1" x14ac:dyDescent="0.2"/>
    <row r="176" s="129" customFormat="1" ht="14.25" customHeight="1" x14ac:dyDescent="0.2"/>
    <row r="177" s="129" customFormat="1" ht="14.25" customHeight="1" x14ac:dyDescent="0.2"/>
    <row r="178" s="129" customFormat="1" ht="14.25" customHeight="1" x14ac:dyDescent="0.2"/>
    <row r="179" s="129" customFormat="1" ht="14.25" customHeight="1" x14ac:dyDescent="0.2"/>
    <row r="180" s="129" customFormat="1" ht="14.25" customHeight="1" x14ac:dyDescent="0.2"/>
    <row r="181" s="129" customFormat="1" ht="14.25" customHeight="1" x14ac:dyDescent="0.2"/>
    <row r="182" s="129" customFormat="1" ht="14.25" customHeight="1" x14ac:dyDescent="0.2"/>
    <row r="183" s="129" customFormat="1" ht="12.75" x14ac:dyDescent="0.2"/>
    <row r="184" s="129" customFormat="1" ht="12.75" x14ac:dyDescent="0.2"/>
    <row r="185" s="129" customFormat="1" ht="12.75" x14ac:dyDescent="0.2"/>
    <row r="186" s="129" customFormat="1" ht="12.75" x14ac:dyDescent="0.2"/>
    <row r="187" s="129" customFormat="1" ht="12.75" x14ac:dyDescent="0.2"/>
    <row r="188" s="129" customFormat="1" ht="12.75" x14ac:dyDescent="0.2"/>
    <row r="189" s="129" customFormat="1" ht="12.75" x14ac:dyDescent="0.2"/>
    <row r="190" s="129" customFormat="1" ht="12.75" x14ac:dyDescent="0.2"/>
    <row r="191" s="129" customFormat="1" ht="12.75" x14ac:dyDescent="0.2"/>
    <row r="192" s="129" customFormat="1" ht="12.75" x14ac:dyDescent="0.2"/>
    <row r="193" s="129" customFormat="1" ht="12.75" x14ac:dyDescent="0.2"/>
    <row r="194" s="129" customFormat="1" ht="12.75" x14ac:dyDescent="0.2"/>
    <row r="195" s="129" customFormat="1" ht="12.75" x14ac:dyDescent="0.2"/>
    <row r="196" s="129" customFormat="1" ht="12.75" x14ac:dyDescent="0.2"/>
    <row r="197" s="129" customFormat="1" ht="12.75" x14ac:dyDescent="0.2"/>
    <row r="198" s="129" customFormat="1" ht="12.75" x14ac:dyDescent="0.2"/>
    <row r="199" s="129" customFormat="1" ht="12.75" x14ac:dyDescent="0.2"/>
    <row r="200" s="129" customFormat="1" ht="12.75" x14ac:dyDescent="0.2"/>
    <row r="201" s="129" customFormat="1" ht="12.75" x14ac:dyDescent="0.2"/>
    <row r="202" s="129" customFormat="1" ht="12.75" x14ac:dyDescent="0.2"/>
    <row r="203" s="129" customFormat="1" ht="12.75" x14ac:dyDescent="0.2"/>
    <row r="204" s="129" customFormat="1" ht="12.75" x14ac:dyDescent="0.2"/>
    <row r="205" s="129" customFormat="1" ht="12.75" x14ac:dyDescent="0.2"/>
    <row r="206" s="129" customFormat="1" ht="12.75" x14ac:dyDescent="0.2"/>
    <row r="207" s="129" customFormat="1" ht="12.75" x14ac:dyDescent="0.2"/>
    <row r="208" s="129" customFormat="1" ht="12.75" x14ac:dyDescent="0.2"/>
    <row r="209" s="129" customFormat="1" ht="12.75" x14ac:dyDescent="0.2"/>
    <row r="210" s="129" customFormat="1" ht="12.75" x14ac:dyDescent="0.2"/>
    <row r="211" s="129" customFormat="1" ht="12.75" x14ac:dyDescent="0.2"/>
    <row r="212" s="129" customFormat="1" ht="12.75" x14ac:dyDescent="0.2"/>
    <row r="213" s="129" customFormat="1" ht="12.75" x14ac:dyDescent="0.2"/>
    <row r="214" s="129" customFormat="1" ht="12.75" x14ac:dyDescent="0.2"/>
    <row r="215" s="129" customFormat="1" ht="12.75" x14ac:dyDescent="0.2"/>
    <row r="216" s="129" customFormat="1" ht="12.75" x14ac:dyDescent="0.2"/>
    <row r="217" s="129" customFormat="1" ht="12.75" x14ac:dyDescent="0.2"/>
    <row r="218" s="129" customFormat="1" ht="12.75" x14ac:dyDescent="0.2"/>
    <row r="219" s="129" customFormat="1" ht="12.75" x14ac:dyDescent="0.2"/>
    <row r="220" s="129" customFormat="1" ht="12.75" x14ac:dyDescent="0.2"/>
    <row r="221" s="129" customFormat="1" ht="12.75" x14ac:dyDescent="0.2"/>
    <row r="222" s="129" customFormat="1" ht="12.75" x14ac:dyDescent="0.2"/>
    <row r="223" s="129" customFormat="1" ht="12.75" x14ac:dyDescent="0.2"/>
    <row r="224" s="129" customFormat="1" ht="12.75" x14ac:dyDescent="0.2"/>
    <row r="225" s="129" customFormat="1" ht="12.75" x14ac:dyDescent="0.2"/>
    <row r="226" s="129" customFormat="1" ht="12.75" x14ac:dyDescent="0.2"/>
    <row r="227" s="129" customFormat="1" ht="12.75" x14ac:dyDescent="0.2"/>
    <row r="228" s="129" customFormat="1" ht="12.75" x14ac:dyDescent="0.2"/>
    <row r="229" s="129" customFormat="1" ht="12.75" x14ac:dyDescent="0.2"/>
    <row r="230" s="129" customFormat="1" ht="12.75" x14ac:dyDescent="0.2"/>
    <row r="231" s="129" customFormat="1" ht="12.75" x14ac:dyDescent="0.2"/>
    <row r="232" s="129" customFormat="1" ht="12.75" x14ac:dyDescent="0.2"/>
    <row r="233" s="129" customFormat="1" ht="12.75" x14ac:dyDescent="0.2"/>
    <row r="234" s="129" customFormat="1" ht="12.75" x14ac:dyDescent="0.2"/>
    <row r="235" s="129" customFormat="1" ht="12.75" x14ac:dyDescent="0.2"/>
    <row r="236" s="129" customFormat="1" ht="12.75" x14ac:dyDescent="0.2"/>
    <row r="237" s="129" customFormat="1" ht="12.75" x14ac:dyDescent="0.2"/>
    <row r="238" s="129" customFormat="1" ht="12.75" x14ac:dyDescent="0.2"/>
    <row r="239" s="129" customFormat="1" ht="12.75" x14ac:dyDescent="0.2"/>
    <row r="240" s="129" customFormat="1" ht="12.75" x14ac:dyDescent="0.2"/>
    <row r="241" s="129" customFormat="1" ht="12.75" x14ac:dyDescent="0.2"/>
    <row r="242" s="129" customFormat="1" ht="12.75" x14ac:dyDescent="0.2"/>
    <row r="243" s="129" customFormat="1" ht="12.75" x14ac:dyDescent="0.2"/>
    <row r="244" s="129" customFormat="1" ht="12.75" x14ac:dyDescent="0.2"/>
    <row r="245" s="129" customFormat="1" ht="12.75" x14ac:dyDescent="0.2"/>
    <row r="246" s="129" customFormat="1" ht="12.75" x14ac:dyDescent="0.2"/>
    <row r="247" s="129" customFormat="1" ht="12.75" x14ac:dyDescent="0.2"/>
    <row r="248" s="129" customFormat="1" ht="12.75" x14ac:dyDescent="0.2"/>
    <row r="249" s="129" customFormat="1" ht="12.75" x14ac:dyDescent="0.2"/>
    <row r="250" s="129" customFormat="1" ht="12.75" x14ac:dyDescent="0.2"/>
    <row r="251" s="129" customFormat="1" ht="12.75" x14ac:dyDescent="0.2"/>
    <row r="252" s="129" customFormat="1" ht="12.75" x14ac:dyDescent="0.2"/>
    <row r="253" s="129" customFormat="1" ht="12.75" x14ac:dyDescent="0.2"/>
    <row r="254" s="129" customFormat="1" ht="12.75" x14ac:dyDescent="0.2"/>
    <row r="255" s="129" customFormat="1" ht="12.75" x14ac:dyDescent="0.2"/>
    <row r="256" s="129" customFormat="1" ht="12.75" x14ac:dyDescent="0.2"/>
    <row r="257" s="129" customFormat="1" ht="12.75" x14ac:dyDescent="0.2"/>
    <row r="258" s="129" customFormat="1" ht="12.75" x14ac:dyDescent="0.2"/>
    <row r="259" s="129" customFormat="1" ht="12.75" x14ac:dyDescent="0.2"/>
    <row r="260" s="129" customFormat="1" ht="12.75" x14ac:dyDescent="0.2"/>
    <row r="261" s="129" customFormat="1" ht="12.75" x14ac:dyDescent="0.2"/>
    <row r="262" s="129" customFormat="1" ht="12.75" x14ac:dyDescent="0.2"/>
    <row r="263" s="129" customFormat="1" ht="12.75" x14ac:dyDescent="0.2"/>
    <row r="264" s="129" customFormat="1" ht="12.75" x14ac:dyDescent="0.2"/>
    <row r="265" s="129" customFormat="1" ht="12.75" x14ac:dyDescent="0.2"/>
    <row r="266" s="129" customFormat="1" ht="12.75" x14ac:dyDescent="0.2"/>
    <row r="267" s="129" customFormat="1" ht="12.75" x14ac:dyDescent="0.2"/>
    <row r="268" s="129" customFormat="1" ht="12.75" x14ac:dyDescent="0.2"/>
    <row r="269" s="129" customFormat="1" ht="12.75" x14ac:dyDescent="0.2"/>
    <row r="270" s="129" customFormat="1" ht="12.75" x14ac:dyDescent="0.2"/>
    <row r="271" s="129" customFormat="1" ht="12.75" x14ac:dyDescent="0.2"/>
    <row r="272" s="129" customFormat="1" ht="12.75" x14ac:dyDescent="0.2"/>
    <row r="273" s="129" customFormat="1" ht="12.75" x14ac:dyDescent="0.2"/>
    <row r="274" s="129" customFormat="1" ht="12.75" x14ac:dyDescent="0.2"/>
    <row r="275" s="129" customFormat="1" ht="12.75" x14ac:dyDescent="0.2"/>
    <row r="276" s="129" customFormat="1" ht="12.75" x14ac:dyDescent="0.2"/>
    <row r="277" s="129" customFormat="1" ht="12.75" x14ac:dyDescent="0.2"/>
    <row r="278" s="129" customFormat="1" ht="12.75" x14ac:dyDescent="0.2"/>
    <row r="279" s="129" customFormat="1" ht="12.75" x14ac:dyDescent="0.2"/>
    <row r="280" s="129" customFormat="1" ht="12.75" x14ac:dyDescent="0.2"/>
  </sheetData>
  <mergeCells count="1">
    <mergeCell ref="B2:D2"/>
  </mergeCells>
  <pageMargins left="0.7" right="0.7" top="0.75" bottom="0.75" header="0.3" footer="0.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51"/>
  <sheetViews>
    <sheetView zoomScaleNormal="100" workbookViewId="0"/>
  </sheetViews>
  <sheetFormatPr defaultRowHeight="12.75" x14ac:dyDescent="0.2"/>
  <cols>
    <col min="1" max="1" width="8.88671875" style="84"/>
    <col min="2" max="2" width="21.109375" style="84" customWidth="1"/>
    <col min="3" max="7" width="8.77734375" style="240" customWidth="1"/>
    <col min="8" max="9" width="7.21875" style="84" customWidth="1"/>
    <col min="10" max="16384" width="8.88671875" style="84"/>
  </cols>
  <sheetData>
    <row r="1" spans="2:9" ht="14.25" customHeight="1" x14ac:dyDescent="0.2">
      <c r="B1" s="239"/>
    </row>
    <row r="2" spans="2:9" ht="18.75" customHeight="1" x14ac:dyDescent="0.25">
      <c r="B2" s="241" t="s">
        <v>74</v>
      </c>
    </row>
    <row r="3" spans="2:9" ht="18.75" customHeight="1" x14ac:dyDescent="0.25">
      <c r="B3" s="241"/>
    </row>
    <row r="4" spans="2:9" ht="14.25" customHeight="1" x14ac:dyDescent="0.2">
      <c r="B4" s="23" t="s">
        <v>75</v>
      </c>
      <c r="C4" s="242"/>
      <c r="D4" s="242"/>
      <c r="E4" s="243"/>
      <c r="F4" s="243"/>
      <c r="G4" s="243"/>
      <c r="H4" s="244"/>
      <c r="I4" s="244"/>
    </row>
    <row r="5" spans="2:9" ht="28.5" customHeight="1" x14ac:dyDescent="0.2">
      <c r="B5" s="29"/>
      <c r="C5" s="31" t="s">
        <v>6</v>
      </c>
      <c r="D5" s="30" t="s">
        <v>7</v>
      </c>
      <c r="E5" s="30" t="s">
        <v>8</v>
      </c>
      <c r="F5" s="31" t="s">
        <v>9</v>
      </c>
      <c r="G5" s="31" t="s">
        <v>76</v>
      </c>
    </row>
    <row r="6" spans="2:9" ht="14.25" customHeight="1" x14ac:dyDescent="0.2">
      <c r="B6" s="67"/>
      <c r="C6" s="245"/>
      <c r="D6" s="245"/>
      <c r="E6" s="245"/>
      <c r="F6" s="51"/>
      <c r="G6" s="36" t="s">
        <v>11</v>
      </c>
    </row>
    <row r="7" spans="2:9" ht="14.25" customHeight="1" x14ac:dyDescent="0.2">
      <c r="B7" s="246" t="s">
        <v>77</v>
      </c>
      <c r="C7" s="44"/>
      <c r="D7" s="43"/>
      <c r="E7" s="43"/>
      <c r="F7" s="44"/>
      <c r="G7" s="44"/>
    </row>
    <row r="8" spans="2:9" ht="14.25" customHeight="1" x14ac:dyDescent="0.2">
      <c r="B8" s="247" t="s">
        <v>78</v>
      </c>
      <c r="C8" s="43">
        <v>2679.5531190216711</v>
      </c>
      <c r="D8" s="43">
        <v>469.39678684344938</v>
      </c>
      <c r="E8" s="43">
        <v>689.62784659961687</v>
      </c>
      <c r="F8" s="43">
        <v>1159.0246334430665</v>
      </c>
      <c r="G8" s="44">
        <v>3838.5777524647428</v>
      </c>
    </row>
    <row r="9" spans="2:9" ht="14.25" customHeight="1" x14ac:dyDescent="0.2">
      <c r="B9" s="247" t="s">
        <v>79</v>
      </c>
      <c r="C9" s="43">
        <v>1751.7699775578531</v>
      </c>
      <c r="D9" s="43">
        <v>1065.9548965116965</v>
      </c>
      <c r="E9" s="43">
        <v>1641.9985802801432</v>
      </c>
      <c r="F9" s="43">
        <v>2707.9534767918381</v>
      </c>
      <c r="G9" s="44">
        <v>4459.723454349687</v>
      </c>
    </row>
    <row r="10" spans="2:9" ht="14.25" customHeight="1" x14ac:dyDescent="0.2">
      <c r="B10" s="248" t="s">
        <v>80</v>
      </c>
      <c r="C10" s="43">
        <v>4431.3230965795165</v>
      </c>
      <c r="D10" s="43">
        <v>1535.3516833551464</v>
      </c>
      <c r="E10" s="43">
        <v>2331.6264268797581</v>
      </c>
      <c r="F10" s="43">
        <v>3866.9781102349061</v>
      </c>
      <c r="G10" s="44">
        <v>8298.3012068144235</v>
      </c>
    </row>
    <row r="11" spans="2:9" ht="14.25" customHeight="1" x14ac:dyDescent="0.2">
      <c r="B11" s="248"/>
      <c r="C11" s="44"/>
      <c r="D11" s="43"/>
      <c r="E11" s="43"/>
      <c r="F11" s="44"/>
      <c r="G11" s="44"/>
    </row>
    <row r="12" spans="2:9" ht="14.25" customHeight="1" x14ac:dyDescent="0.2">
      <c r="B12" s="249" t="s">
        <v>81</v>
      </c>
      <c r="C12" s="44"/>
      <c r="D12" s="43"/>
      <c r="E12" s="43"/>
      <c r="F12" s="44"/>
      <c r="G12" s="44"/>
      <c r="H12" s="250"/>
    </row>
    <row r="13" spans="2:9" ht="14.25" customHeight="1" x14ac:dyDescent="0.2">
      <c r="B13" s="247" t="s">
        <v>78</v>
      </c>
      <c r="C13" s="43">
        <v>338.52656764309478</v>
      </c>
      <c r="D13" s="43">
        <v>267.38030906568844</v>
      </c>
      <c r="E13" s="43">
        <v>253.97238195416648</v>
      </c>
      <c r="F13" s="43">
        <v>521.35269101985546</v>
      </c>
      <c r="G13" s="44">
        <v>859.87925866295029</v>
      </c>
      <c r="H13" s="250"/>
    </row>
    <row r="14" spans="2:9" ht="14.25" customHeight="1" x14ac:dyDescent="0.2">
      <c r="B14" s="247" t="s">
        <v>79</v>
      </c>
      <c r="C14" s="43">
        <v>2306.4481379995682</v>
      </c>
      <c r="D14" s="43">
        <v>178.35083084366016</v>
      </c>
      <c r="E14" s="43">
        <v>403.96900100187253</v>
      </c>
      <c r="F14" s="43">
        <v>582.31983184553212</v>
      </c>
      <c r="G14" s="44">
        <v>2888.7679698451016</v>
      </c>
    </row>
    <row r="15" spans="2:9" ht="14.25" customHeight="1" x14ac:dyDescent="0.2">
      <c r="B15" s="248" t="s">
        <v>80</v>
      </c>
      <c r="C15" s="43">
        <v>2644.974705642664</v>
      </c>
      <c r="D15" s="43">
        <v>445.73113990934905</v>
      </c>
      <c r="E15" s="43">
        <v>657.94138295603841</v>
      </c>
      <c r="F15" s="43">
        <v>1103.6725228653872</v>
      </c>
      <c r="G15" s="44">
        <v>3748.6472285080567</v>
      </c>
    </row>
    <row r="16" spans="2:9" ht="14.25" customHeight="1" x14ac:dyDescent="0.2">
      <c r="B16" s="247"/>
      <c r="C16" s="43"/>
      <c r="D16" s="43"/>
      <c r="E16" s="43"/>
      <c r="F16" s="43"/>
      <c r="G16" s="44"/>
    </row>
    <row r="17" spans="2:7" ht="14.25" customHeight="1" x14ac:dyDescent="0.2">
      <c r="B17" s="249" t="s">
        <v>82</v>
      </c>
      <c r="C17" s="43"/>
      <c r="D17" s="43"/>
      <c r="E17" s="43"/>
      <c r="F17" s="43"/>
      <c r="G17" s="44"/>
    </row>
    <row r="18" spans="2:7" ht="14.25" customHeight="1" x14ac:dyDescent="0.2">
      <c r="B18" s="247" t="s">
        <v>83</v>
      </c>
      <c r="C18" s="43">
        <v>669.94577994150791</v>
      </c>
      <c r="D18" s="43">
        <v>84.452375721574398</v>
      </c>
      <c r="E18" s="43">
        <v>79.477452194811889</v>
      </c>
      <c r="F18" s="43">
        <v>163.9298279163863</v>
      </c>
      <c r="G18" s="44">
        <v>833.87560785789412</v>
      </c>
    </row>
    <row r="19" spans="2:7" ht="14.25" customHeight="1" x14ac:dyDescent="0.2">
      <c r="B19" s="247" t="s">
        <v>84</v>
      </c>
      <c r="C19" s="43">
        <v>881.28195410750664</v>
      </c>
      <c r="D19" s="43">
        <v>134.05083428691799</v>
      </c>
      <c r="E19" s="43">
        <v>170.84315075587526</v>
      </c>
      <c r="F19" s="43">
        <v>304.8939850427933</v>
      </c>
      <c r="G19" s="44">
        <v>1186.1759391503006</v>
      </c>
    </row>
    <row r="20" spans="2:7" ht="14.25" customHeight="1" x14ac:dyDescent="0.2">
      <c r="B20" s="247" t="s">
        <v>85</v>
      </c>
      <c r="C20" s="43">
        <v>1073.2221409641802</v>
      </c>
      <c r="D20" s="43">
        <v>229.13483320715801</v>
      </c>
      <c r="E20" s="43">
        <v>393.12310167756868</v>
      </c>
      <c r="F20" s="43">
        <v>622.25793488472652</v>
      </c>
      <c r="G20" s="44">
        <v>1695.4800758489059</v>
      </c>
    </row>
    <row r="21" spans="2:7" ht="14.25" customHeight="1" x14ac:dyDescent="0.2">
      <c r="B21" s="251" t="s">
        <v>80</v>
      </c>
      <c r="C21" s="9">
        <v>2624.4498750131975</v>
      </c>
      <c r="D21" s="9">
        <v>447.63804321565044</v>
      </c>
      <c r="E21" s="9">
        <v>643.4437046282552</v>
      </c>
      <c r="F21" s="9">
        <v>1091.0817478439055</v>
      </c>
      <c r="G21" s="10">
        <v>3715.5316228571078</v>
      </c>
    </row>
    <row r="22" spans="2:7" ht="14.25" customHeight="1" x14ac:dyDescent="0.2">
      <c r="B22" s="67"/>
      <c r="C22" s="245"/>
      <c r="D22" s="245"/>
      <c r="E22" s="245"/>
      <c r="F22" s="51"/>
      <c r="G22" s="36" t="s">
        <v>12</v>
      </c>
    </row>
    <row r="23" spans="2:7" ht="14.25" customHeight="1" x14ac:dyDescent="0.2">
      <c r="B23" s="246" t="s">
        <v>77</v>
      </c>
      <c r="C23" s="44"/>
      <c r="D23" s="43"/>
      <c r="E23" s="43"/>
      <c r="F23" s="44"/>
      <c r="G23" s="44"/>
    </row>
    <row r="24" spans="2:7" ht="14.25" customHeight="1" x14ac:dyDescent="0.2">
      <c r="B24" s="247" t="s">
        <v>78</v>
      </c>
      <c r="C24" s="252">
        <v>60.468466429134573</v>
      </c>
      <c r="D24" s="252">
        <v>30.572590757688438</v>
      </c>
      <c r="E24" s="252">
        <v>29.57711572700325</v>
      </c>
      <c r="F24" s="252">
        <v>29.972360856541275</v>
      </c>
      <c r="G24" s="252">
        <v>46.257392408371103</v>
      </c>
    </row>
    <row r="25" spans="2:7" ht="14.25" customHeight="1" x14ac:dyDescent="0.2">
      <c r="B25" s="247" t="s">
        <v>79</v>
      </c>
      <c r="C25" s="252">
        <v>39.531533570865612</v>
      </c>
      <c r="D25" s="252">
        <v>69.427409242311526</v>
      </c>
      <c r="E25" s="252">
        <v>70.422884272996839</v>
      </c>
      <c r="F25" s="252">
        <v>70.027639143458686</v>
      </c>
      <c r="G25" s="252">
        <v>53.742607591628975</v>
      </c>
    </row>
    <row r="26" spans="2:7" ht="14.25" customHeight="1" x14ac:dyDescent="0.2">
      <c r="B26" s="248" t="s">
        <v>80</v>
      </c>
      <c r="C26" s="252">
        <v>100</v>
      </c>
      <c r="D26" s="252">
        <v>100</v>
      </c>
      <c r="E26" s="252">
        <v>100</v>
      </c>
      <c r="F26" s="252">
        <v>100</v>
      </c>
      <c r="G26" s="252">
        <v>100</v>
      </c>
    </row>
    <row r="27" spans="2:7" ht="14.25" customHeight="1" x14ac:dyDescent="0.2">
      <c r="B27" s="248"/>
      <c r="C27" s="44"/>
      <c r="D27" s="252"/>
      <c r="E27" s="252"/>
      <c r="F27" s="44"/>
      <c r="G27" s="44"/>
    </row>
    <row r="28" spans="2:7" ht="14.25" customHeight="1" x14ac:dyDescent="0.2">
      <c r="B28" s="249" t="s">
        <v>81</v>
      </c>
      <c r="C28" s="44"/>
      <c r="D28" s="252"/>
      <c r="E28" s="252"/>
      <c r="F28" s="44"/>
      <c r="G28" s="44"/>
    </row>
    <row r="29" spans="2:7" ht="14.25" customHeight="1" x14ac:dyDescent="0.2">
      <c r="B29" s="247" t="s">
        <v>78</v>
      </c>
      <c r="C29" s="252">
        <v>12.798858413311031</v>
      </c>
      <c r="D29" s="252">
        <v>59.986903567039782</v>
      </c>
      <c r="E29" s="252">
        <v>38.601065160714498</v>
      </c>
      <c r="F29" s="252">
        <v>47.237987738093196</v>
      </c>
      <c r="G29" s="252">
        <v>22.938388337095621</v>
      </c>
    </row>
    <row r="30" spans="2:7" ht="14.25" customHeight="1" x14ac:dyDescent="0.2">
      <c r="B30" s="247" t="s">
        <v>79</v>
      </c>
      <c r="C30" s="252">
        <v>87.201141586688934</v>
      </c>
      <c r="D30" s="252">
        <v>40.013096432960104</v>
      </c>
      <c r="E30" s="252">
        <v>61.398934839285587</v>
      </c>
      <c r="F30" s="252">
        <v>52.762012261906833</v>
      </c>
      <c r="G30" s="252">
        <v>77.061611662904255</v>
      </c>
    </row>
    <row r="31" spans="2:7" ht="14.25" customHeight="1" x14ac:dyDescent="0.2">
      <c r="B31" s="248" t="s">
        <v>80</v>
      </c>
      <c r="C31" s="252">
        <v>100</v>
      </c>
      <c r="D31" s="252">
        <v>100</v>
      </c>
      <c r="E31" s="252">
        <v>100</v>
      </c>
      <c r="F31" s="252">
        <v>100</v>
      </c>
      <c r="G31" s="252">
        <v>100</v>
      </c>
    </row>
    <row r="32" spans="2:7" ht="14.25" customHeight="1" x14ac:dyDescent="0.2">
      <c r="B32" s="247"/>
      <c r="C32" s="252"/>
      <c r="D32" s="252"/>
      <c r="E32" s="252"/>
      <c r="F32" s="252"/>
      <c r="G32" s="252"/>
    </row>
    <row r="33" spans="2:13" ht="14.25" customHeight="1" x14ac:dyDescent="0.2">
      <c r="B33" s="249" t="s">
        <v>82</v>
      </c>
      <c r="C33" s="252"/>
      <c r="D33" s="252"/>
      <c r="E33" s="252"/>
      <c r="F33" s="252"/>
      <c r="G33" s="252"/>
    </row>
    <row r="34" spans="2:13" ht="14.25" customHeight="1" x14ac:dyDescent="0.2">
      <c r="B34" s="247" t="s">
        <v>83</v>
      </c>
      <c r="C34" s="252">
        <v>25.527093747147255</v>
      </c>
      <c r="D34" s="252">
        <v>18.866219482799703</v>
      </c>
      <c r="E34" s="252">
        <v>12.351889003363455</v>
      </c>
      <c r="F34" s="252">
        <v>15.024522978257973</v>
      </c>
      <c r="G34" s="252">
        <v>22.442968934191828</v>
      </c>
    </row>
    <row r="35" spans="2:13" ht="14.25" customHeight="1" x14ac:dyDescent="0.2">
      <c r="B35" s="247" t="s">
        <v>84</v>
      </c>
      <c r="C35" s="252">
        <v>33.579683212775208</v>
      </c>
      <c r="D35" s="252">
        <v>29.94625598037894</v>
      </c>
      <c r="E35" s="252">
        <v>26.551374972978962</v>
      </c>
      <c r="F35" s="252">
        <v>27.944192600169188</v>
      </c>
      <c r="G35" s="252">
        <v>31.924797298271269</v>
      </c>
    </row>
    <row r="36" spans="2:13" ht="14.25" customHeight="1" x14ac:dyDescent="0.2">
      <c r="B36" s="247" t="s">
        <v>85</v>
      </c>
      <c r="C36" s="252">
        <v>40.89322304007743</v>
      </c>
      <c r="D36" s="252">
        <v>51.187524536821336</v>
      </c>
      <c r="E36" s="252">
        <v>61.09673602365767</v>
      </c>
      <c r="F36" s="252">
        <v>57.031284421572892</v>
      </c>
      <c r="G36" s="252">
        <v>45.632233767536711</v>
      </c>
    </row>
    <row r="37" spans="2:13" ht="14.25" customHeight="1" x14ac:dyDescent="0.2">
      <c r="B37" s="251" t="s">
        <v>80</v>
      </c>
      <c r="C37" s="253">
        <v>100</v>
      </c>
      <c r="D37" s="253">
        <v>100</v>
      </c>
      <c r="E37" s="253">
        <v>100</v>
      </c>
      <c r="F37" s="253">
        <v>100</v>
      </c>
      <c r="G37" s="253">
        <v>100</v>
      </c>
      <c r="I37" s="254"/>
      <c r="J37" s="254"/>
      <c r="K37" s="254"/>
      <c r="L37" s="254"/>
      <c r="M37" s="254"/>
    </row>
    <row r="38" spans="2:13" ht="14.25" customHeight="1" x14ac:dyDescent="0.2">
      <c r="B38" s="248"/>
      <c r="C38" s="255"/>
      <c r="D38" s="255"/>
      <c r="E38" s="255"/>
      <c r="F38" s="255"/>
      <c r="G38" s="36" t="s">
        <v>37</v>
      </c>
    </row>
    <row r="39" spans="2:13" ht="14.25" customHeight="1" x14ac:dyDescent="0.2">
      <c r="B39" s="60"/>
      <c r="C39" s="229"/>
      <c r="D39" s="229"/>
      <c r="E39" s="229"/>
      <c r="F39" s="229"/>
      <c r="G39" s="229"/>
      <c r="H39" s="90"/>
      <c r="I39" s="90"/>
    </row>
    <row r="40" spans="2:13" ht="14.25" customHeight="1" x14ac:dyDescent="0.2">
      <c r="B40" s="256" t="s">
        <v>77</v>
      </c>
      <c r="C40" s="87">
        <v>2367</v>
      </c>
      <c r="D40" s="87">
        <v>1253</v>
      </c>
      <c r="E40" s="87">
        <v>1842</v>
      </c>
      <c r="F40" s="87">
        <v>3095</v>
      </c>
      <c r="G40" s="87">
        <v>5462</v>
      </c>
      <c r="H40" s="90"/>
      <c r="I40" s="90"/>
    </row>
    <row r="41" spans="2:13" ht="14.25" customHeight="1" x14ac:dyDescent="0.2">
      <c r="B41" s="256" t="s">
        <v>81</v>
      </c>
      <c r="C41" s="87">
        <v>1410</v>
      </c>
      <c r="D41" s="87">
        <v>366</v>
      </c>
      <c r="E41" s="87">
        <v>489</v>
      </c>
      <c r="F41" s="87">
        <v>855</v>
      </c>
      <c r="G41" s="87">
        <v>2265</v>
      </c>
      <c r="H41" s="90"/>
      <c r="I41" s="90"/>
    </row>
    <row r="42" spans="2:13" ht="14.25" customHeight="1" x14ac:dyDescent="0.2">
      <c r="B42" s="257" t="s">
        <v>82</v>
      </c>
      <c r="C42" s="85">
        <v>1402</v>
      </c>
      <c r="D42" s="85">
        <v>360</v>
      </c>
      <c r="E42" s="85">
        <v>476</v>
      </c>
      <c r="F42" s="85">
        <v>836</v>
      </c>
      <c r="G42" s="85">
        <v>2238</v>
      </c>
      <c r="H42" s="90"/>
      <c r="I42" s="90"/>
    </row>
    <row r="43" spans="2:13" ht="14.25" customHeight="1" x14ac:dyDescent="0.2">
      <c r="B43" s="59" t="s">
        <v>86</v>
      </c>
      <c r="C43" s="258"/>
      <c r="D43" s="258"/>
      <c r="E43" s="258"/>
      <c r="F43" s="258"/>
      <c r="G43" s="258"/>
    </row>
    <row r="44" spans="2:13" ht="14.25" customHeight="1" x14ac:dyDescent="0.2">
      <c r="B44" s="59" t="s">
        <v>87</v>
      </c>
      <c r="C44" s="258"/>
      <c r="D44" s="258"/>
      <c r="E44" s="258"/>
      <c r="F44" s="258"/>
      <c r="G44" s="258"/>
    </row>
    <row r="51" spans="2:2" x14ac:dyDescent="0.2">
      <c r="B51" s="96"/>
    </row>
  </sheetData>
  <pageMargins left="0.7" right="0.7" top="0.75" bottom="0.75" header="0.3" footer="0.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XFD68"/>
  <sheetViews>
    <sheetView workbookViewId="0"/>
  </sheetViews>
  <sheetFormatPr defaultRowHeight="12.75" x14ac:dyDescent="0.2"/>
  <cols>
    <col min="1" max="1" width="8.88671875" style="58"/>
    <col min="2" max="2" width="11.33203125" style="58" customWidth="1"/>
    <col min="3" max="5" width="8.77734375" style="58" customWidth="1"/>
    <col min="6" max="6" width="7.44140625" style="58" customWidth="1"/>
    <col min="7" max="9" width="8.77734375" style="58" customWidth="1"/>
    <col min="10" max="10" width="6.77734375" style="58" customWidth="1"/>
    <col min="11" max="12" width="7.21875" style="58" bestFit="1" customWidth="1"/>
    <col min="13" max="19" width="8.88671875" style="58"/>
    <col min="20" max="27" width="7.21875" style="58" bestFit="1" customWidth="1"/>
    <col min="28" max="28" width="8" style="58" bestFit="1" customWidth="1"/>
    <col min="29" max="30" width="7.21875" style="58" bestFit="1" customWidth="1"/>
    <col min="31" max="16384" width="8.88671875" style="58"/>
  </cols>
  <sheetData>
    <row r="1" spans="2:11" ht="14.25" customHeight="1" x14ac:dyDescent="0.2">
      <c r="B1" s="178"/>
    </row>
    <row r="2" spans="2:11" ht="37.5" customHeight="1" x14ac:dyDescent="0.25">
      <c r="B2" s="848" t="s">
        <v>88</v>
      </c>
      <c r="C2" s="826"/>
      <c r="D2" s="826"/>
      <c r="E2" s="826"/>
      <c r="F2" s="826"/>
      <c r="G2" s="826"/>
    </row>
    <row r="3" spans="2:11" x14ac:dyDescent="0.2">
      <c r="B3" s="259"/>
      <c r="C3" s="260"/>
      <c r="D3" s="60"/>
      <c r="E3" s="60"/>
      <c r="F3" s="60"/>
      <c r="G3" s="60"/>
      <c r="H3" s="60"/>
      <c r="I3" s="60"/>
      <c r="J3" s="60"/>
    </row>
    <row r="4" spans="2:11" x14ac:dyDescent="0.2">
      <c r="B4" s="261" t="s">
        <v>75</v>
      </c>
      <c r="C4" s="261"/>
      <c r="D4" s="261"/>
      <c r="E4" s="262"/>
      <c r="F4" s="262"/>
      <c r="G4" s="262"/>
      <c r="H4" s="25"/>
      <c r="I4" s="25"/>
      <c r="J4" s="25"/>
      <c r="K4" s="60"/>
    </row>
    <row r="5" spans="2:11" ht="25.5" x14ac:dyDescent="0.2">
      <c r="B5" s="29"/>
      <c r="C5" s="31" t="s">
        <v>6</v>
      </c>
      <c r="D5" s="30" t="s">
        <v>7</v>
      </c>
      <c r="E5" s="30" t="s">
        <v>8</v>
      </c>
      <c r="F5" s="31" t="s">
        <v>9</v>
      </c>
      <c r="G5" s="31" t="s">
        <v>76</v>
      </c>
      <c r="I5" s="178"/>
      <c r="J5" s="181"/>
    </row>
    <row r="6" spans="2:11" x14ac:dyDescent="0.2">
      <c r="B6" s="67"/>
      <c r="C6" s="180"/>
      <c r="D6" s="180"/>
      <c r="E6" s="180"/>
      <c r="F6" s="183"/>
      <c r="G6" s="36" t="s">
        <v>11</v>
      </c>
      <c r="I6" s="181"/>
      <c r="J6" s="181"/>
    </row>
    <row r="7" spans="2:11" x14ac:dyDescent="0.2">
      <c r="B7" s="67"/>
      <c r="C7" s="180"/>
      <c r="D7" s="180"/>
      <c r="E7" s="180"/>
      <c r="F7" s="183"/>
      <c r="G7" s="36"/>
      <c r="I7" s="181"/>
      <c r="J7" s="181"/>
    </row>
    <row r="8" spans="2:11" ht="14.25" customHeight="1" x14ac:dyDescent="0.2">
      <c r="B8" s="53" t="s">
        <v>14</v>
      </c>
      <c r="C8" s="6">
        <v>1573.0262011989983</v>
      </c>
      <c r="D8" s="6">
        <v>551.93985903816974</v>
      </c>
      <c r="E8" s="6">
        <v>465.23539309215568</v>
      </c>
      <c r="F8" s="6">
        <v>1017.1752521303257</v>
      </c>
      <c r="G8" s="6">
        <v>2590.2014533293191</v>
      </c>
      <c r="I8" s="181"/>
      <c r="J8" s="181"/>
    </row>
    <row r="9" spans="2:11" ht="14.25" customHeight="1" x14ac:dyDescent="0.2">
      <c r="B9" s="53" t="s">
        <v>15</v>
      </c>
      <c r="C9" s="6">
        <v>1777.4914969086255</v>
      </c>
      <c r="D9" s="6">
        <v>427.83896951121056</v>
      </c>
      <c r="E9" s="6">
        <v>449.77016681707278</v>
      </c>
      <c r="F9" s="6">
        <v>877.60913632828442</v>
      </c>
      <c r="G9" s="6">
        <v>2655.1006332369102</v>
      </c>
      <c r="I9" s="181"/>
      <c r="J9" s="181"/>
    </row>
    <row r="10" spans="2:11" ht="14.25" customHeight="1" x14ac:dyDescent="0.2">
      <c r="B10" s="53" t="s">
        <v>16</v>
      </c>
      <c r="C10" s="6">
        <v>1916.2912005042488</v>
      </c>
      <c r="D10" s="6">
        <v>399.59043858908802</v>
      </c>
      <c r="E10" s="6">
        <v>455.24685598493767</v>
      </c>
      <c r="F10" s="6">
        <v>854.83729457402455</v>
      </c>
      <c r="G10" s="6">
        <v>2771.1284950782688</v>
      </c>
    </row>
    <row r="11" spans="2:11" ht="14.25" customHeight="1" x14ac:dyDescent="0.2">
      <c r="B11" s="5" t="s">
        <v>17</v>
      </c>
      <c r="C11" s="6">
        <v>2162.6566019227371</v>
      </c>
      <c r="D11" s="6">
        <v>377.06968608079859</v>
      </c>
      <c r="E11" s="6">
        <v>385.7077639866672</v>
      </c>
      <c r="F11" s="6">
        <v>762.77745006746602</v>
      </c>
      <c r="G11" s="6">
        <v>2925.4340519901984</v>
      </c>
    </row>
    <row r="12" spans="2:11" ht="14.25" customHeight="1" x14ac:dyDescent="0.2">
      <c r="B12" s="5" t="s">
        <v>18</v>
      </c>
      <c r="C12" s="6">
        <v>2256.1758686250423</v>
      </c>
      <c r="D12" s="6">
        <v>428.74800712897746</v>
      </c>
      <c r="E12" s="6">
        <v>387.21699674148601</v>
      </c>
      <c r="F12" s="6">
        <v>815.96500387046285</v>
      </c>
      <c r="G12" s="6">
        <v>3072.1408724955058</v>
      </c>
    </row>
    <row r="13" spans="2:11" ht="14.25" customHeight="1" x14ac:dyDescent="0.2">
      <c r="B13" s="5" t="s">
        <v>19</v>
      </c>
      <c r="C13" s="6">
        <v>2521.69820337075</v>
      </c>
      <c r="D13" s="6">
        <v>428.88624688672456</v>
      </c>
      <c r="E13" s="6">
        <v>540.64649124336972</v>
      </c>
      <c r="F13" s="6">
        <v>969.53273813009628</v>
      </c>
      <c r="G13" s="6">
        <v>3491.2309415008458</v>
      </c>
    </row>
    <row r="14" spans="2:11" ht="14.25" customHeight="1" x14ac:dyDescent="0.2">
      <c r="B14" s="5" t="s">
        <v>20</v>
      </c>
      <c r="C14" s="6">
        <v>2330.3319917188874</v>
      </c>
      <c r="D14" s="6">
        <v>398.04233131675136</v>
      </c>
      <c r="E14" s="6">
        <v>513.10060487083797</v>
      </c>
      <c r="F14" s="6">
        <v>911.1429361875895</v>
      </c>
      <c r="G14" s="6">
        <v>3241.4749279064745</v>
      </c>
    </row>
    <row r="15" spans="2:11" ht="14.25" customHeight="1" x14ac:dyDescent="0.2">
      <c r="B15" s="5" t="s">
        <v>21</v>
      </c>
      <c r="C15" s="6">
        <v>2574.4412016385477</v>
      </c>
      <c r="D15" s="6">
        <v>433.27148071987807</v>
      </c>
      <c r="E15" s="6">
        <v>602.64729371117414</v>
      </c>
      <c r="F15" s="6">
        <v>1035.9187744310525</v>
      </c>
      <c r="G15" s="6">
        <v>3610.3599760695997</v>
      </c>
    </row>
    <row r="16" spans="2:11" ht="14.25" customHeight="1" x14ac:dyDescent="0.2">
      <c r="B16" s="56" t="s">
        <v>29</v>
      </c>
      <c r="C16" s="9">
        <v>2679.5531190216711</v>
      </c>
      <c r="D16" s="9">
        <v>469.39678684344938</v>
      </c>
      <c r="E16" s="9">
        <v>689.62784659961687</v>
      </c>
      <c r="F16" s="9">
        <v>1159.0246334430665</v>
      </c>
      <c r="G16" s="9">
        <v>3838.5777524647428</v>
      </c>
    </row>
    <row r="17" spans="2:10" ht="14.25" customHeight="1" x14ac:dyDescent="0.2">
      <c r="B17" s="67"/>
      <c r="C17" s="180"/>
      <c r="D17" s="180"/>
      <c r="E17" s="180"/>
      <c r="F17" s="183"/>
      <c r="G17" s="36" t="s">
        <v>89</v>
      </c>
      <c r="I17" s="181"/>
      <c r="J17" s="181"/>
    </row>
    <row r="18" spans="2:10" ht="14.25" customHeight="1" x14ac:dyDescent="0.2">
      <c r="B18" s="67"/>
      <c r="C18" s="180"/>
      <c r="D18" s="180"/>
      <c r="E18" s="180"/>
      <c r="F18" s="183"/>
      <c r="G18" s="36"/>
      <c r="I18" s="181"/>
      <c r="J18" s="181"/>
    </row>
    <row r="19" spans="2:10" ht="14.25" customHeight="1" x14ac:dyDescent="0.2">
      <c r="B19" s="53" t="s">
        <v>14</v>
      </c>
      <c r="C19" s="185">
        <v>59.194115620665933</v>
      </c>
      <c r="D19" s="185">
        <v>29.81990323270335</v>
      </c>
      <c r="E19" s="185">
        <v>24.493087846115387</v>
      </c>
      <c r="F19" s="185">
        <v>27.1220202847949</v>
      </c>
      <c r="G19" s="185">
        <v>40.422822987817788</v>
      </c>
      <c r="I19" s="181"/>
      <c r="J19" s="181"/>
    </row>
    <row r="20" spans="2:10" ht="14.25" customHeight="1" x14ac:dyDescent="0.2">
      <c r="B20" s="53" t="s">
        <v>15</v>
      </c>
      <c r="C20" s="185">
        <v>60.357508907106983</v>
      </c>
      <c r="D20" s="185">
        <v>25.113265616241303</v>
      </c>
      <c r="E20" s="185">
        <v>23.767848049203586</v>
      </c>
      <c r="F20" s="185">
        <v>24.405254491086247</v>
      </c>
      <c r="G20" s="185">
        <v>40.592141214115429</v>
      </c>
      <c r="I20" s="181"/>
      <c r="J20" s="181"/>
    </row>
    <row r="21" spans="2:10" ht="14.25" customHeight="1" x14ac:dyDescent="0.2">
      <c r="B21" s="53" t="s">
        <v>16</v>
      </c>
      <c r="C21" s="185">
        <v>59.2565252019063</v>
      </c>
      <c r="D21" s="185">
        <v>22.164246963768562</v>
      </c>
      <c r="E21" s="185">
        <v>23.391246594351184</v>
      </c>
      <c r="F21" s="185">
        <v>22.80120731833809</v>
      </c>
      <c r="G21" s="185">
        <v>39.684047590257173</v>
      </c>
    </row>
    <row r="22" spans="2:10" ht="14.25" customHeight="1" x14ac:dyDescent="0.2">
      <c r="B22" s="5" t="s">
        <v>17</v>
      </c>
      <c r="C22" s="185">
        <v>58.984405144855032</v>
      </c>
      <c r="D22" s="185">
        <v>21.448628969841884</v>
      </c>
      <c r="E22" s="185">
        <v>19.294832220022521</v>
      </c>
      <c r="F22" s="185">
        <v>20.302649185349015</v>
      </c>
      <c r="G22" s="185">
        <v>39.407624945648948</v>
      </c>
    </row>
    <row r="23" spans="2:10" ht="14.25" customHeight="1" x14ac:dyDescent="0.2">
      <c r="B23" s="5" t="s">
        <v>18</v>
      </c>
      <c r="C23" s="185">
        <v>60.685797249529358</v>
      </c>
      <c r="D23" s="185">
        <v>26.167668597578299</v>
      </c>
      <c r="E23" s="185">
        <v>19.705213259159056</v>
      </c>
      <c r="F23" s="185">
        <v>22.643597079574295</v>
      </c>
      <c r="G23" s="185">
        <v>41.961616508905877</v>
      </c>
    </row>
    <row r="24" spans="2:10" ht="14.25" customHeight="1" x14ac:dyDescent="0.2">
      <c r="B24" s="5" t="s">
        <v>19</v>
      </c>
      <c r="C24" s="185">
        <v>61.051773935817913</v>
      </c>
      <c r="D24" s="185">
        <v>26.787108732906191</v>
      </c>
      <c r="E24" s="185">
        <v>24.061434454746713</v>
      </c>
      <c r="F24" s="185">
        <v>25.19553440403433</v>
      </c>
      <c r="G24" s="185">
        <v>43.758206832617084</v>
      </c>
    </row>
    <row r="25" spans="2:10" ht="14.25" customHeight="1" x14ac:dyDescent="0.2">
      <c r="B25" s="5" t="s">
        <v>20</v>
      </c>
      <c r="C25" s="185">
        <v>57.123097466019502</v>
      </c>
      <c r="D25" s="185">
        <v>24.772177171006355</v>
      </c>
      <c r="E25" s="185">
        <v>23.173481854602151</v>
      </c>
      <c r="F25" s="185">
        <v>23.845770272824709</v>
      </c>
      <c r="G25" s="185">
        <v>41.028860741732501</v>
      </c>
    </row>
    <row r="26" spans="2:10" ht="14.25" customHeight="1" x14ac:dyDescent="0.2">
      <c r="B26" s="5" t="s">
        <v>21</v>
      </c>
      <c r="C26" s="185">
        <v>59.464258394022231</v>
      </c>
      <c r="D26" s="185">
        <v>27.361619961532966</v>
      </c>
      <c r="E26" s="185">
        <v>26.441079428657453</v>
      </c>
      <c r="F26" s="185">
        <v>26.818451016293459</v>
      </c>
      <c r="G26" s="185">
        <v>44.071229402906447</v>
      </c>
    </row>
    <row r="27" spans="2:10" ht="14.25" customHeight="1" x14ac:dyDescent="0.2">
      <c r="B27" s="56" t="s">
        <v>29</v>
      </c>
      <c r="C27" s="253">
        <v>60.468466429134573</v>
      </c>
      <c r="D27" s="253">
        <v>30.572590757688438</v>
      </c>
      <c r="E27" s="253">
        <v>29.57711572700325</v>
      </c>
      <c r="F27" s="253">
        <v>29.972360856541275</v>
      </c>
      <c r="G27" s="253">
        <v>46.257392408371103</v>
      </c>
    </row>
    <row r="28" spans="2:10" ht="14.25" customHeight="1" x14ac:dyDescent="0.2">
      <c r="B28" s="67"/>
      <c r="C28" s="180"/>
      <c r="D28" s="180"/>
      <c r="E28" s="180"/>
      <c r="F28" s="183"/>
      <c r="G28" s="36" t="s">
        <v>37</v>
      </c>
      <c r="I28" s="181"/>
      <c r="J28" s="181"/>
    </row>
    <row r="29" spans="2:10" ht="14.25" customHeight="1" x14ac:dyDescent="0.2">
      <c r="B29" s="67"/>
      <c r="C29" s="180"/>
      <c r="D29" s="180"/>
      <c r="E29" s="180"/>
      <c r="F29" s="183"/>
      <c r="G29" s="36"/>
      <c r="I29" s="181"/>
      <c r="J29" s="181"/>
    </row>
    <row r="30" spans="2:10" ht="14.25" customHeight="1" x14ac:dyDescent="0.2">
      <c r="B30" s="53" t="s">
        <v>14</v>
      </c>
      <c r="C30" s="263">
        <v>1936</v>
      </c>
      <c r="D30" s="263">
        <v>1478</v>
      </c>
      <c r="E30" s="263">
        <v>1652</v>
      </c>
      <c r="F30" s="263">
        <v>3130</v>
      </c>
      <c r="G30" s="263">
        <v>5066</v>
      </c>
      <c r="I30" s="181"/>
      <c r="J30" s="181"/>
    </row>
    <row r="31" spans="2:10" ht="14.25" customHeight="1" x14ac:dyDescent="0.2">
      <c r="B31" s="53" t="s">
        <v>15</v>
      </c>
      <c r="C31" s="263">
        <v>2036</v>
      </c>
      <c r="D31" s="263">
        <v>1410</v>
      </c>
      <c r="E31" s="263">
        <v>1613</v>
      </c>
      <c r="F31" s="263">
        <v>3023</v>
      </c>
      <c r="G31" s="263">
        <v>5059</v>
      </c>
      <c r="I31" s="181"/>
      <c r="J31" s="181"/>
    </row>
    <row r="32" spans="2:10" ht="14.25" customHeight="1" x14ac:dyDescent="0.2">
      <c r="B32" s="53" t="s">
        <v>16</v>
      </c>
      <c r="C32" s="263">
        <v>2190</v>
      </c>
      <c r="D32" s="263">
        <v>1434</v>
      </c>
      <c r="E32" s="263">
        <v>1555</v>
      </c>
      <c r="F32" s="263">
        <v>2989</v>
      </c>
      <c r="G32" s="263">
        <v>5179</v>
      </c>
    </row>
    <row r="33" spans="1:16384" ht="14.25" customHeight="1" x14ac:dyDescent="0.2">
      <c r="B33" s="5" t="s">
        <v>17</v>
      </c>
      <c r="C33" s="263">
        <v>1979</v>
      </c>
      <c r="D33" s="263">
        <v>1501</v>
      </c>
      <c r="E33" s="263">
        <v>1647</v>
      </c>
      <c r="F33" s="263">
        <v>3148</v>
      </c>
      <c r="G33" s="263">
        <v>5127</v>
      </c>
    </row>
    <row r="34" spans="1:16384" ht="14.25" customHeight="1" x14ac:dyDescent="0.2">
      <c r="B34" s="5" t="s">
        <v>18</v>
      </c>
      <c r="C34" s="263">
        <v>1971</v>
      </c>
      <c r="D34" s="263">
        <v>1486</v>
      </c>
      <c r="E34" s="263">
        <v>1712</v>
      </c>
      <c r="F34" s="263">
        <v>3198</v>
      </c>
      <c r="G34" s="263">
        <v>5169</v>
      </c>
    </row>
    <row r="35" spans="1:16384" ht="14.25" customHeight="1" x14ac:dyDescent="0.2">
      <c r="B35" s="5" t="s">
        <v>19</v>
      </c>
      <c r="C35" s="263">
        <v>1928</v>
      </c>
      <c r="D35" s="263">
        <v>1424</v>
      </c>
      <c r="E35" s="263">
        <v>1961</v>
      </c>
      <c r="F35" s="263">
        <v>3385</v>
      </c>
      <c r="G35" s="263">
        <v>5313</v>
      </c>
    </row>
    <row r="36" spans="1:16384" ht="14.25" customHeight="1" x14ac:dyDescent="0.2">
      <c r="B36" s="5" t="s">
        <v>20</v>
      </c>
      <c r="C36" s="263">
        <v>1981</v>
      </c>
      <c r="D36" s="263">
        <v>1419</v>
      </c>
      <c r="E36" s="263">
        <v>1777</v>
      </c>
      <c r="F36" s="263">
        <v>3196</v>
      </c>
      <c r="G36" s="263">
        <v>5177</v>
      </c>
    </row>
    <row r="37" spans="1:16384" ht="14.25" customHeight="1" x14ac:dyDescent="0.2">
      <c r="B37" s="5" t="s">
        <v>21</v>
      </c>
      <c r="C37" s="263">
        <v>1970</v>
      </c>
      <c r="D37" s="263">
        <v>1511</v>
      </c>
      <c r="E37" s="263">
        <v>2090</v>
      </c>
      <c r="F37" s="263">
        <v>3601</v>
      </c>
      <c r="G37" s="263">
        <v>5571</v>
      </c>
    </row>
    <row r="38" spans="1:16384" ht="14.25" customHeight="1" x14ac:dyDescent="0.2">
      <c r="B38" s="56" t="s">
        <v>29</v>
      </c>
      <c r="C38" s="203">
        <v>2367</v>
      </c>
      <c r="D38" s="203">
        <v>1253</v>
      </c>
      <c r="E38" s="203">
        <v>1842</v>
      </c>
      <c r="F38" s="203">
        <v>3095</v>
      </c>
      <c r="G38" s="203">
        <v>5462</v>
      </c>
    </row>
    <row r="39" spans="1:16384" ht="14.25" customHeight="1" x14ac:dyDescent="0.2">
      <c r="B39" s="264" t="s">
        <v>86</v>
      </c>
      <c r="C39" s="185"/>
      <c r="D39" s="185"/>
      <c r="E39" s="185"/>
      <c r="F39" s="185"/>
      <c r="G39" s="185"/>
    </row>
    <row r="40" spans="1:16384" ht="14.25" customHeight="1" x14ac:dyDescent="0.2">
      <c r="B40" s="59" t="s">
        <v>87</v>
      </c>
      <c r="C40" s="265"/>
      <c r="D40" s="265"/>
      <c r="E40" s="265"/>
      <c r="F40" s="265"/>
      <c r="G40" s="265"/>
      <c r="H40" s="265"/>
      <c r="I40" s="265"/>
      <c r="J40" s="265"/>
    </row>
    <row r="41" spans="1:16384" x14ac:dyDescent="0.2">
      <c r="B41" s="266"/>
      <c r="C41" s="267"/>
      <c r="D41" s="267"/>
      <c r="E41" s="267"/>
      <c r="F41" s="267"/>
      <c r="G41" s="267"/>
      <c r="H41" s="181"/>
      <c r="I41" s="181"/>
      <c r="J41" s="267"/>
    </row>
    <row r="42" spans="1:16384" x14ac:dyDescent="0.2">
      <c r="B42" s="268"/>
      <c r="C42" s="267"/>
      <c r="D42" s="267"/>
      <c r="E42" s="267"/>
      <c r="F42" s="267"/>
      <c r="G42" s="267"/>
      <c r="H42" s="181"/>
      <c r="I42" s="181"/>
      <c r="J42" s="267"/>
    </row>
    <row r="43" spans="1:16384" s="60" customFormat="1" x14ac:dyDescent="0.2">
      <c r="B43" s="268"/>
      <c r="C43" s="267"/>
      <c r="D43" s="267"/>
      <c r="E43" s="267"/>
      <c r="F43" s="267"/>
      <c r="G43" s="267"/>
      <c r="H43" s="181"/>
      <c r="I43" s="181"/>
      <c r="J43" s="267"/>
    </row>
    <row r="44" spans="1:16384" x14ac:dyDescent="0.2">
      <c r="A44" s="269"/>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9"/>
      <c r="BC44" s="269"/>
      <c r="BD44" s="269"/>
      <c r="BE44" s="269"/>
      <c r="BF44" s="269"/>
      <c r="BG44" s="269"/>
      <c r="BH44" s="269"/>
      <c r="BI44" s="269"/>
      <c r="BJ44" s="269"/>
      <c r="BK44" s="269"/>
      <c r="BL44" s="269"/>
      <c r="BM44" s="269"/>
      <c r="BN44" s="269"/>
      <c r="BO44" s="269"/>
      <c r="BP44" s="269"/>
      <c r="BQ44" s="269"/>
      <c r="BR44" s="269"/>
      <c r="BS44" s="269"/>
      <c r="BT44" s="269"/>
      <c r="BU44" s="269"/>
      <c r="BV44" s="269"/>
      <c r="BW44" s="269"/>
      <c r="BX44" s="269"/>
      <c r="BY44" s="269"/>
      <c r="BZ44" s="269"/>
      <c r="CA44" s="269"/>
      <c r="CB44" s="269"/>
      <c r="CC44" s="269"/>
      <c r="CD44" s="269"/>
      <c r="CE44" s="269"/>
      <c r="CF44" s="269"/>
      <c r="CG44" s="269"/>
      <c r="CH44" s="269"/>
      <c r="CI44" s="269"/>
      <c r="CJ44" s="269"/>
      <c r="CK44" s="269"/>
      <c r="CL44" s="269"/>
      <c r="CM44" s="269"/>
      <c r="CN44" s="269"/>
      <c r="CO44" s="269"/>
      <c r="CP44" s="269"/>
      <c r="CQ44" s="269"/>
      <c r="CR44" s="269"/>
      <c r="CS44" s="269"/>
      <c r="CT44" s="269"/>
      <c r="CU44" s="269"/>
      <c r="CV44" s="269"/>
      <c r="CW44" s="269"/>
      <c r="CX44" s="269"/>
      <c r="CY44" s="269"/>
      <c r="CZ44" s="269"/>
      <c r="DA44" s="269"/>
      <c r="DB44" s="269"/>
      <c r="DC44" s="269"/>
      <c r="DD44" s="269"/>
      <c r="DE44" s="269"/>
      <c r="DF44" s="269"/>
      <c r="DG44" s="269"/>
      <c r="DH44" s="269"/>
      <c r="DI44" s="269"/>
      <c r="DJ44" s="269"/>
      <c r="DK44" s="269"/>
      <c r="DL44" s="269"/>
      <c r="DM44" s="269"/>
      <c r="DN44" s="269"/>
      <c r="DO44" s="269"/>
      <c r="DP44" s="269"/>
      <c r="DQ44" s="269"/>
      <c r="DR44" s="269"/>
      <c r="DS44" s="269"/>
      <c r="DT44" s="269"/>
      <c r="DU44" s="269"/>
      <c r="DV44" s="269"/>
      <c r="DW44" s="269"/>
      <c r="DX44" s="269"/>
      <c r="DY44" s="269"/>
      <c r="DZ44" s="269"/>
      <c r="EA44" s="269"/>
      <c r="EB44" s="269"/>
      <c r="EC44" s="269"/>
      <c r="ED44" s="269"/>
      <c r="EE44" s="269"/>
      <c r="EF44" s="269"/>
      <c r="EG44" s="269"/>
      <c r="EH44" s="269"/>
      <c r="EI44" s="269"/>
      <c r="EJ44" s="269"/>
      <c r="EK44" s="269"/>
      <c r="EL44" s="269"/>
      <c r="EM44" s="269"/>
      <c r="EN44" s="269"/>
      <c r="EO44" s="269"/>
      <c r="EP44" s="269"/>
      <c r="EQ44" s="269"/>
      <c r="ER44" s="269"/>
      <c r="ES44" s="269"/>
      <c r="ET44" s="269"/>
      <c r="EU44" s="269"/>
      <c r="EV44" s="269"/>
      <c r="EW44" s="269"/>
      <c r="EX44" s="269"/>
      <c r="EY44" s="269"/>
      <c r="EZ44" s="269"/>
      <c r="FA44" s="269"/>
      <c r="FB44" s="269"/>
      <c r="FC44" s="269"/>
      <c r="FD44" s="269"/>
      <c r="FE44" s="269"/>
      <c r="FF44" s="269"/>
      <c r="FG44" s="269"/>
      <c r="FH44" s="269"/>
      <c r="FI44" s="269"/>
      <c r="FJ44" s="269"/>
      <c r="FK44" s="269"/>
      <c r="FL44" s="269"/>
      <c r="FM44" s="269"/>
      <c r="FN44" s="269"/>
      <c r="FO44" s="269"/>
      <c r="FP44" s="269"/>
      <c r="FQ44" s="269"/>
      <c r="FR44" s="269"/>
      <c r="FS44" s="269"/>
      <c r="FT44" s="269"/>
      <c r="FU44" s="269"/>
      <c r="FV44" s="269"/>
      <c r="FW44" s="269"/>
      <c r="FX44" s="269"/>
      <c r="FY44" s="269"/>
      <c r="FZ44" s="269"/>
      <c r="GA44" s="269"/>
      <c r="GB44" s="269"/>
      <c r="GC44" s="269"/>
      <c r="GD44" s="269"/>
      <c r="GE44" s="269"/>
      <c r="GF44" s="269"/>
      <c r="GG44" s="269"/>
      <c r="GH44" s="269"/>
      <c r="GI44" s="269"/>
      <c r="GJ44" s="269"/>
      <c r="GK44" s="269"/>
      <c r="GL44" s="269"/>
      <c r="GM44" s="269"/>
      <c r="GN44" s="269"/>
      <c r="GO44" s="269"/>
      <c r="GP44" s="269"/>
      <c r="GQ44" s="269"/>
      <c r="GR44" s="269"/>
      <c r="GS44" s="269"/>
      <c r="GT44" s="269"/>
      <c r="GU44" s="269"/>
      <c r="GV44" s="269"/>
      <c r="GW44" s="269"/>
      <c r="GX44" s="269"/>
      <c r="GY44" s="269"/>
      <c r="GZ44" s="269"/>
      <c r="HA44" s="269"/>
      <c r="HB44" s="269"/>
      <c r="HC44" s="269"/>
      <c r="HD44" s="269"/>
      <c r="HE44" s="269"/>
      <c r="HF44" s="269"/>
      <c r="HG44" s="269"/>
      <c r="HH44" s="269"/>
      <c r="HI44" s="269"/>
      <c r="HJ44" s="269"/>
      <c r="HK44" s="269"/>
      <c r="HL44" s="269"/>
      <c r="HM44" s="269"/>
      <c r="HN44" s="269"/>
      <c r="HO44" s="269"/>
      <c r="HP44" s="269"/>
      <c r="HQ44" s="269"/>
      <c r="HR44" s="269"/>
      <c r="HS44" s="269"/>
      <c r="HT44" s="269"/>
      <c r="HU44" s="269"/>
      <c r="HV44" s="269"/>
      <c r="HW44" s="269"/>
      <c r="HX44" s="269"/>
      <c r="HY44" s="269"/>
      <c r="HZ44" s="269"/>
      <c r="IA44" s="269"/>
      <c r="IB44" s="269"/>
      <c r="IC44" s="269"/>
      <c r="ID44" s="269"/>
      <c r="IE44" s="269"/>
      <c r="IF44" s="269"/>
      <c r="IG44" s="269"/>
      <c r="IH44" s="269"/>
      <c r="II44" s="269"/>
      <c r="IJ44" s="269"/>
      <c r="IK44" s="269"/>
      <c r="IL44" s="269"/>
      <c r="IM44" s="269"/>
      <c r="IN44" s="269"/>
      <c r="IO44" s="269"/>
      <c r="IP44" s="269"/>
      <c r="IQ44" s="269"/>
      <c r="IR44" s="269"/>
      <c r="IS44" s="269"/>
      <c r="IT44" s="269"/>
      <c r="IU44" s="269"/>
      <c r="IV44" s="269"/>
      <c r="IW44" s="269"/>
      <c r="IX44" s="269"/>
      <c r="IY44" s="269"/>
      <c r="IZ44" s="269"/>
      <c r="JA44" s="269"/>
      <c r="JB44" s="269"/>
      <c r="JC44" s="269"/>
      <c r="JD44" s="269"/>
      <c r="JE44" s="269"/>
      <c r="JF44" s="269"/>
      <c r="JG44" s="269"/>
      <c r="JH44" s="269"/>
      <c r="JI44" s="269"/>
      <c r="JJ44" s="269"/>
      <c r="JK44" s="269"/>
      <c r="JL44" s="269"/>
      <c r="JM44" s="269"/>
      <c r="JN44" s="269"/>
      <c r="JO44" s="269"/>
      <c r="JP44" s="269"/>
      <c r="JQ44" s="269"/>
      <c r="JR44" s="269"/>
      <c r="JS44" s="269"/>
      <c r="JT44" s="269"/>
      <c r="JU44" s="269"/>
      <c r="JV44" s="269"/>
      <c r="JW44" s="269"/>
      <c r="JX44" s="269"/>
      <c r="JY44" s="269"/>
      <c r="JZ44" s="269"/>
      <c r="KA44" s="269"/>
      <c r="KB44" s="269"/>
      <c r="KC44" s="269"/>
      <c r="KD44" s="269"/>
      <c r="KE44" s="269"/>
      <c r="KF44" s="269"/>
      <c r="KG44" s="269"/>
      <c r="KH44" s="269"/>
      <c r="KI44" s="269"/>
      <c r="KJ44" s="269"/>
      <c r="KK44" s="269"/>
      <c r="KL44" s="269"/>
      <c r="KM44" s="269"/>
      <c r="KN44" s="269"/>
      <c r="KO44" s="269"/>
      <c r="KP44" s="269"/>
      <c r="KQ44" s="269"/>
      <c r="KR44" s="269"/>
      <c r="KS44" s="269"/>
      <c r="KT44" s="269"/>
      <c r="KU44" s="269"/>
      <c r="KV44" s="269"/>
      <c r="KW44" s="269"/>
      <c r="KX44" s="269"/>
      <c r="KY44" s="269"/>
      <c r="KZ44" s="269"/>
      <c r="LA44" s="269"/>
      <c r="LB44" s="269"/>
      <c r="LC44" s="269"/>
      <c r="LD44" s="269"/>
      <c r="LE44" s="269"/>
      <c r="LF44" s="269"/>
      <c r="LG44" s="269"/>
      <c r="LH44" s="269"/>
      <c r="LI44" s="269"/>
      <c r="LJ44" s="269"/>
      <c r="LK44" s="269"/>
      <c r="LL44" s="269"/>
      <c r="LM44" s="269"/>
      <c r="LN44" s="269"/>
      <c r="LO44" s="269"/>
      <c r="LP44" s="269"/>
      <c r="LQ44" s="269"/>
      <c r="LR44" s="269"/>
      <c r="LS44" s="269"/>
      <c r="LT44" s="269"/>
      <c r="LU44" s="269"/>
      <c r="LV44" s="269"/>
      <c r="LW44" s="269"/>
      <c r="LX44" s="269"/>
      <c r="LY44" s="269"/>
      <c r="LZ44" s="269"/>
      <c r="MA44" s="269"/>
      <c r="MB44" s="269"/>
      <c r="MC44" s="269"/>
      <c r="MD44" s="269"/>
      <c r="ME44" s="269"/>
      <c r="MF44" s="269"/>
      <c r="MG44" s="269"/>
      <c r="MH44" s="269"/>
      <c r="MI44" s="269"/>
      <c r="MJ44" s="269"/>
      <c r="MK44" s="269"/>
      <c r="ML44" s="269"/>
      <c r="MM44" s="269"/>
      <c r="MN44" s="269"/>
      <c r="MO44" s="269"/>
      <c r="MP44" s="269"/>
      <c r="MQ44" s="269"/>
      <c r="MR44" s="269"/>
      <c r="MS44" s="269"/>
      <c r="MT44" s="269"/>
      <c r="MU44" s="269"/>
      <c r="MV44" s="269"/>
      <c r="MW44" s="269"/>
      <c r="MX44" s="269"/>
      <c r="MY44" s="269"/>
      <c r="MZ44" s="269"/>
      <c r="NA44" s="269"/>
      <c r="NB44" s="269"/>
      <c r="NC44" s="269"/>
      <c r="ND44" s="269"/>
      <c r="NE44" s="269"/>
      <c r="NF44" s="269"/>
      <c r="NG44" s="269"/>
      <c r="NH44" s="269"/>
      <c r="NI44" s="269"/>
      <c r="NJ44" s="269"/>
      <c r="NK44" s="269"/>
      <c r="NL44" s="269"/>
      <c r="NM44" s="269"/>
      <c r="NN44" s="269"/>
      <c r="NO44" s="269"/>
      <c r="NP44" s="269"/>
      <c r="NQ44" s="269"/>
      <c r="NR44" s="269"/>
      <c r="NS44" s="269"/>
      <c r="NT44" s="269"/>
      <c r="NU44" s="269"/>
      <c r="NV44" s="269"/>
      <c r="NW44" s="269"/>
      <c r="NX44" s="269"/>
      <c r="NY44" s="269"/>
      <c r="NZ44" s="269"/>
      <c r="OA44" s="269"/>
      <c r="OB44" s="269"/>
      <c r="OC44" s="269"/>
      <c r="OD44" s="269"/>
      <c r="OE44" s="269"/>
      <c r="OF44" s="269"/>
      <c r="OG44" s="269"/>
      <c r="OH44" s="269"/>
      <c r="OI44" s="269"/>
      <c r="OJ44" s="269"/>
      <c r="OK44" s="269"/>
      <c r="OL44" s="269"/>
      <c r="OM44" s="269"/>
      <c r="ON44" s="269"/>
      <c r="OO44" s="269"/>
      <c r="OP44" s="269"/>
      <c r="OQ44" s="269"/>
      <c r="OR44" s="269"/>
      <c r="OS44" s="269"/>
      <c r="OT44" s="269"/>
      <c r="OU44" s="269"/>
      <c r="OV44" s="269"/>
      <c r="OW44" s="269"/>
      <c r="OX44" s="269"/>
      <c r="OY44" s="269"/>
      <c r="OZ44" s="269"/>
      <c r="PA44" s="269"/>
      <c r="PB44" s="269"/>
      <c r="PC44" s="269"/>
      <c r="PD44" s="269"/>
      <c r="PE44" s="269"/>
      <c r="PF44" s="269"/>
      <c r="PG44" s="269"/>
      <c r="PH44" s="269"/>
      <c r="PI44" s="269"/>
      <c r="PJ44" s="269"/>
      <c r="PK44" s="269"/>
      <c r="PL44" s="269"/>
      <c r="PM44" s="269"/>
      <c r="PN44" s="269"/>
      <c r="PO44" s="269"/>
      <c r="PP44" s="269"/>
      <c r="PQ44" s="269"/>
      <c r="PR44" s="269"/>
      <c r="PS44" s="269"/>
      <c r="PT44" s="269"/>
      <c r="PU44" s="269"/>
      <c r="PV44" s="269"/>
      <c r="PW44" s="269"/>
      <c r="PX44" s="269"/>
      <c r="PY44" s="269"/>
      <c r="PZ44" s="269"/>
      <c r="QA44" s="269"/>
      <c r="QB44" s="269"/>
      <c r="QC44" s="269"/>
      <c r="QD44" s="269"/>
      <c r="QE44" s="269"/>
      <c r="QF44" s="269"/>
      <c r="QG44" s="269"/>
      <c r="QH44" s="269"/>
      <c r="QI44" s="269"/>
      <c r="QJ44" s="269"/>
      <c r="QK44" s="269"/>
      <c r="QL44" s="269"/>
      <c r="QM44" s="269"/>
      <c r="QN44" s="269"/>
      <c r="QO44" s="269"/>
      <c r="QP44" s="269"/>
      <c r="QQ44" s="269"/>
      <c r="QR44" s="269"/>
      <c r="QS44" s="269"/>
      <c r="QT44" s="269"/>
      <c r="QU44" s="269"/>
      <c r="QV44" s="269"/>
      <c r="QW44" s="269"/>
      <c r="QX44" s="269"/>
      <c r="QY44" s="269"/>
      <c r="QZ44" s="269"/>
      <c r="RA44" s="269"/>
      <c r="RB44" s="269"/>
      <c r="RC44" s="269"/>
      <c r="RD44" s="269"/>
      <c r="RE44" s="269"/>
      <c r="RF44" s="269"/>
      <c r="RG44" s="269"/>
      <c r="RH44" s="269"/>
      <c r="RI44" s="269"/>
      <c r="RJ44" s="269"/>
      <c r="RK44" s="269"/>
      <c r="RL44" s="269"/>
      <c r="RM44" s="269"/>
      <c r="RN44" s="269"/>
      <c r="RO44" s="269"/>
      <c r="RP44" s="269"/>
      <c r="RQ44" s="269"/>
      <c r="RR44" s="269"/>
      <c r="RS44" s="269"/>
      <c r="RT44" s="269"/>
      <c r="RU44" s="269"/>
      <c r="RV44" s="269"/>
      <c r="RW44" s="269"/>
      <c r="RX44" s="269"/>
      <c r="RY44" s="269"/>
      <c r="RZ44" s="269"/>
      <c r="SA44" s="269"/>
      <c r="SB44" s="269"/>
      <c r="SC44" s="269"/>
      <c r="SD44" s="269"/>
      <c r="SE44" s="269"/>
      <c r="SF44" s="269"/>
      <c r="SG44" s="269"/>
      <c r="SH44" s="269"/>
      <c r="SI44" s="269"/>
      <c r="SJ44" s="269"/>
      <c r="SK44" s="269"/>
      <c r="SL44" s="269"/>
      <c r="SM44" s="269"/>
      <c r="SN44" s="269"/>
      <c r="SO44" s="269"/>
      <c r="SP44" s="269"/>
      <c r="SQ44" s="269"/>
      <c r="SR44" s="269"/>
      <c r="SS44" s="269"/>
      <c r="ST44" s="269"/>
      <c r="SU44" s="269"/>
      <c r="SV44" s="269"/>
      <c r="SW44" s="269"/>
      <c r="SX44" s="269"/>
      <c r="SY44" s="269"/>
      <c r="SZ44" s="269"/>
      <c r="TA44" s="269"/>
      <c r="TB44" s="269"/>
      <c r="TC44" s="269"/>
      <c r="TD44" s="269"/>
      <c r="TE44" s="269"/>
      <c r="TF44" s="269"/>
      <c r="TG44" s="269"/>
      <c r="TH44" s="269"/>
      <c r="TI44" s="269"/>
      <c r="TJ44" s="269"/>
      <c r="TK44" s="269"/>
      <c r="TL44" s="269"/>
      <c r="TM44" s="269"/>
      <c r="TN44" s="269"/>
      <c r="TO44" s="269"/>
      <c r="TP44" s="269"/>
      <c r="TQ44" s="269"/>
      <c r="TR44" s="269"/>
      <c r="TS44" s="269"/>
      <c r="TT44" s="269"/>
      <c r="TU44" s="269"/>
      <c r="TV44" s="269"/>
      <c r="TW44" s="269"/>
      <c r="TX44" s="269"/>
      <c r="TY44" s="269"/>
      <c r="TZ44" s="269"/>
      <c r="UA44" s="269"/>
      <c r="UB44" s="269"/>
      <c r="UC44" s="269"/>
      <c r="UD44" s="269"/>
      <c r="UE44" s="269"/>
      <c r="UF44" s="269"/>
      <c r="UG44" s="269"/>
      <c r="UH44" s="269"/>
      <c r="UI44" s="269"/>
      <c r="UJ44" s="269"/>
      <c r="UK44" s="269"/>
      <c r="UL44" s="269"/>
      <c r="UM44" s="269"/>
      <c r="UN44" s="269"/>
      <c r="UO44" s="269"/>
      <c r="UP44" s="269"/>
      <c r="UQ44" s="269"/>
      <c r="UR44" s="269"/>
      <c r="US44" s="269"/>
      <c r="UT44" s="269"/>
      <c r="UU44" s="269"/>
      <c r="UV44" s="269"/>
      <c r="UW44" s="269"/>
      <c r="UX44" s="269"/>
      <c r="UY44" s="269"/>
      <c r="UZ44" s="269"/>
      <c r="VA44" s="269"/>
      <c r="VB44" s="269"/>
      <c r="VC44" s="269"/>
      <c r="VD44" s="269"/>
      <c r="VE44" s="269"/>
      <c r="VF44" s="269"/>
      <c r="VG44" s="269"/>
      <c r="VH44" s="269"/>
      <c r="VI44" s="269"/>
      <c r="VJ44" s="269"/>
      <c r="VK44" s="269"/>
      <c r="VL44" s="269"/>
      <c r="VM44" s="269"/>
      <c r="VN44" s="269"/>
      <c r="VO44" s="269"/>
      <c r="VP44" s="269"/>
      <c r="VQ44" s="269"/>
      <c r="VR44" s="269"/>
      <c r="VS44" s="269"/>
      <c r="VT44" s="269"/>
      <c r="VU44" s="269"/>
      <c r="VV44" s="269"/>
      <c r="VW44" s="269"/>
      <c r="VX44" s="269"/>
      <c r="VY44" s="269"/>
      <c r="VZ44" s="269"/>
      <c r="WA44" s="269"/>
      <c r="WB44" s="269"/>
      <c r="WC44" s="269"/>
      <c r="WD44" s="269"/>
      <c r="WE44" s="269"/>
      <c r="WF44" s="269"/>
      <c r="WG44" s="269"/>
      <c r="WH44" s="269"/>
      <c r="WI44" s="269"/>
      <c r="WJ44" s="269"/>
      <c r="WK44" s="269"/>
      <c r="WL44" s="269"/>
      <c r="WM44" s="269"/>
      <c r="WN44" s="269"/>
      <c r="WO44" s="269"/>
      <c r="WP44" s="269"/>
      <c r="WQ44" s="269"/>
      <c r="WR44" s="269"/>
      <c r="WS44" s="269"/>
      <c r="WT44" s="269"/>
      <c r="WU44" s="269"/>
      <c r="WV44" s="269"/>
      <c r="WW44" s="269"/>
      <c r="WX44" s="269"/>
      <c r="WY44" s="269"/>
      <c r="WZ44" s="269"/>
      <c r="XA44" s="269"/>
      <c r="XB44" s="269"/>
      <c r="XC44" s="269"/>
      <c r="XD44" s="269"/>
      <c r="XE44" s="269"/>
      <c r="XF44" s="269"/>
      <c r="XG44" s="269"/>
      <c r="XH44" s="269"/>
      <c r="XI44" s="269"/>
      <c r="XJ44" s="269"/>
      <c r="XK44" s="269"/>
      <c r="XL44" s="269"/>
      <c r="XM44" s="269"/>
      <c r="XN44" s="269"/>
      <c r="XO44" s="269"/>
      <c r="XP44" s="269"/>
      <c r="XQ44" s="269"/>
      <c r="XR44" s="269"/>
      <c r="XS44" s="269"/>
      <c r="XT44" s="269"/>
      <c r="XU44" s="269"/>
      <c r="XV44" s="269"/>
      <c r="XW44" s="269"/>
      <c r="XX44" s="269"/>
      <c r="XY44" s="269"/>
      <c r="XZ44" s="269"/>
      <c r="YA44" s="269"/>
      <c r="YB44" s="269"/>
      <c r="YC44" s="269"/>
      <c r="YD44" s="269"/>
      <c r="YE44" s="269"/>
      <c r="YF44" s="269"/>
      <c r="YG44" s="269"/>
      <c r="YH44" s="269"/>
      <c r="YI44" s="269"/>
      <c r="YJ44" s="269"/>
      <c r="YK44" s="269"/>
      <c r="YL44" s="269"/>
      <c r="YM44" s="269"/>
      <c r="YN44" s="269"/>
      <c r="YO44" s="269"/>
      <c r="YP44" s="269"/>
      <c r="YQ44" s="269"/>
      <c r="YR44" s="269"/>
      <c r="YS44" s="269"/>
      <c r="YT44" s="269"/>
      <c r="YU44" s="269"/>
      <c r="YV44" s="269"/>
      <c r="YW44" s="269"/>
      <c r="YX44" s="269"/>
      <c r="YY44" s="269"/>
      <c r="YZ44" s="269"/>
      <c r="ZA44" s="269"/>
      <c r="ZB44" s="269"/>
      <c r="ZC44" s="269"/>
      <c r="ZD44" s="269"/>
      <c r="ZE44" s="269"/>
      <c r="ZF44" s="269"/>
      <c r="ZG44" s="269"/>
      <c r="ZH44" s="269"/>
      <c r="ZI44" s="269"/>
      <c r="ZJ44" s="269"/>
      <c r="ZK44" s="269"/>
      <c r="ZL44" s="269"/>
      <c r="ZM44" s="269"/>
      <c r="ZN44" s="269"/>
      <c r="ZO44" s="269"/>
      <c r="ZP44" s="269"/>
      <c r="ZQ44" s="269"/>
      <c r="ZR44" s="269"/>
      <c r="ZS44" s="269"/>
      <c r="ZT44" s="269"/>
      <c r="ZU44" s="269"/>
      <c r="ZV44" s="269"/>
      <c r="ZW44" s="269"/>
      <c r="ZX44" s="269"/>
      <c r="ZY44" s="269"/>
      <c r="ZZ44" s="269"/>
      <c r="AAA44" s="269"/>
      <c r="AAB44" s="269"/>
      <c r="AAC44" s="269"/>
      <c r="AAD44" s="269"/>
      <c r="AAE44" s="269"/>
      <c r="AAF44" s="269"/>
      <c r="AAG44" s="269"/>
      <c r="AAH44" s="269"/>
      <c r="AAI44" s="269"/>
      <c r="AAJ44" s="269"/>
      <c r="AAK44" s="269"/>
      <c r="AAL44" s="269"/>
      <c r="AAM44" s="269"/>
      <c r="AAN44" s="269"/>
      <c r="AAO44" s="269"/>
      <c r="AAP44" s="269"/>
      <c r="AAQ44" s="269"/>
      <c r="AAR44" s="269"/>
      <c r="AAS44" s="269"/>
      <c r="AAT44" s="269"/>
      <c r="AAU44" s="269"/>
      <c r="AAV44" s="269"/>
      <c r="AAW44" s="269"/>
      <c r="AAX44" s="269"/>
      <c r="AAY44" s="269"/>
      <c r="AAZ44" s="269"/>
      <c r="ABA44" s="269"/>
      <c r="ABB44" s="269"/>
      <c r="ABC44" s="269"/>
      <c r="ABD44" s="269"/>
      <c r="ABE44" s="269"/>
      <c r="ABF44" s="269"/>
      <c r="ABG44" s="269"/>
      <c r="ABH44" s="269"/>
      <c r="ABI44" s="269"/>
      <c r="ABJ44" s="269"/>
      <c r="ABK44" s="269"/>
      <c r="ABL44" s="269"/>
      <c r="ABM44" s="269"/>
      <c r="ABN44" s="269"/>
      <c r="ABO44" s="269"/>
      <c r="ABP44" s="269"/>
      <c r="ABQ44" s="269"/>
      <c r="ABR44" s="269"/>
      <c r="ABS44" s="269"/>
      <c r="ABT44" s="269"/>
      <c r="ABU44" s="269"/>
      <c r="ABV44" s="269"/>
      <c r="ABW44" s="269"/>
      <c r="ABX44" s="269"/>
      <c r="ABY44" s="269"/>
      <c r="ABZ44" s="269"/>
      <c r="ACA44" s="269"/>
      <c r="ACB44" s="269"/>
      <c r="ACC44" s="269"/>
      <c r="ACD44" s="269"/>
      <c r="ACE44" s="269"/>
      <c r="ACF44" s="269"/>
      <c r="ACG44" s="269"/>
      <c r="ACH44" s="269"/>
      <c r="ACI44" s="269"/>
      <c r="ACJ44" s="269"/>
      <c r="ACK44" s="269"/>
      <c r="ACL44" s="269"/>
      <c r="ACM44" s="269"/>
      <c r="ACN44" s="269"/>
      <c r="ACO44" s="269"/>
      <c r="ACP44" s="269"/>
      <c r="ACQ44" s="269"/>
      <c r="ACR44" s="269"/>
      <c r="ACS44" s="269"/>
      <c r="ACT44" s="269"/>
      <c r="ACU44" s="269"/>
      <c r="ACV44" s="269"/>
      <c r="ACW44" s="269"/>
      <c r="ACX44" s="269"/>
      <c r="ACY44" s="269"/>
      <c r="ACZ44" s="269"/>
      <c r="ADA44" s="269"/>
      <c r="ADB44" s="269"/>
      <c r="ADC44" s="269"/>
      <c r="ADD44" s="269"/>
      <c r="ADE44" s="269"/>
      <c r="ADF44" s="269"/>
      <c r="ADG44" s="269"/>
      <c r="ADH44" s="269"/>
      <c r="ADI44" s="269"/>
      <c r="ADJ44" s="269"/>
      <c r="ADK44" s="269"/>
      <c r="ADL44" s="269"/>
      <c r="ADM44" s="269"/>
      <c r="ADN44" s="269"/>
      <c r="ADO44" s="269"/>
      <c r="ADP44" s="269"/>
      <c r="ADQ44" s="269"/>
      <c r="ADR44" s="269"/>
      <c r="ADS44" s="269"/>
      <c r="ADT44" s="269"/>
      <c r="ADU44" s="269"/>
      <c r="ADV44" s="269"/>
      <c r="ADW44" s="269"/>
      <c r="ADX44" s="269"/>
      <c r="ADY44" s="269"/>
      <c r="ADZ44" s="269"/>
      <c r="AEA44" s="269"/>
      <c r="AEB44" s="269"/>
      <c r="AEC44" s="269"/>
      <c r="AED44" s="269"/>
      <c r="AEE44" s="269"/>
      <c r="AEF44" s="269"/>
      <c r="AEG44" s="269"/>
      <c r="AEH44" s="269"/>
      <c r="AEI44" s="269"/>
      <c r="AEJ44" s="269"/>
      <c r="AEK44" s="269"/>
      <c r="AEL44" s="269"/>
      <c r="AEM44" s="269"/>
      <c r="AEN44" s="269"/>
      <c r="AEO44" s="269"/>
      <c r="AEP44" s="269"/>
      <c r="AEQ44" s="269"/>
      <c r="AER44" s="269"/>
      <c r="AES44" s="269"/>
      <c r="AET44" s="269"/>
      <c r="AEU44" s="269"/>
      <c r="AEV44" s="269"/>
      <c r="AEW44" s="269"/>
      <c r="AEX44" s="269"/>
      <c r="AEY44" s="269"/>
      <c r="AEZ44" s="269"/>
      <c r="AFA44" s="269"/>
      <c r="AFB44" s="269"/>
      <c r="AFC44" s="269"/>
      <c r="AFD44" s="269"/>
      <c r="AFE44" s="269"/>
      <c r="AFF44" s="269"/>
      <c r="AFG44" s="269"/>
      <c r="AFH44" s="269"/>
      <c r="AFI44" s="269"/>
      <c r="AFJ44" s="269"/>
      <c r="AFK44" s="269"/>
      <c r="AFL44" s="269"/>
      <c r="AFM44" s="269"/>
      <c r="AFN44" s="269"/>
      <c r="AFO44" s="269"/>
      <c r="AFP44" s="269"/>
      <c r="AFQ44" s="269"/>
      <c r="AFR44" s="269"/>
      <c r="AFS44" s="269"/>
      <c r="AFT44" s="269"/>
      <c r="AFU44" s="269"/>
      <c r="AFV44" s="269"/>
      <c r="AFW44" s="269"/>
      <c r="AFX44" s="269"/>
      <c r="AFY44" s="269"/>
      <c r="AFZ44" s="269"/>
      <c r="AGA44" s="269"/>
      <c r="AGB44" s="269"/>
      <c r="AGC44" s="269"/>
      <c r="AGD44" s="269"/>
      <c r="AGE44" s="269"/>
      <c r="AGF44" s="269"/>
      <c r="AGG44" s="269"/>
      <c r="AGH44" s="269"/>
      <c r="AGI44" s="269"/>
      <c r="AGJ44" s="269"/>
      <c r="AGK44" s="269"/>
      <c r="AGL44" s="269"/>
      <c r="AGM44" s="269"/>
      <c r="AGN44" s="269"/>
      <c r="AGO44" s="269"/>
      <c r="AGP44" s="269"/>
      <c r="AGQ44" s="269"/>
      <c r="AGR44" s="269"/>
      <c r="AGS44" s="269"/>
      <c r="AGT44" s="269"/>
      <c r="AGU44" s="269"/>
      <c r="AGV44" s="269"/>
      <c r="AGW44" s="269"/>
      <c r="AGX44" s="269"/>
      <c r="AGY44" s="269"/>
      <c r="AGZ44" s="269"/>
      <c r="AHA44" s="269"/>
      <c r="AHB44" s="269"/>
      <c r="AHC44" s="269"/>
      <c r="AHD44" s="269"/>
      <c r="AHE44" s="269"/>
      <c r="AHF44" s="269"/>
      <c r="AHG44" s="269"/>
      <c r="AHH44" s="269"/>
      <c r="AHI44" s="269"/>
      <c r="AHJ44" s="269"/>
      <c r="AHK44" s="269"/>
      <c r="AHL44" s="269"/>
      <c r="AHM44" s="269"/>
      <c r="AHN44" s="269"/>
      <c r="AHO44" s="269"/>
      <c r="AHP44" s="269"/>
      <c r="AHQ44" s="269"/>
      <c r="AHR44" s="269"/>
      <c r="AHS44" s="269"/>
      <c r="AHT44" s="269"/>
      <c r="AHU44" s="269"/>
      <c r="AHV44" s="269"/>
      <c r="AHW44" s="269"/>
      <c r="AHX44" s="269"/>
      <c r="AHY44" s="269"/>
      <c r="AHZ44" s="269"/>
      <c r="AIA44" s="269"/>
      <c r="AIB44" s="269"/>
      <c r="AIC44" s="269"/>
      <c r="AID44" s="269"/>
      <c r="AIE44" s="269"/>
      <c r="AIF44" s="269"/>
      <c r="AIG44" s="269"/>
      <c r="AIH44" s="269"/>
      <c r="AII44" s="269"/>
      <c r="AIJ44" s="269"/>
      <c r="AIK44" s="269"/>
      <c r="AIL44" s="269"/>
      <c r="AIM44" s="269"/>
      <c r="AIN44" s="269"/>
      <c r="AIO44" s="269"/>
      <c r="AIP44" s="269"/>
      <c r="AIQ44" s="269"/>
      <c r="AIR44" s="269"/>
      <c r="AIS44" s="269"/>
      <c r="AIT44" s="269"/>
      <c r="AIU44" s="269"/>
      <c r="AIV44" s="269"/>
      <c r="AIW44" s="269"/>
      <c r="AIX44" s="269"/>
      <c r="AIY44" s="269"/>
      <c r="AIZ44" s="269"/>
      <c r="AJA44" s="269"/>
      <c r="AJB44" s="269"/>
      <c r="AJC44" s="269"/>
      <c r="AJD44" s="269"/>
      <c r="AJE44" s="269"/>
      <c r="AJF44" s="269"/>
      <c r="AJG44" s="269"/>
      <c r="AJH44" s="269"/>
      <c r="AJI44" s="269"/>
      <c r="AJJ44" s="269"/>
      <c r="AJK44" s="269"/>
      <c r="AJL44" s="269"/>
      <c r="AJM44" s="269"/>
      <c r="AJN44" s="269"/>
      <c r="AJO44" s="269"/>
      <c r="AJP44" s="269"/>
      <c r="AJQ44" s="269"/>
      <c r="AJR44" s="269"/>
      <c r="AJS44" s="269"/>
      <c r="AJT44" s="269"/>
      <c r="AJU44" s="269"/>
      <c r="AJV44" s="269"/>
      <c r="AJW44" s="269"/>
      <c r="AJX44" s="269"/>
      <c r="AJY44" s="269"/>
      <c r="AJZ44" s="269"/>
      <c r="AKA44" s="269"/>
      <c r="AKB44" s="269"/>
      <c r="AKC44" s="269"/>
      <c r="AKD44" s="269"/>
      <c r="AKE44" s="269"/>
      <c r="AKF44" s="269"/>
      <c r="AKG44" s="269"/>
      <c r="AKH44" s="269"/>
      <c r="AKI44" s="269"/>
      <c r="AKJ44" s="269"/>
      <c r="AKK44" s="269"/>
      <c r="AKL44" s="269"/>
      <c r="AKM44" s="269"/>
      <c r="AKN44" s="269"/>
      <c r="AKO44" s="269"/>
      <c r="AKP44" s="269"/>
      <c r="AKQ44" s="269"/>
      <c r="AKR44" s="269"/>
      <c r="AKS44" s="269"/>
      <c r="AKT44" s="269"/>
      <c r="AKU44" s="269"/>
      <c r="AKV44" s="269"/>
      <c r="AKW44" s="269"/>
      <c r="AKX44" s="269"/>
      <c r="AKY44" s="269"/>
      <c r="AKZ44" s="269"/>
      <c r="ALA44" s="269"/>
      <c r="ALB44" s="269"/>
      <c r="ALC44" s="269"/>
      <c r="ALD44" s="269"/>
      <c r="ALE44" s="269"/>
      <c r="ALF44" s="269"/>
      <c r="ALG44" s="269"/>
      <c r="ALH44" s="269"/>
      <c r="ALI44" s="269"/>
      <c r="ALJ44" s="269"/>
      <c r="ALK44" s="269"/>
      <c r="ALL44" s="269"/>
      <c r="ALM44" s="269"/>
      <c r="ALN44" s="269"/>
      <c r="ALO44" s="269"/>
      <c r="ALP44" s="269"/>
      <c r="ALQ44" s="269"/>
      <c r="ALR44" s="269"/>
      <c r="ALS44" s="269"/>
      <c r="ALT44" s="269"/>
      <c r="ALU44" s="269"/>
      <c r="ALV44" s="269"/>
      <c r="ALW44" s="269"/>
      <c r="ALX44" s="269"/>
      <c r="ALY44" s="269"/>
      <c r="ALZ44" s="269"/>
      <c r="AMA44" s="269"/>
      <c r="AMB44" s="269"/>
      <c r="AMC44" s="269"/>
      <c r="AMD44" s="269"/>
      <c r="AME44" s="269"/>
      <c r="AMF44" s="269"/>
      <c r="AMG44" s="269"/>
      <c r="AMH44" s="269"/>
      <c r="AMI44" s="269"/>
      <c r="AMJ44" s="269"/>
      <c r="AMK44" s="269"/>
      <c r="AML44" s="269"/>
      <c r="AMM44" s="269"/>
      <c r="AMN44" s="269"/>
      <c r="AMO44" s="269"/>
      <c r="AMP44" s="269"/>
      <c r="AMQ44" s="269"/>
      <c r="AMR44" s="269"/>
      <c r="AMS44" s="269"/>
      <c r="AMT44" s="269"/>
      <c r="AMU44" s="269"/>
      <c r="AMV44" s="269"/>
      <c r="AMW44" s="269"/>
      <c r="AMX44" s="269"/>
      <c r="AMY44" s="269"/>
      <c r="AMZ44" s="269"/>
      <c r="ANA44" s="269"/>
      <c r="ANB44" s="269"/>
      <c r="ANC44" s="269"/>
      <c r="AND44" s="269"/>
      <c r="ANE44" s="269"/>
      <c r="ANF44" s="269"/>
      <c r="ANG44" s="269"/>
      <c r="ANH44" s="269"/>
      <c r="ANI44" s="269"/>
      <c r="ANJ44" s="269"/>
      <c r="ANK44" s="269"/>
      <c r="ANL44" s="269"/>
      <c r="ANM44" s="269"/>
      <c r="ANN44" s="269"/>
      <c r="ANO44" s="269"/>
      <c r="ANP44" s="269"/>
      <c r="ANQ44" s="269"/>
      <c r="ANR44" s="269"/>
      <c r="ANS44" s="269"/>
      <c r="ANT44" s="269"/>
      <c r="ANU44" s="269"/>
      <c r="ANV44" s="269"/>
      <c r="ANW44" s="269"/>
      <c r="ANX44" s="269"/>
      <c r="ANY44" s="269"/>
      <c r="ANZ44" s="269"/>
      <c r="AOA44" s="269"/>
      <c r="AOB44" s="269"/>
      <c r="AOC44" s="269"/>
      <c r="AOD44" s="269"/>
      <c r="AOE44" s="269"/>
      <c r="AOF44" s="269"/>
      <c r="AOG44" s="269"/>
      <c r="AOH44" s="269"/>
      <c r="AOI44" s="269"/>
      <c r="AOJ44" s="269"/>
      <c r="AOK44" s="269"/>
      <c r="AOL44" s="269"/>
      <c r="AOM44" s="269"/>
      <c r="AON44" s="269"/>
      <c r="AOO44" s="269"/>
      <c r="AOP44" s="269"/>
      <c r="AOQ44" s="269"/>
      <c r="AOR44" s="269"/>
      <c r="AOS44" s="269"/>
      <c r="AOT44" s="269"/>
      <c r="AOU44" s="269"/>
      <c r="AOV44" s="269"/>
      <c r="AOW44" s="269"/>
      <c r="AOX44" s="269"/>
      <c r="AOY44" s="269"/>
      <c r="AOZ44" s="269"/>
      <c r="APA44" s="269"/>
      <c r="APB44" s="269"/>
      <c r="APC44" s="269"/>
      <c r="APD44" s="269"/>
      <c r="APE44" s="269"/>
      <c r="APF44" s="269"/>
      <c r="APG44" s="269"/>
      <c r="APH44" s="269"/>
      <c r="API44" s="269"/>
      <c r="APJ44" s="269"/>
      <c r="APK44" s="269"/>
      <c r="APL44" s="269"/>
      <c r="APM44" s="269"/>
      <c r="APN44" s="269"/>
      <c r="APO44" s="269"/>
      <c r="APP44" s="269"/>
      <c r="APQ44" s="269"/>
      <c r="APR44" s="269"/>
      <c r="APS44" s="269"/>
      <c r="APT44" s="269"/>
      <c r="APU44" s="269"/>
      <c r="APV44" s="269"/>
      <c r="APW44" s="269"/>
      <c r="APX44" s="269"/>
      <c r="APY44" s="269"/>
      <c r="APZ44" s="269"/>
      <c r="AQA44" s="269"/>
      <c r="AQB44" s="269"/>
      <c r="AQC44" s="269"/>
      <c r="AQD44" s="269"/>
      <c r="AQE44" s="269"/>
      <c r="AQF44" s="269"/>
      <c r="AQG44" s="269"/>
      <c r="AQH44" s="269"/>
      <c r="AQI44" s="269"/>
      <c r="AQJ44" s="269"/>
      <c r="AQK44" s="269"/>
      <c r="AQL44" s="269"/>
      <c r="AQM44" s="269"/>
      <c r="AQN44" s="269"/>
      <c r="AQO44" s="269"/>
      <c r="AQP44" s="269"/>
      <c r="AQQ44" s="269"/>
      <c r="AQR44" s="269"/>
      <c r="AQS44" s="269"/>
      <c r="AQT44" s="269"/>
      <c r="AQU44" s="269"/>
      <c r="AQV44" s="269"/>
      <c r="AQW44" s="269"/>
      <c r="AQX44" s="269"/>
      <c r="AQY44" s="269"/>
      <c r="AQZ44" s="269"/>
      <c r="ARA44" s="269"/>
      <c r="ARB44" s="269"/>
      <c r="ARC44" s="269"/>
      <c r="ARD44" s="269"/>
      <c r="ARE44" s="269"/>
      <c r="ARF44" s="269"/>
      <c r="ARG44" s="269"/>
      <c r="ARH44" s="269"/>
      <c r="ARI44" s="269"/>
      <c r="ARJ44" s="269"/>
      <c r="ARK44" s="269"/>
      <c r="ARL44" s="269"/>
      <c r="ARM44" s="269"/>
      <c r="ARN44" s="269"/>
      <c r="ARO44" s="269"/>
      <c r="ARP44" s="269"/>
      <c r="ARQ44" s="269"/>
      <c r="ARR44" s="269"/>
      <c r="ARS44" s="269"/>
      <c r="ART44" s="269"/>
      <c r="ARU44" s="269"/>
      <c r="ARV44" s="269"/>
      <c r="ARW44" s="269"/>
      <c r="ARX44" s="269"/>
      <c r="ARY44" s="269"/>
      <c r="ARZ44" s="269"/>
      <c r="ASA44" s="269"/>
      <c r="ASB44" s="269"/>
      <c r="ASC44" s="269"/>
      <c r="ASD44" s="269"/>
      <c r="ASE44" s="269"/>
      <c r="ASF44" s="269"/>
      <c r="ASG44" s="269"/>
      <c r="ASH44" s="269"/>
      <c r="ASI44" s="269"/>
      <c r="ASJ44" s="269"/>
      <c r="ASK44" s="269"/>
      <c r="ASL44" s="269"/>
      <c r="ASM44" s="269"/>
      <c r="ASN44" s="269"/>
      <c r="ASO44" s="269"/>
      <c r="ASP44" s="269"/>
      <c r="ASQ44" s="269"/>
      <c r="ASR44" s="269"/>
      <c r="ASS44" s="269"/>
      <c r="AST44" s="269"/>
      <c r="ASU44" s="269"/>
      <c r="ASV44" s="269"/>
      <c r="ASW44" s="269"/>
      <c r="ASX44" s="269"/>
      <c r="ASY44" s="269"/>
      <c r="ASZ44" s="269"/>
      <c r="ATA44" s="269"/>
      <c r="ATB44" s="269"/>
      <c r="ATC44" s="269"/>
      <c r="ATD44" s="269"/>
      <c r="ATE44" s="269"/>
      <c r="ATF44" s="269"/>
      <c r="ATG44" s="269"/>
      <c r="ATH44" s="269"/>
      <c r="ATI44" s="269"/>
      <c r="ATJ44" s="269"/>
      <c r="ATK44" s="269"/>
      <c r="ATL44" s="269"/>
      <c r="ATM44" s="269"/>
      <c r="ATN44" s="269"/>
      <c r="ATO44" s="269"/>
      <c r="ATP44" s="269"/>
      <c r="ATQ44" s="269"/>
      <c r="ATR44" s="269"/>
      <c r="ATS44" s="269"/>
      <c r="ATT44" s="269"/>
      <c r="ATU44" s="269"/>
      <c r="ATV44" s="269"/>
      <c r="ATW44" s="269"/>
      <c r="ATX44" s="269"/>
      <c r="ATY44" s="269"/>
      <c r="ATZ44" s="269"/>
      <c r="AUA44" s="269"/>
      <c r="AUB44" s="269"/>
      <c r="AUC44" s="269"/>
      <c r="AUD44" s="269"/>
      <c r="AUE44" s="269"/>
      <c r="AUF44" s="269"/>
      <c r="AUG44" s="269"/>
      <c r="AUH44" s="269"/>
      <c r="AUI44" s="269"/>
      <c r="AUJ44" s="269"/>
      <c r="AUK44" s="269"/>
      <c r="AUL44" s="269"/>
      <c r="AUM44" s="269"/>
      <c r="AUN44" s="269"/>
      <c r="AUO44" s="269"/>
      <c r="AUP44" s="269"/>
      <c r="AUQ44" s="269"/>
      <c r="AUR44" s="269"/>
      <c r="AUS44" s="269"/>
      <c r="AUT44" s="269"/>
      <c r="AUU44" s="269"/>
      <c r="AUV44" s="269"/>
      <c r="AUW44" s="269"/>
      <c r="AUX44" s="269"/>
      <c r="AUY44" s="269"/>
      <c r="AUZ44" s="269"/>
      <c r="AVA44" s="269"/>
      <c r="AVB44" s="269"/>
      <c r="AVC44" s="269"/>
      <c r="AVD44" s="269"/>
      <c r="AVE44" s="269"/>
      <c r="AVF44" s="269"/>
      <c r="AVG44" s="269"/>
      <c r="AVH44" s="269"/>
      <c r="AVI44" s="269"/>
      <c r="AVJ44" s="269"/>
      <c r="AVK44" s="269"/>
      <c r="AVL44" s="269"/>
      <c r="AVM44" s="269"/>
      <c r="AVN44" s="269"/>
      <c r="AVO44" s="269"/>
      <c r="AVP44" s="269"/>
      <c r="AVQ44" s="269"/>
      <c r="AVR44" s="269"/>
      <c r="AVS44" s="269"/>
      <c r="AVT44" s="269"/>
      <c r="AVU44" s="269"/>
      <c r="AVV44" s="269"/>
      <c r="AVW44" s="269"/>
      <c r="AVX44" s="269"/>
      <c r="AVY44" s="269"/>
      <c r="AVZ44" s="269"/>
      <c r="AWA44" s="269"/>
      <c r="AWB44" s="269"/>
      <c r="AWC44" s="269"/>
      <c r="AWD44" s="269"/>
      <c r="AWE44" s="269"/>
      <c r="AWF44" s="269"/>
      <c r="AWG44" s="269"/>
      <c r="AWH44" s="269"/>
      <c r="AWI44" s="269"/>
      <c r="AWJ44" s="269"/>
      <c r="AWK44" s="269"/>
      <c r="AWL44" s="269"/>
      <c r="AWM44" s="269"/>
      <c r="AWN44" s="269"/>
      <c r="AWO44" s="269"/>
      <c r="AWP44" s="269"/>
      <c r="AWQ44" s="269"/>
      <c r="AWR44" s="269"/>
      <c r="AWS44" s="269"/>
      <c r="AWT44" s="269"/>
      <c r="AWU44" s="269"/>
      <c r="AWV44" s="269"/>
      <c r="AWW44" s="269"/>
      <c r="AWX44" s="269"/>
      <c r="AWY44" s="269"/>
      <c r="AWZ44" s="269"/>
      <c r="AXA44" s="269"/>
      <c r="AXB44" s="269"/>
      <c r="AXC44" s="269"/>
      <c r="AXD44" s="269"/>
      <c r="AXE44" s="269"/>
      <c r="AXF44" s="269"/>
      <c r="AXG44" s="269"/>
      <c r="AXH44" s="269"/>
      <c r="AXI44" s="269"/>
      <c r="AXJ44" s="269"/>
      <c r="AXK44" s="269"/>
      <c r="AXL44" s="269"/>
      <c r="AXM44" s="269"/>
      <c r="AXN44" s="269"/>
      <c r="AXO44" s="269"/>
      <c r="AXP44" s="269"/>
      <c r="AXQ44" s="269"/>
      <c r="AXR44" s="269"/>
      <c r="AXS44" s="269"/>
      <c r="AXT44" s="269"/>
      <c r="AXU44" s="269"/>
      <c r="AXV44" s="269"/>
      <c r="AXW44" s="269"/>
      <c r="AXX44" s="269"/>
      <c r="AXY44" s="269"/>
      <c r="AXZ44" s="269"/>
      <c r="AYA44" s="269"/>
      <c r="AYB44" s="269"/>
      <c r="AYC44" s="269"/>
      <c r="AYD44" s="269"/>
      <c r="AYE44" s="269"/>
      <c r="AYF44" s="269"/>
      <c r="AYG44" s="269"/>
      <c r="AYH44" s="269"/>
      <c r="AYI44" s="269"/>
      <c r="AYJ44" s="269"/>
      <c r="AYK44" s="269"/>
      <c r="AYL44" s="269"/>
      <c r="AYM44" s="269"/>
      <c r="AYN44" s="269"/>
      <c r="AYO44" s="269"/>
      <c r="AYP44" s="269"/>
      <c r="AYQ44" s="269"/>
      <c r="AYR44" s="269"/>
      <c r="AYS44" s="269"/>
      <c r="AYT44" s="269"/>
      <c r="AYU44" s="269"/>
      <c r="AYV44" s="269"/>
      <c r="AYW44" s="269"/>
      <c r="AYX44" s="269"/>
      <c r="AYY44" s="269"/>
      <c r="AYZ44" s="269"/>
      <c r="AZA44" s="269"/>
      <c r="AZB44" s="269"/>
      <c r="AZC44" s="269"/>
      <c r="AZD44" s="269"/>
      <c r="AZE44" s="269"/>
      <c r="AZF44" s="269"/>
      <c r="AZG44" s="269"/>
      <c r="AZH44" s="269"/>
      <c r="AZI44" s="269"/>
      <c r="AZJ44" s="269"/>
      <c r="AZK44" s="269"/>
      <c r="AZL44" s="269"/>
      <c r="AZM44" s="269"/>
      <c r="AZN44" s="269"/>
      <c r="AZO44" s="269"/>
      <c r="AZP44" s="269"/>
      <c r="AZQ44" s="269"/>
      <c r="AZR44" s="269"/>
      <c r="AZS44" s="269"/>
      <c r="AZT44" s="269"/>
      <c r="AZU44" s="269"/>
      <c r="AZV44" s="269"/>
      <c r="AZW44" s="269"/>
      <c r="AZX44" s="269"/>
      <c r="AZY44" s="269"/>
      <c r="AZZ44" s="269"/>
      <c r="BAA44" s="269"/>
      <c r="BAB44" s="269"/>
      <c r="BAC44" s="269"/>
      <c r="BAD44" s="269"/>
      <c r="BAE44" s="269"/>
      <c r="BAF44" s="269"/>
      <c r="BAG44" s="269"/>
      <c r="BAH44" s="269"/>
      <c r="BAI44" s="269"/>
      <c r="BAJ44" s="269"/>
      <c r="BAK44" s="269"/>
      <c r="BAL44" s="269"/>
      <c r="BAM44" s="269"/>
      <c r="BAN44" s="269"/>
      <c r="BAO44" s="269"/>
      <c r="BAP44" s="269"/>
      <c r="BAQ44" s="269"/>
      <c r="BAR44" s="269"/>
      <c r="BAS44" s="269"/>
      <c r="BAT44" s="269"/>
      <c r="BAU44" s="269"/>
      <c r="BAV44" s="269"/>
      <c r="BAW44" s="269"/>
      <c r="BAX44" s="269"/>
      <c r="BAY44" s="269"/>
      <c r="BAZ44" s="269"/>
      <c r="BBA44" s="269"/>
      <c r="BBB44" s="269"/>
      <c r="BBC44" s="269"/>
      <c r="BBD44" s="269"/>
      <c r="BBE44" s="269"/>
      <c r="BBF44" s="269"/>
      <c r="BBG44" s="269"/>
      <c r="BBH44" s="269"/>
      <c r="BBI44" s="269"/>
      <c r="BBJ44" s="269"/>
      <c r="BBK44" s="269"/>
      <c r="BBL44" s="269"/>
      <c r="BBM44" s="269"/>
      <c r="BBN44" s="269"/>
      <c r="BBO44" s="269"/>
      <c r="BBP44" s="269"/>
      <c r="BBQ44" s="269"/>
      <c r="BBR44" s="269"/>
      <c r="BBS44" s="269"/>
      <c r="BBT44" s="269"/>
      <c r="BBU44" s="269"/>
      <c r="BBV44" s="269"/>
      <c r="BBW44" s="269"/>
      <c r="BBX44" s="269"/>
      <c r="BBY44" s="269"/>
      <c r="BBZ44" s="269"/>
      <c r="BCA44" s="269"/>
      <c r="BCB44" s="269"/>
      <c r="BCC44" s="269"/>
      <c r="BCD44" s="269"/>
      <c r="BCE44" s="269"/>
      <c r="BCF44" s="269"/>
      <c r="BCG44" s="269"/>
      <c r="BCH44" s="269"/>
      <c r="BCI44" s="269"/>
      <c r="BCJ44" s="269"/>
      <c r="BCK44" s="269"/>
      <c r="BCL44" s="269"/>
      <c r="BCM44" s="269"/>
      <c r="BCN44" s="269"/>
      <c r="BCO44" s="269"/>
      <c r="BCP44" s="269"/>
      <c r="BCQ44" s="269"/>
      <c r="BCR44" s="269"/>
      <c r="BCS44" s="269"/>
      <c r="BCT44" s="269"/>
      <c r="BCU44" s="269"/>
      <c r="BCV44" s="269"/>
      <c r="BCW44" s="269"/>
      <c r="BCX44" s="269"/>
      <c r="BCY44" s="269"/>
      <c r="BCZ44" s="269"/>
      <c r="BDA44" s="269"/>
      <c r="BDB44" s="269"/>
      <c r="BDC44" s="269"/>
      <c r="BDD44" s="269"/>
      <c r="BDE44" s="269"/>
      <c r="BDF44" s="269"/>
      <c r="BDG44" s="269"/>
      <c r="BDH44" s="269"/>
      <c r="BDI44" s="269"/>
      <c r="BDJ44" s="269"/>
      <c r="BDK44" s="269"/>
      <c r="BDL44" s="269"/>
      <c r="BDM44" s="269"/>
      <c r="BDN44" s="269"/>
      <c r="BDO44" s="269"/>
      <c r="BDP44" s="269"/>
      <c r="BDQ44" s="269"/>
      <c r="BDR44" s="269"/>
      <c r="BDS44" s="269"/>
      <c r="BDT44" s="269"/>
      <c r="BDU44" s="269"/>
      <c r="BDV44" s="269"/>
      <c r="BDW44" s="269"/>
      <c r="BDX44" s="269"/>
      <c r="BDY44" s="269"/>
      <c r="BDZ44" s="269"/>
      <c r="BEA44" s="269"/>
      <c r="BEB44" s="269"/>
      <c r="BEC44" s="269"/>
      <c r="BED44" s="269"/>
      <c r="BEE44" s="269"/>
      <c r="BEF44" s="269"/>
      <c r="BEG44" s="269"/>
      <c r="BEH44" s="269"/>
      <c r="BEI44" s="269"/>
      <c r="BEJ44" s="269"/>
      <c r="BEK44" s="269"/>
      <c r="BEL44" s="269"/>
      <c r="BEM44" s="269"/>
      <c r="BEN44" s="269"/>
      <c r="BEO44" s="269"/>
      <c r="BEP44" s="269"/>
      <c r="BEQ44" s="269"/>
      <c r="BER44" s="269"/>
      <c r="BES44" s="269"/>
      <c r="BET44" s="269"/>
      <c r="BEU44" s="269"/>
      <c r="BEV44" s="269"/>
      <c r="BEW44" s="269"/>
      <c r="BEX44" s="269"/>
      <c r="BEY44" s="269"/>
      <c r="BEZ44" s="269"/>
      <c r="BFA44" s="269"/>
      <c r="BFB44" s="269"/>
      <c r="BFC44" s="269"/>
      <c r="BFD44" s="269"/>
      <c r="BFE44" s="269"/>
      <c r="BFF44" s="269"/>
      <c r="BFG44" s="269"/>
      <c r="BFH44" s="269"/>
      <c r="BFI44" s="269"/>
      <c r="BFJ44" s="269"/>
      <c r="BFK44" s="269"/>
      <c r="BFL44" s="269"/>
      <c r="BFM44" s="269"/>
      <c r="BFN44" s="269"/>
      <c r="BFO44" s="269"/>
      <c r="BFP44" s="269"/>
      <c r="BFQ44" s="269"/>
      <c r="BFR44" s="269"/>
      <c r="BFS44" s="269"/>
      <c r="BFT44" s="269"/>
      <c r="BFU44" s="269"/>
      <c r="BFV44" s="269"/>
      <c r="BFW44" s="269"/>
      <c r="BFX44" s="269"/>
      <c r="BFY44" s="269"/>
      <c r="BFZ44" s="269"/>
      <c r="BGA44" s="269"/>
      <c r="BGB44" s="269"/>
      <c r="BGC44" s="269"/>
      <c r="BGD44" s="269"/>
      <c r="BGE44" s="269"/>
      <c r="BGF44" s="269"/>
      <c r="BGG44" s="269"/>
      <c r="BGH44" s="269"/>
      <c r="BGI44" s="269"/>
      <c r="BGJ44" s="269"/>
      <c r="BGK44" s="269"/>
      <c r="BGL44" s="269"/>
      <c r="BGM44" s="269"/>
      <c r="BGN44" s="269"/>
      <c r="BGO44" s="269"/>
      <c r="BGP44" s="269"/>
      <c r="BGQ44" s="269"/>
      <c r="BGR44" s="269"/>
      <c r="BGS44" s="269"/>
      <c r="BGT44" s="269"/>
      <c r="BGU44" s="269"/>
      <c r="BGV44" s="269"/>
      <c r="BGW44" s="269"/>
      <c r="BGX44" s="269"/>
      <c r="BGY44" s="269"/>
      <c r="BGZ44" s="269"/>
      <c r="BHA44" s="269"/>
      <c r="BHB44" s="269"/>
      <c r="BHC44" s="269"/>
      <c r="BHD44" s="269"/>
      <c r="BHE44" s="269"/>
      <c r="BHF44" s="269"/>
      <c r="BHG44" s="269"/>
      <c r="BHH44" s="269"/>
      <c r="BHI44" s="269"/>
      <c r="BHJ44" s="269"/>
      <c r="BHK44" s="269"/>
      <c r="BHL44" s="269"/>
      <c r="BHM44" s="269"/>
      <c r="BHN44" s="269"/>
      <c r="BHO44" s="269"/>
      <c r="BHP44" s="269"/>
      <c r="BHQ44" s="269"/>
      <c r="BHR44" s="269"/>
      <c r="BHS44" s="269"/>
      <c r="BHT44" s="269"/>
      <c r="BHU44" s="269"/>
      <c r="BHV44" s="269"/>
      <c r="BHW44" s="269"/>
      <c r="BHX44" s="269"/>
      <c r="BHY44" s="269"/>
      <c r="BHZ44" s="269"/>
      <c r="BIA44" s="269"/>
      <c r="BIB44" s="269"/>
      <c r="BIC44" s="269"/>
      <c r="BID44" s="269"/>
      <c r="BIE44" s="269"/>
      <c r="BIF44" s="269"/>
      <c r="BIG44" s="269"/>
      <c r="BIH44" s="269"/>
      <c r="BII44" s="269"/>
      <c r="BIJ44" s="269"/>
      <c r="BIK44" s="269"/>
      <c r="BIL44" s="269"/>
      <c r="BIM44" s="269"/>
      <c r="BIN44" s="269"/>
      <c r="BIO44" s="269"/>
      <c r="BIP44" s="269"/>
      <c r="BIQ44" s="269"/>
      <c r="BIR44" s="269"/>
      <c r="BIS44" s="269"/>
      <c r="BIT44" s="269"/>
      <c r="BIU44" s="269"/>
      <c r="BIV44" s="269"/>
      <c r="BIW44" s="269"/>
      <c r="BIX44" s="269"/>
      <c r="BIY44" s="269"/>
      <c r="BIZ44" s="269"/>
      <c r="BJA44" s="269"/>
      <c r="BJB44" s="269"/>
      <c r="BJC44" s="269"/>
      <c r="BJD44" s="269"/>
      <c r="BJE44" s="269"/>
      <c r="BJF44" s="269"/>
      <c r="BJG44" s="269"/>
      <c r="BJH44" s="269"/>
      <c r="BJI44" s="269"/>
      <c r="BJJ44" s="269"/>
      <c r="BJK44" s="269"/>
      <c r="BJL44" s="269"/>
      <c r="BJM44" s="269"/>
      <c r="BJN44" s="269"/>
      <c r="BJO44" s="269"/>
      <c r="BJP44" s="269"/>
      <c r="BJQ44" s="269"/>
      <c r="BJR44" s="269"/>
      <c r="BJS44" s="269"/>
      <c r="BJT44" s="269"/>
      <c r="BJU44" s="269"/>
      <c r="BJV44" s="269"/>
      <c r="BJW44" s="269"/>
      <c r="BJX44" s="269"/>
      <c r="BJY44" s="269"/>
      <c r="BJZ44" s="269"/>
      <c r="BKA44" s="269"/>
      <c r="BKB44" s="269"/>
      <c r="BKC44" s="269"/>
      <c r="BKD44" s="269"/>
      <c r="BKE44" s="269"/>
      <c r="BKF44" s="269"/>
      <c r="BKG44" s="269"/>
      <c r="BKH44" s="269"/>
      <c r="BKI44" s="269"/>
      <c r="BKJ44" s="269"/>
      <c r="BKK44" s="269"/>
      <c r="BKL44" s="269"/>
      <c r="BKM44" s="269"/>
      <c r="BKN44" s="269"/>
      <c r="BKO44" s="269"/>
      <c r="BKP44" s="269"/>
      <c r="BKQ44" s="269"/>
      <c r="BKR44" s="269"/>
      <c r="BKS44" s="269"/>
      <c r="BKT44" s="269"/>
      <c r="BKU44" s="269"/>
      <c r="BKV44" s="269"/>
      <c r="BKW44" s="269"/>
      <c r="BKX44" s="269"/>
      <c r="BKY44" s="269"/>
      <c r="BKZ44" s="269"/>
      <c r="BLA44" s="269"/>
      <c r="BLB44" s="269"/>
      <c r="BLC44" s="269"/>
      <c r="BLD44" s="269"/>
      <c r="BLE44" s="269"/>
      <c r="BLF44" s="269"/>
      <c r="BLG44" s="269"/>
      <c r="BLH44" s="269"/>
      <c r="BLI44" s="269"/>
      <c r="BLJ44" s="269"/>
      <c r="BLK44" s="269"/>
      <c r="BLL44" s="269"/>
      <c r="BLM44" s="269"/>
      <c r="BLN44" s="269"/>
      <c r="BLO44" s="269"/>
      <c r="BLP44" s="269"/>
      <c r="BLQ44" s="269"/>
      <c r="BLR44" s="269"/>
      <c r="BLS44" s="269"/>
      <c r="BLT44" s="269"/>
      <c r="BLU44" s="269"/>
      <c r="BLV44" s="269"/>
      <c r="BLW44" s="269"/>
      <c r="BLX44" s="269"/>
      <c r="BLY44" s="269"/>
      <c r="BLZ44" s="269"/>
      <c r="BMA44" s="269"/>
      <c r="BMB44" s="269"/>
      <c r="BMC44" s="269"/>
      <c r="BMD44" s="269"/>
      <c r="BME44" s="269"/>
      <c r="BMF44" s="269"/>
      <c r="BMG44" s="269"/>
      <c r="BMH44" s="269"/>
      <c r="BMI44" s="269"/>
      <c r="BMJ44" s="269"/>
      <c r="BMK44" s="269"/>
      <c r="BML44" s="269"/>
      <c r="BMM44" s="269"/>
      <c r="BMN44" s="269"/>
      <c r="BMO44" s="269"/>
      <c r="BMP44" s="269"/>
      <c r="BMQ44" s="269"/>
      <c r="BMR44" s="269"/>
      <c r="BMS44" s="269"/>
      <c r="BMT44" s="269"/>
      <c r="BMU44" s="269"/>
      <c r="BMV44" s="269"/>
      <c r="BMW44" s="269"/>
      <c r="BMX44" s="269"/>
      <c r="BMY44" s="269"/>
      <c r="BMZ44" s="269"/>
      <c r="BNA44" s="269"/>
      <c r="BNB44" s="269"/>
      <c r="BNC44" s="269"/>
      <c r="BND44" s="269"/>
      <c r="BNE44" s="269"/>
      <c r="BNF44" s="269"/>
      <c r="BNG44" s="269"/>
      <c r="BNH44" s="269"/>
      <c r="BNI44" s="269"/>
      <c r="BNJ44" s="269"/>
      <c r="BNK44" s="269"/>
      <c r="BNL44" s="269"/>
      <c r="BNM44" s="269"/>
      <c r="BNN44" s="269"/>
      <c r="BNO44" s="269"/>
      <c r="BNP44" s="269"/>
      <c r="BNQ44" s="269"/>
      <c r="BNR44" s="269"/>
      <c r="BNS44" s="269"/>
      <c r="BNT44" s="269"/>
      <c r="BNU44" s="269"/>
      <c r="BNV44" s="269"/>
      <c r="BNW44" s="269"/>
      <c r="BNX44" s="269"/>
      <c r="BNY44" s="269"/>
      <c r="BNZ44" s="269"/>
      <c r="BOA44" s="269"/>
      <c r="BOB44" s="269"/>
      <c r="BOC44" s="269"/>
      <c r="BOD44" s="269"/>
      <c r="BOE44" s="269"/>
      <c r="BOF44" s="269"/>
      <c r="BOG44" s="269"/>
      <c r="BOH44" s="269"/>
      <c r="BOI44" s="269"/>
      <c r="BOJ44" s="269"/>
      <c r="BOK44" s="269"/>
      <c r="BOL44" s="269"/>
      <c r="BOM44" s="269"/>
      <c r="BON44" s="269"/>
      <c r="BOO44" s="269"/>
      <c r="BOP44" s="269"/>
      <c r="BOQ44" s="269"/>
      <c r="BOR44" s="269"/>
      <c r="BOS44" s="269"/>
      <c r="BOT44" s="269"/>
      <c r="BOU44" s="269"/>
      <c r="BOV44" s="269"/>
      <c r="BOW44" s="269"/>
      <c r="BOX44" s="269"/>
      <c r="BOY44" s="269"/>
      <c r="BOZ44" s="269"/>
      <c r="BPA44" s="269"/>
      <c r="BPB44" s="269"/>
      <c r="BPC44" s="269"/>
      <c r="BPD44" s="269"/>
      <c r="BPE44" s="269"/>
      <c r="BPF44" s="269"/>
      <c r="BPG44" s="269"/>
      <c r="BPH44" s="269"/>
      <c r="BPI44" s="269"/>
      <c r="BPJ44" s="269"/>
      <c r="BPK44" s="269"/>
      <c r="BPL44" s="269"/>
      <c r="BPM44" s="269"/>
      <c r="BPN44" s="269"/>
      <c r="BPO44" s="269"/>
      <c r="BPP44" s="269"/>
      <c r="BPQ44" s="269"/>
      <c r="BPR44" s="269"/>
      <c r="BPS44" s="269"/>
      <c r="BPT44" s="269"/>
      <c r="BPU44" s="269"/>
      <c r="BPV44" s="269"/>
      <c r="BPW44" s="269"/>
      <c r="BPX44" s="269"/>
      <c r="BPY44" s="269"/>
      <c r="BPZ44" s="269"/>
      <c r="BQA44" s="269"/>
      <c r="BQB44" s="269"/>
      <c r="BQC44" s="269"/>
      <c r="BQD44" s="269"/>
      <c r="BQE44" s="269"/>
      <c r="BQF44" s="269"/>
      <c r="BQG44" s="269"/>
      <c r="BQH44" s="269"/>
      <c r="BQI44" s="269"/>
      <c r="BQJ44" s="269"/>
      <c r="BQK44" s="269"/>
      <c r="BQL44" s="269"/>
      <c r="BQM44" s="269"/>
      <c r="BQN44" s="269"/>
      <c r="BQO44" s="269"/>
      <c r="BQP44" s="269"/>
      <c r="BQQ44" s="269"/>
      <c r="BQR44" s="269"/>
      <c r="BQS44" s="269"/>
      <c r="BQT44" s="269"/>
      <c r="BQU44" s="269"/>
      <c r="BQV44" s="269"/>
      <c r="BQW44" s="269"/>
      <c r="BQX44" s="269"/>
      <c r="BQY44" s="269"/>
      <c r="BQZ44" s="269"/>
      <c r="BRA44" s="269"/>
      <c r="BRB44" s="269"/>
      <c r="BRC44" s="269"/>
      <c r="BRD44" s="269"/>
      <c r="BRE44" s="269"/>
      <c r="BRF44" s="269"/>
      <c r="BRG44" s="269"/>
      <c r="BRH44" s="269"/>
      <c r="BRI44" s="269"/>
      <c r="BRJ44" s="269"/>
      <c r="BRK44" s="269"/>
      <c r="BRL44" s="269"/>
      <c r="BRM44" s="269"/>
      <c r="BRN44" s="269"/>
      <c r="BRO44" s="269"/>
      <c r="BRP44" s="269"/>
      <c r="BRQ44" s="269"/>
      <c r="BRR44" s="269"/>
      <c r="BRS44" s="269"/>
      <c r="BRT44" s="269"/>
      <c r="BRU44" s="269"/>
      <c r="BRV44" s="269"/>
      <c r="BRW44" s="269"/>
      <c r="BRX44" s="269"/>
      <c r="BRY44" s="269"/>
      <c r="BRZ44" s="269"/>
      <c r="BSA44" s="269"/>
      <c r="BSB44" s="269"/>
      <c r="BSC44" s="269"/>
      <c r="BSD44" s="269"/>
      <c r="BSE44" s="269"/>
      <c r="BSF44" s="269"/>
      <c r="BSG44" s="269"/>
      <c r="BSH44" s="269"/>
      <c r="BSI44" s="269"/>
      <c r="BSJ44" s="269"/>
      <c r="BSK44" s="269"/>
      <c r="BSL44" s="269"/>
      <c r="BSM44" s="269"/>
      <c r="BSN44" s="269"/>
      <c r="BSO44" s="269"/>
      <c r="BSP44" s="269"/>
      <c r="BSQ44" s="269"/>
      <c r="BSR44" s="269"/>
      <c r="BSS44" s="269"/>
      <c r="BST44" s="269"/>
      <c r="BSU44" s="269"/>
      <c r="BSV44" s="269"/>
      <c r="BSW44" s="269"/>
      <c r="BSX44" s="269"/>
      <c r="BSY44" s="269"/>
      <c r="BSZ44" s="269"/>
      <c r="BTA44" s="269"/>
      <c r="BTB44" s="269"/>
      <c r="BTC44" s="269"/>
      <c r="BTD44" s="269"/>
      <c r="BTE44" s="269"/>
      <c r="BTF44" s="269"/>
      <c r="BTG44" s="269"/>
      <c r="BTH44" s="269"/>
      <c r="BTI44" s="269"/>
      <c r="BTJ44" s="269"/>
      <c r="BTK44" s="269"/>
      <c r="BTL44" s="269"/>
      <c r="BTM44" s="269"/>
      <c r="BTN44" s="269"/>
      <c r="BTO44" s="269"/>
      <c r="BTP44" s="269"/>
      <c r="BTQ44" s="269"/>
      <c r="BTR44" s="269"/>
      <c r="BTS44" s="269"/>
      <c r="BTT44" s="269"/>
      <c r="BTU44" s="269"/>
      <c r="BTV44" s="269"/>
      <c r="BTW44" s="269"/>
      <c r="BTX44" s="269"/>
      <c r="BTY44" s="269"/>
      <c r="BTZ44" s="269"/>
      <c r="BUA44" s="269"/>
      <c r="BUB44" s="269"/>
      <c r="BUC44" s="269"/>
      <c r="BUD44" s="269"/>
      <c r="BUE44" s="269"/>
      <c r="BUF44" s="269"/>
      <c r="BUG44" s="269"/>
      <c r="BUH44" s="269"/>
      <c r="BUI44" s="269"/>
      <c r="BUJ44" s="269"/>
      <c r="BUK44" s="269"/>
      <c r="BUL44" s="269"/>
      <c r="BUM44" s="269"/>
      <c r="BUN44" s="269"/>
      <c r="BUO44" s="269"/>
      <c r="BUP44" s="269"/>
      <c r="BUQ44" s="269"/>
      <c r="BUR44" s="269"/>
      <c r="BUS44" s="269"/>
      <c r="BUT44" s="269"/>
      <c r="BUU44" s="269"/>
      <c r="BUV44" s="269"/>
      <c r="BUW44" s="269"/>
      <c r="BUX44" s="269"/>
      <c r="BUY44" s="269"/>
      <c r="BUZ44" s="269"/>
      <c r="BVA44" s="269"/>
      <c r="BVB44" s="269"/>
      <c r="BVC44" s="269"/>
      <c r="BVD44" s="269"/>
      <c r="BVE44" s="269"/>
      <c r="BVF44" s="269"/>
      <c r="BVG44" s="269"/>
      <c r="BVH44" s="269"/>
      <c r="BVI44" s="269"/>
      <c r="BVJ44" s="269"/>
      <c r="BVK44" s="269"/>
      <c r="BVL44" s="269"/>
      <c r="BVM44" s="269"/>
      <c r="BVN44" s="269"/>
      <c r="BVO44" s="269"/>
      <c r="BVP44" s="269"/>
      <c r="BVQ44" s="269"/>
      <c r="BVR44" s="269"/>
      <c r="BVS44" s="269"/>
      <c r="BVT44" s="269"/>
      <c r="BVU44" s="269"/>
      <c r="BVV44" s="269"/>
      <c r="BVW44" s="269"/>
      <c r="BVX44" s="269"/>
      <c r="BVY44" s="269"/>
      <c r="BVZ44" s="269"/>
      <c r="BWA44" s="269"/>
      <c r="BWB44" s="269"/>
      <c r="BWC44" s="269"/>
      <c r="BWD44" s="269"/>
      <c r="BWE44" s="269"/>
      <c r="BWF44" s="269"/>
      <c r="BWG44" s="269"/>
      <c r="BWH44" s="269"/>
      <c r="BWI44" s="269"/>
      <c r="BWJ44" s="269"/>
      <c r="BWK44" s="269"/>
      <c r="BWL44" s="269"/>
      <c r="BWM44" s="269"/>
      <c r="BWN44" s="269"/>
      <c r="BWO44" s="269"/>
      <c r="BWP44" s="269"/>
      <c r="BWQ44" s="269"/>
      <c r="BWR44" s="269"/>
      <c r="BWS44" s="269"/>
      <c r="BWT44" s="269"/>
      <c r="BWU44" s="269"/>
      <c r="BWV44" s="269"/>
      <c r="BWW44" s="269"/>
      <c r="BWX44" s="269"/>
      <c r="BWY44" s="269"/>
      <c r="BWZ44" s="269"/>
      <c r="BXA44" s="269"/>
      <c r="BXB44" s="269"/>
      <c r="BXC44" s="269"/>
      <c r="BXD44" s="269"/>
      <c r="BXE44" s="269"/>
      <c r="BXF44" s="269"/>
      <c r="BXG44" s="269"/>
      <c r="BXH44" s="269"/>
      <c r="BXI44" s="269"/>
      <c r="BXJ44" s="269"/>
      <c r="BXK44" s="269"/>
      <c r="BXL44" s="269"/>
      <c r="BXM44" s="269"/>
      <c r="BXN44" s="269"/>
      <c r="BXO44" s="269"/>
      <c r="BXP44" s="269"/>
      <c r="BXQ44" s="269"/>
      <c r="BXR44" s="269"/>
      <c r="BXS44" s="269"/>
      <c r="BXT44" s="269"/>
      <c r="BXU44" s="269"/>
      <c r="BXV44" s="269"/>
      <c r="BXW44" s="269"/>
      <c r="BXX44" s="269"/>
      <c r="BXY44" s="269"/>
      <c r="BXZ44" s="269"/>
      <c r="BYA44" s="269"/>
      <c r="BYB44" s="269"/>
      <c r="BYC44" s="269"/>
      <c r="BYD44" s="269"/>
      <c r="BYE44" s="269"/>
      <c r="BYF44" s="269"/>
      <c r="BYG44" s="269"/>
      <c r="BYH44" s="269"/>
      <c r="BYI44" s="269"/>
      <c r="BYJ44" s="269"/>
      <c r="BYK44" s="269"/>
      <c r="BYL44" s="269"/>
      <c r="BYM44" s="269"/>
      <c r="BYN44" s="269"/>
      <c r="BYO44" s="269"/>
      <c r="BYP44" s="269"/>
      <c r="BYQ44" s="269"/>
      <c r="BYR44" s="269"/>
      <c r="BYS44" s="269"/>
      <c r="BYT44" s="269"/>
      <c r="BYU44" s="269"/>
      <c r="BYV44" s="269"/>
      <c r="BYW44" s="269"/>
      <c r="BYX44" s="269"/>
      <c r="BYY44" s="269"/>
      <c r="BYZ44" s="269"/>
      <c r="BZA44" s="269"/>
      <c r="BZB44" s="269"/>
      <c r="BZC44" s="269"/>
      <c r="BZD44" s="269"/>
      <c r="BZE44" s="269"/>
      <c r="BZF44" s="269"/>
      <c r="BZG44" s="269"/>
      <c r="BZH44" s="269"/>
      <c r="BZI44" s="269"/>
      <c r="BZJ44" s="269"/>
      <c r="BZK44" s="269"/>
      <c r="BZL44" s="269"/>
      <c r="BZM44" s="269"/>
      <c r="BZN44" s="269"/>
      <c r="BZO44" s="269"/>
      <c r="BZP44" s="269"/>
      <c r="BZQ44" s="269"/>
      <c r="BZR44" s="269"/>
      <c r="BZS44" s="269"/>
      <c r="BZT44" s="269"/>
      <c r="BZU44" s="269"/>
      <c r="BZV44" s="269"/>
      <c r="BZW44" s="269"/>
      <c r="BZX44" s="269"/>
      <c r="BZY44" s="269"/>
      <c r="BZZ44" s="269"/>
      <c r="CAA44" s="269"/>
      <c r="CAB44" s="269"/>
      <c r="CAC44" s="269"/>
      <c r="CAD44" s="269"/>
      <c r="CAE44" s="269"/>
      <c r="CAF44" s="269"/>
      <c r="CAG44" s="269"/>
      <c r="CAH44" s="269"/>
      <c r="CAI44" s="269"/>
      <c r="CAJ44" s="269"/>
      <c r="CAK44" s="269"/>
      <c r="CAL44" s="269"/>
      <c r="CAM44" s="269"/>
      <c r="CAN44" s="269"/>
      <c r="CAO44" s="269"/>
      <c r="CAP44" s="269"/>
      <c r="CAQ44" s="269"/>
      <c r="CAR44" s="269"/>
      <c r="CAS44" s="269"/>
      <c r="CAT44" s="269"/>
      <c r="CAU44" s="269"/>
      <c r="CAV44" s="269"/>
      <c r="CAW44" s="269"/>
      <c r="CAX44" s="269"/>
      <c r="CAY44" s="269"/>
      <c r="CAZ44" s="269"/>
      <c r="CBA44" s="269"/>
      <c r="CBB44" s="269"/>
      <c r="CBC44" s="269"/>
      <c r="CBD44" s="269"/>
      <c r="CBE44" s="269"/>
      <c r="CBF44" s="269"/>
      <c r="CBG44" s="269"/>
      <c r="CBH44" s="269"/>
      <c r="CBI44" s="269"/>
      <c r="CBJ44" s="269"/>
      <c r="CBK44" s="269"/>
      <c r="CBL44" s="269"/>
      <c r="CBM44" s="269"/>
      <c r="CBN44" s="269"/>
      <c r="CBO44" s="269"/>
      <c r="CBP44" s="269"/>
      <c r="CBQ44" s="269"/>
      <c r="CBR44" s="269"/>
      <c r="CBS44" s="269"/>
      <c r="CBT44" s="269"/>
      <c r="CBU44" s="269"/>
      <c r="CBV44" s="269"/>
      <c r="CBW44" s="269"/>
      <c r="CBX44" s="269"/>
      <c r="CBY44" s="269"/>
      <c r="CBZ44" s="269"/>
      <c r="CCA44" s="269"/>
      <c r="CCB44" s="269"/>
      <c r="CCC44" s="269"/>
      <c r="CCD44" s="269"/>
      <c r="CCE44" s="269"/>
      <c r="CCF44" s="269"/>
      <c r="CCG44" s="269"/>
      <c r="CCH44" s="269"/>
      <c r="CCI44" s="269"/>
      <c r="CCJ44" s="269"/>
      <c r="CCK44" s="269"/>
      <c r="CCL44" s="269"/>
      <c r="CCM44" s="269"/>
      <c r="CCN44" s="269"/>
      <c r="CCO44" s="269"/>
      <c r="CCP44" s="269"/>
      <c r="CCQ44" s="269"/>
      <c r="CCR44" s="269"/>
      <c r="CCS44" s="269"/>
      <c r="CCT44" s="269"/>
      <c r="CCU44" s="269"/>
      <c r="CCV44" s="269"/>
      <c r="CCW44" s="269"/>
      <c r="CCX44" s="269"/>
      <c r="CCY44" s="269"/>
      <c r="CCZ44" s="269"/>
      <c r="CDA44" s="269"/>
      <c r="CDB44" s="269"/>
      <c r="CDC44" s="269"/>
      <c r="CDD44" s="269"/>
      <c r="CDE44" s="269"/>
      <c r="CDF44" s="269"/>
      <c r="CDG44" s="269"/>
      <c r="CDH44" s="269"/>
      <c r="CDI44" s="269"/>
      <c r="CDJ44" s="269"/>
      <c r="CDK44" s="269"/>
      <c r="CDL44" s="269"/>
      <c r="CDM44" s="269"/>
      <c r="CDN44" s="269"/>
      <c r="CDO44" s="269"/>
      <c r="CDP44" s="269"/>
      <c r="CDQ44" s="269"/>
      <c r="CDR44" s="269"/>
      <c r="CDS44" s="269"/>
      <c r="CDT44" s="269"/>
      <c r="CDU44" s="269"/>
      <c r="CDV44" s="269"/>
      <c r="CDW44" s="269"/>
      <c r="CDX44" s="269"/>
      <c r="CDY44" s="269"/>
      <c r="CDZ44" s="269"/>
      <c r="CEA44" s="269"/>
      <c r="CEB44" s="269"/>
      <c r="CEC44" s="269"/>
      <c r="CED44" s="269"/>
      <c r="CEE44" s="269"/>
      <c r="CEF44" s="269"/>
      <c r="CEG44" s="269"/>
      <c r="CEH44" s="269"/>
      <c r="CEI44" s="269"/>
      <c r="CEJ44" s="269"/>
      <c r="CEK44" s="269"/>
      <c r="CEL44" s="269"/>
      <c r="CEM44" s="269"/>
      <c r="CEN44" s="269"/>
      <c r="CEO44" s="269"/>
      <c r="CEP44" s="269"/>
      <c r="CEQ44" s="269"/>
      <c r="CER44" s="269"/>
      <c r="CES44" s="269"/>
      <c r="CET44" s="269"/>
      <c r="CEU44" s="269"/>
      <c r="CEV44" s="269"/>
      <c r="CEW44" s="269"/>
      <c r="CEX44" s="269"/>
      <c r="CEY44" s="269"/>
      <c r="CEZ44" s="269"/>
      <c r="CFA44" s="269"/>
      <c r="CFB44" s="269"/>
      <c r="CFC44" s="269"/>
      <c r="CFD44" s="269"/>
      <c r="CFE44" s="269"/>
      <c r="CFF44" s="269"/>
      <c r="CFG44" s="269"/>
      <c r="CFH44" s="269"/>
      <c r="CFI44" s="269"/>
      <c r="CFJ44" s="269"/>
      <c r="CFK44" s="269"/>
      <c r="CFL44" s="269"/>
      <c r="CFM44" s="269"/>
      <c r="CFN44" s="269"/>
      <c r="CFO44" s="269"/>
      <c r="CFP44" s="269"/>
      <c r="CFQ44" s="269"/>
      <c r="CFR44" s="269"/>
      <c r="CFS44" s="269"/>
      <c r="CFT44" s="269"/>
      <c r="CFU44" s="269"/>
      <c r="CFV44" s="269"/>
      <c r="CFW44" s="269"/>
      <c r="CFX44" s="269"/>
      <c r="CFY44" s="269"/>
      <c r="CFZ44" s="269"/>
      <c r="CGA44" s="269"/>
      <c r="CGB44" s="269"/>
      <c r="CGC44" s="269"/>
      <c r="CGD44" s="269"/>
      <c r="CGE44" s="269"/>
      <c r="CGF44" s="269"/>
      <c r="CGG44" s="269"/>
      <c r="CGH44" s="269"/>
      <c r="CGI44" s="269"/>
      <c r="CGJ44" s="269"/>
      <c r="CGK44" s="269"/>
      <c r="CGL44" s="269"/>
      <c r="CGM44" s="269"/>
      <c r="CGN44" s="269"/>
      <c r="CGO44" s="269"/>
      <c r="CGP44" s="269"/>
      <c r="CGQ44" s="269"/>
      <c r="CGR44" s="269"/>
      <c r="CGS44" s="269"/>
      <c r="CGT44" s="269"/>
      <c r="CGU44" s="269"/>
      <c r="CGV44" s="269"/>
      <c r="CGW44" s="269"/>
      <c r="CGX44" s="269"/>
      <c r="CGY44" s="269"/>
      <c r="CGZ44" s="269"/>
      <c r="CHA44" s="269"/>
      <c r="CHB44" s="269"/>
      <c r="CHC44" s="269"/>
      <c r="CHD44" s="269"/>
      <c r="CHE44" s="269"/>
      <c r="CHF44" s="269"/>
      <c r="CHG44" s="269"/>
      <c r="CHH44" s="269"/>
      <c r="CHI44" s="269"/>
      <c r="CHJ44" s="269"/>
      <c r="CHK44" s="269"/>
      <c r="CHL44" s="269"/>
      <c r="CHM44" s="269"/>
      <c r="CHN44" s="269"/>
      <c r="CHO44" s="269"/>
      <c r="CHP44" s="269"/>
      <c r="CHQ44" s="269"/>
      <c r="CHR44" s="269"/>
      <c r="CHS44" s="269"/>
      <c r="CHT44" s="269"/>
      <c r="CHU44" s="269"/>
      <c r="CHV44" s="269"/>
      <c r="CHW44" s="269"/>
      <c r="CHX44" s="269"/>
      <c r="CHY44" s="269"/>
      <c r="CHZ44" s="269"/>
      <c r="CIA44" s="269"/>
      <c r="CIB44" s="269"/>
      <c r="CIC44" s="269"/>
      <c r="CID44" s="269"/>
      <c r="CIE44" s="269"/>
      <c r="CIF44" s="269"/>
      <c r="CIG44" s="269"/>
      <c r="CIH44" s="269"/>
      <c r="CII44" s="269"/>
      <c r="CIJ44" s="269"/>
      <c r="CIK44" s="269"/>
      <c r="CIL44" s="269"/>
      <c r="CIM44" s="269"/>
      <c r="CIN44" s="269"/>
      <c r="CIO44" s="269"/>
      <c r="CIP44" s="269"/>
      <c r="CIQ44" s="269"/>
      <c r="CIR44" s="269"/>
      <c r="CIS44" s="269"/>
      <c r="CIT44" s="269"/>
      <c r="CIU44" s="269"/>
      <c r="CIV44" s="269"/>
      <c r="CIW44" s="269"/>
      <c r="CIX44" s="269"/>
      <c r="CIY44" s="269"/>
      <c r="CIZ44" s="269"/>
      <c r="CJA44" s="269"/>
      <c r="CJB44" s="269"/>
      <c r="CJC44" s="269"/>
      <c r="CJD44" s="269"/>
      <c r="CJE44" s="269"/>
      <c r="CJF44" s="269"/>
      <c r="CJG44" s="269"/>
      <c r="CJH44" s="269"/>
      <c r="CJI44" s="269"/>
      <c r="CJJ44" s="269"/>
      <c r="CJK44" s="269"/>
      <c r="CJL44" s="269"/>
      <c r="CJM44" s="269"/>
      <c r="CJN44" s="269"/>
      <c r="CJO44" s="269"/>
      <c r="CJP44" s="269"/>
      <c r="CJQ44" s="269"/>
      <c r="CJR44" s="269"/>
      <c r="CJS44" s="269"/>
      <c r="CJT44" s="269"/>
      <c r="CJU44" s="269"/>
      <c r="CJV44" s="269"/>
      <c r="CJW44" s="269"/>
      <c r="CJX44" s="269"/>
      <c r="CJY44" s="269"/>
      <c r="CJZ44" s="269"/>
      <c r="CKA44" s="269"/>
      <c r="CKB44" s="269"/>
      <c r="CKC44" s="269"/>
      <c r="CKD44" s="269"/>
      <c r="CKE44" s="269"/>
      <c r="CKF44" s="269"/>
      <c r="CKG44" s="269"/>
      <c r="CKH44" s="269"/>
      <c r="CKI44" s="269"/>
      <c r="CKJ44" s="269"/>
      <c r="CKK44" s="269"/>
      <c r="CKL44" s="269"/>
      <c r="CKM44" s="269"/>
      <c r="CKN44" s="269"/>
      <c r="CKO44" s="269"/>
      <c r="CKP44" s="269"/>
      <c r="CKQ44" s="269"/>
      <c r="CKR44" s="269"/>
      <c r="CKS44" s="269"/>
      <c r="CKT44" s="269"/>
      <c r="CKU44" s="269"/>
      <c r="CKV44" s="269"/>
      <c r="CKW44" s="269"/>
      <c r="CKX44" s="269"/>
      <c r="CKY44" s="269"/>
      <c r="CKZ44" s="269"/>
      <c r="CLA44" s="269"/>
      <c r="CLB44" s="269"/>
      <c r="CLC44" s="269"/>
      <c r="CLD44" s="269"/>
      <c r="CLE44" s="269"/>
      <c r="CLF44" s="269"/>
      <c r="CLG44" s="269"/>
      <c r="CLH44" s="269"/>
      <c r="CLI44" s="269"/>
      <c r="CLJ44" s="269"/>
      <c r="CLK44" s="269"/>
      <c r="CLL44" s="269"/>
      <c r="CLM44" s="269"/>
      <c r="CLN44" s="269"/>
      <c r="CLO44" s="269"/>
      <c r="CLP44" s="269"/>
      <c r="CLQ44" s="269"/>
      <c r="CLR44" s="269"/>
      <c r="CLS44" s="269"/>
      <c r="CLT44" s="269"/>
      <c r="CLU44" s="269"/>
      <c r="CLV44" s="269"/>
      <c r="CLW44" s="269"/>
      <c r="CLX44" s="269"/>
      <c r="CLY44" s="269"/>
      <c r="CLZ44" s="269"/>
      <c r="CMA44" s="269"/>
      <c r="CMB44" s="269"/>
      <c r="CMC44" s="269"/>
      <c r="CMD44" s="269"/>
      <c r="CME44" s="269"/>
      <c r="CMF44" s="269"/>
      <c r="CMG44" s="269"/>
      <c r="CMH44" s="269"/>
      <c r="CMI44" s="269"/>
      <c r="CMJ44" s="269"/>
      <c r="CMK44" s="269"/>
      <c r="CML44" s="269"/>
      <c r="CMM44" s="269"/>
      <c r="CMN44" s="269"/>
      <c r="CMO44" s="269"/>
      <c r="CMP44" s="269"/>
      <c r="CMQ44" s="269"/>
      <c r="CMR44" s="269"/>
      <c r="CMS44" s="269"/>
      <c r="CMT44" s="269"/>
      <c r="CMU44" s="269"/>
      <c r="CMV44" s="269"/>
      <c r="CMW44" s="269"/>
      <c r="CMX44" s="269"/>
      <c r="CMY44" s="269"/>
      <c r="CMZ44" s="269"/>
      <c r="CNA44" s="269"/>
      <c r="CNB44" s="269"/>
      <c r="CNC44" s="269"/>
      <c r="CND44" s="269"/>
      <c r="CNE44" s="269"/>
      <c r="CNF44" s="269"/>
      <c r="CNG44" s="269"/>
      <c r="CNH44" s="269"/>
      <c r="CNI44" s="269"/>
      <c r="CNJ44" s="269"/>
      <c r="CNK44" s="269"/>
      <c r="CNL44" s="269"/>
      <c r="CNM44" s="269"/>
      <c r="CNN44" s="269"/>
      <c r="CNO44" s="269"/>
      <c r="CNP44" s="269"/>
      <c r="CNQ44" s="269"/>
      <c r="CNR44" s="269"/>
      <c r="CNS44" s="269"/>
      <c r="CNT44" s="269"/>
      <c r="CNU44" s="269"/>
      <c r="CNV44" s="269"/>
      <c r="CNW44" s="269"/>
      <c r="CNX44" s="269"/>
      <c r="CNY44" s="269"/>
      <c r="CNZ44" s="269"/>
      <c r="COA44" s="269"/>
      <c r="COB44" s="269"/>
      <c r="COC44" s="269"/>
      <c r="COD44" s="269"/>
      <c r="COE44" s="269"/>
      <c r="COF44" s="269"/>
      <c r="COG44" s="269"/>
      <c r="COH44" s="269"/>
      <c r="COI44" s="269"/>
      <c r="COJ44" s="269"/>
      <c r="COK44" s="269"/>
      <c r="COL44" s="269"/>
      <c r="COM44" s="269"/>
      <c r="CON44" s="269"/>
      <c r="COO44" s="269"/>
      <c r="COP44" s="269"/>
      <c r="COQ44" s="269"/>
      <c r="COR44" s="269"/>
      <c r="COS44" s="269"/>
      <c r="COT44" s="269"/>
      <c r="COU44" s="269"/>
      <c r="COV44" s="269"/>
      <c r="COW44" s="269"/>
      <c r="COX44" s="269"/>
      <c r="COY44" s="269"/>
      <c r="COZ44" s="269"/>
      <c r="CPA44" s="269"/>
      <c r="CPB44" s="269"/>
      <c r="CPC44" s="269"/>
      <c r="CPD44" s="269"/>
      <c r="CPE44" s="269"/>
      <c r="CPF44" s="269"/>
      <c r="CPG44" s="269"/>
      <c r="CPH44" s="269"/>
      <c r="CPI44" s="269"/>
      <c r="CPJ44" s="269"/>
      <c r="CPK44" s="269"/>
      <c r="CPL44" s="269"/>
      <c r="CPM44" s="269"/>
      <c r="CPN44" s="269"/>
      <c r="CPO44" s="269"/>
      <c r="CPP44" s="269"/>
      <c r="CPQ44" s="269"/>
      <c r="CPR44" s="269"/>
      <c r="CPS44" s="269"/>
      <c r="CPT44" s="269"/>
      <c r="CPU44" s="269"/>
      <c r="CPV44" s="269"/>
      <c r="CPW44" s="269"/>
      <c r="CPX44" s="269"/>
      <c r="CPY44" s="269"/>
      <c r="CPZ44" s="269"/>
      <c r="CQA44" s="269"/>
      <c r="CQB44" s="269"/>
      <c r="CQC44" s="269"/>
      <c r="CQD44" s="269"/>
      <c r="CQE44" s="269"/>
      <c r="CQF44" s="269"/>
      <c r="CQG44" s="269"/>
      <c r="CQH44" s="269"/>
      <c r="CQI44" s="269"/>
      <c r="CQJ44" s="269"/>
      <c r="CQK44" s="269"/>
      <c r="CQL44" s="269"/>
      <c r="CQM44" s="269"/>
      <c r="CQN44" s="269"/>
      <c r="CQO44" s="269"/>
      <c r="CQP44" s="269"/>
      <c r="CQQ44" s="269"/>
      <c r="CQR44" s="269"/>
      <c r="CQS44" s="269"/>
      <c r="CQT44" s="269"/>
      <c r="CQU44" s="269"/>
      <c r="CQV44" s="269"/>
      <c r="CQW44" s="269"/>
      <c r="CQX44" s="269"/>
      <c r="CQY44" s="269"/>
      <c r="CQZ44" s="269"/>
      <c r="CRA44" s="269"/>
      <c r="CRB44" s="269"/>
      <c r="CRC44" s="269"/>
      <c r="CRD44" s="269"/>
      <c r="CRE44" s="269"/>
      <c r="CRF44" s="269"/>
      <c r="CRG44" s="269"/>
      <c r="CRH44" s="269"/>
      <c r="CRI44" s="269"/>
      <c r="CRJ44" s="269"/>
      <c r="CRK44" s="269"/>
      <c r="CRL44" s="269"/>
      <c r="CRM44" s="269"/>
      <c r="CRN44" s="269"/>
      <c r="CRO44" s="269"/>
      <c r="CRP44" s="269"/>
      <c r="CRQ44" s="269"/>
      <c r="CRR44" s="269"/>
      <c r="CRS44" s="269"/>
      <c r="CRT44" s="269"/>
      <c r="CRU44" s="269"/>
      <c r="CRV44" s="269"/>
      <c r="CRW44" s="269"/>
      <c r="CRX44" s="269"/>
      <c r="CRY44" s="269"/>
      <c r="CRZ44" s="269"/>
      <c r="CSA44" s="269"/>
      <c r="CSB44" s="269"/>
      <c r="CSC44" s="269"/>
      <c r="CSD44" s="269"/>
      <c r="CSE44" s="269"/>
      <c r="CSF44" s="269"/>
      <c r="CSG44" s="269"/>
      <c r="CSH44" s="269"/>
      <c r="CSI44" s="269"/>
      <c r="CSJ44" s="269"/>
      <c r="CSK44" s="269"/>
      <c r="CSL44" s="269"/>
      <c r="CSM44" s="269"/>
      <c r="CSN44" s="269"/>
      <c r="CSO44" s="269"/>
      <c r="CSP44" s="269"/>
      <c r="CSQ44" s="269"/>
      <c r="CSR44" s="269"/>
      <c r="CSS44" s="269"/>
      <c r="CST44" s="269"/>
      <c r="CSU44" s="269"/>
      <c r="CSV44" s="269"/>
      <c r="CSW44" s="269"/>
      <c r="CSX44" s="269"/>
      <c r="CSY44" s="269"/>
      <c r="CSZ44" s="269"/>
      <c r="CTA44" s="269"/>
      <c r="CTB44" s="269"/>
      <c r="CTC44" s="269"/>
      <c r="CTD44" s="269"/>
      <c r="CTE44" s="269"/>
      <c r="CTF44" s="269"/>
      <c r="CTG44" s="269"/>
      <c r="CTH44" s="269"/>
      <c r="CTI44" s="269"/>
      <c r="CTJ44" s="269"/>
      <c r="CTK44" s="269"/>
      <c r="CTL44" s="269"/>
      <c r="CTM44" s="269"/>
      <c r="CTN44" s="269"/>
      <c r="CTO44" s="269"/>
      <c r="CTP44" s="269"/>
      <c r="CTQ44" s="269"/>
      <c r="CTR44" s="269"/>
      <c r="CTS44" s="269"/>
      <c r="CTT44" s="269"/>
      <c r="CTU44" s="269"/>
      <c r="CTV44" s="269"/>
      <c r="CTW44" s="269"/>
      <c r="CTX44" s="269"/>
      <c r="CTY44" s="269"/>
      <c r="CTZ44" s="269"/>
      <c r="CUA44" s="269"/>
      <c r="CUB44" s="269"/>
      <c r="CUC44" s="269"/>
      <c r="CUD44" s="269"/>
      <c r="CUE44" s="269"/>
      <c r="CUF44" s="269"/>
      <c r="CUG44" s="269"/>
      <c r="CUH44" s="269"/>
      <c r="CUI44" s="269"/>
      <c r="CUJ44" s="269"/>
      <c r="CUK44" s="269"/>
      <c r="CUL44" s="269"/>
      <c r="CUM44" s="269"/>
      <c r="CUN44" s="269"/>
      <c r="CUO44" s="269"/>
      <c r="CUP44" s="269"/>
      <c r="CUQ44" s="269"/>
      <c r="CUR44" s="269"/>
      <c r="CUS44" s="269"/>
      <c r="CUT44" s="269"/>
      <c r="CUU44" s="269"/>
      <c r="CUV44" s="269"/>
      <c r="CUW44" s="269"/>
      <c r="CUX44" s="269"/>
      <c r="CUY44" s="269"/>
      <c r="CUZ44" s="269"/>
      <c r="CVA44" s="269"/>
      <c r="CVB44" s="269"/>
      <c r="CVC44" s="269"/>
      <c r="CVD44" s="269"/>
      <c r="CVE44" s="269"/>
      <c r="CVF44" s="269"/>
      <c r="CVG44" s="269"/>
      <c r="CVH44" s="269"/>
      <c r="CVI44" s="269"/>
      <c r="CVJ44" s="269"/>
      <c r="CVK44" s="269"/>
      <c r="CVL44" s="269"/>
      <c r="CVM44" s="269"/>
      <c r="CVN44" s="269"/>
      <c r="CVO44" s="269"/>
      <c r="CVP44" s="269"/>
      <c r="CVQ44" s="269"/>
      <c r="CVR44" s="269"/>
      <c r="CVS44" s="269"/>
      <c r="CVT44" s="269"/>
      <c r="CVU44" s="269"/>
      <c r="CVV44" s="269"/>
      <c r="CVW44" s="269"/>
      <c r="CVX44" s="269"/>
      <c r="CVY44" s="269"/>
      <c r="CVZ44" s="269"/>
      <c r="CWA44" s="269"/>
      <c r="CWB44" s="269"/>
      <c r="CWC44" s="269"/>
      <c r="CWD44" s="269"/>
      <c r="CWE44" s="269"/>
      <c r="CWF44" s="269"/>
      <c r="CWG44" s="269"/>
      <c r="CWH44" s="269"/>
      <c r="CWI44" s="269"/>
      <c r="CWJ44" s="269"/>
      <c r="CWK44" s="269"/>
      <c r="CWL44" s="269"/>
      <c r="CWM44" s="269"/>
      <c r="CWN44" s="269"/>
      <c r="CWO44" s="269"/>
      <c r="CWP44" s="269"/>
      <c r="CWQ44" s="269"/>
      <c r="CWR44" s="269"/>
      <c r="CWS44" s="269"/>
      <c r="CWT44" s="269"/>
      <c r="CWU44" s="269"/>
      <c r="CWV44" s="269"/>
      <c r="CWW44" s="269"/>
      <c r="CWX44" s="269"/>
      <c r="CWY44" s="269"/>
      <c r="CWZ44" s="269"/>
      <c r="CXA44" s="269"/>
      <c r="CXB44" s="269"/>
      <c r="CXC44" s="269"/>
      <c r="CXD44" s="269"/>
      <c r="CXE44" s="269"/>
      <c r="CXF44" s="269"/>
      <c r="CXG44" s="269"/>
      <c r="CXH44" s="269"/>
      <c r="CXI44" s="269"/>
      <c r="CXJ44" s="269"/>
      <c r="CXK44" s="269"/>
      <c r="CXL44" s="269"/>
      <c r="CXM44" s="269"/>
      <c r="CXN44" s="269"/>
      <c r="CXO44" s="269"/>
      <c r="CXP44" s="269"/>
      <c r="CXQ44" s="269"/>
      <c r="CXR44" s="269"/>
      <c r="CXS44" s="269"/>
      <c r="CXT44" s="269"/>
      <c r="CXU44" s="269"/>
      <c r="CXV44" s="269"/>
      <c r="CXW44" s="269"/>
      <c r="CXX44" s="269"/>
      <c r="CXY44" s="269"/>
      <c r="CXZ44" s="269"/>
      <c r="CYA44" s="269"/>
      <c r="CYB44" s="269"/>
      <c r="CYC44" s="269"/>
      <c r="CYD44" s="269"/>
      <c r="CYE44" s="269"/>
      <c r="CYF44" s="269"/>
      <c r="CYG44" s="269"/>
      <c r="CYH44" s="269"/>
      <c r="CYI44" s="269"/>
      <c r="CYJ44" s="269"/>
      <c r="CYK44" s="269"/>
      <c r="CYL44" s="269"/>
      <c r="CYM44" s="269"/>
      <c r="CYN44" s="269"/>
      <c r="CYO44" s="269"/>
      <c r="CYP44" s="269"/>
      <c r="CYQ44" s="269"/>
      <c r="CYR44" s="269"/>
      <c r="CYS44" s="269"/>
      <c r="CYT44" s="269"/>
      <c r="CYU44" s="269"/>
      <c r="CYV44" s="269"/>
      <c r="CYW44" s="269"/>
      <c r="CYX44" s="269"/>
      <c r="CYY44" s="269"/>
      <c r="CYZ44" s="269"/>
      <c r="CZA44" s="269"/>
      <c r="CZB44" s="269"/>
      <c r="CZC44" s="269"/>
      <c r="CZD44" s="269"/>
      <c r="CZE44" s="269"/>
      <c r="CZF44" s="269"/>
      <c r="CZG44" s="269"/>
      <c r="CZH44" s="269"/>
      <c r="CZI44" s="269"/>
      <c r="CZJ44" s="269"/>
      <c r="CZK44" s="269"/>
      <c r="CZL44" s="269"/>
      <c r="CZM44" s="269"/>
      <c r="CZN44" s="269"/>
      <c r="CZO44" s="269"/>
      <c r="CZP44" s="269"/>
      <c r="CZQ44" s="269"/>
      <c r="CZR44" s="269"/>
      <c r="CZS44" s="269"/>
      <c r="CZT44" s="269"/>
      <c r="CZU44" s="269"/>
      <c r="CZV44" s="269"/>
      <c r="CZW44" s="269"/>
      <c r="CZX44" s="269"/>
      <c r="CZY44" s="269"/>
      <c r="CZZ44" s="269"/>
      <c r="DAA44" s="269"/>
      <c r="DAB44" s="269"/>
      <c r="DAC44" s="269"/>
      <c r="DAD44" s="269"/>
      <c r="DAE44" s="269"/>
      <c r="DAF44" s="269"/>
      <c r="DAG44" s="269"/>
      <c r="DAH44" s="269"/>
      <c r="DAI44" s="269"/>
      <c r="DAJ44" s="269"/>
      <c r="DAK44" s="269"/>
      <c r="DAL44" s="269"/>
      <c r="DAM44" s="269"/>
      <c r="DAN44" s="269"/>
      <c r="DAO44" s="269"/>
      <c r="DAP44" s="269"/>
      <c r="DAQ44" s="269"/>
      <c r="DAR44" s="269"/>
      <c r="DAS44" s="269"/>
      <c r="DAT44" s="269"/>
      <c r="DAU44" s="269"/>
      <c r="DAV44" s="269"/>
      <c r="DAW44" s="269"/>
      <c r="DAX44" s="269"/>
      <c r="DAY44" s="269"/>
      <c r="DAZ44" s="269"/>
      <c r="DBA44" s="269"/>
      <c r="DBB44" s="269"/>
      <c r="DBC44" s="269"/>
      <c r="DBD44" s="269"/>
      <c r="DBE44" s="269"/>
      <c r="DBF44" s="269"/>
      <c r="DBG44" s="269"/>
      <c r="DBH44" s="269"/>
      <c r="DBI44" s="269"/>
      <c r="DBJ44" s="269"/>
      <c r="DBK44" s="269"/>
      <c r="DBL44" s="269"/>
      <c r="DBM44" s="269"/>
      <c r="DBN44" s="269"/>
      <c r="DBO44" s="269"/>
      <c r="DBP44" s="269"/>
      <c r="DBQ44" s="269"/>
      <c r="DBR44" s="269"/>
      <c r="DBS44" s="269"/>
      <c r="DBT44" s="269"/>
      <c r="DBU44" s="269"/>
      <c r="DBV44" s="269"/>
      <c r="DBW44" s="269"/>
      <c r="DBX44" s="269"/>
      <c r="DBY44" s="269"/>
      <c r="DBZ44" s="269"/>
      <c r="DCA44" s="269"/>
      <c r="DCB44" s="269"/>
      <c r="DCC44" s="269"/>
      <c r="DCD44" s="269"/>
      <c r="DCE44" s="269"/>
      <c r="DCF44" s="269"/>
      <c r="DCG44" s="269"/>
      <c r="DCH44" s="269"/>
      <c r="DCI44" s="269"/>
      <c r="DCJ44" s="269"/>
      <c r="DCK44" s="269"/>
      <c r="DCL44" s="269"/>
      <c r="DCM44" s="269"/>
      <c r="DCN44" s="269"/>
      <c r="DCO44" s="269"/>
      <c r="DCP44" s="269"/>
      <c r="DCQ44" s="269"/>
      <c r="DCR44" s="269"/>
      <c r="DCS44" s="269"/>
      <c r="DCT44" s="269"/>
      <c r="DCU44" s="269"/>
      <c r="DCV44" s="269"/>
      <c r="DCW44" s="269"/>
      <c r="DCX44" s="269"/>
      <c r="DCY44" s="269"/>
      <c r="DCZ44" s="269"/>
      <c r="DDA44" s="269"/>
      <c r="DDB44" s="269"/>
      <c r="DDC44" s="269"/>
      <c r="DDD44" s="269"/>
      <c r="DDE44" s="269"/>
      <c r="DDF44" s="269"/>
      <c r="DDG44" s="269"/>
      <c r="DDH44" s="269"/>
      <c r="DDI44" s="269"/>
      <c r="DDJ44" s="269"/>
      <c r="DDK44" s="269"/>
      <c r="DDL44" s="269"/>
      <c r="DDM44" s="269"/>
      <c r="DDN44" s="269"/>
      <c r="DDO44" s="269"/>
      <c r="DDP44" s="269"/>
      <c r="DDQ44" s="269"/>
      <c r="DDR44" s="269"/>
      <c r="DDS44" s="269"/>
      <c r="DDT44" s="269"/>
      <c r="DDU44" s="269"/>
      <c r="DDV44" s="269"/>
      <c r="DDW44" s="269"/>
      <c r="DDX44" s="269"/>
      <c r="DDY44" s="269"/>
      <c r="DDZ44" s="269"/>
      <c r="DEA44" s="269"/>
      <c r="DEB44" s="269"/>
      <c r="DEC44" s="269"/>
      <c r="DED44" s="269"/>
      <c r="DEE44" s="269"/>
      <c r="DEF44" s="269"/>
      <c r="DEG44" s="269"/>
      <c r="DEH44" s="269"/>
      <c r="DEI44" s="269"/>
      <c r="DEJ44" s="269"/>
      <c r="DEK44" s="269"/>
      <c r="DEL44" s="269"/>
      <c r="DEM44" s="269"/>
      <c r="DEN44" s="269"/>
      <c r="DEO44" s="269"/>
      <c r="DEP44" s="269"/>
      <c r="DEQ44" s="269"/>
      <c r="DER44" s="269"/>
      <c r="DES44" s="269"/>
      <c r="DET44" s="269"/>
      <c r="DEU44" s="269"/>
      <c r="DEV44" s="269"/>
      <c r="DEW44" s="269"/>
      <c r="DEX44" s="269"/>
      <c r="DEY44" s="269"/>
      <c r="DEZ44" s="269"/>
      <c r="DFA44" s="269"/>
      <c r="DFB44" s="269"/>
      <c r="DFC44" s="269"/>
      <c r="DFD44" s="269"/>
      <c r="DFE44" s="269"/>
      <c r="DFF44" s="269"/>
      <c r="DFG44" s="269"/>
      <c r="DFH44" s="269"/>
      <c r="DFI44" s="269"/>
      <c r="DFJ44" s="269"/>
      <c r="DFK44" s="269"/>
      <c r="DFL44" s="269"/>
      <c r="DFM44" s="269"/>
      <c r="DFN44" s="269"/>
      <c r="DFO44" s="269"/>
      <c r="DFP44" s="269"/>
      <c r="DFQ44" s="269"/>
      <c r="DFR44" s="269"/>
      <c r="DFS44" s="269"/>
      <c r="DFT44" s="269"/>
      <c r="DFU44" s="269"/>
      <c r="DFV44" s="269"/>
      <c r="DFW44" s="269"/>
      <c r="DFX44" s="269"/>
      <c r="DFY44" s="269"/>
      <c r="DFZ44" s="269"/>
      <c r="DGA44" s="269"/>
      <c r="DGB44" s="269"/>
      <c r="DGC44" s="269"/>
      <c r="DGD44" s="269"/>
      <c r="DGE44" s="269"/>
      <c r="DGF44" s="269"/>
      <c r="DGG44" s="269"/>
      <c r="DGH44" s="269"/>
      <c r="DGI44" s="269"/>
      <c r="DGJ44" s="269"/>
      <c r="DGK44" s="269"/>
      <c r="DGL44" s="269"/>
      <c r="DGM44" s="269"/>
      <c r="DGN44" s="269"/>
      <c r="DGO44" s="269"/>
      <c r="DGP44" s="269"/>
      <c r="DGQ44" s="269"/>
      <c r="DGR44" s="269"/>
      <c r="DGS44" s="269"/>
      <c r="DGT44" s="269"/>
      <c r="DGU44" s="269"/>
      <c r="DGV44" s="269"/>
      <c r="DGW44" s="269"/>
      <c r="DGX44" s="269"/>
      <c r="DGY44" s="269"/>
      <c r="DGZ44" s="269"/>
      <c r="DHA44" s="269"/>
      <c r="DHB44" s="269"/>
      <c r="DHC44" s="269"/>
      <c r="DHD44" s="269"/>
      <c r="DHE44" s="269"/>
      <c r="DHF44" s="269"/>
      <c r="DHG44" s="269"/>
      <c r="DHH44" s="269"/>
      <c r="DHI44" s="269"/>
      <c r="DHJ44" s="269"/>
      <c r="DHK44" s="269"/>
      <c r="DHL44" s="269"/>
      <c r="DHM44" s="269"/>
      <c r="DHN44" s="269"/>
      <c r="DHO44" s="269"/>
      <c r="DHP44" s="269"/>
      <c r="DHQ44" s="269"/>
      <c r="DHR44" s="269"/>
      <c r="DHS44" s="269"/>
      <c r="DHT44" s="269"/>
      <c r="DHU44" s="269"/>
      <c r="DHV44" s="269"/>
      <c r="DHW44" s="269"/>
      <c r="DHX44" s="269"/>
      <c r="DHY44" s="269"/>
      <c r="DHZ44" s="269"/>
      <c r="DIA44" s="269"/>
      <c r="DIB44" s="269"/>
      <c r="DIC44" s="269"/>
      <c r="DID44" s="269"/>
      <c r="DIE44" s="269"/>
      <c r="DIF44" s="269"/>
      <c r="DIG44" s="269"/>
      <c r="DIH44" s="269"/>
      <c r="DII44" s="269"/>
      <c r="DIJ44" s="269"/>
      <c r="DIK44" s="269"/>
      <c r="DIL44" s="269"/>
      <c r="DIM44" s="269"/>
      <c r="DIN44" s="269"/>
      <c r="DIO44" s="269"/>
      <c r="DIP44" s="269"/>
      <c r="DIQ44" s="269"/>
      <c r="DIR44" s="269"/>
      <c r="DIS44" s="269"/>
      <c r="DIT44" s="269"/>
      <c r="DIU44" s="269"/>
      <c r="DIV44" s="269"/>
      <c r="DIW44" s="269"/>
      <c r="DIX44" s="269"/>
      <c r="DIY44" s="269"/>
      <c r="DIZ44" s="269"/>
      <c r="DJA44" s="269"/>
      <c r="DJB44" s="269"/>
      <c r="DJC44" s="269"/>
      <c r="DJD44" s="269"/>
      <c r="DJE44" s="269"/>
      <c r="DJF44" s="269"/>
      <c r="DJG44" s="269"/>
      <c r="DJH44" s="269"/>
      <c r="DJI44" s="269"/>
      <c r="DJJ44" s="269"/>
      <c r="DJK44" s="269"/>
      <c r="DJL44" s="269"/>
      <c r="DJM44" s="269"/>
      <c r="DJN44" s="269"/>
      <c r="DJO44" s="269"/>
      <c r="DJP44" s="269"/>
      <c r="DJQ44" s="269"/>
      <c r="DJR44" s="269"/>
      <c r="DJS44" s="269"/>
      <c r="DJT44" s="269"/>
      <c r="DJU44" s="269"/>
      <c r="DJV44" s="269"/>
      <c r="DJW44" s="269"/>
      <c r="DJX44" s="269"/>
      <c r="DJY44" s="269"/>
      <c r="DJZ44" s="269"/>
      <c r="DKA44" s="269"/>
      <c r="DKB44" s="269"/>
      <c r="DKC44" s="269"/>
      <c r="DKD44" s="269"/>
      <c r="DKE44" s="269"/>
      <c r="DKF44" s="269"/>
      <c r="DKG44" s="269"/>
      <c r="DKH44" s="269"/>
      <c r="DKI44" s="269"/>
      <c r="DKJ44" s="269"/>
      <c r="DKK44" s="269"/>
      <c r="DKL44" s="269"/>
      <c r="DKM44" s="269"/>
      <c r="DKN44" s="269"/>
      <c r="DKO44" s="269"/>
      <c r="DKP44" s="269"/>
      <c r="DKQ44" s="269"/>
      <c r="DKR44" s="269"/>
      <c r="DKS44" s="269"/>
      <c r="DKT44" s="269"/>
      <c r="DKU44" s="269"/>
      <c r="DKV44" s="269"/>
      <c r="DKW44" s="269"/>
      <c r="DKX44" s="269"/>
      <c r="DKY44" s="269"/>
      <c r="DKZ44" s="269"/>
      <c r="DLA44" s="269"/>
      <c r="DLB44" s="269"/>
      <c r="DLC44" s="269"/>
      <c r="DLD44" s="269"/>
      <c r="DLE44" s="269"/>
      <c r="DLF44" s="269"/>
      <c r="DLG44" s="269"/>
      <c r="DLH44" s="269"/>
      <c r="DLI44" s="269"/>
      <c r="DLJ44" s="269"/>
      <c r="DLK44" s="269"/>
      <c r="DLL44" s="269"/>
      <c r="DLM44" s="269"/>
      <c r="DLN44" s="269"/>
      <c r="DLO44" s="269"/>
      <c r="DLP44" s="269"/>
      <c r="DLQ44" s="269"/>
      <c r="DLR44" s="269"/>
      <c r="DLS44" s="269"/>
      <c r="DLT44" s="269"/>
      <c r="DLU44" s="269"/>
      <c r="DLV44" s="269"/>
      <c r="DLW44" s="269"/>
      <c r="DLX44" s="269"/>
      <c r="DLY44" s="269"/>
      <c r="DLZ44" s="269"/>
      <c r="DMA44" s="269"/>
      <c r="DMB44" s="269"/>
      <c r="DMC44" s="269"/>
      <c r="DMD44" s="269"/>
      <c r="DME44" s="269"/>
      <c r="DMF44" s="269"/>
      <c r="DMG44" s="269"/>
      <c r="DMH44" s="269"/>
      <c r="DMI44" s="269"/>
      <c r="DMJ44" s="269"/>
      <c r="DMK44" s="269"/>
      <c r="DML44" s="269"/>
      <c r="DMM44" s="269"/>
      <c r="DMN44" s="269"/>
      <c r="DMO44" s="269"/>
      <c r="DMP44" s="269"/>
      <c r="DMQ44" s="269"/>
      <c r="DMR44" s="269"/>
      <c r="DMS44" s="269"/>
      <c r="DMT44" s="269"/>
      <c r="DMU44" s="269"/>
      <c r="DMV44" s="269"/>
      <c r="DMW44" s="269"/>
      <c r="DMX44" s="269"/>
      <c r="DMY44" s="269"/>
      <c r="DMZ44" s="269"/>
      <c r="DNA44" s="269"/>
      <c r="DNB44" s="269"/>
      <c r="DNC44" s="269"/>
      <c r="DND44" s="269"/>
      <c r="DNE44" s="269"/>
      <c r="DNF44" s="269"/>
      <c r="DNG44" s="269"/>
      <c r="DNH44" s="269"/>
      <c r="DNI44" s="269"/>
      <c r="DNJ44" s="269"/>
      <c r="DNK44" s="269"/>
      <c r="DNL44" s="269"/>
      <c r="DNM44" s="269"/>
      <c r="DNN44" s="269"/>
      <c r="DNO44" s="269"/>
      <c r="DNP44" s="269"/>
      <c r="DNQ44" s="269"/>
      <c r="DNR44" s="269"/>
      <c r="DNS44" s="269"/>
      <c r="DNT44" s="269"/>
      <c r="DNU44" s="269"/>
      <c r="DNV44" s="269"/>
      <c r="DNW44" s="269"/>
      <c r="DNX44" s="269"/>
      <c r="DNY44" s="269"/>
      <c r="DNZ44" s="269"/>
      <c r="DOA44" s="269"/>
      <c r="DOB44" s="269"/>
      <c r="DOC44" s="269"/>
      <c r="DOD44" s="269"/>
      <c r="DOE44" s="269"/>
      <c r="DOF44" s="269"/>
      <c r="DOG44" s="269"/>
      <c r="DOH44" s="269"/>
      <c r="DOI44" s="269"/>
      <c r="DOJ44" s="269"/>
      <c r="DOK44" s="269"/>
      <c r="DOL44" s="269"/>
      <c r="DOM44" s="269"/>
      <c r="DON44" s="269"/>
      <c r="DOO44" s="269"/>
      <c r="DOP44" s="269"/>
      <c r="DOQ44" s="269"/>
      <c r="DOR44" s="269"/>
      <c r="DOS44" s="269"/>
      <c r="DOT44" s="269"/>
      <c r="DOU44" s="269"/>
      <c r="DOV44" s="269"/>
      <c r="DOW44" s="269"/>
      <c r="DOX44" s="269"/>
      <c r="DOY44" s="269"/>
      <c r="DOZ44" s="269"/>
      <c r="DPA44" s="269"/>
      <c r="DPB44" s="269"/>
      <c r="DPC44" s="269"/>
      <c r="DPD44" s="269"/>
      <c r="DPE44" s="269"/>
      <c r="DPF44" s="269"/>
      <c r="DPG44" s="269"/>
      <c r="DPH44" s="269"/>
      <c r="DPI44" s="269"/>
      <c r="DPJ44" s="269"/>
      <c r="DPK44" s="269"/>
      <c r="DPL44" s="269"/>
      <c r="DPM44" s="269"/>
      <c r="DPN44" s="269"/>
      <c r="DPO44" s="269"/>
      <c r="DPP44" s="269"/>
      <c r="DPQ44" s="269"/>
      <c r="DPR44" s="269"/>
      <c r="DPS44" s="269"/>
      <c r="DPT44" s="269"/>
      <c r="DPU44" s="269"/>
      <c r="DPV44" s="269"/>
      <c r="DPW44" s="269"/>
      <c r="DPX44" s="269"/>
      <c r="DPY44" s="269"/>
      <c r="DPZ44" s="269"/>
      <c r="DQA44" s="269"/>
      <c r="DQB44" s="269"/>
      <c r="DQC44" s="269"/>
      <c r="DQD44" s="269"/>
      <c r="DQE44" s="269"/>
      <c r="DQF44" s="269"/>
      <c r="DQG44" s="269"/>
      <c r="DQH44" s="269"/>
      <c r="DQI44" s="269"/>
      <c r="DQJ44" s="269"/>
      <c r="DQK44" s="269"/>
      <c r="DQL44" s="269"/>
      <c r="DQM44" s="269"/>
      <c r="DQN44" s="269"/>
      <c r="DQO44" s="269"/>
      <c r="DQP44" s="269"/>
      <c r="DQQ44" s="269"/>
      <c r="DQR44" s="269"/>
      <c r="DQS44" s="269"/>
      <c r="DQT44" s="269"/>
      <c r="DQU44" s="269"/>
      <c r="DQV44" s="269"/>
      <c r="DQW44" s="269"/>
      <c r="DQX44" s="269"/>
      <c r="DQY44" s="269"/>
      <c r="DQZ44" s="269"/>
      <c r="DRA44" s="269"/>
      <c r="DRB44" s="269"/>
      <c r="DRC44" s="269"/>
      <c r="DRD44" s="269"/>
      <c r="DRE44" s="269"/>
      <c r="DRF44" s="269"/>
      <c r="DRG44" s="269"/>
      <c r="DRH44" s="269"/>
      <c r="DRI44" s="269"/>
      <c r="DRJ44" s="269"/>
      <c r="DRK44" s="269"/>
      <c r="DRL44" s="269"/>
      <c r="DRM44" s="269"/>
      <c r="DRN44" s="269"/>
      <c r="DRO44" s="269"/>
      <c r="DRP44" s="269"/>
      <c r="DRQ44" s="269"/>
      <c r="DRR44" s="269"/>
      <c r="DRS44" s="269"/>
      <c r="DRT44" s="269"/>
      <c r="DRU44" s="269"/>
      <c r="DRV44" s="269"/>
      <c r="DRW44" s="269"/>
      <c r="DRX44" s="269"/>
      <c r="DRY44" s="269"/>
      <c r="DRZ44" s="269"/>
      <c r="DSA44" s="269"/>
      <c r="DSB44" s="269"/>
      <c r="DSC44" s="269"/>
      <c r="DSD44" s="269"/>
      <c r="DSE44" s="269"/>
      <c r="DSF44" s="269"/>
      <c r="DSG44" s="269"/>
      <c r="DSH44" s="269"/>
      <c r="DSI44" s="269"/>
      <c r="DSJ44" s="269"/>
      <c r="DSK44" s="269"/>
      <c r="DSL44" s="269"/>
      <c r="DSM44" s="269"/>
      <c r="DSN44" s="269"/>
      <c r="DSO44" s="269"/>
      <c r="DSP44" s="269"/>
      <c r="DSQ44" s="269"/>
      <c r="DSR44" s="269"/>
      <c r="DSS44" s="269"/>
      <c r="DST44" s="269"/>
      <c r="DSU44" s="269"/>
      <c r="DSV44" s="269"/>
      <c r="DSW44" s="269"/>
      <c r="DSX44" s="269"/>
      <c r="DSY44" s="269"/>
      <c r="DSZ44" s="269"/>
      <c r="DTA44" s="269"/>
      <c r="DTB44" s="269"/>
      <c r="DTC44" s="269"/>
      <c r="DTD44" s="269"/>
      <c r="DTE44" s="269"/>
      <c r="DTF44" s="269"/>
      <c r="DTG44" s="269"/>
      <c r="DTH44" s="269"/>
      <c r="DTI44" s="269"/>
      <c r="DTJ44" s="269"/>
      <c r="DTK44" s="269"/>
      <c r="DTL44" s="269"/>
      <c r="DTM44" s="269"/>
      <c r="DTN44" s="269"/>
      <c r="DTO44" s="269"/>
      <c r="DTP44" s="269"/>
      <c r="DTQ44" s="269"/>
      <c r="DTR44" s="269"/>
      <c r="DTS44" s="269"/>
      <c r="DTT44" s="269"/>
      <c r="DTU44" s="269"/>
      <c r="DTV44" s="269"/>
      <c r="DTW44" s="269"/>
      <c r="DTX44" s="269"/>
      <c r="DTY44" s="269"/>
      <c r="DTZ44" s="269"/>
      <c r="DUA44" s="269"/>
      <c r="DUB44" s="269"/>
      <c r="DUC44" s="269"/>
      <c r="DUD44" s="269"/>
      <c r="DUE44" s="269"/>
      <c r="DUF44" s="269"/>
      <c r="DUG44" s="269"/>
      <c r="DUH44" s="269"/>
      <c r="DUI44" s="269"/>
      <c r="DUJ44" s="269"/>
      <c r="DUK44" s="269"/>
      <c r="DUL44" s="269"/>
      <c r="DUM44" s="269"/>
      <c r="DUN44" s="269"/>
      <c r="DUO44" s="269"/>
      <c r="DUP44" s="269"/>
      <c r="DUQ44" s="269"/>
      <c r="DUR44" s="269"/>
      <c r="DUS44" s="269"/>
      <c r="DUT44" s="269"/>
      <c r="DUU44" s="269"/>
      <c r="DUV44" s="269"/>
      <c r="DUW44" s="269"/>
      <c r="DUX44" s="269"/>
      <c r="DUY44" s="269"/>
      <c r="DUZ44" s="269"/>
      <c r="DVA44" s="269"/>
      <c r="DVB44" s="269"/>
      <c r="DVC44" s="269"/>
      <c r="DVD44" s="269"/>
      <c r="DVE44" s="269"/>
      <c r="DVF44" s="269"/>
      <c r="DVG44" s="269"/>
      <c r="DVH44" s="269"/>
      <c r="DVI44" s="269"/>
      <c r="DVJ44" s="269"/>
      <c r="DVK44" s="269"/>
      <c r="DVL44" s="269"/>
      <c r="DVM44" s="269"/>
      <c r="DVN44" s="269"/>
      <c r="DVO44" s="269"/>
      <c r="DVP44" s="269"/>
      <c r="DVQ44" s="269"/>
      <c r="DVR44" s="269"/>
      <c r="DVS44" s="269"/>
      <c r="DVT44" s="269"/>
      <c r="DVU44" s="269"/>
      <c r="DVV44" s="269"/>
      <c r="DVW44" s="269"/>
      <c r="DVX44" s="269"/>
      <c r="DVY44" s="269"/>
      <c r="DVZ44" s="269"/>
      <c r="DWA44" s="269"/>
      <c r="DWB44" s="269"/>
      <c r="DWC44" s="269"/>
      <c r="DWD44" s="269"/>
      <c r="DWE44" s="269"/>
      <c r="DWF44" s="269"/>
      <c r="DWG44" s="269"/>
      <c r="DWH44" s="269"/>
      <c r="DWI44" s="269"/>
      <c r="DWJ44" s="269"/>
      <c r="DWK44" s="269"/>
      <c r="DWL44" s="269"/>
      <c r="DWM44" s="269"/>
      <c r="DWN44" s="269"/>
      <c r="DWO44" s="269"/>
      <c r="DWP44" s="269"/>
      <c r="DWQ44" s="269"/>
      <c r="DWR44" s="269"/>
      <c r="DWS44" s="269"/>
      <c r="DWT44" s="269"/>
      <c r="DWU44" s="269"/>
      <c r="DWV44" s="269"/>
      <c r="DWW44" s="269"/>
      <c r="DWX44" s="269"/>
      <c r="DWY44" s="269"/>
      <c r="DWZ44" s="269"/>
      <c r="DXA44" s="269"/>
      <c r="DXB44" s="269"/>
      <c r="DXC44" s="269"/>
      <c r="DXD44" s="269"/>
      <c r="DXE44" s="269"/>
      <c r="DXF44" s="269"/>
      <c r="DXG44" s="269"/>
      <c r="DXH44" s="269"/>
      <c r="DXI44" s="269"/>
      <c r="DXJ44" s="269"/>
      <c r="DXK44" s="269"/>
      <c r="DXL44" s="269"/>
      <c r="DXM44" s="269"/>
      <c r="DXN44" s="269"/>
      <c r="DXO44" s="269"/>
      <c r="DXP44" s="269"/>
      <c r="DXQ44" s="269"/>
      <c r="DXR44" s="269"/>
      <c r="DXS44" s="269"/>
      <c r="DXT44" s="269"/>
      <c r="DXU44" s="269"/>
      <c r="DXV44" s="269"/>
      <c r="DXW44" s="269"/>
      <c r="DXX44" s="269"/>
      <c r="DXY44" s="269"/>
      <c r="DXZ44" s="269"/>
      <c r="DYA44" s="269"/>
      <c r="DYB44" s="269"/>
      <c r="DYC44" s="269"/>
      <c r="DYD44" s="269"/>
      <c r="DYE44" s="269"/>
      <c r="DYF44" s="269"/>
      <c r="DYG44" s="269"/>
      <c r="DYH44" s="269"/>
      <c r="DYI44" s="269"/>
      <c r="DYJ44" s="269"/>
      <c r="DYK44" s="269"/>
      <c r="DYL44" s="269"/>
      <c r="DYM44" s="269"/>
      <c r="DYN44" s="269"/>
      <c r="DYO44" s="269"/>
      <c r="DYP44" s="269"/>
      <c r="DYQ44" s="269"/>
      <c r="DYR44" s="269"/>
      <c r="DYS44" s="269"/>
      <c r="DYT44" s="269"/>
      <c r="DYU44" s="269"/>
      <c r="DYV44" s="269"/>
      <c r="DYW44" s="269"/>
      <c r="DYX44" s="269"/>
      <c r="DYY44" s="269"/>
      <c r="DYZ44" s="269"/>
      <c r="DZA44" s="269"/>
      <c r="DZB44" s="269"/>
      <c r="DZC44" s="269"/>
      <c r="DZD44" s="269"/>
      <c r="DZE44" s="269"/>
      <c r="DZF44" s="269"/>
      <c r="DZG44" s="269"/>
      <c r="DZH44" s="269"/>
      <c r="DZI44" s="269"/>
      <c r="DZJ44" s="269"/>
      <c r="DZK44" s="269"/>
      <c r="DZL44" s="269"/>
      <c r="DZM44" s="269"/>
      <c r="DZN44" s="269"/>
      <c r="DZO44" s="269"/>
      <c r="DZP44" s="269"/>
      <c r="DZQ44" s="269"/>
      <c r="DZR44" s="269"/>
      <c r="DZS44" s="269"/>
      <c r="DZT44" s="269"/>
      <c r="DZU44" s="269"/>
      <c r="DZV44" s="269"/>
      <c r="DZW44" s="269"/>
      <c r="DZX44" s="269"/>
      <c r="DZY44" s="269"/>
      <c r="DZZ44" s="269"/>
      <c r="EAA44" s="269"/>
      <c r="EAB44" s="269"/>
      <c r="EAC44" s="269"/>
      <c r="EAD44" s="269"/>
      <c r="EAE44" s="269"/>
      <c r="EAF44" s="269"/>
      <c r="EAG44" s="269"/>
      <c r="EAH44" s="269"/>
      <c r="EAI44" s="269"/>
      <c r="EAJ44" s="269"/>
      <c r="EAK44" s="269"/>
      <c r="EAL44" s="269"/>
      <c r="EAM44" s="269"/>
      <c r="EAN44" s="269"/>
      <c r="EAO44" s="269"/>
      <c r="EAP44" s="269"/>
      <c r="EAQ44" s="269"/>
      <c r="EAR44" s="269"/>
      <c r="EAS44" s="269"/>
      <c r="EAT44" s="269"/>
      <c r="EAU44" s="269"/>
      <c r="EAV44" s="269"/>
      <c r="EAW44" s="269"/>
      <c r="EAX44" s="269"/>
      <c r="EAY44" s="269"/>
      <c r="EAZ44" s="269"/>
      <c r="EBA44" s="269"/>
      <c r="EBB44" s="269"/>
      <c r="EBC44" s="269"/>
      <c r="EBD44" s="269"/>
      <c r="EBE44" s="269"/>
      <c r="EBF44" s="269"/>
      <c r="EBG44" s="269"/>
      <c r="EBH44" s="269"/>
      <c r="EBI44" s="269"/>
      <c r="EBJ44" s="269"/>
      <c r="EBK44" s="269"/>
      <c r="EBL44" s="269"/>
      <c r="EBM44" s="269"/>
      <c r="EBN44" s="269"/>
      <c r="EBO44" s="269"/>
      <c r="EBP44" s="269"/>
      <c r="EBQ44" s="269"/>
      <c r="EBR44" s="269"/>
      <c r="EBS44" s="269"/>
      <c r="EBT44" s="269"/>
      <c r="EBU44" s="269"/>
      <c r="EBV44" s="269"/>
      <c r="EBW44" s="269"/>
      <c r="EBX44" s="269"/>
      <c r="EBY44" s="269"/>
      <c r="EBZ44" s="269"/>
      <c r="ECA44" s="269"/>
      <c r="ECB44" s="269"/>
      <c r="ECC44" s="269"/>
      <c r="ECD44" s="269"/>
      <c r="ECE44" s="269"/>
      <c r="ECF44" s="269"/>
      <c r="ECG44" s="269"/>
      <c r="ECH44" s="269"/>
      <c r="ECI44" s="269"/>
      <c r="ECJ44" s="269"/>
      <c r="ECK44" s="269"/>
      <c r="ECL44" s="269"/>
      <c r="ECM44" s="269"/>
      <c r="ECN44" s="269"/>
      <c r="ECO44" s="269"/>
      <c r="ECP44" s="269"/>
      <c r="ECQ44" s="269"/>
      <c r="ECR44" s="269"/>
      <c r="ECS44" s="269"/>
      <c r="ECT44" s="269"/>
      <c r="ECU44" s="269"/>
      <c r="ECV44" s="269"/>
      <c r="ECW44" s="269"/>
      <c r="ECX44" s="269"/>
      <c r="ECY44" s="269"/>
      <c r="ECZ44" s="269"/>
      <c r="EDA44" s="269"/>
      <c r="EDB44" s="269"/>
      <c r="EDC44" s="269"/>
      <c r="EDD44" s="269"/>
      <c r="EDE44" s="269"/>
      <c r="EDF44" s="269"/>
      <c r="EDG44" s="269"/>
      <c r="EDH44" s="269"/>
      <c r="EDI44" s="269"/>
      <c r="EDJ44" s="269"/>
      <c r="EDK44" s="269"/>
      <c r="EDL44" s="269"/>
      <c r="EDM44" s="269"/>
      <c r="EDN44" s="269"/>
      <c r="EDO44" s="269"/>
      <c r="EDP44" s="269"/>
      <c r="EDQ44" s="269"/>
      <c r="EDR44" s="269"/>
      <c r="EDS44" s="269"/>
      <c r="EDT44" s="269"/>
      <c r="EDU44" s="269"/>
      <c r="EDV44" s="269"/>
      <c r="EDW44" s="269"/>
      <c r="EDX44" s="269"/>
      <c r="EDY44" s="269"/>
      <c r="EDZ44" s="269"/>
      <c r="EEA44" s="269"/>
      <c r="EEB44" s="269"/>
      <c r="EEC44" s="269"/>
      <c r="EED44" s="269"/>
      <c r="EEE44" s="269"/>
      <c r="EEF44" s="269"/>
      <c r="EEG44" s="269"/>
      <c r="EEH44" s="269"/>
      <c r="EEI44" s="269"/>
      <c r="EEJ44" s="269"/>
      <c r="EEK44" s="269"/>
      <c r="EEL44" s="269"/>
      <c r="EEM44" s="269"/>
      <c r="EEN44" s="269"/>
      <c r="EEO44" s="269"/>
      <c r="EEP44" s="269"/>
      <c r="EEQ44" s="269"/>
      <c r="EER44" s="269"/>
      <c r="EES44" s="269"/>
      <c r="EET44" s="269"/>
      <c r="EEU44" s="269"/>
      <c r="EEV44" s="269"/>
      <c r="EEW44" s="269"/>
      <c r="EEX44" s="269"/>
      <c r="EEY44" s="269"/>
      <c r="EEZ44" s="269"/>
      <c r="EFA44" s="269"/>
      <c r="EFB44" s="269"/>
      <c r="EFC44" s="269"/>
      <c r="EFD44" s="269"/>
      <c r="EFE44" s="269"/>
      <c r="EFF44" s="269"/>
      <c r="EFG44" s="269"/>
      <c r="EFH44" s="269"/>
      <c r="EFI44" s="269"/>
      <c r="EFJ44" s="269"/>
      <c r="EFK44" s="269"/>
      <c r="EFL44" s="269"/>
      <c r="EFM44" s="269"/>
      <c r="EFN44" s="269"/>
      <c r="EFO44" s="269"/>
      <c r="EFP44" s="269"/>
      <c r="EFQ44" s="269"/>
      <c r="EFR44" s="269"/>
      <c r="EFS44" s="269"/>
      <c r="EFT44" s="269"/>
      <c r="EFU44" s="269"/>
      <c r="EFV44" s="269"/>
      <c r="EFW44" s="269"/>
      <c r="EFX44" s="269"/>
      <c r="EFY44" s="269"/>
      <c r="EFZ44" s="269"/>
      <c r="EGA44" s="269"/>
      <c r="EGB44" s="269"/>
      <c r="EGC44" s="269"/>
      <c r="EGD44" s="269"/>
      <c r="EGE44" s="269"/>
      <c r="EGF44" s="269"/>
      <c r="EGG44" s="269"/>
      <c r="EGH44" s="269"/>
      <c r="EGI44" s="269"/>
      <c r="EGJ44" s="269"/>
      <c r="EGK44" s="269"/>
      <c r="EGL44" s="269"/>
      <c r="EGM44" s="269"/>
      <c r="EGN44" s="269"/>
      <c r="EGO44" s="269"/>
      <c r="EGP44" s="269"/>
      <c r="EGQ44" s="269"/>
      <c r="EGR44" s="269"/>
      <c r="EGS44" s="269"/>
      <c r="EGT44" s="269"/>
      <c r="EGU44" s="269"/>
      <c r="EGV44" s="269"/>
      <c r="EGW44" s="269"/>
      <c r="EGX44" s="269"/>
      <c r="EGY44" s="269"/>
      <c r="EGZ44" s="269"/>
      <c r="EHA44" s="269"/>
      <c r="EHB44" s="269"/>
      <c r="EHC44" s="269"/>
      <c r="EHD44" s="269"/>
      <c r="EHE44" s="269"/>
      <c r="EHF44" s="269"/>
      <c r="EHG44" s="269"/>
      <c r="EHH44" s="269"/>
      <c r="EHI44" s="269"/>
      <c r="EHJ44" s="269"/>
      <c r="EHK44" s="269"/>
      <c r="EHL44" s="269"/>
      <c r="EHM44" s="269"/>
      <c r="EHN44" s="269"/>
      <c r="EHO44" s="269"/>
      <c r="EHP44" s="269"/>
      <c r="EHQ44" s="269"/>
      <c r="EHR44" s="269"/>
      <c r="EHS44" s="269"/>
      <c r="EHT44" s="269"/>
      <c r="EHU44" s="269"/>
      <c r="EHV44" s="269"/>
      <c r="EHW44" s="269"/>
      <c r="EHX44" s="269"/>
      <c r="EHY44" s="269"/>
      <c r="EHZ44" s="269"/>
      <c r="EIA44" s="269"/>
      <c r="EIB44" s="269"/>
      <c r="EIC44" s="269"/>
      <c r="EID44" s="269"/>
      <c r="EIE44" s="269"/>
      <c r="EIF44" s="269"/>
      <c r="EIG44" s="269"/>
      <c r="EIH44" s="269"/>
      <c r="EII44" s="269"/>
      <c r="EIJ44" s="269"/>
      <c r="EIK44" s="269"/>
      <c r="EIL44" s="269"/>
      <c r="EIM44" s="269"/>
      <c r="EIN44" s="269"/>
      <c r="EIO44" s="269"/>
      <c r="EIP44" s="269"/>
      <c r="EIQ44" s="269"/>
      <c r="EIR44" s="269"/>
      <c r="EIS44" s="269"/>
      <c r="EIT44" s="269"/>
      <c r="EIU44" s="269"/>
      <c r="EIV44" s="269"/>
      <c r="EIW44" s="269"/>
      <c r="EIX44" s="269"/>
      <c r="EIY44" s="269"/>
      <c r="EIZ44" s="269"/>
      <c r="EJA44" s="269"/>
      <c r="EJB44" s="269"/>
      <c r="EJC44" s="269"/>
      <c r="EJD44" s="269"/>
      <c r="EJE44" s="269"/>
      <c r="EJF44" s="269"/>
      <c r="EJG44" s="269"/>
      <c r="EJH44" s="269"/>
      <c r="EJI44" s="269"/>
      <c r="EJJ44" s="269"/>
      <c r="EJK44" s="269"/>
      <c r="EJL44" s="269"/>
      <c r="EJM44" s="269"/>
      <c r="EJN44" s="269"/>
      <c r="EJO44" s="269"/>
      <c r="EJP44" s="269"/>
      <c r="EJQ44" s="269"/>
      <c r="EJR44" s="269"/>
      <c r="EJS44" s="269"/>
      <c r="EJT44" s="269"/>
      <c r="EJU44" s="269"/>
      <c r="EJV44" s="269"/>
      <c r="EJW44" s="269"/>
      <c r="EJX44" s="269"/>
      <c r="EJY44" s="269"/>
      <c r="EJZ44" s="269"/>
      <c r="EKA44" s="269"/>
      <c r="EKB44" s="269"/>
      <c r="EKC44" s="269"/>
      <c r="EKD44" s="269"/>
      <c r="EKE44" s="269"/>
      <c r="EKF44" s="269"/>
      <c r="EKG44" s="269"/>
      <c r="EKH44" s="269"/>
      <c r="EKI44" s="269"/>
      <c r="EKJ44" s="269"/>
      <c r="EKK44" s="269"/>
      <c r="EKL44" s="269"/>
      <c r="EKM44" s="269"/>
      <c r="EKN44" s="269"/>
      <c r="EKO44" s="269"/>
      <c r="EKP44" s="269"/>
      <c r="EKQ44" s="269"/>
      <c r="EKR44" s="269"/>
      <c r="EKS44" s="269"/>
      <c r="EKT44" s="269"/>
      <c r="EKU44" s="269"/>
      <c r="EKV44" s="269"/>
      <c r="EKW44" s="269"/>
      <c r="EKX44" s="269"/>
      <c r="EKY44" s="269"/>
      <c r="EKZ44" s="269"/>
      <c r="ELA44" s="269"/>
      <c r="ELB44" s="269"/>
      <c r="ELC44" s="269"/>
      <c r="ELD44" s="269"/>
      <c r="ELE44" s="269"/>
      <c r="ELF44" s="269"/>
      <c r="ELG44" s="269"/>
      <c r="ELH44" s="269"/>
      <c r="ELI44" s="269"/>
      <c r="ELJ44" s="269"/>
      <c r="ELK44" s="269"/>
      <c r="ELL44" s="269"/>
      <c r="ELM44" s="269"/>
      <c r="ELN44" s="269"/>
      <c r="ELO44" s="269"/>
      <c r="ELP44" s="269"/>
      <c r="ELQ44" s="269"/>
      <c r="ELR44" s="269"/>
      <c r="ELS44" s="269"/>
      <c r="ELT44" s="269"/>
      <c r="ELU44" s="269"/>
      <c r="ELV44" s="269"/>
      <c r="ELW44" s="269"/>
      <c r="ELX44" s="269"/>
      <c r="ELY44" s="269"/>
      <c r="ELZ44" s="269"/>
      <c r="EMA44" s="269"/>
      <c r="EMB44" s="269"/>
      <c r="EMC44" s="269"/>
      <c r="EMD44" s="269"/>
      <c r="EME44" s="269"/>
      <c r="EMF44" s="269"/>
      <c r="EMG44" s="269"/>
      <c r="EMH44" s="269"/>
      <c r="EMI44" s="269"/>
      <c r="EMJ44" s="269"/>
      <c r="EMK44" s="269"/>
      <c r="EML44" s="269"/>
      <c r="EMM44" s="269"/>
      <c r="EMN44" s="269"/>
      <c r="EMO44" s="269"/>
      <c r="EMP44" s="269"/>
      <c r="EMQ44" s="269"/>
      <c r="EMR44" s="269"/>
      <c r="EMS44" s="269"/>
      <c r="EMT44" s="269"/>
      <c r="EMU44" s="269"/>
      <c r="EMV44" s="269"/>
      <c r="EMW44" s="269"/>
      <c r="EMX44" s="269"/>
      <c r="EMY44" s="269"/>
      <c r="EMZ44" s="269"/>
      <c r="ENA44" s="269"/>
      <c r="ENB44" s="269"/>
      <c r="ENC44" s="269"/>
      <c r="END44" s="269"/>
      <c r="ENE44" s="269"/>
      <c r="ENF44" s="269"/>
      <c r="ENG44" s="269"/>
      <c r="ENH44" s="269"/>
      <c r="ENI44" s="269"/>
      <c r="ENJ44" s="269"/>
      <c r="ENK44" s="269"/>
      <c r="ENL44" s="269"/>
      <c r="ENM44" s="269"/>
      <c r="ENN44" s="269"/>
      <c r="ENO44" s="269"/>
      <c r="ENP44" s="269"/>
      <c r="ENQ44" s="269"/>
      <c r="ENR44" s="269"/>
      <c r="ENS44" s="269"/>
      <c r="ENT44" s="269"/>
      <c r="ENU44" s="269"/>
      <c r="ENV44" s="269"/>
      <c r="ENW44" s="269"/>
      <c r="ENX44" s="269"/>
      <c r="ENY44" s="269"/>
      <c r="ENZ44" s="269"/>
      <c r="EOA44" s="269"/>
      <c r="EOB44" s="269"/>
      <c r="EOC44" s="269"/>
      <c r="EOD44" s="269"/>
      <c r="EOE44" s="269"/>
      <c r="EOF44" s="269"/>
      <c r="EOG44" s="269"/>
      <c r="EOH44" s="269"/>
      <c r="EOI44" s="269"/>
      <c r="EOJ44" s="269"/>
      <c r="EOK44" s="269"/>
      <c r="EOL44" s="269"/>
      <c r="EOM44" s="269"/>
      <c r="EON44" s="269"/>
      <c r="EOO44" s="269"/>
      <c r="EOP44" s="269"/>
      <c r="EOQ44" s="269"/>
      <c r="EOR44" s="269"/>
      <c r="EOS44" s="269"/>
      <c r="EOT44" s="269"/>
      <c r="EOU44" s="269"/>
      <c r="EOV44" s="269"/>
      <c r="EOW44" s="269"/>
      <c r="EOX44" s="269"/>
      <c r="EOY44" s="269"/>
      <c r="EOZ44" s="269"/>
      <c r="EPA44" s="269"/>
      <c r="EPB44" s="269"/>
      <c r="EPC44" s="269"/>
      <c r="EPD44" s="269"/>
      <c r="EPE44" s="269"/>
      <c r="EPF44" s="269"/>
      <c r="EPG44" s="269"/>
      <c r="EPH44" s="269"/>
      <c r="EPI44" s="269"/>
      <c r="EPJ44" s="269"/>
      <c r="EPK44" s="269"/>
      <c r="EPL44" s="269"/>
      <c r="EPM44" s="269"/>
      <c r="EPN44" s="269"/>
      <c r="EPO44" s="269"/>
      <c r="EPP44" s="269"/>
      <c r="EPQ44" s="269"/>
      <c r="EPR44" s="269"/>
      <c r="EPS44" s="269"/>
      <c r="EPT44" s="269"/>
      <c r="EPU44" s="269"/>
      <c r="EPV44" s="269"/>
      <c r="EPW44" s="269"/>
      <c r="EPX44" s="269"/>
      <c r="EPY44" s="269"/>
      <c r="EPZ44" s="269"/>
      <c r="EQA44" s="269"/>
      <c r="EQB44" s="269"/>
      <c r="EQC44" s="269"/>
      <c r="EQD44" s="269"/>
      <c r="EQE44" s="269"/>
      <c r="EQF44" s="269"/>
      <c r="EQG44" s="269"/>
      <c r="EQH44" s="269"/>
      <c r="EQI44" s="269"/>
      <c r="EQJ44" s="269"/>
      <c r="EQK44" s="269"/>
      <c r="EQL44" s="269"/>
      <c r="EQM44" s="269"/>
      <c r="EQN44" s="269"/>
      <c r="EQO44" s="269"/>
      <c r="EQP44" s="269"/>
      <c r="EQQ44" s="269"/>
      <c r="EQR44" s="269"/>
      <c r="EQS44" s="269"/>
      <c r="EQT44" s="269"/>
      <c r="EQU44" s="269"/>
      <c r="EQV44" s="269"/>
      <c r="EQW44" s="269"/>
      <c r="EQX44" s="269"/>
      <c r="EQY44" s="269"/>
      <c r="EQZ44" s="269"/>
      <c r="ERA44" s="269"/>
      <c r="ERB44" s="269"/>
      <c r="ERC44" s="269"/>
      <c r="ERD44" s="269"/>
      <c r="ERE44" s="269"/>
      <c r="ERF44" s="269"/>
      <c r="ERG44" s="269"/>
      <c r="ERH44" s="269"/>
      <c r="ERI44" s="269"/>
      <c r="ERJ44" s="269"/>
      <c r="ERK44" s="269"/>
      <c r="ERL44" s="269"/>
      <c r="ERM44" s="269"/>
      <c r="ERN44" s="269"/>
      <c r="ERO44" s="269"/>
      <c r="ERP44" s="269"/>
      <c r="ERQ44" s="269"/>
      <c r="ERR44" s="269"/>
      <c r="ERS44" s="269"/>
      <c r="ERT44" s="269"/>
      <c r="ERU44" s="269"/>
      <c r="ERV44" s="269"/>
      <c r="ERW44" s="269"/>
      <c r="ERX44" s="269"/>
      <c r="ERY44" s="269"/>
      <c r="ERZ44" s="269"/>
      <c r="ESA44" s="269"/>
      <c r="ESB44" s="269"/>
      <c r="ESC44" s="269"/>
      <c r="ESD44" s="269"/>
      <c r="ESE44" s="269"/>
      <c r="ESF44" s="269"/>
      <c r="ESG44" s="269"/>
      <c r="ESH44" s="269"/>
      <c r="ESI44" s="269"/>
      <c r="ESJ44" s="269"/>
      <c r="ESK44" s="269"/>
      <c r="ESL44" s="269"/>
      <c r="ESM44" s="269"/>
      <c r="ESN44" s="269"/>
      <c r="ESO44" s="269"/>
      <c r="ESP44" s="269"/>
      <c r="ESQ44" s="269"/>
      <c r="ESR44" s="269"/>
      <c r="ESS44" s="269"/>
      <c r="EST44" s="269"/>
      <c r="ESU44" s="269"/>
      <c r="ESV44" s="269"/>
      <c r="ESW44" s="269"/>
      <c r="ESX44" s="269"/>
      <c r="ESY44" s="269"/>
      <c r="ESZ44" s="269"/>
      <c r="ETA44" s="269"/>
      <c r="ETB44" s="269"/>
      <c r="ETC44" s="269"/>
      <c r="ETD44" s="269"/>
      <c r="ETE44" s="269"/>
      <c r="ETF44" s="269"/>
      <c r="ETG44" s="269"/>
      <c r="ETH44" s="269"/>
      <c r="ETI44" s="269"/>
      <c r="ETJ44" s="269"/>
      <c r="ETK44" s="269"/>
      <c r="ETL44" s="269"/>
      <c r="ETM44" s="269"/>
      <c r="ETN44" s="269"/>
      <c r="ETO44" s="269"/>
      <c r="ETP44" s="269"/>
      <c r="ETQ44" s="269"/>
      <c r="ETR44" s="269"/>
      <c r="ETS44" s="269"/>
      <c r="ETT44" s="269"/>
      <c r="ETU44" s="269"/>
      <c r="ETV44" s="269"/>
      <c r="ETW44" s="269"/>
      <c r="ETX44" s="269"/>
      <c r="ETY44" s="269"/>
      <c r="ETZ44" s="269"/>
      <c r="EUA44" s="269"/>
      <c r="EUB44" s="269"/>
      <c r="EUC44" s="269"/>
      <c r="EUD44" s="269"/>
      <c r="EUE44" s="269"/>
      <c r="EUF44" s="269"/>
      <c r="EUG44" s="269"/>
      <c r="EUH44" s="269"/>
      <c r="EUI44" s="269"/>
      <c r="EUJ44" s="269"/>
      <c r="EUK44" s="269"/>
      <c r="EUL44" s="269"/>
      <c r="EUM44" s="269"/>
      <c r="EUN44" s="269"/>
      <c r="EUO44" s="269"/>
      <c r="EUP44" s="269"/>
      <c r="EUQ44" s="269"/>
      <c r="EUR44" s="269"/>
      <c r="EUS44" s="269"/>
      <c r="EUT44" s="269"/>
      <c r="EUU44" s="269"/>
      <c r="EUV44" s="269"/>
      <c r="EUW44" s="269"/>
      <c r="EUX44" s="269"/>
      <c r="EUY44" s="269"/>
      <c r="EUZ44" s="269"/>
      <c r="EVA44" s="269"/>
      <c r="EVB44" s="269"/>
      <c r="EVC44" s="269"/>
      <c r="EVD44" s="269"/>
      <c r="EVE44" s="269"/>
      <c r="EVF44" s="269"/>
      <c r="EVG44" s="269"/>
      <c r="EVH44" s="269"/>
      <c r="EVI44" s="269"/>
      <c r="EVJ44" s="269"/>
      <c r="EVK44" s="269"/>
      <c r="EVL44" s="269"/>
      <c r="EVM44" s="269"/>
      <c r="EVN44" s="269"/>
      <c r="EVO44" s="269"/>
      <c r="EVP44" s="269"/>
      <c r="EVQ44" s="269"/>
      <c r="EVR44" s="269"/>
      <c r="EVS44" s="269"/>
      <c r="EVT44" s="269"/>
      <c r="EVU44" s="269"/>
      <c r="EVV44" s="269"/>
      <c r="EVW44" s="269"/>
      <c r="EVX44" s="269"/>
      <c r="EVY44" s="269"/>
      <c r="EVZ44" s="269"/>
      <c r="EWA44" s="269"/>
      <c r="EWB44" s="269"/>
      <c r="EWC44" s="269"/>
      <c r="EWD44" s="269"/>
      <c r="EWE44" s="269"/>
      <c r="EWF44" s="269"/>
      <c r="EWG44" s="269"/>
      <c r="EWH44" s="269"/>
      <c r="EWI44" s="269"/>
      <c r="EWJ44" s="269"/>
      <c r="EWK44" s="269"/>
      <c r="EWL44" s="269"/>
      <c r="EWM44" s="269"/>
      <c r="EWN44" s="269"/>
      <c r="EWO44" s="269"/>
      <c r="EWP44" s="269"/>
      <c r="EWQ44" s="269"/>
      <c r="EWR44" s="269"/>
      <c r="EWS44" s="269"/>
      <c r="EWT44" s="269"/>
      <c r="EWU44" s="269"/>
      <c r="EWV44" s="269"/>
      <c r="EWW44" s="269"/>
      <c r="EWX44" s="269"/>
      <c r="EWY44" s="269"/>
      <c r="EWZ44" s="269"/>
      <c r="EXA44" s="269"/>
      <c r="EXB44" s="269"/>
      <c r="EXC44" s="269"/>
      <c r="EXD44" s="269"/>
      <c r="EXE44" s="269"/>
      <c r="EXF44" s="269"/>
      <c r="EXG44" s="269"/>
      <c r="EXH44" s="269"/>
      <c r="EXI44" s="269"/>
      <c r="EXJ44" s="269"/>
      <c r="EXK44" s="269"/>
      <c r="EXL44" s="269"/>
      <c r="EXM44" s="269"/>
      <c r="EXN44" s="269"/>
      <c r="EXO44" s="269"/>
      <c r="EXP44" s="269"/>
      <c r="EXQ44" s="269"/>
      <c r="EXR44" s="269"/>
      <c r="EXS44" s="269"/>
      <c r="EXT44" s="269"/>
      <c r="EXU44" s="269"/>
      <c r="EXV44" s="269"/>
      <c r="EXW44" s="269"/>
      <c r="EXX44" s="269"/>
      <c r="EXY44" s="269"/>
      <c r="EXZ44" s="269"/>
      <c r="EYA44" s="269"/>
      <c r="EYB44" s="269"/>
      <c r="EYC44" s="269"/>
      <c r="EYD44" s="269"/>
      <c r="EYE44" s="269"/>
      <c r="EYF44" s="269"/>
      <c r="EYG44" s="269"/>
      <c r="EYH44" s="269"/>
      <c r="EYI44" s="269"/>
      <c r="EYJ44" s="269"/>
      <c r="EYK44" s="269"/>
      <c r="EYL44" s="269"/>
      <c r="EYM44" s="269"/>
      <c r="EYN44" s="269"/>
      <c r="EYO44" s="269"/>
      <c r="EYP44" s="269"/>
      <c r="EYQ44" s="269"/>
      <c r="EYR44" s="269"/>
      <c r="EYS44" s="269"/>
      <c r="EYT44" s="269"/>
      <c r="EYU44" s="269"/>
      <c r="EYV44" s="269"/>
      <c r="EYW44" s="269"/>
      <c r="EYX44" s="269"/>
      <c r="EYY44" s="269"/>
      <c r="EYZ44" s="269"/>
      <c r="EZA44" s="269"/>
      <c r="EZB44" s="269"/>
      <c r="EZC44" s="269"/>
      <c r="EZD44" s="269"/>
      <c r="EZE44" s="269"/>
      <c r="EZF44" s="269"/>
      <c r="EZG44" s="269"/>
      <c r="EZH44" s="269"/>
      <c r="EZI44" s="269"/>
      <c r="EZJ44" s="269"/>
      <c r="EZK44" s="269"/>
      <c r="EZL44" s="269"/>
      <c r="EZM44" s="269"/>
      <c r="EZN44" s="269"/>
      <c r="EZO44" s="269"/>
      <c r="EZP44" s="269"/>
      <c r="EZQ44" s="269"/>
      <c r="EZR44" s="269"/>
      <c r="EZS44" s="269"/>
      <c r="EZT44" s="269"/>
      <c r="EZU44" s="269"/>
      <c r="EZV44" s="269"/>
      <c r="EZW44" s="269"/>
      <c r="EZX44" s="269"/>
      <c r="EZY44" s="269"/>
      <c r="EZZ44" s="269"/>
      <c r="FAA44" s="269"/>
      <c r="FAB44" s="269"/>
      <c r="FAC44" s="269"/>
      <c r="FAD44" s="269"/>
      <c r="FAE44" s="269"/>
      <c r="FAF44" s="269"/>
      <c r="FAG44" s="269"/>
      <c r="FAH44" s="269"/>
      <c r="FAI44" s="269"/>
      <c r="FAJ44" s="269"/>
      <c r="FAK44" s="269"/>
      <c r="FAL44" s="269"/>
      <c r="FAM44" s="269"/>
      <c r="FAN44" s="269"/>
      <c r="FAO44" s="269"/>
      <c r="FAP44" s="269"/>
      <c r="FAQ44" s="269"/>
      <c r="FAR44" s="269"/>
      <c r="FAS44" s="269"/>
      <c r="FAT44" s="269"/>
      <c r="FAU44" s="269"/>
      <c r="FAV44" s="269"/>
      <c r="FAW44" s="269"/>
      <c r="FAX44" s="269"/>
      <c r="FAY44" s="269"/>
      <c r="FAZ44" s="269"/>
      <c r="FBA44" s="269"/>
      <c r="FBB44" s="269"/>
      <c r="FBC44" s="269"/>
      <c r="FBD44" s="269"/>
      <c r="FBE44" s="269"/>
      <c r="FBF44" s="269"/>
      <c r="FBG44" s="269"/>
      <c r="FBH44" s="269"/>
      <c r="FBI44" s="269"/>
      <c r="FBJ44" s="269"/>
      <c r="FBK44" s="269"/>
      <c r="FBL44" s="269"/>
      <c r="FBM44" s="269"/>
      <c r="FBN44" s="269"/>
      <c r="FBO44" s="269"/>
      <c r="FBP44" s="269"/>
      <c r="FBQ44" s="269"/>
      <c r="FBR44" s="269"/>
      <c r="FBS44" s="269"/>
      <c r="FBT44" s="269"/>
      <c r="FBU44" s="269"/>
      <c r="FBV44" s="269"/>
      <c r="FBW44" s="269"/>
      <c r="FBX44" s="269"/>
      <c r="FBY44" s="269"/>
      <c r="FBZ44" s="269"/>
      <c r="FCA44" s="269"/>
      <c r="FCB44" s="269"/>
      <c r="FCC44" s="269"/>
      <c r="FCD44" s="269"/>
      <c r="FCE44" s="269"/>
      <c r="FCF44" s="269"/>
      <c r="FCG44" s="269"/>
      <c r="FCH44" s="269"/>
      <c r="FCI44" s="269"/>
      <c r="FCJ44" s="269"/>
      <c r="FCK44" s="269"/>
      <c r="FCL44" s="269"/>
      <c r="FCM44" s="269"/>
      <c r="FCN44" s="269"/>
      <c r="FCO44" s="269"/>
      <c r="FCP44" s="269"/>
      <c r="FCQ44" s="269"/>
      <c r="FCR44" s="269"/>
      <c r="FCS44" s="269"/>
      <c r="FCT44" s="269"/>
      <c r="FCU44" s="269"/>
      <c r="FCV44" s="269"/>
      <c r="FCW44" s="269"/>
      <c r="FCX44" s="269"/>
      <c r="FCY44" s="269"/>
      <c r="FCZ44" s="269"/>
      <c r="FDA44" s="269"/>
      <c r="FDB44" s="269"/>
      <c r="FDC44" s="269"/>
      <c r="FDD44" s="269"/>
      <c r="FDE44" s="269"/>
      <c r="FDF44" s="269"/>
      <c r="FDG44" s="269"/>
      <c r="FDH44" s="269"/>
      <c r="FDI44" s="269"/>
      <c r="FDJ44" s="269"/>
      <c r="FDK44" s="269"/>
      <c r="FDL44" s="269"/>
      <c r="FDM44" s="269"/>
      <c r="FDN44" s="269"/>
      <c r="FDO44" s="269"/>
      <c r="FDP44" s="269"/>
      <c r="FDQ44" s="269"/>
      <c r="FDR44" s="269"/>
      <c r="FDS44" s="269"/>
      <c r="FDT44" s="269"/>
      <c r="FDU44" s="269"/>
      <c r="FDV44" s="269"/>
      <c r="FDW44" s="269"/>
      <c r="FDX44" s="269"/>
      <c r="FDY44" s="269"/>
      <c r="FDZ44" s="269"/>
      <c r="FEA44" s="269"/>
      <c r="FEB44" s="269"/>
      <c r="FEC44" s="269"/>
      <c r="FED44" s="269"/>
      <c r="FEE44" s="269"/>
      <c r="FEF44" s="269"/>
      <c r="FEG44" s="269"/>
      <c r="FEH44" s="269"/>
      <c r="FEI44" s="269"/>
      <c r="FEJ44" s="269"/>
      <c r="FEK44" s="269"/>
      <c r="FEL44" s="269"/>
      <c r="FEM44" s="269"/>
      <c r="FEN44" s="269"/>
      <c r="FEO44" s="269"/>
      <c r="FEP44" s="269"/>
      <c r="FEQ44" s="269"/>
      <c r="FER44" s="269"/>
      <c r="FES44" s="269"/>
      <c r="FET44" s="269"/>
      <c r="FEU44" s="269"/>
      <c r="FEV44" s="269"/>
      <c r="FEW44" s="269"/>
      <c r="FEX44" s="269"/>
      <c r="FEY44" s="269"/>
      <c r="FEZ44" s="269"/>
      <c r="FFA44" s="269"/>
      <c r="FFB44" s="269"/>
      <c r="FFC44" s="269"/>
      <c r="FFD44" s="269"/>
      <c r="FFE44" s="269"/>
      <c r="FFF44" s="269"/>
      <c r="FFG44" s="269"/>
      <c r="FFH44" s="269"/>
      <c r="FFI44" s="269"/>
      <c r="FFJ44" s="269"/>
      <c r="FFK44" s="269"/>
      <c r="FFL44" s="269"/>
      <c r="FFM44" s="269"/>
      <c r="FFN44" s="269"/>
      <c r="FFO44" s="269"/>
      <c r="FFP44" s="269"/>
      <c r="FFQ44" s="269"/>
      <c r="FFR44" s="269"/>
      <c r="FFS44" s="269"/>
      <c r="FFT44" s="269"/>
      <c r="FFU44" s="269"/>
      <c r="FFV44" s="269"/>
      <c r="FFW44" s="269"/>
      <c r="FFX44" s="269"/>
      <c r="FFY44" s="269"/>
      <c r="FFZ44" s="269"/>
      <c r="FGA44" s="269"/>
      <c r="FGB44" s="269"/>
      <c r="FGC44" s="269"/>
      <c r="FGD44" s="269"/>
      <c r="FGE44" s="269"/>
      <c r="FGF44" s="269"/>
      <c r="FGG44" s="269"/>
      <c r="FGH44" s="269"/>
      <c r="FGI44" s="269"/>
      <c r="FGJ44" s="269"/>
      <c r="FGK44" s="269"/>
      <c r="FGL44" s="269"/>
      <c r="FGM44" s="269"/>
      <c r="FGN44" s="269"/>
      <c r="FGO44" s="269"/>
      <c r="FGP44" s="269"/>
      <c r="FGQ44" s="269"/>
      <c r="FGR44" s="269"/>
      <c r="FGS44" s="269"/>
      <c r="FGT44" s="269"/>
      <c r="FGU44" s="269"/>
      <c r="FGV44" s="269"/>
      <c r="FGW44" s="269"/>
      <c r="FGX44" s="269"/>
      <c r="FGY44" s="269"/>
      <c r="FGZ44" s="269"/>
      <c r="FHA44" s="269"/>
      <c r="FHB44" s="269"/>
      <c r="FHC44" s="269"/>
      <c r="FHD44" s="269"/>
      <c r="FHE44" s="269"/>
      <c r="FHF44" s="269"/>
      <c r="FHG44" s="269"/>
      <c r="FHH44" s="269"/>
      <c r="FHI44" s="269"/>
      <c r="FHJ44" s="269"/>
      <c r="FHK44" s="269"/>
      <c r="FHL44" s="269"/>
      <c r="FHM44" s="269"/>
      <c r="FHN44" s="269"/>
      <c r="FHO44" s="269"/>
      <c r="FHP44" s="269"/>
      <c r="FHQ44" s="269"/>
      <c r="FHR44" s="269"/>
      <c r="FHS44" s="269"/>
      <c r="FHT44" s="269"/>
      <c r="FHU44" s="269"/>
      <c r="FHV44" s="269"/>
      <c r="FHW44" s="269"/>
      <c r="FHX44" s="269"/>
      <c r="FHY44" s="269"/>
      <c r="FHZ44" s="269"/>
      <c r="FIA44" s="269"/>
      <c r="FIB44" s="269"/>
      <c r="FIC44" s="269"/>
      <c r="FID44" s="269"/>
      <c r="FIE44" s="269"/>
      <c r="FIF44" s="269"/>
      <c r="FIG44" s="269"/>
      <c r="FIH44" s="269"/>
      <c r="FII44" s="269"/>
      <c r="FIJ44" s="269"/>
      <c r="FIK44" s="269"/>
      <c r="FIL44" s="269"/>
      <c r="FIM44" s="269"/>
      <c r="FIN44" s="269"/>
      <c r="FIO44" s="269"/>
      <c r="FIP44" s="269"/>
      <c r="FIQ44" s="269"/>
      <c r="FIR44" s="269"/>
      <c r="FIS44" s="269"/>
      <c r="FIT44" s="269"/>
      <c r="FIU44" s="269"/>
      <c r="FIV44" s="269"/>
      <c r="FIW44" s="269"/>
      <c r="FIX44" s="269"/>
      <c r="FIY44" s="269"/>
      <c r="FIZ44" s="269"/>
      <c r="FJA44" s="269"/>
      <c r="FJB44" s="269"/>
      <c r="FJC44" s="269"/>
      <c r="FJD44" s="269"/>
      <c r="FJE44" s="269"/>
      <c r="FJF44" s="269"/>
      <c r="FJG44" s="269"/>
      <c r="FJH44" s="269"/>
      <c r="FJI44" s="269"/>
      <c r="FJJ44" s="269"/>
      <c r="FJK44" s="269"/>
      <c r="FJL44" s="269"/>
      <c r="FJM44" s="269"/>
      <c r="FJN44" s="269"/>
      <c r="FJO44" s="269"/>
      <c r="FJP44" s="269"/>
      <c r="FJQ44" s="269"/>
      <c r="FJR44" s="269"/>
      <c r="FJS44" s="269"/>
      <c r="FJT44" s="269"/>
      <c r="FJU44" s="269"/>
      <c r="FJV44" s="269"/>
      <c r="FJW44" s="269"/>
      <c r="FJX44" s="269"/>
      <c r="FJY44" s="269"/>
      <c r="FJZ44" s="269"/>
      <c r="FKA44" s="269"/>
      <c r="FKB44" s="269"/>
      <c r="FKC44" s="269"/>
      <c r="FKD44" s="269"/>
      <c r="FKE44" s="269"/>
      <c r="FKF44" s="269"/>
      <c r="FKG44" s="269"/>
      <c r="FKH44" s="269"/>
      <c r="FKI44" s="269"/>
      <c r="FKJ44" s="269"/>
      <c r="FKK44" s="269"/>
      <c r="FKL44" s="269"/>
      <c r="FKM44" s="269"/>
      <c r="FKN44" s="269"/>
      <c r="FKO44" s="269"/>
      <c r="FKP44" s="269"/>
      <c r="FKQ44" s="269"/>
      <c r="FKR44" s="269"/>
      <c r="FKS44" s="269"/>
      <c r="FKT44" s="269"/>
      <c r="FKU44" s="269"/>
      <c r="FKV44" s="269"/>
      <c r="FKW44" s="269"/>
      <c r="FKX44" s="269"/>
      <c r="FKY44" s="269"/>
      <c r="FKZ44" s="269"/>
      <c r="FLA44" s="269"/>
      <c r="FLB44" s="269"/>
      <c r="FLC44" s="269"/>
      <c r="FLD44" s="269"/>
      <c r="FLE44" s="269"/>
      <c r="FLF44" s="269"/>
      <c r="FLG44" s="269"/>
      <c r="FLH44" s="269"/>
      <c r="FLI44" s="269"/>
      <c r="FLJ44" s="269"/>
      <c r="FLK44" s="269"/>
      <c r="FLL44" s="269"/>
      <c r="FLM44" s="269"/>
      <c r="FLN44" s="269"/>
      <c r="FLO44" s="269"/>
      <c r="FLP44" s="269"/>
      <c r="FLQ44" s="269"/>
      <c r="FLR44" s="269"/>
      <c r="FLS44" s="269"/>
      <c r="FLT44" s="269"/>
      <c r="FLU44" s="269"/>
      <c r="FLV44" s="269"/>
      <c r="FLW44" s="269"/>
      <c r="FLX44" s="269"/>
      <c r="FLY44" s="269"/>
      <c r="FLZ44" s="269"/>
      <c r="FMA44" s="269"/>
      <c r="FMB44" s="269"/>
      <c r="FMC44" s="269"/>
      <c r="FMD44" s="269"/>
      <c r="FME44" s="269"/>
      <c r="FMF44" s="269"/>
      <c r="FMG44" s="269"/>
      <c r="FMH44" s="269"/>
      <c r="FMI44" s="269"/>
      <c r="FMJ44" s="269"/>
      <c r="FMK44" s="269"/>
      <c r="FML44" s="269"/>
      <c r="FMM44" s="269"/>
      <c r="FMN44" s="269"/>
      <c r="FMO44" s="269"/>
      <c r="FMP44" s="269"/>
      <c r="FMQ44" s="269"/>
      <c r="FMR44" s="269"/>
      <c r="FMS44" s="269"/>
      <c r="FMT44" s="269"/>
      <c r="FMU44" s="269"/>
      <c r="FMV44" s="269"/>
      <c r="FMW44" s="269"/>
      <c r="FMX44" s="269"/>
      <c r="FMY44" s="269"/>
      <c r="FMZ44" s="269"/>
      <c r="FNA44" s="269"/>
      <c r="FNB44" s="269"/>
      <c r="FNC44" s="269"/>
      <c r="FND44" s="269"/>
      <c r="FNE44" s="269"/>
      <c r="FNF44" s="269"/>
      <c r="FNG44" s="269"/>
      <c r="FNH44" s="269"/>
      <c r="FNI44" s="269"/>
      <c r="FNJ44" s="269"/>
      <c r="FNK44" s="269"/>
      <c r="FNL44" s="269"/>
      <c r="FNM44" s="269"/>
      <c r="FNN44" s="269"/>
      <c r="FNO44" s="269"/>
      <c r="FNP44" s="269"/>
      <c r="FNQ44" s="269"/>
      <c r="FNR44" s="269"/>
      <c r="FNS44" s="269"/>
      <c r="FNT44" s="269"/>
      <c r="FNU44" s="269"/>
      <c r="FNV44" s="269"/>
      <c r="FNW44" s="269"/>
      <c r="FNX44" s="269"/>
      <c r="FNY44" s="269"/>
      <c r="FNZ44" s="269"/>
      <c r="FOA44" s="269"/>
      <c r="FOB44" s="269"/>
      <c r="FOC44" s="269"/>
      <c r="FOD44" s="269"/>
      <c r="FOE44" s="269"/>
      <c r="FOF44" s="269"/>
      <c r="FOG44" s="269"/>
      <c r="FOH44" s="269"/>
      <c r="FOI44" s="269"/>
      <c r="FOJ44" s="269"/>
      <c r="FOK44" s="269"/>
      <c r="FOL44" s="269"/>
      <c r="FOM44" s="269"/>
      <c r="FON44" s="269"/>
      <c r="FOO44" s="269"/>
      <c r="FOP44" s="269"/>
      <c r="FOQ44" s="269"/>
      <c r="FOR44" s="269"/>
      <c r="FOS44" s="269"/>
      <c r="FOT44" s="269"/>
      <c r="FOU44" s="269"/>
      <c r="FOV44" s="269"/>
      <c r="FOW44" s="269"/>
      <c r="FOX44" s="269"/>
      <c r="FOY44" s="269"/>
      <c r="FOZ44" s="269"/>
      <c r="FPA44" s="269"/>
      <c r="FPB44" s="269"/>
      <c r="FPC44" s="269"/>
      <c r="FPD44" s="269"/>
      <c r="FPE44" s="269"/>
      <c r="FPF44" s="269"/>
      <c r="FPG44" s="269"/>
      <c r="FPH44" s="269"/>
      <c r="FPI44" s="269"/>
      <c r="FPJ44" s="269"/>
      <c r="FPK44" s="269"/>
      <c r="FPL44" s="269"/>
      <c r="FPM44" s="269"/>
      <c r="FPN44" s="269"/>
      <c r="FPO44" s="269"/>
      <c r="FPP44" s="269"/>
      <c r="FPQ44" s="269"/>
      <c r="FPR44" s="269"/>
      <c r="FPS44" s="269"/>
      <c r="FPT44" s="269"/>
      <c r="FPU44" s="269"/>
      <c r="FPV44" s="269"/>
      <c r="FPW44" s="269"/>
      <c r="FPX44" s="269"/>
      <c r="FPY44" s="269"/>
      <c r="FPZ44" s="269"/>
      <c r="FQA44" s="269"/>
      <c r="FQB44" s="269"/>
      <c r="FQC44" s="269"/>
      <c r="FQD44" s="269"/>
      <c r="FQE44" s="269"/>
      <c r="FQF44" s="269"/>
      <c r="FQG44" s="269"/>
      <c r="FQH44" s="269"/>
      <c r="FQI44" s="269"/>
      <c r="FQJ44" s="269"/>
      <c r="FQK44" s="269"/>
      <c r="FQL44" s="269"/>
      <c r="FQM44" s="269"/>
      <c r="FQN44" s="269"/>
      <c r="FQO44" s="269"/>
      <c r="FQP44" s="269"/>
      <c r="FQQ44" s="269"/>
      <c r="FQR44" s="269"/>
      <c r="FQS44" s="269"/>
      <c r="FQT44" s="269"/>
      <c r="FQU44" s="269"/>
      <c r="FQV44" s="269"/>
      <c r="FQW44" s="269"/>
      <c r="FQX44" s="269"/>
      <c r="FQY44" s="269"/>
      <c r="FQZ44" s="269"/>
      <c r="FRA44" s="269"/>
      <c r="FRB44" s="269"/>
      <c r="FRC44" s="269"/>
      <c r="FRD44" s="269"/>
      <c r="FRE44" s="269"/>
      <c r="FRF44" s="269"/>
      <c r="FRG44" s="269"/>
      <c r="FRH44" s="269"/>
      <c r="FRI44" s="269"/>
      <c r="FRJ44" s="269"/>
      <c r="FRK44" s="269"/>
      <c r="FRL44" s="269"/>
      <c r="FRM44" s="269"/>
      <c r="FRN44" s="269"/>
      <c r="FRO44" s="269"/>
      <c r="FRP44" s="269"/>
      <c r="FRQ44" s="269"/>
      <c r="FRR44" s="269"/>
      <c r="FRS44" s="269"/>
      <c r="FRT44" s="269"/>
      <c r="FRU44" s="269"/>
      <c r="FRV44" s="269"/>
      <c r="FRW44" s="269"/>
      <c r="FRX44" s="269"/>
      <c r="FRY44" s="269"/>
      <c r="FRZ44" s="269"/>
      <c r="FSA44" s="269"/>
      <c r="FSB44" s="269"/>
      <c r="FSC44" s="269"/>
      <c r="FSD44" s="269"/>
      <c r="FSE44" s="269"/>
      <c r="FSF44" s="269"/>
      <c r="FSG44" s="269"/>
      <c r="FSH44" s="269"/>
      <c r="FSI44" s="269"/>
      <c r="FSJ44" s="269"/>
      <c r="FSK44" s="269"/>
      <c r="FSL44" s="269"/>
      <c r="FSM44" s="269"/>
      <c r="FSN44" s="269"/>
      <c r="FSO44" s="269"/>
      <c r="FSP44" s="269"/>
      <c r="FSQ44" s="269"/>
      <c r="FSR44" s="269"/>
      <c r="FSS44" s="269"/>
      <c r="FST44" s="269"/>
      <c r="FSU44" s="269"/>
      <c r="FSV44" s="269"/>
      <c r="FSW44" s="269"/>
      <c r="FSX44" s="269"/>
      <c r="FSY44" s="269"/>
      <c r="FSZ44" s="269"/>
      <c r="FTA44" s="269"/>
      <c r="FTB44" s="269"/>
      <c r="FTC44" s="269"/>
      <c r="FTD44" s="269"/>
      <c r="FTE44" s="269"/>
      <c r="FTF44" s="269"/>
      <c r="FTG44" s="269"/>
      <c r="FTH44" s="269"/>
      <c r="FTI44" s="269"/>
      <c r="FTJ44" s="269"/>
      <c r="FTK44" s="269"/>
      <c r="FTL44" s="269"/>
      <c r="FTM44" s="269"/>
      <c r="FTN44" s="269"/>
      <c r="FTO44" s="269"/>
      <c r="FTP44" s="269"/>
      <c r="FTQ44" s="269"/>
      <c r="FTR44" s="269"/>
      <c r="FTS44" s="269"/>
      <c r="FTT44" s="269"/>
      <c r="FTU44" s="269"/>
      <c r="FTV44" s="269"/>
      <c r="FTW44" s="269"/>
      <c r="FTX44" s="269"/>
      <c r="FTY44" s="269"/>
      <c r="FTZ44" s="269"/>
      <c r="FUA44" s="269"/>
      <c r="FUB44" s="269"/>
      <c r="FUC44" s="269"/>
      <c r="FUD44" s="269"/>
      <c r="FUE44" s="269"/>
      <c r="FUF44" s="269"/>
      <c r="FUG44" s="269"/>
      <c r="FUH44" s="269"/>
      <c r="FUI44" s="269"/>
      <c r="FUJ44" s="269"/>
      <c r="FUK44" s="269"/>
      <c r="FUL44" s="269"/>
      <c r="FUM44" s="269"/>
      <c r="FUN44" s="269"/>
      <c r="FUO44" s="269"/>
      <c r="FUP44" s="269"/>
      <c r="FUQ44" s="269"/>
      <c r="FUR44" s="269"/>
      <c r="FUS44" s="269"/>
      <c r="FUT44" s="269"/>
      <c r="FUU44" s="269"/>
      <c r="FUV44" s="269"/>
      <c r="FUW44" s="269"/>
      <c r="FUX44" s="269"/>
      <c r="FUY44" s="269"/>
      <c r="FUZ44" s="269"/>
      <c r="FVA44" s="269"/>
      <c r="FVB44" s="269"/>
      <c r="FVC44" s="269"/>
      <c r="FVD44" s="269"/>
      <c r="FVE44" s="269"/>
      <c r="FVF44" s="269"/>
      <c r="FVG44" s="269"/>
      <c r="FVH44" s="269"/>
      <c r="FVI44" s="269"/>
      <c r="FVJ44" s="269"/>
      <c r="FVK44" s="269"/>
      <c r="FVL44" s="269"/>
      <c r="FVM44" s="269"/>
      <c r="FVN44" s="269"/>
      <c r="FVO44" s="269"/>
      <c r="FVP44" s="269"/>
      <c r="FVQ44" s="269"/>
      <c r="FVR44" s="269"/>
      <c r="FVS44" s="269"/>
      <c r="FVT44" s="269"/>
      <c r="FVU44" s="269"/>
      <c r="FVV44" s="269"/>
      <c r="FVW44" s="269"/>
      <c r="FVX44" s="269"/>
      <c r="FVY44" s="269"/>
      <c r="FVZ44" s="269"/>
      <c r="FWA44" s="269"/>
      <c r="FWB44" s="269"/>
      <c r="FWC44" s="269"/>
      <c r="FWD44" s="269"/>
      <c r="FWE44" s="269"/>
      <c r="FWF44" s="269"/>
      <c r="FWG44" s="269"/>
      <c r="FWH44" s="269"/>
      <c r="FWI44" s="269"/>
      <c r="FWJ44" s="269"/>
      <c r="FWK44" s="269"/>
      <c r="FWL44" s="269"/>
      <c r="FWM44" s="269"/>
      <c r="FWN44" s="269"/>
      <c r="FWO44" s="269"/>
      <c r="FWP44" s="269"/>
      <c r="FWQ44" s="269"/>
      <c r="FWR44" s="269"/>
      <c r="FWS44" s="269"/>
      <c r="FWT44" s="269"/>
      <c r="FWU44" s="269"/>
      <c r="FWV44" s="269"/>
      <c r="FWW44" s="269"/>
      <c r="FWX44" s="269"/>
      <c r="FWY44" s="269"/>
      <c r="FWZ44" s="269"/>
      <c r="FXA44" s="269"/>
      <c r="FXB44" s="269"/>
      <c r="FXC44" s="269"/>
      <c r="FXD44" s="269"/>
      <c r="FXE44" s="269"/>
      <c r="FXF44" s="269"/>
      <c r="FXG44" s="269"/>
      <c r="FXH44" s="269"/>
      <c r="FXI44" s="269"/>
      <c r="FXJ44" s="269"/>
      <c r="FXK44" s="269"/>
      <c r="FXL44" s="269"/>
      <c r="FXM44" s="269"/>
      <c r="FXN44" s="269"/>
      <c r="FXO44" s="269"/>
      <c r="FXP44" s="269"/>
      <c r="FXQ44" s="269"/>
      <c r="FXR44" s="269"/>
      <c r="FXS44" s="269"/>
      <c r="FXT44" s="269"/>
      <c r="FXU44" s="269"/>
      <c r="FXV44" s="269"/>
      <c r="FXW44" s="269"/>
      <c r="FXX44" s="269"/>
      <c r="FXY44" s="269"/>
      <c r="FXZ44" s="269"/>
      <c r="FYA44" s="269"/>
      <c r="FYB44" s="269"/>
      <c r="FYC44" s="269"/>
      <c r="FYD44" s="269"/>
      <c r="FYE44" s="269"/>
      <c r="FYF44" s="269"/>
      <c r="FYG44" s="269"/>
      <c r="FYH44" s="269"/>
      <c r="FYI44" s="269"/>
      <c r="FYJ44" s="269"/>
      <c r="FYK44" s="269"/>
      <c r="FYL44" s="269"/>
      <c r="FYM44" s="269"/>
      <c r="FYN44" s="269"/>
      <c r="FYO44" s="269"/>
      <c r="FYP44" s="269"/>
      <c r="FYQ44" s="269"/>
      <c r="FYR44" s="269"/>
      <c r="FYS44" s="269"/>
      <c r="FYT44" s="269"/>
      <c r="FYU44" s="269"/>
      <c r="FYV44" s="269"/>
      <c r="FYW44" s="269"/>
      <c r="FYX44" s="269"/>
      <c r="FYY44" s="269"/>
      <c r="FYZ44" s="269"/>
      <c r="FZA44" s="269"/>
      <c r="FZB44" s="269"/>
      <c r="FZC44" s="269"/>
      <c r="FZD44" s="269"/>
      <c r="FZE44" s="269"/>
      <c r="FZF44" s="269"/>
      <c r="FZG44" s="269"/>
      <c r="FZH44" s="269"/>
      <c r="FZI44" s="269"/>
      <c r="FZJ44" s="269"/>
      <c r="FZK44" s="269"/>
      <c r="FZL44" s="269"/>
      <c r="FZM44" s="269"/>
      <c r="FZN44" s="269"/>
      <c r="FZO44" s="269"/>
      <c r="FZP44" s="269"/>
      <c r="FZQ44" s="269"/>
      <c r="FZR44" s="269"/>
      <c r="FZS44" s="269"/>
      <c r="FZT44" s="269"/>
      <c r="FZU44" s="269"/>
      <c r="FZV44" s="269"/>
      <c r="FZW44" s="269"/>
      <c r="FZX44" s="269"/>
      <c r="FZY44" s="269"/>
      <c r="FZZ44" s="269"/>
      <c r="GAA44" s="269"/>
      <c r="GAB44" s="269"/>
      <c r="GAC44" s="269"/>
      <c r="GAD44" s="269"/>
      <c r="GAE44" s="269"/>
      <c r="GAF44" s="269"/>
      <c r="GAG44" s="269"/>
      <c r="GAH44" s="269"/>
      <c r="GAI44" s="269"/>
      <c r="GAJ44" s="269"/>
      <c r="GAK44" s="269"/>
      <c r="GAL44" s="269"/>
      <c r="GAM44" s="269"/>
      <c r="GAN44" s="269"/>
      <c r="GAO44" s="269"/>
      <c r="GAP44" s="269"/>
      <c r="GAQ44" s="269"/>
      <c r="GAR44" s="269"/>
      <c r="GAS44" s="269"/>
      <c r="GAT44" s="269"/>
      <c r="GAU44" s="269"/>
      <c r="GAV44" s="269"/>
      <c r="GAW44" s="269"/>
      <c r="GAX44" s="269"/>
      <c r="GAY44" s="269"/>
      <c r="GAZ44" s="269"/>
      <c r="GBA44" s="269"/>
      <c r="GBB44" s="269"/>
      <c r="GBC44" s="269"/>
      <c r="GBD44" s="269"/>
      <c r="GBE44" s="269"/>
      <c r="GBF44" s="269"/>
      <c r="GBG44" s="269"/>
      <c r="GBH44" s="269"/>
      <c r="GBI44" s="269"/>
      <c r="GBJ44" s="269"/>
      <c r="GBK44" s="269"/>
      <c r="GBL44" s="269"/>
      <c r="GBM44" s="269"/>
      <c r="GBN44" s="269"/>
      <c r="GBO44" s="269"/>
      <c r="GBP44" s="269"/>
      <c r="GBQ44" s="269"/>
      <c r="GBR44" s="269"/>
      <c r="GBS44" s="269"/>
      <c r="GBT44" s="269"/>
      <c r="GBU44" s="269"/>
      <c r="GBV44" s="269"/>
      <c r="GBW44" s="269"/>
      <c r="GBX44" s="269"/>
      <c r="GBY44" s="269"/>
      <c r="GBZ44" s="269"/>
      <c r="GCA44" s="269"/>
      <c r="GCB44" s="269"/>
      <c r="GCC44" s="269"/>
      <c r="GCD44" s="269"/>
      <c r="GCE44" s="269"/>
      <c r="GCF44" s="269"/>
      <c r="GCG44" s="269"/>
      <c r="GCH44" s="269"/>
      <c r="GCI44" s="269"/>
      <c r="GCJ44" s="269"/>
      <c r="GCK44" s="269"/>
      <c r="GCL44" s="269"/>
      <c r="GCM44" s="269"/>
      <c r="GCN44" s="269"/>
      <c r="GCO44" s="269"/>
      <c r="GCP44" s="269"/>
      <c r="GCQ44" s="269"/>
      <c r="GCR44" s="269"/>
      <c r="GCS44" s="269"/>
      <c r="GCT44" s="269"/>
      <c r="GCU44" s="269"/>
      <c r="GCV44" s="269"/>
      <c r="GCW44" s="269"/>
      <c r="GCX44" s="269"/>
      <c r="GCY44" s="269"/>
      <c r="GCZ44" s="269"/>
      <c r="GDA44" s="269"/>
      <c r="GDB44" s="269"/>
      <c r="GDC44" s="269"/>
      <c r="GDD44" s="269"/>
      <c r="GDE44" s="269"/>
      <c r="GDF44" s="269"/>
      <c r="GDG44" s="269"/>
      <c r="GDH44" s="269"/>
      <c r="GDI44" s="269"/>
      <c r="GDJ44" s="269"/>
      <c r="GDK44" s="269"/>
      <c r="GDL44" s="269"/>
      <c r="GDM44" s="269"/>
      <c r="GDN44" s="269"/>
      <c r="GDO44" s="269"/>
      <c r="GDP44" s="269"/>
      <c r="GDQ44" s="269"/>
      <c r="GDR44" s="269"/>
      <c r="GDS44" s="269"/>
      <c r="GDT44" s="269"/>
      <c r="GDU44" s="269"/>
      <c r="GDV44" s="269"/>
      <c r="GDW44" s="269"/>
      <c r="GDX44" s="269"/>
      <c r="GDY44" s="269"/>
      <c r="GDZ44" s="269"/>
      <c r="GEA44" s="269"/>
      <c r="GEB44" s="269"/>
      <c r="GEC44" s="269"/>
      <c r="GED44" s="269"/>
      <c r="GEE44" s="269"/>
      <c r="GEF44" s="269"/>
      <c r="GEG44" s="269"/>
      <c r="GEH44" s="269"/>
      <c r="GEI44" s="269"/>
      <c r="GEJ44" s="269"/>
      <c r="GEK44" s="269"/>
      <c r="GEL44" s="269"/>
      <c r="GEM44" s="269"/>
      <c r="GEN44" s="269"/>
      <c r="GEO44" s="269"/>
      <c r="GEP44" s="269"/>
      <c r="GEQ44" s="269"/>
      <c r="GER44" s="269"/>
      <c r="GES44" s="269"/>
      <c r="GET44" s="269"/>
      <c r="GEU44" s="269"/>
      <c r="GEV44" s="269"/>
      <c r="GEW44" s="269"/>
      <c r="GEX44" s="269"/>
      <c r="GEY44" s="269"/>
      <c r="GEZ44" s="269"/>
      <c r="GFA44" s="269"/>
      <c r="GFB44" s="269"/>
      <c r="GFC44" s="269"/>
      <c r="GFD44" s="269"/>
      <c r="GFE44" s="269"/>
      <c r="GFF44" s="269"/>
      <c r="GFG44" s="269"/>
      <c r="GFH44" s="269"/>
      <c r="GFI44" s="269"/>
      <c r="GFJ44" s="269"/>
      <c r="GFK44" s="269"/>
      <c r="GFL44" s="269"/>
      <c r="GFM44" s="269"/>
      <c r="GFN44" s="269"/>
      <c r="GFO44" s="269"/>
      <c r="GFP44" s="269"/>
      <c r="GFQ44" s="269"/>
      <c r="GFR44" s="269"/>
      <c r="GFS44" s="269"/>
      <c r="GFT44" s="269"/>
      <c r="GFU44" s="269"/>
      <c r="GFV44" s="269"/>
      <c r="GFW44" s="269"/>
      <c r="GFX44" s="269"/>
      <c r="GFY44" s="269"/>
      <c r="GFZ44" s="269"/>
      <c r="GGA44" s="269"/>
      <c r="GGB44" s="269"/>
      <c r="GGC44" s="269"/>
      <c r="GGD44" s="269"/>
      <c r="GGE44" s="269"/>
      <c r="GGF44" s="269"/>
      <c r="GGG44" s="269"/>
      <c r="GGH44" s="269"/>
      <c r="GGI44" s="269"/>
      <c r="GGJ44" s="269"/>
      <c r="GGK44" s="269"/>
      <c r="GGL44" s="269"/>
      <c r="GGM44" s="269"/>
      <c r="GGN44" s="269"/>
      <c r="GGO44" s="269"/>
      <c r="GGP44" s="269"/>
      <c r="GGQ44" s="269"/>
      <c r="GGR44" s="269"/>
      <c r="GGS44" s="269"/>
      <c r="GGT44" s="269"/>
      <c r="GGU44" s="269"/>
      <c r="GGV44" s="269"/>
      <c r="GGW44" s="269"/>
      <c r="GGX44" s="269"/>
      <c r="GGY44" s="269"/>
      <c r="GGZ44" s="269"/>
      <c r="GHA44" s="269"/>
      <c r="GHB44" s="269"/>
      <c r="GHC44" s="269"/>
      <c r="GHD44" s="269"/>
      <c r="GHE44" s="269"/>
      <c r="GHF44" s="269"/>
      <c r="GHG44" s="269"/>
      <c r="GHH44" s="269"/>
      <c r="GHI44" s="269"/>
      <c r="GHJ44" s="269"/>
      <c r="GHK44" s="269"/>
      <c r="GHL44" s="269"/>
      <c r="GHM44" s="269"/>
      <c r="GHN44" s="269"/>
      <c r="GHO44" s="269"/>
      <c r="GHP44" s="269"/>
      <c r="GHQ44" s="269"/>
      <c r="GHR44" s="269"/>
      <c r="GHS44" s="269"/>
      <c r="GHT44" s="269"/>
      <c r="GHU44" s="269"/>
      <c r="GHV44" s="269"/>
      <c r="GHW44" s="269"/>
      <c r="GHX44" s="269"/>
      <c r="GHY44" s="269"/>
      <c r="GHZ44" s="269"/>
      <c r="GIA44" s="269"/>
      <c r="GIB44" s="269"/>
      <c r="GIC44" s="269"/>
      <c r="GID44" s="269"/>
      <c r="GIE44" s="269"/>
      <c r="GIF44" s="269"/>
      <c r="GIG44" s="269"/>
      <c r="GIH44" s="269"/>
      <c r="GII44" s="269"/>
      <c r="GIJ44" s="269"/>
      <c r="GIK44" s="269"/>
      <c r="GIL44" s="269"/>
      <c r="GIM44" s="269"/>
      <c r="GIN44" s="269"/>
      <c r="GIO44" s="269"/>
      <c r="GIP44" s="269"/>
      <c r="GIQ44" s="269"/>
      <c r="GIR44" s="269"/>
      <c r="GIS44" s="269"/>
      <c r="GIT44" s="269"/>
      <c r="GIU44" s="269"/>
      <c r="GIV44" s="269"/>
      <c r="GIW44" s="269"/>
      <c r="GIX44" s="269"/>
      <c r="GIY44" s="269"/>
      <c r="GIZ44" s="269"/>
      <c r="GJA44" s="269"/>
      <c r="GJB44" s="269"/>
      <c r="GJC44" s="269"/>
      <c r="GJD44" s="269"/>
      <c r="GJE44" s="269"/>
      <c r="GJF44" s="269"/>
      <c r="GJG44" s="269"/>
      <c r="GJH44" s="269"/>
      <c r="GJI44" s="269"/>
      <c r="GJJ44" s="269"/>
      <c r="GJK44" s="269"/>
      <c r="GJL44" s="269"/>
      <c r="GJM44" s="269"/>
      <c r="GJN44" s="269"/>
      <c r="GJO44" s="269"/>
      <c r="GJP44" s="269"/>
      <c r="GJQ44" s="269"/>
      <c r="GJR44" s="269"/>
      <c r="GJS44" s="269"/>
      <c r="GJT44" s="269"/>
      <c r="GJU44" s="269"/>
      <c r="GJV44" s="269"/>
      <c r="GJW44" s="269"/>
      <c r="GJX44" s="269"/>
      <c r="GJY44" s="269"/>
      <c r="GJZ44" s="269"/>
      <c r="GKA44" s="269"/>
      <c r="GKB44" s="269"/>
      <c r="GKC44" s="269"/>
      <c r="GKD44" s="269"/>
      <c r="GKE44" s="269"/>
      <c r="GKF44" s="269"/>
      <c r="GKG44" s="269"/>
      <c r="GKH44" s="269"/>
      <c r="GKI44" s="269"/>
      <c r="GKJ44" s="269"/>
      <c r="GKK44" s="269"/>
      <c r="GKL44" s="269"/>
      <c r="GKM44" s="269"/>
      <c r="GKN44" s="269"/>
      <c r="GKO44" s="269"/>
      <c r="GKP44" s="269"/>
      <c r="GKQ44" s="269"/>
      <c r="GKR44" s="269"/>
      <c r="GKS44" s="269"/>
      <c r="GKT44" s="269"/>
      <c r="GKU44" s="269"/>
      <c r="GKV44" s="269"/>
      <c r="GKW44" s="269"/>
      <c r="GKX44" s="269"/>
      <c r="GKY44" s="269"/>
      <c r="GKZ44" s="269"/>
      <c r="GLA44" s="269"/>
      <c r="GLB44" s="269"/>
      <c r="GLC44" s="269"/>
      <c r="GLD44" s="269"/>
      <c r="GLE44" s="269"/>
      <c r="GLF44" s="269"/>
      <c r="GLG44" s="269"/>
      <c r="GLH44" s="269"/>
      <c r="GLI44" s="269"/>
      <c r="GLJ44" s="269"/>
      <c r="GLK44" s="269"/>
      <c r="GLL44" s="269"/>
      <c r="GLM44" s="269"/>
      <c r="GLN44" s="269"/>
      <c r="GLO44" s="269"/>
      <c r="GLP44" s="269"/>
      <c r="GLQ44" s="269"/>
      <c r="GLR44" s="269"/>
      <c r="GLS44" s="269"/>
      <c r="GLT44" s="269"/>
      <c r="GLU44" s="269"/>
      <c r="GLV44" s="269"/>
      <c r="GLW44" s="269"/>
      <c r="GLX44" s="269"/>
      <c r="GLY44" s="269"/>
      <c r="GLZ44" s="269"/>
      <c r="GMA44" s="269"/>
      <c r="GMB44" s="269"/>
      <c r="GMC44" s="269"/>
      <c r="GMD44" s="269"/>
      <c r="GME44" s="269"/>
      <c r="GMF44" s="269"/>
      <c r="GMG44" s="269"/>
      <c r="GMH44" s="269"/>
      <c r="GMI44" s="269"/>
      <c r="GMJ44" s="269"/>
      <c r="GMK44" s="269"/>
      <c r="GML44" s="269"/>
      <c r="GMM44" s="269"/>
      <c r="GMN44" s="269"/>
      <c r="GMO44" s="269"/>
      <c r="GMP44" s="269"/>
      <c r="GMQ44" s="269"/>
      <c r="GMR44" s="269"/>
      <c r="GMS44" s="269"/>
      <c r="GMT44" s="269"/>
      <c r="GMU44" s="269"/>
      <c r="GMV44" s="269"/>
      <c r="GMW44" s="269"/>
      <c r="GMX44" s="269"/>
      <c r="GMY44" s="269"/>
      <c r="GMZ44" s="269"/>
      <c r="GNA44" s="269"/>
      <c r="GNB44" s="269"/>
      <c r="GNC44" s="269"/>
      <c r="GND44" s="269"/>
      <c r="GNE44" s="269"/>
      <c r="GNF44" s="269"/>
      <c r="GNG44" s="269"/>
      <c r="GNH44" s="269"/>
      <c r="GNI44" s="269"/>
      <c r="GNJ44" s="269"/>
      <c r="GNK44" s="269"/>
      <c r="GNL44" s="269"/>
      <c r="GNM44" s="269"/>
      <c r="GNN44" s="269"/>
      <c r="GNO44" s="269"/>
      <c r="GNP44" s="269"/>
      <c r="GNQ44" s="269"/>
      <c r="GNR44" s="269"/>
      <c r="GNS44" s="269"/>
      <c r="GNT44" s="269"/>
      <c r="GNU44" s="269"/>
      <c r="GNV44" s="269"/>
      <c r="GNW44" s="269"/>
      <c r="GNX44" s="269"/>
      <c r="GNY44" s="269"/>
      <c r="GNZ44" s="269"/>
      <c r="GOA44" s="269"/>
      <c r="GOB44" s="269"/>
      <c r="GOC44" s="269"/>
      <c r="GOD44" s="269"/>
      <c r="GOE44" s="269"/>
      <c r="GOF44" s="269"/>
      <c r="GOG44" s="269"/>
      <c r="GOH44" s="269"/>
      <c r="GOI44" s="269"/>
      <c r="GOJ44" s="269"/>
      <c r="GOK44" s="269"/>
      <c r="GOL44" s="269"/>
      <c r="GOM44" s="269"/>
      <c r="GON44" s="269"/>
      <c r="GOO44" s="269"/>
      <c r="GOP44" s="269"/>
      <c r="GOQ44" s="269"/>
      <c r="GOR44" s="269"/>
      <c r="GOS44" s="269"/>
      <c r="GOT44" s="269"/>
      <c r="GOU44" s="269"/>
      <c r="GOV44" s="269"/>
      <c r="GOW44" s="269"/>
      <c r="GOX44" s="269"/>
      <c r="GOY44" s="269"/>
      <c r="GOZ44" s="269"/>
      <c r="GPA44" s="269"/>
      <c r="GPB44" s="269"/>
      <c r="GPC44" s="269"/>
      <c r="GPD44" s="269"/>
      <c r="GPE44" s="269"/>
      <c r="GPF44" s="269"/>
      <c r="GPG44" s="269"/>
      <c r="GPH44" s="269"/>
      <c r="GPI44" s="269"/>
      <c r="GPJ44" s="269"/>
      <c r="GPK44" s="269"/>
      <c r="GPL44" s="269"/>
      <c r="GPM44" s="269"/>
      <c r="GPN44" s="269"/>
      <c r="GPO44" s="269"/>
      <c r="GPP44" s="269"/>
      <c r="GPQ44" s="269"/>
      <c r="GPR44" s="269"/>
      <c r="GPS44" s="269"/>
      <c r="GPT44" s="269"/>
      <c r="GPU44" s="269"/>
      <c r="GPV44" s="269"/>
      <c r="GPW44" s="269"/>
      <c r="GPX44" s="269"/>
      <c r="GPY44" s="269"/>
      <c r="GPZ44" s="269"/>
      <c r="GQA44" s="269"/>
      <c r="GQB44" s="269"/>
      <c r="GQC44" s="269"/>
      <c r="GQD44" s="269"/>
      <c r="GQE44" s="269"/>
      <c r="GQF44" s="269"/>
      <c r="GQG44" s="269"/>
      <c r="GQH44" s="269"/>
      <c r="GQI44" s="269"/>
      <c r="GQJ44" s="269"/>
      <c r="GQK44" s="269"/>
      <c r="GQL44" s="269"/>
      <c r="GQM44" s="269"/>
      <c r="GQN44" s="269"/>
      <c r="GQO44" s="269"/>
      <c r="GQP44" s="269"/>
      <c r="GQQ44" s="269"/>
      <c r="GQR44" s="269"/>
      <c r="GQS44" s="269"/>
      <c r="GQT44" s="269"/>
      <c r="GQU44" s="269"/>
      <c r="GQV44" s="269"/>
      <c r="GQW44" s="269"/>
      <c r="GQX44" s="269"/>
      <c r="GQY44" s="269"/>
      <c r="GQZ44" s="269"/>
      <c r="GRA44" s="269"/>
      <c r="GRB44" s="269"/>
      <c r="GRC44" s="269"/>
      <c r="GRD44" s="269"/>
      <c r="GRE44" s="269"/>
      <c r="GRF44" s="269"/>
      <c r="GRG44" s="269"/>
      <c r="GRH44" s="269"/>
      <c r="GRI44" s="269"/>
      <c r="GRJ44" s="269"/>
      <c r="GRK44" s="269"/>
      <c r="GRL44" s="269"/>
      <c r="GRM44" s="269"/>
      <c r="GRN44" s="269"/>
      <c r="GRO44" s="269"/>
      <c r="GRP44" s="269"/>
      <c r="GRQ44" s="269"/>
      <c r="GRR44" s="269"/>
      <c r="GRS44" s="269"/>
      <c r="GRT44" s="269"/>
      <c r="GRU44" s="269"/>
      <c r="GRV44" s="269"/>
      <c r="GRW44" s="269"/>
      <c r="GRX44" s="269"/>
      <c r="GRY44" s="269"/>
      <c r="GRZ44" s="269"/>
      <c r="GSA44" s="269"/>
      <c r="GSB44" s="269"/>
      <c r="GSC44" s="269"/>
      <c r="GSD44" s="269"/>
      <c r="GSE44" s="269"/>
      <c r="GSF44" s="269"/>
      <c r="GSG44" s="269"/>
      <c r="GSH44" s="269"/>
      <c r="GSI44" s="269"/>
      <c r="GSJ44" s="269"/>
      <c r="GSK44" s="269"/>
      <c r="GSL44" s="269"/>
      <c r="GSM44" s="269"/>
      <c r="GSN44" s="269"/>
      <c r="GSO44" s="269"/>
      <c r="GSP44" s="269"/>
      <c r="GSQ44" s="269"/>
      <c r="GSR44" s="269"/>
      <c r="GSS44" s="269"/>
      <c r="GST44" s="269"/>
      <c r="GSU44" s="269"/>
      <c r="GSV44" s="269"/>
      <c r="GSW44" s="269"/>
      <c r="GSX44" s="269"/>
      <c r="GSY44" s="269"/>
      <c r="GSZ44" s="269"/>
      <c r="GTA44" s="269"/>
      <c r="GTB44" s="269"/>
      <c r="GTC44" s="269"/>
      <c r="GTD44" s="269"/>
      <c r="GTE44" s="269"/>
      <c r="GTF44" s="269"/>
      <c r="GTG44" s="269"/>
      <c r="GTH44" s="269"/>
      <c r="GTI44" s="269"/>
      <c r="GTJ44" s="269"/>
      <c r="GTK44" s="269"/>
      <c r="GTL44" s="269"/>
      <c r="GTM44" s="269"/>
      <c r="GTN44" s="269"/>
      <c r="GTO44" s="269"/>
      <c r="GTP44" s="269"/>
      <c r="GTQ44" s="269"/>
      <c r="GTR44" s="269"/>
      <c r="GTS44" s="269"/>
      <c r="GTT44" s="269"/>
      <c r="GTU44" s="269"/>
      <c r="GTV44" s="269"/>
      <c r="GTW44" s="269"/>
      <c r="GTX44" s="269"/>
      <c r="GTY44" s="269"/>
      <c r="GTZ44" s="269"/>
      <c r="GUA44" s="269"/>
      <c r="GUB44" s="269"/>
      <c r="GUC44" s="269"/>
      <c r="GUD44" s="269"/>
      <c r="GUE44" s="269"/>
      <c r="GUF44" s="269"/>
      <c r="GUG44" s="269"/>
      <c r="GUH44" s="269"/>
      <c r="GUI44" s="269"/>
      <c r="GUJ44" s="269"/>
      <c r="GUK44" s="269"/>
      <c r="GUL44" s="269"/>
      <c r="GUM44" s="269"/>
      <c r="GUN44" s="269"/>
      <c r="GUO44" s="269"/>
      <c r="GUP44" s="269"/>
      <c r="GUQ44" s="269"/>
      <c r="GUR44" s="269"/>
      <c r="GUS44" s="269"/>
      <c r="GUT44" s="269"/>
      <c r="GUU44" s="269"/>
      <c r="GUV44" s="269"/>
      <c r="GUW44" s="269"/>
      <c r="GUX44" s="269"/>
      <c r="GUY44" s="269"/>
      <c r="GUZ44" s="269"/>
      <c r="GVA44" s="269"/>
      <c r="GVB44" s="269"/>
      <c r="GVC44" s="269"/>
      <c r="GVD44" s="269"/>
      <c r="GVE44" s="269"/>
      <c r="GVF44" s="269"/>
      <c r="GVG44" s="269"/>
      <c r="GVH44" s="269"/>
      <c r="GVI44" s="269"/>
      <c r="GVJ44" s="269"/>
      <c r="GVK44" s="269"/>
      <c r="GVL44" s="269"/>
      <c r="GVM44" s="269"/>
      <c r="GVN44" s="269"/>
      <c r="GVO44" s="269"/>
      <c r="GVP44" s="269"/>
      <c r="GVQ44" s="269"/>
      <c r="GVR44" s="269"/>
      <c r="GVS44" s="269"/>
      <c r="GVT44" s="269"/>
      <c r="GVU44" s="269"/>
      <c r="GVV44" s="269"/>
      <c r="GVW44" s="269"/>
      <c r="GVX44" s="269"/>
      <c r="GVY44" s="269"/>
      <c r="GVZ44" s="269"/>
      <c r="GWA44" s="269"/>
      <c r="GWB44" s="269"/>
      <c r="GWC44" s="269"/>
      <c r="GWD44" s="269"/>
      <c r="GWE44" s="269"/>
      <c r="GWF44" s="269"/>
      <c r="GWG44" s="269"/>
      <c r="GWH44" s="269"/>
      <c r="GWI44" s="269"/>
      <c r="GWJ44" s="269"/>
      <c r="GWK44" s="269"/>
      <c r="GWL44" s="269"/>
      <c r="GWM44" s="269"/>
      <c r="GWN44" s="269"/>
      <c r="GWO44" s="269"/>
      <c r="GWP44" s="269"/>
      <c r="GWQ44" s="269"/>
      <c r="GWR44" s="269"/>
      <c r="GWS44" s="269"/>
      <c r="GWT44" s="269"/>
      <c r="GWU44" s="269"/>
      <c r="GWV44" s="269"/>
      <c r="GWW44" s="269"/>
      <c r="GWX44" s="269"/>
      <c r="GWY44" s="269"/>
      <c r="GWZ44" s="269"/>
      <c r="GXA44" s="269"/>
      <c r="GXB44" s="269"/>
      <c r="GXC44" s="269"/>
      <c r="GXD44" s="269"/>
      <c r="GXE44" s="269"/>
      <c r="GXF44" s="269"/>
      <c r="GXG44" s="269"/>
      <c r="GXH44" s="269"/>
      <c r="GXI44" s="269"/>
      <c r="GXJ44" s="269"/>
      <c r="GXK44" s="269"/>
      <c r="GXL44" s="269"/>
      <c r="GXM44" s="269"/>
      <c r="GXN44" s="269"/>
      <c r="GXO44" s="269"/>
      <c r="GXP44" s="269"/>
      <c r="GXQ44" s="269"/>
      <c r="GXR44" s="269"/>
      <c r="GXS44" s="269"/>
      <c r="GXT44" s="269"/>
      <c r="GXU44" s="269"/>
      <c r="GXV44" s="269"/>
      <c r="GXW44" s="269"/>
      <c r="GXX44" s="269"/>
      <c r="GXY44" s="269"/>
      <c r="GXZ44" s="269"/>
      <c r="GYA44" s="269"/>
      <c r="GYB44" s="269"/>
      <c r="GYC44" s="269"/>
      <c r="GYD44" s="269"/>
      <c r="GYE44" s="269"/>
      <c r="GYF44" s="269"/>
      <c r="GYG44" s="269"/>
      <c r="GYH44" s="269"/>
      <c r="GYI44" s="269"/>
      <c r="GYJ44" s="269"/>
      <c r="GYK44" s="269"/>
      <c r="GYL44" s="269"/>
      <c r="GYM44" s="269"/>
      <c r="GYN44" s="269"/>
      <c r="GYO44" s="269"/>
      <c r="GYP44" s="269"/>
      <c r="GYQ44" s="269"/>
      <c r="GYR44" s="269"/>
      <c r="GYS44" s="269"/>
      <c r="GYT44" s="269"/>
      <c r="GYU44" s="269"/>
      <c r="GYV44" s="269"/>
      <c r="GYW44" s="269"/>
      <c r="GYX44" s="269"/>
      <c r="GYY44" s="269"/>
      <c r="GYZ44" s="269"/>
      <c r="GZA44" s="269"/>
      <c r="GZB44" s="269"/>
      <c r="GZC44" s="269"/>
      <c r="GZD44" s="269"/>
      <c r="GZE44" s="269"/>
      <c r="GZF44" s="269"/>
      <c r="GZG44" s="269"/>
      <c r="GZH44" s="269"/>
      <c r="GZI44" s="269"/>
      <c r="GZJ44" s="269"/>
      <c r="GZK44" s="269"/>
      <c r="GZL44" s="269"/>
      <c r="GZM44" s="269"/>
      <c r="GZN44" s="269"/>
      <c r="GZO44" s="269"/>
      <c r="GZP44" s="269"/>
      <c r="GZQ44" s="269"/>
      <c r="GZR44" s="269"/>
      <c r="GZS44" s="269"/>
      <c r="GZT44" s="269"/>
      <c r="GZU44" s="269"/>
      <c r="GZV44" s="269"/>
      <c r="GZW44" s="269"/>
      <c r="GZX44" s="269"/>
      <c r="GZY44" s="269"/>
      <c r="GZZ44" s="269"/>
      <c r="HAA44" s="269"/>
      <c r="HAB44" s="269"/>
      <c r="HAC44" s="269"/>
      <c r="HAD44" s="269"/>
      <c r="HAE44" s="269"/>
      <c r="HAF44" s="269"/>
      <c r="HAG44" s="269"/>
      <c r="HAH44" s="269"/>
      <c r="HAI44" s="269"/>
      <c r="HAJ44" s="269"/>
      <c r="HAK44" s="269"/>
      <c r="HAL44" s="269"/>
      <c r="HAM44" s="269"/>
      <c r="HAN44" s="269"/>
      <c r="HAO44" s="269"/>
      <c r="HAP44" s="269"/>
      <c r="HAQ44" s="269"/>
      <c r="HAR44" s="269"/>
      <c r="HAS44" s="269"/>
      <c r="HAT44" s="269"/>
      <c r="HAU44" s="269"/>
      <c r="HAV44" s="269"/>
      <c r="HAW44" s="269"/>
      <c r="HAX44" s="269"/>
      <c r="HAY44" s="269"/>
      <c r="HAZ44" s="269"/>
      <c r="HBA44" s="269"/>
      <c r="HBB44" s="269"/>
      <c r="HBC44" s="269"/>
      <c r="HBD44" s="269"/>
      <c r="HBE44" s="269"/>
      <c r="HBF44" s="269"/>
      <c r="HBG44" s="269"/>
      <c r="HBH44" s="269"/>
      <c r="HBI44" s="269"/>
      <c r="HBJ44" s="269"/>
      <c r="HBK44" s="269"/>
      <c r="HBL44" s="269"/>
      <c r="HBM44" s="269"/>
      <c r="HBN44" s="269"/>
      <c r="HBO44" s="269"/>
      <c r="HBP44" s="269"/>
      <c r="HBQ44" s="269"/>
      <c r="HBR44" s="269"/>
      <c r="HBS44" s="269"/>
      <c r="HBT44" s="269"/>
      <c r="HBU44" s="269"/>
      <c r="HBV44" s="269"/>
      <c r="HBW44" s="269"/>
      <c r="HBX44" s="269"/>
      <c r="HBY44" s="269"/>
      <c r="HBZ44" s="269"/>
      <c r="HCA44" s="269"/>
      <c r="HCB44" s="269"/>
      <c r="HCC44" s="269"/>
      <c r="HCD44" s="269"/>
      <c r="HCE44" s="269"/>
      <c r="HCF44" s="269"/>
      <c r="HCG44" s="269"/>
      <c r="HCH44" s="269"/>
      <c r="HCI44" s="269"/>
      <c r="HCJ44" s="269"/>
      <c r="HCK44" s="269"/>
      <c r="HCL44" s="269"/>
      <c r="HCM44" s="269"/>
      <c r="HCN44" s="269"/>
      <c r="HCO44" s="269"/>
      <c r="HCP44" s="269"/>
      <c r="HCQ44" s="269"/>
      <c r="HCR44" s="269"/>
      <c r="HCS44" s="269"/>
      <c r="HCT44" s="269"/>
      <c r="HCU44" s="269"/>
      <c r="HCV44" s="269"/>
      <c r="HCW44" s="269"/>
      <c r="HCX44" s="269"/>
      <c r="HCY44" s="269"/>
      <c r="HCZ44" s="269"/>
      <c r="HDA44" s="269"/>
      <c r="HDB44" s="269"/>
      <c r="HDC44" s="269"/>
      <c r="HDD44" s="269"/>
      <c r="HDE44" s="269"/>
      <c r="HDF44" s="269"/>
      <c r="HDG44" s="269"/>
      <c r="HDH44" s="269"/>
      <c r="HDI44" s="269"/>
      <c r="HDJ44" s="269"/>
      <c r="HDK44" s="269"/>
      <c r="HDL44" s="269"/>
      <c r="HDM44" s="269"/>
      <c r="HDN44" s="269"/>
      <c r="HDO44" s="269"/>
      <c r="HDP44" s="269"/>
      <c r="HDQ44" s="269"/>
      <c r="HDR44" s="269"/>
      <c r="HDS44" s="269"/>
      <c r="HDT44" s="269"/>
      <c r="HDU44" s="269"/>
      <c r="HDV44" s="269"/>
      <c r="HDW44" s="269"/>
      <c r="HDX44" s="269"/>
      <c r="HDY44" s="269"/>
      <c r="HDZ44" s="269"/>
      <c r="HEA44" s="269"/>
      <c r="HEB44" s="269"/>
      <c r="HEC44" s="269"/>
      <c r="HED44" s="269"/>
      <c r="HEE44" s="269"/>
      <c r="HEF44" s="269"/>
      <c r="HEG44" s="269"/>
      <c r="HEH44" s="269"/>
      <c r="HEI44" s="269"/>
      <c r="HEJ44" s="269"/>
      <c r="HEK44" s="269"/>
      <c r="HEL44" s="269"/>
      <c r="HEM44" s="269"/>
      <c r="HEN44" s="269"/>
      <c r="HEO44" s="269"/>
      <c r="HEP44" s="269"/>
      <c r="HEQ44" s="269"/>
      <c r="HER44" s="269"/>
      <c r="HES44" s="269"/>
      <c r="HET44" s="269"/>
      <c r="HEU44" s="269"/>
      <c r="HEV44" s="269"/>
      <c r="HEW44" s="269"/>
      <c r="HEX44" s="269"/>
      <c r="HEY44" s="269"/>
      <c r="HEZ44" s="269"/>
      <c r="HFA44" s="269"/>
      <c r="HFB44" s="269"/>
      <c r="HFC44" s="269"/>
      <c r="HFD44" s="269"/>
      <c r="HFE44" s="269"/>
      <c r="HFF44" s="269"/>
      <c r="HFG44" s="269"/>
      <c r="HFH44" s="269"/>
      <c r="HFI44" s="269"/>
      <c r="HFJ44" s="269"/>
      <c r="HFK44" s="269"/>
      <c r="HFL44" s="269"/>
      <c r="HFM44" s="269"/>
      <c r="HFN44" s="269"/>
      <c r="HFO44" s="269"/>
      <c r="HFP44" s="269"/>
      <c r="HFQ44" s="269"/>
      <c r="HFR44" s="269"/>
      <c r="HFS44" s="269"/>
      <c r="HFT44" s="269"/>
      <c r="HFU44" s="269"/>
      <c r="HFV44" s="269"/>
      <c r="HFW44" s="269"/>
      <c r="HFX44" s="269"/>
      <c r="HFY44" s="269"/>
      <c r="HFZ44" s="269"/>
      <c r="HGA44" s="269"/>
      <c r="HGB44" s="269"/>
      <c r="HGC44" s="269"/>
      <c r="HGD44" s="269"/>
      <c r="HGE44" s="269"/>
      <c r="HGF44" s="269"/>
      <c r="HGG44" s="269"/>
      <c r="HGH44" s="269"/>
      <c r="HGI44" s="269"/>
      <c r="HGJ44" s="269"/>
      <c r="HGK44" s="269"/>
      <c r="HGL44" s="269"/>
      <c r="HGM44" s="269"/>
      <c r="HGN44" s="269"/>
      <c r="HGO44" s="269"/>
      <c r="HGP44" s="269"/>
      <c r="HGQ44" s="269"/>
      <c r="HGR44" s="269"/>
      <c r="HGS44" s="269"/>
      <c r="HGT44" s="269"/>
      <c r="HGU44" s="269"/>
      <c r="HGV44" s="269"/>
      <c r="HGW44" s="269"/>
      <c r="HGX44" s="269"/>
      <c r="HGY44" s="269"/>
      <c r="HGZ44" s="269"/>
      <c r="HHA44" s="269"/>
      <c r="HHB44" s="269"/>
      <c r="HHC44" s="269"/>
      <c r="HHD44" s="269"/>
      <c r="HHE44" s="269"/>
      <c r="HHF44" s="269"/>
      <c r="HHG44" s="269"/>
      <c r="HHH44" s="269"/>
      <c r="HHI44" s="269"/>
      <c r="HHJ44" s="269"/>
      <c r="HHK44" s="269"/>
      <c r="HHL44" s="269"/>
      <c r="HHM44" s="269"/>
      <c r="HHN44" s="269"/>
      <c r="HHO44" s="269"/>
      <c r="HHP44" s="269"/>
      <c r="HHQ44" s="269"/>
      <c r="HHR44" s="269"/>
      <c r="HHS44" s="269"/>
      <c r="HHT44" s="269"/>
      <c r="HHU44" s="269"/>
      <c r="HHV44" s="269"/>
      <c r="HHW44" s="269"/>
      <c r="HHX44" s="269"/>
      <c r="HHY44" s="269"/>
      <c r="HHZ44" s="269"/>
      <c r="HIA44" s="269"/>
      <c r="HIB44" s="269"/>
      <c r="HIC44" s="269"/>
      <c r="HID44" s="269"/>
      <c r="HIE44" s="269"/>
      <c r="HIF44" s="269"/>
      <c r="HIG44" s="269"/>
      <c r="HIH44" s="269"/>
      <c r="HII44" s="269"/>
      <c r="HIJ44" s="269"/>
      <c r="HIK44" s="269"/>
      <c r="HIL44" s="269"/>
      <c r="HIM44" s="269"/>
      <c r="HIN44" s="269"/>
      <c r="HIO44" s="269"/>
      <c r="HIP44" s="269"/>
      <c r="HIQ44" s="269"/>
      <c r="HIR44" s="269"/>
      <c r="HIS44" s="269"/>
      <c r="HIT44" s="269"/>
      <c r="HIU44" s="269"/>
      <c r="HIV44" s="269"/>
      <c r="HIW44" s="269"/>
      <c r="HIX44" s="269"/>
      <c r="HIY44" s="269"/>
      <c r="HIZ44" s="269"/>
      <c r="HJA44" s="269"/>
      <c r="HJB44" s="269"/>
      <c r="HJC44" s="269"/>
      <c r="HJD44" s="269"/>
      <c r="HJE44" s="269"/>
      <c r="HJF44" s="269"/>
      <c r="HJG44" s="269"/>
      <c r="HJH44" s="269"/>
      <c r="HJI44" s="269"/>
      <c r="HJJ44" s="269"/>
      <c r="HJK44" s="269"/>
      <c r="HJL44" s="269"/>
      <c r="HJM44" s="269"/>
      <c r="HJN44" s="269"/>
      <c r="HJO44" s="269"/>
      <c r="HJP44" s="269"/>
      <c r="HJQ44" s="269"/>
      <c r="HJR44" s="269"/>
      <c r="HJS44" s="269"/>
      <c r="HJT44" s="269"/>
      <c r="HJU44" s="269"/>
      <c r="HJV44" s="269"/>
      <c r="HJW44" s="269"/>
      <c r="HJX44" s="269"/>
      <c r="HJY44" s="269"/>
      <c r="HJZ44" s="269"/>
      <c r="HKA44" s="269"/>
      <c r="HKB44" s="269"/>
      <c r="HKC44" s="269"/>
      <c r="HKD44" s="269"/>
      <c r="HKE44" s="269"/>
      <c r="HKF44" s="269"/>
      <c r="HKG44" s="269"/>
      <c r="HKH44" s="269"/>
      <c r="HKI44" s="269"/>
      <c r="HKJ44" s="269"/>
      <c r="HKK44" s="269"/>
      <c r="HKL44" s="269"/>
      <c r="HKM44" s="269"/>
      <c r="HKN44" s="269"/>
      <c r="HKO44" s="269"/>
      <c r="HKP44" s="269"/>
      <c r="HKQ44" s="269"/>
      <c r="HKR44" s="269"/>
      <c r="HKS44" s="269"/>
      <c r="HKT44" s="269"/>
      <c r="HKU44" s="269"/>
      <c r="HKV44" s="269"/>
      <c r="HKW44" s="269"/>
      <c r="HKX44" s="269"/>
      <c r="HKY44" s="269"/>
      <c r="HKZ44" s="269"/>
      <c r="HLA44" s="269"/>
      <c r="HLB44" s="269"/>
      <c r="HLC44" s="269"/>
      <c r="HLD44" s="269"/>
      <c r="HLE44" s="269"/>
      <c r="HLF44" s="269"/>
      <c r="HLG44" s="269"/>
      <c r="HLH44" s="269"/>
      <c r="HLI44" s="269"/>
      <c r="HLJ44" s="269"/>
      <c r="HLK44" s="269"/>
      <c r="HLL44" s="269"/>
      <c r="HLM44" s="269"/>
      <c r="HLN44" s="269"/>
      <c r="HLO44" s="269"/>
      <c r="HLP44" s="269"/>
      <c r="HLQ44" s="269"/>
      <c r="HLR44" s="269"/>
      <c r="HLS44" s="269"/>
      <c r="HLT44" s="269"/>
      <c r="HLU44" s="269"/>
      <c r="HLV44" s="269"/>
      <c r="HLW44" s="269"/>
      <c r="HLX44" s="269"/>
      <c r="HLY44" s="269"/>
      <c r="HLZ44" s="269"/>
      <c r="HMA44" s="269"/>
      <c r="HMB44" s="269"/>
      <c r="HMC44" s="269"/>
      <c r="HMD44" s="269"/>
      <c r="HME44" s="269"/>
      <c r="HMF44" s="269"/>
      <c r="HMG44" s="269"/>
      <c r="HMH44" s="269"/>
      <c r="HMI44" s="269"/>
      <c r="HMJ44" s="269"/>
      <c r="HMK44" s="269"/>
      <c r="HML44" s="269"/>
      <c r="HMM44" s="269"/>
      <c r="HMN44" s="269"/>
      <c r="HMO44" s="269"/>
      <c r="HMP44" s="269"/>
      <c r="HMQ44" s="269"/>
      <c r="HMR44" s="269"/>
      <c r="HMS44" s="269"/>
      <c r="HMT44" s="269"/>
      <c r="HMU44" s="269"/>
      <c r="HMV44" s="269"/>
      <c r="HMW44" s="269"/>
      <c r="HMX44" s="269"/>
      <c r="HMY44" s="269"/>
      <c r="HMZ44" s="269"/>
      <c r="HNA44" s="269"/>
      <c r="HNB44" s="269"/>
      <c r="HNC44" s="269"/>
      <c r="HND44" s="269"/>
      <c r="HNE44" s="269"/>
      <c r="HNF44" s="269"/>
      <c r="HNG44" s="269"/>
      <c r="HNH44" s="269"/>
      <c r="HNI44" s="269"/>
      <c r="HNJ44" s="269"/>
      <c r="HNK44" s="269"/>
      <c r="HNL44" s="269"/>
      <c r="HNM44" s="269"/>
      <c r="HNN44" s="269"/>
      <c r="HNO44" s="269"/>
      <c r="HNP44" s="269"/>
      <c r="HNQ44" s="269"/>
      <c r="HNR44" s="269"/>
      <c r="HNS44" s="269"/>
      <c r="HNT44" s="269"/>
      <c r="HNU44" s="269"/>
      <c r="HNV44" s="269"/>
      <c r="HNW44" s="269"/>
      <c r="HNX44" s="269"/>
      <c r="HNY44" s="269"/>
      <c r="HNZ44" s="269"/>
      <c r="HOA44" s="269"/>
      <c r="HOB44" s="269"/>
      <c r="HOC44" s="269"/>
      <c r="HOD44" s="269"/>
      <c r="HOE44" s="269"/>
      <c r="HOF44" s="269"/>
      <c r="HOG44" s="269"/>
      <c r="HOH44" s="269"/>
      <c r="HOI44" s="269"/>
      <c r="HOJ44" s="269"/>
      <c r="HOK44" s="269"/>
      <c r="HOL44" s="269"/>
      <c r="HOM44" s="269"/>
      <c r="HON44" s="269"/>
      <c r="HOO44" s="269"/>
      <c r="HOP44" s="269"/>
      <c r="HOQ44" s="269"/>
      <c r="HOR44" s="269"/>
      <c r="HOS44" s="269"/>
      <c r="HOT44" s="269"/>
      <c r="HOU44" s="269"/>
      <c r="HOV44" s="269"/>
      <c r="HOW44" s="269"/>
      <c r="HOX44" s="269"/>
      <c r="HOY44" s="269"/>
      <c r="HOZ44" s="269"/>
      <c r="HPA44" s="269"/>
      <c r="HPB44" s="269"/>
      <c r="HPC44" s="269"/>
      <c r="HPD44" s="269"/>
      <c r="HPE44" s="269"/>
      <c r="HPF44" s="269"/>
      <c r="HPG44" s="269"/>
      <c r="HPH44" s="269"/>
      <c r="HPI44" s="269"/>
      <c r="HPJ44" s="269"/>
      <c r="HPK44" s="269"/>
      <c r="HPL44" s="269"/>
      <c r="HPM44" s="269"/>
      <c r="HPN44" s="269"/>
      <c r="HPO44" s="269"/>
      <c r="HPP44" s="269"/>
      <c r="HPQ44" s="269"/>
      <c r="HPR44" s="269"/>
      <c r="HPS44" s="269"/>
      <c r="HPT44" s="269"/>
      <c r="HPU44" s="269"/>
      <c r="HPV44" s="269"/>
      <c r="HPW44" s="269"/>
      <c r="HPX44" s="269"/>
      <c r="HPY44" s="269"/>
      <c r="HPZ44" s="269"/>
      <c r="HQA44" s="269"/>
      <c r="HQB44" s="269"/>
      <c r="HQC44" s="269"/>
      <c r="HQD44" s="269"/>
      <c r="HQE44" s="269"/>
      <c r="HQF44" s="269"/>
      <c r="HQG44" s="269"/>
      <c r="HQH44" s="269"/>
      <c r="HQI44" s="269"/>
      <c r="HQJ44" s="269"/>
      <c r="HQK44" s="269"/>
      <c r="HQL44" s="269"/>
      <c r="HQM44" s="269"/>
      <c r="HQN44" s="269"/>
      <c r="HQO44" s="269"/>
      <c r="HQP44" s="269"/>
      <c r="HQQ44" s="269"/>
      <c r="HQR44" s="269"/>
      <c r="HQS44" s="269"/>
      <c r="HQT44" s="269"/>
      <c r="HQU44" s="269"/>
      <c r="HQV44" s="269"/>
      <c r="HQW44" s="269"/>
      <c r="HQX44" s="269"/>
      <c r="HQY44" s="269"/>
      <c r="HQZ44" s="269"/>
      <c r="HRA44" s="269"/>
      <c r="HRB44" s="269"/>
      <c r="HRC44" s="269"/>
      <c r="HRD44" s="269"/>
      <c r="HRE44" s="269"/>
      <c r="HRF44" s="269"/>
      <c r="HRG44" s="269"/>
      <c r="HRH44" s="269"/>
      <c r="HRI44" s="269"/>
      <c r="HRJ44" s="269"/>
      <c r="HRK44" s="269"/>
      <c r="HRL44" s="269"/>
      <c r="HRM44" s="269"/>
      <c r="HRN44" s="269"/>
      <c r="HRO44" s="269"/>
      <c r="HRP44" s="269"/>
      <c r="HRQ44" s="269"/>
      <c r="HRR44" s="269"/>
      <c r="HRS44" s="269"/>
      <c r="HRT44" s="269"/>
      <c r="HRU44" s="269"/>
      <c r="HRV44" s="269"/>
      <c r="HRW44" s="269"/>
      <c r="HRX44" s="269"/>
      <c r="HRY44" s="269"/>
      <c r="HRZ44" s="269"/>
      <c r="HSA44" s="269"/>
      <c r="HSB44" s="269"/>
      <c r="HSC44" s="269"/>
      <c r="HSD44" s="269"/>
      <c r="HSE44" s="269"/>
      <c r="HSF44" s="269"/>
      <c r="HSG44" s="269"/>
      <c r="HSH44" s="269"/>
      <c r="HSI44" s="269"/>
      <c r="HSJ44" s="269"/>
      <c r="HSK44" s="269"/>
      <c r="HSL44" s="269"/>
      <c r="HSM44" s="269"/>
      <c r="HSN44" s="269"/>
      <c r="HSO44" s="269"/>
      <c r="HSP44" s="269"/>
      <c r="HSQ44" s="269"/>
      <c r="HSR44" s="269"/>
      <c r="HSS44" s="269"/>
      <c r="HST44" s="269"/>
      <c r="HSU44" s="269"/>
      <c r="HSV44" s="269"/>
      <c r="HSW44" s="269"/>
      <c r="HSX44" s="269"/>
      <c r="HSY44" s="269"/>
      <c r="HSZ44" s="269"/>
      <c r="HTA44" s="269"/>
      <c r="HTB44" s="269"/>
      <c r="HTC44" s="269"/>
      <c r="HTD44" s="269"/>
      <c r="HTE44" s="269"/>
      <c r="HTF44" s="269"/>
      <c r="HTG44" s="269"/>
      <c r="HTH44" s="269"/>
      <c r="HTI44" s="269"/>
      <c r="HTJ44" s="269"/>
      <c r="HTK44" s="269"/>
      <c r="HTL44" s="269"/>
      <c r="HTM44" s="269"/>
      <c r="HTN44" s="269"/>
      <c r="HTO44" s="269"/>
      <c r="HTP44" s="269"/>
      <c r="HTQ44" s="269"/>
      <c r="HTR44" s="269"/>
      <c r="HTS44" s="269"/>
      <c r="HTT44" s="269"/>
      <c r="HTU44" s="269"/>
      <c r="HTV44" s="269"/>
      <c r="HTW44" s="269"/>
      <c r="HTX44" s="269"/>
      <c r="HTY44" s="269"/>
      <c r="HTZ44" s="269"/>
      <c r="HUA44" s="269"/>
      <c r="HUB44" s="269"/>
      <c r="HUC44" s="269"/>
      <c r="HUD44" s="269"/>
      <c r="HUE44" s="269"/>
      <c r="HUF44" s="269"/>
      <c r="HUG44" s="269"/>
      <c r="HUH44" s="269"/>
      <c r="HUI44" s="269"/>
      <c r="HUJ44" s="269"/>
      <c r="HUK44" s="269"/>
      <c r="HUL44" s="269"/>
      <c r="HUM44" s="269"/>
      <c r="HUN44" s="269"/>
      <c r="HUO44" s="269"/>
      <c r="HUP44" s="269"/>
      <c r="HUQ44" s="269"/>
      <c r="HUR44" s="269"/>
      <c r="HUS44" s="269"/>
      <c r="HUT44" s="269"/>
      <c r="HUU44" s="269"/>
      <c r="HUV44" s="269"/>
      <c r="HUW44" s="269"/>
      <c r="HUX44" s="269"/>
      <c r="HUY44" s="269"/>
      <c r="HUZ44" s="269"/>
      <c r="HVA44" s="269"/>
      <c r="HVB44" s="269"/>
      <c r="HVC44" s="269"/>
      <c r="HVD44" s="269"/>
      <c r="HVE44" s="269"/>
      <c r="HVF44" s="269"/>
      <c r="HVG44" s="269"/>
      <c r="HVH44" s="269"/>
      <c r="HVI44" s="269"/>
      <c r="HVJ44" s="269"/>
      <c r="HVK44" s="269"/>
      <c r="HVL44" s="269"/>
      <c r="HVM44" s="269"/>
      <c r="HVN44" s="269"/>
      <c r="HVO44" s="269"/>
      <c r="HVP44" s="269"/>
      <c r="HVQ44" s="269"/>
      <c r="HVR44" s="269"/>
      <c r="HVS44" s="269"/>
      <c r="HVT44" s="269"/>
      <c r="HVU44" s="269"/>
      <c r="HVV44" s="269"/>
      <c r="HVW44" s="269"/>
      <c r="HVX44" s="269"/>
      <c r="HVY44" s="269"/>
      <c r="HVZ44" s="269"/>
      <c r="HWA44" s="269"/>
      <c r="HWB44" s="269"/>
      <c r="HWC44" s="269"/>
      <c r="HWD44" s="269"/>
      <c r="HWE44" s="269"/>
      <c r="HWF44" s="269"/>
      <c r="HWG44" s="269"/>
      <c r="HWH44" s="269"/>
      <c r="HWI44" s="269"/>
      <c r="HWJ44" s="269"/>
      <c r="HWK44" s="269"/>
      <c r="HWL44" s="269"/>
      <c r="HWM44" s="269"/>
      <c r="HWN44" s="269"/>
      <c r="HWO44" s="269"/>
      <c r="HWP44" s="269"/>
      <c r="HWQ44" s="269"/>
      <c r="HWR44" s="269"/>
      <c r="HWS44" s="269"/>
      <c r="HWT44" s="269"/>
      <c r="HWU44" s="269"/>
      <c r="HWV44" s="269"/>
      <c r="HWW44" s="269"/>
      <c r="HWX44" s="269"/>
      <c r="HWY44" s="269"/>
      <c r="HWZ44" s="269"/>
      <c r="HXA44" s="269"/>
      <c r="HXB44" s="269"/>
      <c r="HXC44" s="269"/>
      <c r="HXD44" s="269"/>
      <c r="HXE44" s="269"/>
      <c r="HXF44" s="269"/>
      <c r="HXG44" s="269"/>
      <c r="HXH44" s="269"/>
      <c r="HXI44" s="269"/>
      <c r="HXJ44" s="269"/>
      <c r="HXK44" s="269"/>
      <c r="HXL44" s="269"/>
      <c r="HXM44" s="269"/>
      <c r="HXN44" s="269"/>
      <c r="HXO44" s="269"/>
      <c r="HXP44" s="269"/>
      <c r="HXQ44" s="269"/>
      <c r="HXR44" s="269"/>
      <c r="HXS44" s="269"/>
      <c r="HXT44" s="269"/>
      <c r="HXU44" s="269"/>
      <c r="HXV44" s="269"/>
      <c r="HXW44" s="269"/>
      <c r="HXX44" s="269"/>
      <c r="HXY44" s="269"/>
      <c r="HXZ44" s="269"/>
      <c r="HYA44" s="269"/>
      <c r="HYB44" s="269"/>
      <c r="HYC44" s="269"/>
      <c r="HYD44" s="269"/>
      <c r="HYE44" s="269"/>
      <c r="HYF44" s="269"/>
      <c r="HYG44" s="269"/>
      <c r="HYH44" s="269"/>
      <c r="HYI44" s="269"/>
      <c r="HYJ44" s="269"/>
      <c r="HYK44" s="269"/>
      <c r="HYL44" s="269"/>
      <c r="HYM44" s="269"/>
      <c r="HYN44" s="269"/>
      <c r="HYO44" s="269"/>
      <c r="HYP44" s="269"/>
      <c r="HYQ44" s="269"/>
      <c r="HYR44" s="269"/>
      <c r="HYS44" s="269"/>
      <c r="HYT44" s="269"/>
      <c r="HYU44" s="269"/>
      <c r="HYV44" s="269"/>
      <c r="HYW44" s="269"/>
      <c r="HYX44" s="269"/>
      <c r="HYY44" s="269"/>
      <c r="HYZ44" s="269"/>
      <c r="HZA44" s="269"/>
      <c r="HZB44" s="269"/>
      <c r="HZC44" s="269"/>
      <c r="HZD44" s="269"/>
      <c r="HZE44" s="269"/>
      <c r="HZF44" s="269"/>
      <c r="HZG44" s="269"/>
      <c r="HZH44" s="269"/>
      <c r="HZI44" s="269"/>
      <c r="HZJ44" s="269"/>
      <c r="HZK44" s="269"/>
      <c r="HZL44" s="269"/>
      <c r="HZM44" s="269"/>
      <c r="HZN44" s="269"/>
      <c r="HZO44" s="269"/>
      <c r="HZP44" s="269"/>
      <c r="HZQ44" s="269"/>
      <c r="HZR44" s="269"/>
      <c r="HZS44" s="269"/>
      <c r="HZT44" s="269"/>
      <c r="HZU44" s="269"/>
      <c r="HZV44" s="269"/>
      <c r="HZW44" s="269"/>
      <c r="HZX44" s="269"/>
      <c r="HZY44" s="269"/>
      <c r="HZZ44" s="269"/>
      <c r="IAA44" s="269"/>
      <c r="IAB44" s="269"/>
      <c r="IAC44" s="269"/>
      <c r="IAD44" s="269"/>
      <c r="IAE44" s="269"/>
      <c r="IAF44" s="269"/>
      <c r="IAG44" s="269"/>
      <c r="IAH44" s="269"/>
      <c r="IAI44" s="269"/>
      <c r="IAJ44" s="269"/>
      <c r="IAK44" s="269"/>
      <c r="IAL44" s="269"/>
      <c r="IAM44" s="269"/>
      <c r="IAN44" s="269"/>
      <c r="IAO44" s="269"/>
      <c r="IAP44" s="269"/>
      <c r="IAQ44" s="269"/>
      <c r="IAR44" s="269"/>
      <c r="IAS44" s="269"/>
      <c r="IAT44" s="269"/>
      <c r="IAU44" s="269"/>
      <c r="IAV44" s="269"/>
      <c r="IAW44" s="269"/>
      <c r="IAX44" s="269"/>
      <c r="IAY44" s="269"/>
      <c r="IAZ44" s="269"/>
      <c r="IBA44" s="269"/>
      <c r="IBB44" s="269"/>
      <c r="IBC44" s="269"/>
      <c r="IBD44" s="269"/>
      <c r="IBE44" s="269"/>
      <c r="IBF44" s="269"/>
      <c r="IBG44" s="269"/>
      <c r="IBH44" s="269"/>
      <c r="IBI44" s="269"/>
      <c r="IBJ44" s="269"/>
      <c r="IBK44" s="269"/>
      <c r="IBL44" s="269"/>
      <c r="IBM44" s="269"/>
      <c r="IBN44" s="269"/>
      <c r="IBO44" s="269"/>
      <c r="IBP44" s="269"/>
      <c r="IBQ44" s="269"/>
      <c r="IBR44" s="269"/>
      <c r="IBS44" s="269"/>
      <c r="IBT44" s="269"/>
      <c r="IBU44" s="269"/>
      <c r="IBV44" s="269"/>
      <c r="IBW44" s="269"/>
      <c r="IBX44" s="269"/>
      <c r="IBY44" s="269"/>
      <c r="IBZ44" s="269"/>
      <c r="ICA44" s="269"/>
      <c r="ICB44" s="269"/>
      <c r="ICC44" s="269"/>
      <c r="ICD44" s="269"/>
      <c r="ICE44" s="269"/>
      <c r="ICF44" s="269"/>
      <c r="ICG44" s="269"/>
      <c r="ICH44" s="269"/>
      <c r="ICI44" s="269"/>
      <c r="ICJ44" s="269"/>
      <c r="ICK44" s="269"/>
      <c r="ICL44" s="269"/>
      <c r="ICM44" s="269"/>
      <c r="ICN44" s="269"/>
      <c r="ICO44" s="269"/>
      <c r="ICP44" s="269"/>
      <c r="ICQ44" s="269"/>
      <c r="ICR44" s="269"/>
      <c r="ICS44" s="269"/>
      <c r="ICT44" s="269"/>
      <c r="ICU44" s="269"/>
      <c r="ICV44" s="269"/>
      <c r="ICW44" s="269"/>
      <c r="ICX44" s="269"/>
      <c r="ICY44" s="269"/>
      <c r="ICZ44" s="269"/>
      <c r="IDA44" s="269"/>
      <c r="IDB44" s="269"/>
      <c r="IDC44" s="269"/>
      <c r="IDD44" s="269"/>
      <c r="IDE44" s="269"/>
      <c r="IDF44" s="269"/>
      <c r="IDG44" s="269"/>
      <c r="IDH44" s="269"/>
      <c r="IDI44" s="269"/>
      <c r="IDJ44" s="269"/>
      <c r="IDK44" s="269"/>
      <c r="IDL44" s="269"/>
      <c r="IDM44" s="269"/>
      <c r="IDN44" s="269"/>
      <c r="IDO44" s="269"/>
      <c r="IDP44" s="269"/>
      <c r="IDQ44" s="269"/>
      <c r="IDR44" s="269"/>
      <c r="IDS44" s="269"/>
      <c r="IDT44" s="269"/>
      <c r="IDU44" s="269"/>
      <c r="IDV44" s="269"/>
      <c r="IDW44" s="269"/>
      <c r="IDX44" s="269"/>
      <c r="IDY44" s="269"/>
      <c r="IDZ44" s="269"/>
      <c r="IEA44" s="269"/>
      <c r="IEB44" s="269"/>
      <c r="IEC44" s="269"/>
      <c r="IED44" s="269"/>
      <c r="IEE44" s="269"/>
      <c r="IEF44" s="269"/>
      <c r="IEG44" s="269"/>
      <c r="IEH44" s="269"/>
      <c r="IEI44" s="269"/>
      <c r="IEJ44" s="269"/>
      <c r="IEK44" s="269"/>
      <c r="IEL44" s="269"/>
      <c r="IEM44" s="269"/>
      <c r="IEN44" s="269"/>
      <c r="IEO44" s="269"/>
      <c r="IEP44" s="269"/>
      <c r="IEQ44" s="269"/>
      <c r="IER44" s="269"/>
      <c r="IES44" s="269"/>
      <c r="IET44" s="269"/>
      <c r="IEU44" s="269"/>
      <c r="IEV44" s="269"/>
      <c r="IEW44" s="269"/>
      <c r="IEX44" s="269"/>
      <c r="IEY44" s="269"/>
      <c r="IEZ44" s="269"/>
      <c r="IFA44" s="269"/>
      <c r="IFB44" s="269"/>
      <c r="IFC44" s="269"/>
      <c r="IFD44" s="269"/>
      <c r="IFE44" s="269"/>
      <c r="IFF44" s="269"/>
      <c r="IFG44" s="269"/>
      <c r="IFH44" s="269"/>
      <c r="IFI44" s="269"/>
      <c r="IFJ44" s="269"/>
      <c r="IFK44" s="269"/>
      <c r="IFL44" s="269"/>
      <c r="IFM44" s="269"/>
      <c r="IFN44" s="269"/>
      <c r="IFO44" s="269"/>
      <c r="IFP44" s="269"/>
      <c r="IFQ44" s="269"/>
      <c r="IFR44" s="269"/>
      <c r="IFS44" s="269"/>
      <c r="IFT44" s="269"/>
      <c r="IFU44" s="269"/>
      <c r="IFV44" s="269"/>
      <c r="IFW44" s="269"/>
      <c r="IFX44" s="269"/>
      <c r="IFY44" s="269"/>
      <c r="IFZ44" s="269"/>
      <c r="IGA44" s="269"/>
      <c r="IGB44" s="269"/>
      <c r="IGC44" s="269"/>
      <c r="IGD44" s="269"/>
      <c r="IGE44" s="269"/>
      <c r="IGF44" s="269"/>
      <c r="IGG44" s="269"/>
      <c r="IGH44" s="269"/>
      <c r="IGI44" s="269"/>
      <c r="IGJ44" s="269"/>
      <c r="IGK44" s="269"/>
      <c r="IGL44" s="269"/>
      <c r="IGM44" s="269"/>
      <c r="IGN44" s="269"/>
      <c r="IGO44" s="269"/>
      <c r="IGP44" s="269"/>
      <c r="IGQ44" s="269"/>
      <c r="IGR44" s="269"/>
      <c r="IGS44" s="269"/>
      <c r="IGT44" s="269"/>
      <c r="IGU44" s="269"/>
      <c r="IGV44" s="269"/>
      <c r="IGW44" s="269"/>
      <c r="IGX44" s="269"/>
      <c r="IGY44" s="269"/>
      <c r="IGZ44" s="269"/>
      <c r="IHA44" s="269"/>
      <c r="IHB44" s="269"/>
      <c r="IHC44" s="269"/>
      <c r="IHD44" s="269"/>
      <c r="IHE44" s="269"/>
      <c r="IHF44" s="269"/>
      <c r="IHG44" s="269"/>
      <c r="IHH44" s="269"/>
      <c r="IHI44" s="269"/>
      <c r="IHJ44" s="269"/>
      <c r="IHK44" s="269"/>
      <c r="IHL44" s="269"/>
      <c r="IHM44" s="269"/>
      <c r="IHN44" s="269"/>
      <c r="IHO44" s="269"/>
      <c r="IHP44" s="269"/>
      <c r="IHQ44" s="269"/>
      <c r="IHR44" s="269"/>
      <c r="IHS44" s="269"/>
      <c r="IHT44" s="269"/>
      <c r="IHU44" s="269"/>
      <c r="IHV44" s="269"/>
      <c r="IHW44" s="269"/>
      <c r="IHX44" s="269"/>
      <c r="IHY44" s="269"/>
      <c r="IHZ44" s="269"/>
      <c r="IIA44" s="269"/>
      <c r="IIB44" s="269"/>
      <c r="IIC44" s="269"/>
      <c r="IID44" s="269"/>
      <c r="IIE44" s="269"/>
      <c r="IIF44" s="269"/>
      <c r="IIG44" s="269"/>
      <c r="IIH44" s="269"/>
      <c r="III44" s="269"/>
      <c r="IIJ44" s="269"/>
      <c r="IIK44" s="269"/>
      <c r="IIL44" s="269"/>
      <c r="IIM44" s="269"/>
      <c r="IIN44" s="269"/>
      <c r="IIO44" s="269"/>
      <c r="IIP44" s="269"/>
      <c r="IIQ44" s="269"/>
      <c r="IIR44" s="269"/>
      <c r="IIS44" s="269"/>
      <c r="IIT44" s="269"/>
      <c r="IIU44" s="269"/>
      <c r="IIV44" s="269"/>
      <c r="IIW44" s="269"/>
      <c r="IIX44" s="269"/>
      <c r="IIY44" s="269"/>
      <c r="IIZ44" s="269"/>
      <c r="IJA44" s="269"/>
      <c r="IJB44" s="269"/>
      <c r="IJC44" s="269"/>
      <c r="IJD44" s="269"/>
      <c r="IJE44" s="269"/>
      <c r="IJF44" s="269"/>
      <c r="IJG44" s="269"/>
      <c r="IJH44" s="269"/>
      <c r="IJI44" s="269"/>
      <c r="IJJ44" s="269"/>
      <c r="IJK44" s="269"/>
      <c r="IJL44" s="269"/>
      <c r="IJM44" s="269"/>
      <c r="IJN44" s="269"/>
      <c r="IJO44" s="269"/>
      <c r="IJP44" s="269"/>
      <c r="IJQ44" s="269"/>
      <c r="IJR44" s="269"/>
      <c r="IJS44" s="269"/>
      <c r="IJT44" s="269"/>
      <c r="IJU44" s="269"/>
      <c r="IJV44" s="269"/>
      <c r="IJW44" s="269"/>
      <c r="IJX44" s="269"/>
      <c r="IJY44" s="269"/>
      <c r="IJZ44" s="269"/>
      <c r="IKA44" s="269"/>
      <c r="IKB44" s="269"/>
      <c r="IKC44" s="269"/>
      <c r="IKD44" s="269"/>
      <c r="IKE44" s="269"/>
      <c r="IKF44" s="269"/>
      <c r="IKG44" s="269"/>
      <c r="IKH44" s="269"/>
      <c r="IKI44" s="269"/>
      <c r="IKJ44" s="269"/>
      <c r="IKK44" s="269"/>
      <c r="IKL44" s="269"/>
      <c r="IKM44" s="269"/>
      <c r="IKN44" s="269"/>
      <c r="IKO44" s="269"/>
      <c r="IKP44" s="269"/>
      <c r="IKQ44" s="269"/>
      <c r="IKR44" s="269"/>
      <c r="IKS44" s="269"/>
      <c r="IKT44" s="269"/>
      <c r="IKU44" s="269"/>
      <c r="IKV44" s="269"/>
      <c r="IKW44" s="269"/>
      <c r="IKX44" s="269"/>
      <c r="IKY44" s="269"/>
      <c r="IKZ44" s="269"/>
      <c r="ILA44" s="269"/>
      <c r="ILB44" s="269"/>
      <c r="ILC44" s="269"/>
      <c r="ILD44" s="269"/>
      <c r="ILE44" s="269"/>
      <c r="ILF44" s="269"/>
      <c r="ILG44" s="269"/>
      <c r="ILH44" s="269"/>
      <c r="ILI44" s="269"/>
      <c r="ILJ44" s="269"/>
      <c r="ILK44" s="269"/>
      <c r="ILL44" s="269"/>
      <c r="ILM44" s="269"/>
      <c r="ILN44" s="269"/>
      <c r="ILO44" s="269"/>
      <c r="ILP44" s="269"/>
      <c r="ILQ44" s="269"/>
      <c r="ILR44" s="269"/>
      <c r="ILS44" s="269"/>
      <c r="ILT44" s="269"/>
      <c r="ILU44" s="269"/>
      <c r="ILV44" s="269"/>
      <c r="ILW44" s="269"/>
      <c r="ILX44" s="269"/>
      <c r="ILY44" s="269"/>
      <c r="ILZ44" s="269"/>
      <c r="IMA44" s="269"/>
      <c r="IMB44" s="269"/>
      <c r="IMC44" s="269"/>
      <c r="IMD44" s="269"/>
      <c r="IME44" s="269"/>
      <c r="IMF44" s="269"/>
      <c r="IMG44" s="269"/>
      <c r="IMH44" s="269"/>
      <c r="IMI44" s="269"/>
      <c r="IMJ44" s="269"/>
      <c r="IMK44" s="269"/>
      <c r="IML44" s="269"/>
      <c r="IMM44" s="269"/>
      <c r="IMN44" s="269"/>
      <c r="IMO44" s="269"/>
      <c r="IMP44" s="269"/>
      <c r="IMQ44" s="269"/>
      <c r="IMR44" s="269"/>
      <c r="IMS44" s="269"/>
      <c r="IMT44" s="269"/>
      <c r="IMU44" s="269"/>
      <c r="IMV44" s="269"/>
      <c r="IMW44" s="269"/>
      <c r="IMX44" s="269"/>
      <c r="IMY44" s="269"/>
      <c r="IMZ44" s="269"/>
      <c r="INA44" s="269"/>
      <c r="INB44" s="269"/>
      <c r="INC44" s="269"/>
      <c r="IND44" s="269"/>
      <c r="INE44" s="269"/>
      <c r="INF44" s="269"/>
      <c r="ING44" s="269"/>
      <c r="INH44" s="269"/>
      <c r="INI44" s="269"/>
      <c r="INJ44" s="269"/>
      <c r="INK44" s="269"/>
      <c r="INL44" s="269"/>
      <c r="INM44" s="269"/>
      <c r="INN44" s="269"/>
      <c r="INO44" s="269"/>
      <c r="INP44" s="269"/>
      <c r="INQ44" s="269"/>
      <c r="INR44" s="269"/>
      <c r="INS44" s="269"/>
      <c r="INT44" s="269"/>
      <c r="INU44" s="269"/>
      <c r="INV44" s="269"/>
      <c r="INW44" s="269"/>
      <c r="INX44" s="269"/>
      <c r="INY44" s="269"/>
      <c r="INZ44" s="269"/>
      <c r="IOA44" s="269"/>
      <c r="IOB44" s="269"/>
      <c r="IOC44" s="269"/>
      <c r="IOD44" s="269"/>
      <c r="IOE44" s="269"/>
      <c r="IOF44" s="269"/>
      <c r="IOG44" s="269"/>
      <c r="IOH44" s="269"/>
      <c r="IOI44" s="269"/>
      <c r="IOJ44" s="269"/>
      <c r="IOK44" s="269"/>
      <c r="IOL44" s="269"/>
      <c r="IOM44" s="269"/>
      <c r="ION44" s="269"/>
      <c r="IOO44" s="269"/>
      <c r="IOP44" s="269"/>
      <c r="IOQ44" s="269"/>
      <c r="IOR44" s="269"/>
      <c r="IOS44" s="269"/>
      <c r="IOT44" s="269"/>
      <c r="IOU44" s="269"/>
      <c r="IOV44" s="269"/>
      <c r="IOW44" s="269"/>
      <c r="IOX44" s="269"/>
      <c r="IOY44" s="269"/>
      <c r="IOZ44" s="269"/>
      <c r="IPA44" s="269"/>
      <c r="IPB44" s="269"/>
      <c r="IPC44" s="269"/>
      <c r="IPD44" s="269"/>
      <c r="IPE44" s="269"/>
      <c r="IPF44" s="269"/>
      <c r="IPG44" s="269"/>
      <c r="IPH44" s="269"/>
      <c r="IPI44" s="269"/>
      <c r="IPJ44" s="269"/>
      <c r="IPK44" s="269"/>
      <c r="IPL44" s="269"/>
      <c r="IPM44" s="269"/>
      <c r="IPN44" s="269"/>
      <c r="IPO44" s="269"/>
      <c r="IPP44" s="269"/>
      <c r="IPQ44" s="269"/>
      <c r="IPR44" s="269"/>
      <c r="IPS44" s="269"/>
      <c r="IPT44" s="269"/>
      <c r="IPU44" s="269"/>
      <c r="IPV44" s="269"/>
      <c r="IPW44" s="269"/>
      <c r="IPX44" s="269"/>
      <c r="IPY44" s="269"/>
      <c r="IPZ44" s="269"/>
      <c r="IQA44" s="269"/>
      <c r="IQB44" s="269"/>
      <c r="IQC44" s="269"/>
      <c r="IQD44" s="269"/>
      <c r="IQE44" s="269"/>
      <c r="IQF44" s="269"/>
      <c r="IQG44" s="269"/>
      <c r="IQH44" s="269"/>
      <c r="IQI44" s="269"/>
      <c r="IQJ44" s="269"/>
      <c r="IQK44" s="269"/>
      <c r="IQL44" s="269"/>
      <c r="IQM44" s="269"/>
      <c r="IQN44" s="269"/>
      <c r="IQO44" s="269"/>
      <c r="IQP44" s="269"/>
      <c r="IQQ44" s="269"/>
      <c r="IQR44" s="269"/>
      <c r="IQS44" s="269"/>
      <c r="IQT44" s="269"/>
      <c r="IQU44" s="269"/>
      <c r="IQV44" s="269"/>
      <c r="IQW44" s="269"/>
      <c r="IQX44" s="269"/>
      <c r="IQY44" s="269"/>
      <c r="IQZ44" s="269"/>
      <c r="IRA44" s="269"/>
      <c r="IRB44" s="269"/>
      <c r="IRC44" s="269"/>
      <c r="IRD44" s="269"/>
      <c r="IRE44" s="269"/>
      <c r="IRF44" s="269"/>
      <c r="IRG44" s="269"/>
      <c r="IRH44" s="269"/>
      <c r="IRI44" s="269"/>
      <c r="IRJ44" s="269"/>
      <c r="IRK44" s="269"/>
      <c r="IRL44" s="269"/>
      <c r="IRM44" s="269"/>
      <c r="IRN44" s="269"/>
      <c r="IRO44" s="269"/>
      <c r="IRP44" s="269"/>
      <c r="IRQ44" s="269"/>
      <c r="IRR44" s="269"/>
      <c r="IRS44" s="269"/>
      <c r="IRT44" s="269"/>
      <c r="IRU44" s="269"/>
      <c r="IRV44" s="269"/>
      <c r="IRW44" s="269"/>
      <c r="IRX44" s="269"/>
      <c r="IRY44" s="269"/>
      <c r="IRZ44" s="269"/>
      <c r="ISA44" s="269"/>
      <c r="ISB44" s="269"/>
      <c r="ISC44" s="269"/>
      <c r="ISD44" s="269"/>
      <c r="ISE44" s="269"/>
      <c r="ISF44" s="269"/>
      <c r="ISG44" s="269"/>
      <c r="ISH44" s="269"/>
      <c r="ISI44" s="269"/>
      <c r="ISJ44" s="269"/>
      <c r="ISK44" s="269"/>
      <c r="ISL44" s="269"/>
      <c r="ISM44" s="269"/>
      <c r="ISN44" s="269"/>
      <c r="ISO44" s="269"/>
      <c r="ISP44" s="269"/>
      <c r="ISQ44" s="269"/>
      <c r="ISR44" s="269"/>
      <c r="ISS44" s="269"/>
      <c r="IST44" s="269"/>
      <c r="ISU44" s="269"/>
      <c r="ISV44" s="269"/>
      <c r="ISW44" s="269"/>
      <c r="ISX44" s="269"/>
      <c r="ISY44" s="269"/>
      <c r="ISZ44" s="269"/>
      <c r="ITA44" s="269"/>
      <c r="ITB44" s="269"/>
      <c r="ITC44" s="269"/>
      <c r="ITD44" s="269"/>
      <c r="ITE44" s="269"/>
      <c r="ITF44" s="269"/>
      <c r="ITG44" s="269"/>
      <c r="ITH44" s="269"/>
      <c r="ITI44" s="269"/>
      <c r="ITJ44" s="269"/>
      <c r="ITK44" s="269"/>
      <c r="ITL44" s="269"/>
      <c r="ITM44" s="269"/>
      <c r="ITN44" s="269"/>
      <c r="ITO44" s="269"/>
      <c r="ITP44" s="269"/>
      <c r="ITQ44" s="269"/>
      <c r="ITR44" s="269"/>
      <c r="ITS44" s="269"/>
      <c r="ITT44" s="269"/>
      <c r="ITU44" s="269"/>
      <c r="ITV44" s="269"/>
      <c r="ITW44" s="269"/>
      <c r="ITX44" s="269"/>
      <c r="ITY44" s="269"/>
      <c r="ITZ44" s="269"/>
      <c r="IUA44" s="269"/>
      <c r="IUB44" s="269"/>
      <c r="IUC44" s="269"/>
      <c r="IUD44" s="269"/>
      <c r="IUE44" s="269"/>
      <c r="IUF44" s="269"/>
      <c r="IUG44" s="269"/>
      <c r="IUH44" s="269"/>
      <c r="IUI44" s="269"/>
      <c r="IUJ44" s="269"/>
      <c r="IUK44" s="269"/>
      <c r="IUL44" s="269"/>
      <c r="IUM44" s="269"/>
      <c r="IUN44" s="269"/>
      <c r="IUO44" s="269"/>
      <c r="IUP44" s="269"/>
      <c r="IUQ44" s="269"/>
      <c r="IUR44" s="269"/>
      <c r="IUS44" s="269"/>
      <c r="IUT44" s="269"/>
      <c r="IUU44" s="269"/>
      <c r="IUV44" s="269"/>
      <c r="IUW44" s="269"/>
      <c r="IUX44" s="269"/>
      <c r="IUY44" s="269"/>
      <c r="IUZ44" s="269"/>
      <c r="IVA44" s="269"/>
      <c r="IVB44" s="269"/>
      <c r="IVC44" s="269"/>
      <c r="IVD44" s="269"/>
      <c r="IVE44" s="269"/>
      <c r="IVF44" s="269"/>
      <c r="IVG44" s="269"/>
      <c r="IVH44" s="269"/>
      <c r="IVI44" s="269"/>
      <c r="IVJ44" s="269"/>
      <c r="IVK44" s="269"/>
      <c r="IVL44" s="269"/>
      <c r="IVM44" s="269"/>
      <c r="IVN44" s="269"/>
      <c r="IVO44" s="269"/>
      <c r="IVP44" s="269"/>
      <c r="IVQ44" s="269"/>
      <c r="IVR44" s="269"/>
      <c r="IVS44" s="269"/>
      <c r="IVT44" s="269"/>
      <c r="IVU44" s="269"/>
      <c r="IVV44" s="269"/>
      <c r="IVW44" s="269"/>
      <c r="IVX44" s="269"/>
      <c r="IVY44" s="269"/>
      <c r="IVZ44" s="269"/>
      <c r="IWA44" s="269"/>
      <c r="IWB44" s="269"/>
      <c r="IWC44" s="269"/>
      <c r="IWD44" s="269"/>
      <c r="IWE44" s="269"/>
      <c r="IWF44" s="269"/>
      <c r="IWG44" s="269"/>
      <c r="IWH44" s="269"/>
      <c r="IWI44" s="269"/>
      <c r="IWJ44" s="269"/>
      <c r="IWK44" s="269"/>
      <c r="IWL44" s="269"/>
      <c r="IWM44" s="269"/>
      <c r="IWN44" s="269"/>
      <c r="IWO44" s="269"/>
      <c r="IWP44" s="269"/>
      <c r="IWQ44" s="269"/>
      <c r="IWR44" s="269"/>
      <c r="IWS44" s="269"/>
      <c r="IWT44" s="269"/>
      <c r="IWU44" s="269"/>
      <c r="IWV44" s="269"/>
      <c r="IWW44" s="269"/>
      <c r="IWX44" s="269"/>
      <c r="IWY44" s="269"/>
      <c r="IWZ44" s="269"/>
      <c r="IXA44" s="269"/>
      <c r="IXB44" s="269"/>
      <c r="IXC44" s="269"/>
      <c r="IXD44" s="269"/>
      <c r="IXE44" s="269"/>
      <c r="IXF44" s="269"/>
      <c r="IXG44" s="269"/>
      <c r="IXH44" s="269"/>
      <c r="IXI44" s="269"/>
      <c r="IXJ44" s="269"/>
      <c r="IXK44" s="269"/>
      <c r="IXL44" s="269"/>
      <c r="IXM44" s="269"/>
      <c r="IXN44" s="269"/>
      <c r="IXO44" s="269"/>
      <c r="IXP44" s="269"/>
      <c r="IXQ44" s="269"/>
      <c r="IXR44" s="269"/>
      <c r="IXS44" s="269"/>
      <c r="IXT44" s="269"/>
      <c r="IXU44" s="269"/>
      <c r="IXV44" s="269"/>
      <c r="IXW44" s="269"/>
      <c r="IXX44" s="269"/>
      <c r="IXY44" s="269"/>
      <c r="IXZ44" s="269"/>
      <c r="IYA44" s="269"/>
      <c r="IYB44" s="269"/>
      <c r="IYC44" s="269"/>
      <c r="IYD44" s="269"/>
      <c r="IYE44" s="269"/>
      <c r="IYF44" s="269"/>
      <c r="IYG44" s="269"/>
      <c r="IYH44" s="269"/>
      <c r="IYI44" s="269"/>
      <c r="IYJ44" s="269"/>
      <c r="IYK44" s="269"/>
      <c r="IYL44" s="269"/>
      <c r="IYM44" s="269"/>
      <c r="IYN44" s="269"/>
      <c r="IYO44" s="269"/>
      <c r="IYP44" s="269"/>
      <c r="IYQ44" s="269"/>
      <c r="IYR44" s="269"/>
      <c r="IYS44" s="269"/>
      <c r="IYT44" s="269"/>
      <c r="IYU44" s="269"/>
      <c r="IYV44" s="269"/>
      <c r="IYW44" s="269"/>
      <c r="IYX44" s="269"/>
      <c r="IYY44" s="269"/>
      <c r="IYZ44" s="269"/>
      <c r="IZA44" s="269"/>
      <c r="IZB44" s="269"/>
      <c r="IZC44" s="269"/>
      <c r="IZD44" s="269"/>
      <c r="IZE44" s="269"/>
      <c r="IZF44" s="269"/>
      <c r="IZG44" s="269"/>
      <c r="IZH44" s="269"/>
      <c r="IZI44" s="269"/>
      <c r="IZJ44" s="269"/>
      <c r="IZK44" s="269"/>
      <c r="IZL44" s="269"/>
      <c r="IZM44" s="269"/>
      <c r="IZN44" s="269"/>
      <c r="IZO44" s="269"/>
      <c r="IZP44" s="269"/>
      <c r="IZQ44" s="269"/>
      <c r="IZR44" s="269"/>
      <c r="IZS44" s="269"/>
      <c r="IZT44" s="269"/>
      <c r="IZU44" s="269"/>
      <c r="IZV44" s="269"/>
      <c r="IZW44" s="269"/>
      <c r="IZX44" s="269"/>
      <c r="IZY44" s="269"/>
      <c r="IZZ44" s="269"/>
      <c r="JAA44" s="269"/>
      <c r="JAB44" s="269"/>
      <c r="JAC44" s="269"/>
      <c r="JAD44" s="269"/>
      <c r="JAE44" s="269"/>
      <c r="JAF44" s="269"/>
      <c r="JAG44" s="269"/>
      <c r="JAH44" s="269"/>
      <c r="JAI44" s="269"/>
      <c r="JAJ44" s="269"/>
      <c r="JAK44" s="269"/>
      <c r="JAL44" s="269"/>
      <c r="JAM44" s="269"/>
      <c r="JAN44" s="269"/>
      <c r="JAO44" s="269"/>
      <c r="JAP44" s="269"/>
      <c r="JAQ44" s="269"/>
      <c r="JAR44" s="269"/>
      <c r="JAS44" s="269"/>
      <c r="JAT44" s="269"/>
      <c r="JAU44" s="269"/>
      <c r="JAV44" s="269"/>
      <c r="JAW44" s="269"/>
      <c r="JAX44" s="269"/>
      <c r="JAY44" s="269"/>
      <c r="JAZ44" s="269"/>
      <c r="JBA44" s="269"/>
      <c r="JBB44" s="269"/>
      <c r="JBC44" s="269"/>
      <c r="JBD44" s="269"/>
      <c r="JBE44" s="269"/>
      <c r="JBF44" s="269"/>
      <c r="JBG44" s="269"/>
      <c r="JBH44" s="269"/>
      <c r="JBI44" s="269"/>
      <c r="JBJ44" s="269"/>
      <c r="JBK44" s="269"/>
      <c r="JBL44" s="269"/>
      <c r="JBM44" s="269"/>
      <c r="JBN44" s="269"/>
      <c r="JBO44" s="269"/>
      <c r="JBP44" s="269"/>
      <c r="JBQ44" s="269"/>
      <c r="JBR44" s="269"/>
      <c r="JBS44" s="269"/>
      <c r="JBT44" s="269"/>
      <c r="JBU44" s="269"/>
      <c r="JBV44" s="269"/>
      <c r="JBW44" s="269"/>
      <c r="JBX44" s="269"/>
      <c r="JBY44" s="269"/>
      <c r="JBZ44" s="269"/>
      <c r="JCA44" s="269"/>
      <c r="JCB44" s="269"/>
      <c r="JCC44" s="269"/>
      <c r="JCD44" s="269"/>
      <c r="JCE44" s="269"/>
      <c r="JCF44" s="269"/>
      <c r="JCG44" s="269"/>
      <c r="JCH44" s="269"/>
      <c r="JCI44" s="269"/>
      <c r="JCJ44" s="269"/>
      <c r="JCK44" s="269"/>
      <c r="JCL44" s="269"/>
      <c r="JCM44" s="269"/>
      <c r="JCN44" s="269"/>
      <c r="JCO44" s="269"/>
      <c r="JCP44" s="269"/>
      <c r="JCQ44" s="269"/>
      <c r="JCR44" s="269"/>
      <c r="JCS44" s="269"/>
      <c r="JCT44" s="269"/>
      <c r="JCU44" s="269"/>
      <c r="JCV44" s="269"/>
      <c r="JCW44" s="269"/>
      <c r="JCX44" s="269"/>
      <c r="JCY44" s="269"/>
      <c r="JCZ44" s="269"/>
      <c r="JDA44" s="269"/>
      <c r="JDB44" s="269"/>
      <c r="JDC44" s="269"/>
      <c r="JDD44" s="269"/>
      <c r="JDE44" s="269"/>
      <c r="JDF44" s="269"/>
      <c r="JDG44" s="269"/>
      <c r="JDH44" s="269"/>
      <c r="JDI44" s="269"/>
      <c r="JDJ44" s="269"/>
      <c r="JDK44" s="269"/>
      <c r="JDL44" s="269"/>
      <c r="JDM44" s="269"/>
      <c r="JDN44" s="269"/>
      <c r="JDO44" s="269"/>
      <c r="JDP44" s="269"/>
      <c r="JDQ44" s="269"/>
      <c r="JDR44" s="269"/>
      <c r="JDS44" s="269"/>
      <c r="JDT44" s="269"/>
      <c r="JDU44" s="269"/>
      <c r="JDV44" s="269"/>
      <c r="JDW44" s="269"/>
      <c r="JDX44" s="269"/>
      <c r="JDY44" s="269"/>
      <c r="JDZ44" s="269"/>
      <c r="JEA44" s="269"/>
      <c r="JEB44" s="269"/>
      <c r="JEC44" s="269"/>
      <c r="JED44" s="269"/>
      <c r="JEE44" s="269"/>
      <c r="JEF44" s="269"/>
      <c r="JEG44" s="269"/>
      <c r="JEH44" s="269"/>
      <c r="JEI44" s="269"/>
      <c r="JEJ44" s="269"/>
      <c r="JEK44" s="269"/>
      <c r="JEL44" s="269"/>
      <c r="JEM44" s="269"/>
      <c r="JEN44" s="269"/>
      <c r="JEO44" s="269"/>
      <c r="JEP44" s="269"/>
      <c r="JEQ44" s="269"/>
      <c r="JER44" s="269"/>
      <c r="JES44" s="269"/>
      <c r="JET44" s="269"/>
      <c r="JEU44" s="269"/>
      <c r="JEV44" s="269"/>
      <c r="JEW44" s="269"/>
      <c r="JEX44" s="269"/>
      <c r="JEY44" s="269"/>
      <c r="JEZ44" s="269"/>
      <c r="JFA44" s="269"/>
      <c r="JFB44" s="269"/>
      <c r="JFC44" s="269"/>
      <c r="JFD44" s="269"/>
      <c r="JFE44" s="269"/>
      <c r="JFF44" s="269"/>
      <c r="JFG44" s="269"/>
      <c r="JFH44" s="269"/>
      <c r="JFI44" s="269"/>
      <c r="JFJ44" s="269"/>
      <c r="JFK44" s="269"/>
      <c r="JFL44" s="269"/>
      <c r="JFM44" s="269"/>
      <c r="JFN44" s="269"/>
      <c r="JFO44" s="269"/>
      <c r="JFP44" s="269"/>
      <c r="JFQ44" s="269"/>
      <c r="JFR44" s="269"/>
      <c r="JFS44" s="269"/>
      <c r="JFT44" s="269"/>
      <c r="JFU44" s="269"/>
      <c r="JFV44" s="269"/>
      <c r="JFW44" s="269"/>
      <c r="JFX44" s="269"/>
      <c r="JFY44" s="269"/>
      <c r="JFZ44" s="269"/>
      <c r="JGA44" s="269"/>
      <c r="JGB44" s="269"/>
      <c r="JGC44" s="269"/>
      <c r="JGD44" s="269"/>
      <c r="JGE44" s="269"/>
      <c r="JGF44" s="269"/>
      <c r="JGG44" s="269"/>
      <c r="JGH44" s="269"/>
      <c r="JGI44" s="269"/>
      <c r="JGJ44" s="269"/>
      <c r="JGK44" s="269"/>
      <c r="JGL44" s="269"/>
      <c r="JGM44" s="269"/>
      <c r="JGN44" s="269"/>
      <c r="JGO44" s="269"/>
      <c r="JGP44" s="269"/>
      <c r="JGQ44" s="269"/>
      <c r="JGR44" s="269"/>
      <c r="JGS44" s="269"/>
      <c r="JGT44" s="269"/>
      <c r="JGU44" s="269"/>
      <c r="JGV44" s="269"/>
      <c r="JGW44" s="269"/>
      <c r="JGX44" s="269"/>
      <c r="JGY44" s="269"/>
      <c r="JGZ44" s="269"/>
      <c r="JHA44" s="269"/>
      <c r="JHB44" s="269"/>
      <c r="JHC44" s="269"/>
      <c r="JHD44" s="269"/>
      <c r="JHE44" s="269"/>
      <c r="JHF44" s="269"/>
      <c r="JHG44" s="269"/>
      <c r="JHH44" s="269"/>
      <c r="JHI44" s="269"/>
      <c r="JHJ44" s="269"/>
      <c r="JHK44" s="269"/>
      <c r="JHL44" s="269"/>
      <c r="JHM44" s="269"/>
      <c r="JHN44" s="269"/>
      <c r="JHO44" s="269"/>
      <c r="JHP44" s="269"/>
      <c r="JHQ44" s="269"/>
      <c r="JHR44" s="269"/>
      <c r="JHS44" s="269"/>
      <c r="JHT44" s="269"/>
      <c r="JHU44" s="269"/>
      <c r="JHV44" s="269"/>
      <c r="JHW44" s="269"/>
      <c r="JHX44" s="269"/>
      <c r="JHY44" s="269"/>
      <c r="JHZ44" s="269"/>
      <c r="JIA44" s="269"/>
      <c r="JIB44" s="269"/>
      <c r="JIC44" s="269"/>
      <c r="JID44" s="269"/>
      <c r="JIE44" s="269"/>
      <c r="JIF44" s="269"/>
      <c r="JIG44" s="269"/>
      <c r="JIH44" s="269"/>
      <c r="JII44" s="269"/>
      <c r="JIJ44" s="269"/>
      <c r="JIK44" s="269"/>
      <c r="JIL44" s="269"/>
      <c r="JIM44" s="269"/>
      <c r="JIN44" s="269"/>
      <c r="JIO44" s="269"/>
      <c r="JIP44" s="269"/>
      <c r="JIQ44" s="269"/>
      <c r="JIR44" s="269"/>
      <c r="JIS44" s="269"/>
      <c r="JIT44" s="269"/>
      <c r="JIU44" s="269"/>
      <c r="JIV44" s="269"/>
      <c r="JIW44" s="269"/>
      <c r="JIX44" s="269"/>
      <c r="JIY44" s="269"/>
      <c r="JIZ44" s="269"/>
      <c r="JJA44" s="269"/>
      <c r="JJB44" s="269"/>
      <c r="JJC44" s="269"/>
      <c r="JJD44" s="269"/>
      <c r="JJE44" s="269"/>
      <c r="JJF44" s="269"/>
      <c r="JJG44" s="269"/>
      <c r="JJH44" s="269"/>
      <c r="JJI44" s="269"/>
      <c r="JJJ44" s="269"/>
      <c r="JJK44" s="269"/>
      <c r="JJL44" s="269"/>
      <c r="JJM44" s="269"/>
      <c r="JJN44" s="269"/>
      <c r="JJO44" s="269"/>
      <c r="JJP44" s="269"/>
      <c r="JJQ44" s="269"/>
      <c r="JJR44" s="269"/>
      <c r="JJS44" s="269"/>
      <c r="JJT44" s="269"/>
      <c r="JJU44" s="269"/>
      <c r="JJV44" s="269"/>
      <c r="JJW44" s="269"/>
      <c r="JJX44" s="269"/>
      <c r="JJY44" s="269"/>
      <c r="JJZ44" s="269"/>
      <c r="JKA44" s="269"/>
      <c r="JKB44" s="269"/>
      <c r="JKC44" s="269"/>
      <c r="JKD44" s="269"/>
      <c r="JKE44" s="269"/>
      <c r="JKF44" s="269"/>
      <c r="JKG44" s="269"/>
      <c r="JKH44" s="269"/>
      <c r="JKI44" s="269"/>
      <c r="JKJ44" s="269"/>
      <c r="JKK44" s="269"/>
      <c r="JKL44" s="269"/>
      <c r="JKM44" s="269"/>
      <c r="JKN44" s="269"/>
      <c r="JKO44" s="269"/>
      <c r="JKP44" s="269"/>
      <c r="JKQ44" s="269"/>
      <c r="JKR44" s="269"/>
      <c r="JKS44" s="269"/>
      <c r="JKT44" s="269"/>
      <c r="JKU44" s="269"/>
      <c r="JKV44" s="269"/>
      <c r="JKW44" s="269"/>
      <c r="JKX44" s="269"/>
      <c r="JKY44" s="269"/>
      <c r="JKZ44" s="269"/>
      <c r="JLA44" s="269"/>
      <c r="JLB44" s="269"/>
      <c r="JLC44" s="269"/>
      <c r="JLD44" s="269"/>
      <c r="JLE44" s="269"/>
      <c r="JLF44" s="269"/>
      <c r="JLG44" s="269"/>
      <c r="JLH44" s="269"/>
      <c r="JLI44" s="269"/>
      <c r="JLJ44" s="269"/>
      <c r="JLK44" s="269"/>
      <c r="JLL44" s="269"/>
      <c r="JLM44" s="269"/>
      <c r="JLN44" s="269"/>
      <c r="JLO44" s="269"/>
      <c r="JLP44" s="269"/>
      <c r="JLQ44" s="269"/>
      <c r="JLR44" s="269"/>
      <c r="JLS44" s="269"/>
      <c r="JLT44" s="269"/>
      <c r="JLU44" s="269"/>
      <c r="JLV44" s="269"/>
      <c r="JLW44" s="269"/>
      <c r="JLX44" s="269"/>
      <c r="JLY44" s="269"/>
      <c r="JLZ44" s="269"/>
      <c r="JMA44" s="269"/>
      <c r="JMB44" s="269"/>
      <c r="JMC44" s="269"/>
      <c r="JMD44" s="269"/>
      <c r="JME44" s="269"/>
      <c r="JMF44" s="269"/>
      <c r="JMG44" s="269"/>
      <c r="JMH44" s="269"/>
      <c r="JMI44" s="269"/>
      <c r="JMJ44" s="269"/>
      <c r="JMK44" s="269"/>
      <c r="JML44" s="269"/>
      <c r="JMM44" s="269"/>
      <c r="JMN44" s="269"/>
      <c r="JMO44" s="269"/>
      <c r="JMP44" s="269"/>
      <c r="JMQ44" s="269"/>
      <c r="JMR44" s="269"/>
      <c r="JMS44" s="269"/>
      <c r="JMT44" s="269"/>
      <c r="JMU44" s="269"/>
      <c r="JMV44" s="269"/>
      <c r="JMW44" s="269"/>
      <c r="JMX44" s="269"/>
      <c r="JMY44" s="269"/>
      <c r="JMZ44" s="269"/>
      <c r="JNA44" s="269"/>
      <c r="JNB44" s="269"/>
      <c r="JNC44" s="269"/>
      <c r="JND44" s="269"/>
      <c r="JNE44" s="269"/>
      <c r="JNF44" s="269"/>
      <c r="JNG44" s="269"/>
      <c r="JNH44" s="269"/>
      <c r="JNI44" s="269"/>
      <c r="JNJ44" s="269"/>
      <c r="JNK44" s="269"/>
      <c r="JNL44" s="269"/>
      <c r="JNM44" s="269"/>
      <c r="JNN44" s="269"/>
      <c r="JNO44" s="269"/>
      <c r="JNP44" s="269"/>
      <c r="JNQ44" s="269"/>
      <c r="JNR44" s="269"/>
      <c r="JNS44" s="269"/>
      <c r="JNT44" s="269"/>
      <c r="JNU44" s="269"/>
      <c r="JNV44" s="269"/>
      <c r="JNW44" s="269"/>
      <c r="JNX44" s="269"/>
      <c r="JNY44" s="269"/>
      <c r="JNZ44" s="269"/>
      <c r="JOA44" s="269"/>
      <c r="JOB44" s="269"/>
      <c r="JOC44" s="269"/>
      <c r="JOD44" s="269"/>
      <c r="JOE44" s="269"/>
      <c r="JOF44" s="269"/>
      <c r="JOG44" s="269"/>
      <c r="JOH44" s="269"/>
      <c r="JOI44" s="269"/>
      <c r="JOJ44" s="269"/>
      <c r="JOK44" s="269"/>
      <c r="JOL44" s="269"/>
      <c r="JOM44" s="269"/>
      <c r="JON44" s="269"/>
      <c r="JOO44" s="269"/>
      <c r="JOP44" s="269"/>
      <c r="JOQ44" s="269"/>
      <c r="JOR44" s="269"/>
      <c r="JOS44" s="269"/>
      <c r="JOT44" s="269"/>
      <c r="JOU44" s="269"/>
      <c r="JOV44" s="269"/>
      <c r="JOW44" s="269"/>
      <c r="JOX44" s="269"/>
      <c r="JOY44" s="269"/>
      <c r="JOZ44" s="269"/>
      <c r="JPA44" s="269"/>
      <c r="JPB44" s="269"/>
      <c r="JPC44" s="269"/>
      <c r="JPD44" s="269"/>
      <c r="JPE44" s="269"/>
      <c r="JPF44" s="269"/>
      <c r="JPG44" s="269"/>
      <c r="JPH44" s="269"/>
      <c r="JPI44" s="269"/>
      <c r="JPJ44" s="269"/>
      <c r="JPK44" s="269"/>
      <c r="JPL44" s="269"/>
      <c r="JPM44" s="269"/>
      <c r="JPN44" s="269"/>
      <c r="JPO44" s="269"/>
      <c r="JPP44" s="269"/>
      <c r="JPQ44" s="269"/>
      <c r="JPR44" s="269"/>
      <c r="JPS44" s="269"/>
      <c r="JPT44" s="269"/>
      <c r="JPU44" s="269"/>
      <c r="JPV44" s="269"/>
      <c r="JPW44" s="269"/>
      <c r="JPX44" s="269"/>
      <c r="JPY44" s="269"/>
      <c r="JPZ44" s="269"/>
      <c r="JQA44" s="269"/>
      <c r="JQB44" s="269"/>
      <c r="JQC44" s="269"/>
      <c r="JQD44" s="269"/>
      <c r="JQE44" s="269"/>
      <c r="JQF44" s="269"/>
      <c r="JQG44" s="269"/>
      <c r="JQH44" s="269"/>
      <c r="JQI44" s="269"/>
      <c r="JQJ44" s="269"/>
      <c r="JQK44" s="269"/>
      <c r="JQL44" s="269"/>
      <c r="JQM44" s="269"/>
      <c r="JQN44" s="269"/>
      <c r="JQO44" s="269"/>
      <c r="JQP44" s="269"/>
      <c r="JQQ44" s="269"/>
      <c r="JQR44" s="269"/>
      <c r="JQS44" s="269"/>
      <c r="JQT44" s="269"/>
      <c r="JQU44" s="269"/>
      <c r="JQV44" s="269"/>
      <c r="JQW44" s="269"/>
      <c r="JQX44" s="269"/>
      <c r="JQY44" s="269"/>
      <c r="JQZ44" s="269"/>
      <c r="JRA44" s="269"/>
      <c r="JRB44" s="269"/>
      <c r="JRC44" s="269"/>
      <c r="JRD44" s="269"/>
      <c r="JRE44" s="269"/>
      <c r="JRF44" s="269"/>
      <c r="JRG44" s="269"/>
      <c r="JRH44" s="269"/>
      <c r="JRI44" s="269"/>
      <c r="JRJ44" s="269"/>
      <c r="JRK44" s="269"/>
      <c r="JRL44" s="269"/>
      <c r="JRM44" s="269"/>
      <c r="JRN44" s="269"/>
      <c r="JRO44" s="269"/>
      <c r="JRP44" s="269"/>
      <c r="JRQ44" s="269"/>
      <c r="JRR44" s="269"/>
      <c r="JRS44" s="269"/>
      <c r="JRT44" s="269"/>
      <c r="JRU44" s="269"/>
      <c r="JRV44" s="269"/>
      <c r="JRW44" s="269"/>
      <c r="JRX44" s="269"/>
      <c r="JRY44" s="269"/>
      <c r="JRZ44" s="269"/>
      <c r="JSA44" s="269"/>
      <c r="JSB44" s="269"/>
      <c r="JSC44" s="269"/>
      <c r="JSD44" s="269"/>
      <c r="JSE44" s="269"/>
      <c r="JSF44" s="269"/>
      <c r="JSG44" s="269"/>
      <c r="JSH44" s="269"/>
      <c r="JSI44" s="269"/>
      <c r="JSJ44" s="269"/>
      <c r="JSK44" s="269"/>
      <c r="JSL44" s="269"/>
      <c r="JSM44" s="269"/>
      <c r="JSN44" s="269"/>
      <c r="JSO44" s="269"/>
      <c r="JSP44" s="269"/>
      <c r="JSQ44" s="269"/>
      <c r="JSR44" s="269"/>
      <c r="JSS44" s="269"/>
      <c r="JST44" s="269"/>
      <c r="JSU44" s="269"/>
      <c r="JSV44" s="269"/>
      <c r="JSW44" s="269"/>
      <c r="JSX44" s="269"/>
      <c r="JSY44" s="269"/>
      <c r="JSZ44" s="269"/>
      <c r="JTA44" s="269"/>
      <c r="JTB44" s="269"/>
      <c r="JTC44" s="269"/>
      <c r="JTD44" s="269"/>
      <c r="JTE44" s="269"/>
      <c r="JTF44" s="269"/>
      <c r="JTG44" s="269"/>
      <c r="JTH44" s="269"/>
      <c r="JTI44" s="269"/>
      <c r="JTJ44" s="269"/>
      <c r="JTK44" s="269"/>
      <c r="JTL44" s="269"/>
      <c r="JTM44" s="269"/>
      <c r="JTN44" s="269"/>
      <c r="JTO44" s="269"/>
      <c r="JTP44" s="269"/>
      <c r="JTQ44" s="269"/>
      <c r="JTR44" s="269"/>
      <c r="JTS44" s="269"/>
      <c r="JTT44" s="269"/>
      <c r="JTU44" s="269"/>
      <c r="JTV44" s="269"/>
      <c r="JTW44" s="269"/>
      <c r="JTX44" s="269"/>
      <c r="JTY44" s="269"/>
      <c r="JTZ44" s="269"/>
      <c r="JUA44" s="269"/>
      <c r="JUB44" s="269"/>
      <c r="JUC44" s="269"/>
      <c r="JUD44" s="269"/>
      <c r="JUE44" s="269"/>
      <c r="JUF44" s="269"/>
      <c r="JUG44" s="269"/>
      <c r="JUH44" s="269"/>
      <c r="JUI44" s="269"/>
      <c r="JUJ44" s="269"/>
      <c r="JUK44" s="269"/>
      <c r="JUL44" s="269"/>
      <c r="JUM44" s="269"/>
      <c r="JUN44" s="269"/>
      <c r="JUO44" s="269"/>
      <c r="JUP44" s="269"/>
      <c r="JUQ44" s="269"/>
      <c r="JUR44" s="269"/>
      <c r="JUS44" s="269"/>
      <c r="JUT44" s="269"/>
      <c r="JUU44" s="269"/>
      <c r="JUV44" s="269"/>
      <c r="JUW44" s="269"/>
      <c r="JUX44" s="269"/>
      <c r="JUY44" s="269"/>
      <c r="JUZ44" s="269"/>
      <c r="JVA44" s="269"/>
      <c r="JVB44" s="269"/>
      <c r="JVC44" s="269"/>
      <c r="JVD44" s="269"/>
      <c r="JVE44" s="269"/>
      <c r="JVF44" s="269"/>
      <c r="JVG44" s="269"/>
      <c r="JVH44" s="269"/>
      <c r="JVI44" s="269"/>
      <c r="JVJ44" s="269"/>
      <c r="JVK44" s="269"/>
      <c r="JVL44" s="269"/>
      <c r="JVM44" s="269"/>
      <c r="JVN44" s="269"/>
      <c r="JVO44" s="269"/>
      <c r="JVP44" s="269"/>
      <c r="JVQ44" s="269"/>
      <c r="JVR44" s="269"/>
      <c r="JVS44" s="269"/>
      <c r="JVT44" s="269"/>
      <c r="JVU44" s="269"/>
      <c r="JVV44" s="269"/>
      <c r="JVW44" s="269"/>
      <c r="JVX44" s="269"/>
      <c r="JVY44" s="269"/>
      <c r="JVZ44" s="269"/>
      <c r="JWA44" s="269"/>
      <c r="JWB44" s="269"/>
      <c r="JWC44" s="269"/>
      <c r="JWD44" s="269"/>
      <c r="JWE44" s="269"/>
      <c r="JWF44" s="269"/>
      <c r="JWG44" s="269"/>
      <c r="JWH44" s="269"/>
      <c r="JWI44" s="269"/>
      <c r="JWJ44" s="269"/>
      <c r="JWK44" s="269"/>
      <c r="JWL44" s="269"/>
      <c r="JWM44" s="269"/>
      <c r="JWN44" s="269"/>
      <c r="JWO44" s="269"/>
      <c r="JWP44" s="269"/>
      <c r="JWQ44" s="269"/>
      <c r="JWR44" s="269"/>
      <c r="JWS44" s="269"/>
      <c r="JWT44" s="269"/>
      <c r="JWU44" s="269"/>
      <c r="JWV44" s="269"/>
      <c r="JWW44" s="269"/>
      <c r="JWX44" s="269"/>
      <c r="JWY44" s="269"/>
      <c r="JWZ44" s="269"/>
      <c r="JXA44" s="269"/>
      <c r="JXB44" s="269"/>
      <c r="JXC44" s="269"/>
      <c r="JXD44" s="269"/>
      <c r="JXE44" s="269"/>
      <c r="JXF44" s="269"/>
      <c r="JXG44" s="269"/>
      <c r="JXH44" s="269"/>
      <c r="JXI44" s="269"/>
      <c r="JXJ44" s="269"/>
      <c r="JXK44" s="269"/>
      <c r="JXL44" s="269"/>
      <c r="JXM44" s="269"/>
      <c r="JXN44" s="269"/>
      <c r="JXO44" s="269"/>
      <c r="JXP44" s="269"/>
      <c r="JXQ44" s="269"/>
      <c r="JXR44" s="269"/>
      <c r="JXS44" s="269"/>
      <c r="JXT44" s="269"/>
      <c r="JXU44" s="269"/>
      <c r="JXV44" s="269"/>
      <c r="JXW44" s="269"/>
      <c r="JXX44" s="269"/>
      <c r="JXY44" s="269"/>
      <c r="JXZ44" s="269"/>
      <c r="JYA44" s="269"/>
      <c r="JYB44" s="269"/>
      <c r="JYC44" s="269"/>
      <c r="JYD44" s="269"/>
      <c r="JYE44" s="269"/>
      <c r="JYF44" s="269"/>
      <c r="JYG44" s="269"/>
      <c r="JYH44" s="269"/>
      <c r="JYI44" s="269"/>
      <c r="JYJ44" s="269"/>
      <c r="JYK44" s="269"/>
      <c r="JYL44" s="269"/>
      <c r="JYM44" s="269"/>
      <c r="JYN44" s="269"/>
      <c r="JYO44" s="269"/>
      <c r="JYP44" s="269"/>
      <c r="JYQ44" s="269"/>
      <c r="JYR44" s="269"/>
      <c r="JYS44" s="269"/>
      <c r="JYT44" s="269"/>
      <c r="JYU44" s="269"/>
      <c r="JYV44" s="269"/>
      <c r="JYW44" s="269"/>
      <c r="JYX44" s="269"/>
      <c r="JYY44" s="269"/>
      <c r="JYZ44" s="269"/>
      <c r="JZA44" s="269"/>
      <c r="JZB44" s="269"/>
      <c r="JZC44" s="269"/>
      <c r="JZD44" s="269"/>
      <c r="JZE44" s="269"/>
      <c r="JZF44" s="269"/>
      <c r="JZG44" s="269"/>
      <c r="JZH44" s="269"/>
      <c r="JZI44" s="269"/>
      <c r="JZJ44" s="269"/>
      <c r="JZK44" s="269"/>
      <c r="JZL44" s="269"/>
      <c r="JZM44" s="269"/>
      <c r="JZN44" s="269"/>
      <c r="JZO44" s="269"/>
      <c r="JZP44" s="269"/>
      <c r="JZQ44" s="269"/>
      <c r="JZR44" s="269"/>
      <c r="JZS44" s="269"/>
      <c r="JZT44" s="269"/>
      <c r="JZU44" s="269"/>
      <c r="JZV44" s="269"/>
      <c r="JZW44" s="269"/>
      <c r="JZX44" s="269"/>
      <c r="JZY44" s="269"/>
      <c r="JZZ44" s="269"/>
      <c r="KAA44" s="269"/>
      <c r="KAB44" s="269"/>
      <c r="KAC44" s="269"/>
      <c r="KAD44" s="269"/>
      <c r="KAE44" s="269"/>
      <c r="KAF44" s="269"/>
      <c r="KAG44" s="269"/>
      <c r="KAH44" s="269"/>
      <c r="KAI44" s="269"/>
      <c r="KAJ44" s="269"/>
      <c r="KAK44" s="269"/>
      <c r="KAL44" s="269"/>
      <c r="KAM44" s="269"/>
      <c r="KAN44" s="269"/>
      <c r="KAO44" s="269"/>
      <c r="KAP44" s="269"/>
      <c r="KAQ44" s="269"/>
      <c r="KAR44" s="269"/>
      <c r="KAS44" s="269"/>
      <c r="KAT44" s="269"/>
      <c r="KAU44" s="269"/>
      <c r="KAV44" s="269"/>
      <c r="KAW44" s="269"/>
      <c r="KAX44" s="269"/>
      <c r="KAY44" s="269"/>
      <c r="KAZ44" s="269"/>
      <c r="KBA44" s="269"/>
      <c r="KBB44" s="269"/>
      <c r="KBC44" s="269"/>
      <c r="KBD44" s="269"/>
      <c r="KBE44" s="269"/>
      <c r="KBF44" s="269"/>
      <c r="KBG44" s="269"/>
      <c r="KBH44" s="269"/>
      <c r="KBI44" s="269"/>
      <c r="KBJ44" s="269"/>
      <c r="KBK44" s="269"/>
      <c r="KBL44" s="269"/>
      <c r="KBM44" s="269"/>
      <c r="KBN44" s="269"/>
      <c r="KBO44" s="269"/>
      <c r="KBP44" s="269"/>
      <c r="KBQ44" s="269"/>
      <c r="KBR44" s="269"/>
      <c r="KBS44" s="269"/>
      <c r="KBT44" s="269"/>
      <c r="KBU44" s="269"/>
      <c r="KBV44" s="269"/>
      <c r="KBW44" s="269"/>
      <c r="KBX44" s="269"/>
      <c r="KBY44" s="269"/>
      <c r="KBZ44" s="269"/>
      <c r="KCA44" s="269"/>
      <c r="KCB44" s="269"/>
      <c r="KCC44" s="269"/>
      <c r="KCD44" s="269"/>
      <c r="KCE44" s="269"/>
      <c r="KCF44" s="269"/>
      <c r="KCG44" s="269"/>
      <c r="KCH44" s="269"/>
      <c r="KCI44" s="269"/>
      <c r="KCJ44" s="269"/>
      <c r="KCK44" s="269"/>
      <c r="KCL44" s="269"/>
      <c r="KCM44" s="269"/>
      <c r="KCN44" s="269"/>
      <c r="KCO44" s="269"/>
      <c r="KCP44" s="269"/>
      <c r="KCQ44" s="269"/>
      <c r="KCR44" s="269"/>
      <c r="KCS44" s="269"/>
      <c r="KCT44" s="269"/>
      <c r="KCU44" s="269"/>
      <c r="KCV44" s="269"/>
      <c r="KCW44" s="269"/>
      <c r="KCX44" s="269"/>
      <c r="KCY44" s="269"/>
      <c r="KCZ44" s="269"/>
      <c r="KDA44" s="269"/>
      <c r="KDB44" s="269"/>
      <c r="KDC44" s="269"/>
      <c r="KDD44" s="269"/>
      <c r="KDE44" s="269"/>
      <c r="KDF44" s="269"/>
      <c r="KDG44" s="269"/>
      <c r="KDH44" s="269"/>
      <c r="KDI44" s="269"/>
      <c r="KDJ44" s="269"/>
      <c r="KDK44" s="269"/>
      <c r="KDL44" s="269"/>
      <c r="KDM44" s="269"/>
      <c r="KDN44" s="269"/>
      <c r="KDO44" s="269"/>
      <c r="KDP44" s="269"/>
      <c r="KDQ44" s="269"/>
      <c r="KDR44" s="269"/>
      <c r="KDS44" s="269"/>
      <c r="KDT44" s="269"/>
      <c r="KDU44" s="269"/>
      <c r="KDV44" s="269"/>
      <c r="KDW44" s="269"/>
      <c r="KDX44" s="269"/>
      <c r="KDY44" s="269"/>
      <c r="KDZ44" s="269"/>
      <c r="KEA44" s="269"/>
      <c r="KEB44" s="269"/>
      <c r="KEC44" s="269"/>
      <c r="KED44" s="269"/>
      <c r="KEE44" s="269"/>
      <c r="KEF44" s="269"/>
      <c r="KEG44" s="269"/>
      <c r="KEH44" s="269"/>
      <c r="KEI44" s="269"/>
      <c r="KEJ44" s="269"/>
      <c r="KEK44" s="269"/>
      <c r="KEL44" s="269"/>
      <c r="KEM44" s="269"/>
      <c r="KEN44" s="269"/>
      <c r="KEO44" s="269"/>
      <c r="KEP44" s="269"/>
      <c r="KEQ44" s="269"/>
      <c r="KER44" s="269"/>
      <c r="KES44" s="269"/>
      <c r="KET44" s="269"/>
      <c r="KEU44" s="269"/>
      <c r="KEV44" s="269"/>
      <c r="KEW44" s="269"/>
      <c r="KEX44" s="269"/>
      <c r="KEY44" s="269"/>
      <c r="KEZ44" s="269"/>
      <c r="KFA44" s="269"/>
      <c r="KFB44" s="269"/>
      <c r="KFC44" s="269"/>
      <c r="KFD44" s="269"/>
      <c r="KFE44" s="269"/>
      <c r="KFF44" s="269"/>
      <c r="KFG44" s="269"/>
      <c r="KFH44" s="269"/>
      <c r="KFI44" s="269"/>
      <c r="KFJ44" s="269"/>
      <c r="KFK44" s="269"/>
      <c r="KFL44" s="269"/>
      <c r="KFM44" s="269"/>
      <c r="KFN44" s="269"/>
      <c r="KFO44" s="269"/>
      <c r="KFP44" s="269"/>
      <c r="KFQ44" s="269"/>
      <c r="KFR44" s="269"/>
      <c r="KFS44" s="269"/>
      <c r="KFT44" s="269"/>
      <c r="KFU44" s="269"/>
      <c r="KFV44" s="269"/>
      <c r="KFW44" s="269"/>
      <c r="KFX44" s="269"/>
      <c r="KFY44" s="269"/>
      <c r="KFZ44" s="269"/>
      <c r="KGA44" s="269"/>
      <c r="KGB44" s="269"/>
      <c r="KGC44" s="269"/>
      <c r="KGD44" s="269"/>
      <c r="KGE44" s="269"/>
      <c r="KGF44" s="269"/>
      <c r="KGG44" s="269"/>
      <c r="KGH44" s="269"/>
      <c r="KGI44" s="269"/>
      <c r="KGJ44" s="269"/>
      <c r="KGK44" s="269"/>
      <c r="KGL44" s="269"/>
      <c r="KGM44" s="269"/>
      <c r="KGN44" s="269"/>
      <c r="KGO44" s="269"/>
      <c r="KGP44" s="269"/>
      <c r="KGQ44" s="269"/>
      <c r="KGR44" s="269"/>
      <c r="KGS44" s="269"/>
      <c r="KGT44" s="269"/>
      <c r="KGU44" s="269"/>
      <c r="KGV44" s="269"/>
      <c r="KGW44" s="269"/>
      <c r="KGX44" s="269"/>
      <c r="KGY44" s="269"/>
      <c r="KGZ44" s="269"/>
      <c r="KHA44" s="269"/>
      <c r="KHB44" s="269"/>
      <c r="KHC44" s="269"/>
      <c r="KHD44" s="269"/>
      <c r="KHE44" s="269"/>
      <c r="KHF44" s="269"/>
      <c r="KHG44" s="269"/>
      <c r="KHH44" s="269"/>
      <c r="KHI44" s="269"/>
      <c r="KHJ44" s="269"/>
      <c r="KHK44" s="269"/>
      <c r="KHL44" s="269"/>
      <c r="KHM44" s="269"/>
      <c r="KHN44" s="269"/>
      <c r="KHO44" s="269"/>
      <c r="KHP44" s="269"/>
      <c r="KHQ44" s="269"/>
      <c r="KHR44" s="269"/>
      <c r="KHS44" s="269"/>
      <c r="KHT44" s="269"/>
      <c r="KHU44" s="269"/>
      <c r="KHV44" s="269"/>
      <c r="KHW44" s="269"/>
      <c r="KHX44" s="269"/>
      <c r="KHY44" s="269"/>
      <c r="KHZ44" s="269"/>
      <c r="KIA44" s="269"/>
      <c r="KIB44" s="269"/>
      <c r="KIC44" s="269"/>
      <c r="KID44" s="269"/>
      <c r="KIE44" s="269"/>
      <c r="KIF44" s="269"/>
      <c r="KIG44" s="269"/>
      <c r="KIH44" s="269"/>
      <c r="KII44" s="269"/>
      <c r="KIJ44" s="269"/>
      <c r="KIK44" s="269"/>
      <c r="KIL44" s="269"/>
      <c r="KIM44" s="269"/>
      <c r="KIN44" s="269"/>
      <c r="KIO44" s="269"/>
      <c r="KIP44" s="269"/>
      <c r="KIQ44" s="269"/>
      <c r="KIR44" s="269"/>
      <c r="KIS44" s="269"/>
      <c r="KIT44" s="269"/>
      <c r="KIU44" s="269"/>
      <c r="KIV44" s="269"/>
      <c r="KIW44" s="269"/>
      <c r="KIX44" s="269"/>
      <c r="KIY44" s="269"/>
      <c r="KIZ44" s="269"/>
      <c r="KJA44" s="269"/>
      <c r="KJB44" s="269"/>
      <c r="KJC44" s="269"/>
      <c r="KJD44" s="269"/>
      <c r="KJE44" s="269"/>
      <c r="KJF44" s="269"/>
      <c r="KJG44" s="269"/>
      <c r="KJH44" s="269"/>
      <c r="KJI44" s="269"/>
      <c r="KJJ44" s="269"/>
      <c r="KJK44" s="269"/>
      <c r="KJL44" s="269"/>
      <c r="KJM44" s="269"/>
      <c r="KJN44" s="269"/>
      <c r="KJO44" s="269"/>
      <c r="KJP44" s="269"/>
      <c r="KJQ44" s="269"/>
      <c r="KJR44" s="269"/>
      <c r="KJS44" s="269"/>
      <c r="KJT44" s="269"/>
      <c r="KJU44" s="269"/>
      <c r="KJV44" s="269"/>
      <c r="KJW44" s="269"/>
      <c r="KJX44" s="269"/>
      <c r="KJY44" s="269"/>
      <c r="KJZ44" s="269"/>
      <c r="KKA44" s="269"/>
      <c r="KKB44" s="269"/>
      <c r="KKC44" s="269"/>
      <c r="KKD44" s="269"/>
      <c r="KKE44" s="269"/>
      <c r="KKF44" s="269"/>
      <c r="KKG44" s="269"/>
      <c r="KKH44" s="269"/>
      <c r="KKI44" s="269"/>
      <c r="KKJ44" s="269"/>
      <c r="KKK44" s="269"/>
      <c r="KKL44" s="269"/>
      <c r="KKM44" s="269"/>
      <c r="KKN44" s="269"/>
      <c r="KKO44" s="269"/>
      <c r="KKP44" s="269"/>
      <c r="KKQ44" s="269"/>
      <c r="KKR44" s="269"/>
      <c r="KKS44" s="269"/>
      <c r="KKT44" s="269"/>
      <c r="KKU44" s="269"/>
      <c r="KKV44" s="269"/>
      <c r="KKW44" s="269"/>
      <c r="KKX44" s="269"/>
      <c r="KKY44" s="269"/>
      <c r="KKZ44" s="269"/>
      <c r="KLA44" s="269"/>
      <c r="KLB44" s="269"/>
      <c r="KLC44" s="269"/>
      <c r="KLD44" s="269"/>
      <c r="KLE44" s="269"/>
      <c r="KLF44" s="269"/>
      <c r="KLG44" s="269"/>
      <c r="KLH44" s="269"/>
      <c r="KLI44" s="269"/>
      <c r="KLJ44" s="269"/>
      <c r="KLK44" s="269"/>
      <c r="KLL44" s="269"/>
      <c r="KLM44" s="269"/>
      <c r="KLN44" s="269"/>
      <c r="KLO44" s="269"/>
      <c r="KLP44" s="269"/>
      <c r="KLQ44" s="269"/>
      <c r="KLR44" s="269"/>
      <c r="KLS44" s="269"/>
      <c r="KLT44" s="269"/>
      <c r="KLU44" s="269"/>
      <c r="KLV44" s="269"/>
      <c r="KLW44" s="269"/>
      <c r="KLX44" s="269"/>
      <c r="KLY44" s="269"/>
      <c r="KLZ44" s="269"/>
      <c r="KMA44" s="269"/>
      <c r="KMB44" s="269"/>
      <c r="KMC44" s="269"/>
      <c r="KMD44" s="269"/>
      <c r="KME44" s="269"/>
      <c r="KMF44" s="269"/>
      <c r="KMG44" s="269"/>
      <c r="KMH44" s="269"/>
      <c r="KMI44" s="269"/>
      <c r="KMJ44" s="269"/>
      <c r="KMK44" s="269"/>
      <c r="KML44" s="269"/>
      <c r="KMM44" s="269"/>
      <c r="KMN44" s="269"/>
      <c r="KMO44" s="269"/>
      <c r="KMP44" s="269"/>
      <c r="KMQ44" s="269"/>
      <c r="KMR44" s="269"/>
      <c r="KMS44" s="269"/>
      <c r="KMT44" s="269"/>
      <c r="KMU44" s="269"/>
      <c r="KMV44" s="269"/>
      <c r="KMW44" s="269"/>
      <c r="KMX44" s="269"/>
      <c r="KMY44" s="269"/>
      <c r="KMZ44" s="269"/>
      <c r="KNA44" s="269"/>
      <c r="KNB44" s="269"/>
      <c r="KNC44" s="269"/>
      <c r="KND44" s="269"/>
      <c r="KNE44" s="269"/>
      <c r="KNF44" s="269"/>
      <c r="KNG44" s="269"/>
      <c r="KNH44" s="269"/>
      <c r="KNI44" s="269"/>
      <c r="KNJ44" s="269"/>
      <c r="KNK44" s="269"/>
      <c r="KNL44" s="269"/>
      <c r="KNM44" s="269"/>
      <c r="KNN44" s="269"/>
      <c r="KNO44" s="269"/>
      <c r="KNP44" s="269"/>
      <c r="KNQ44" s="269"/>
      <c r="KNR44" s="269"/>
      <c r="KNS44" s="269"/>
      <c r="KNT44" s="269"/>
      <c r="KNU44" s="269"/>
      <c r="KNV44" s="269"/>
      <c r="KNW44" s="269"/>
      <c r="KNX44" s="269"/>
      <c r="KNY44" s="269"/>
      <c r="KNZ44" s="269"/>
      <c r="KOA44" s="269"/>
      <c r="KOB44" s="269"/>
      <c r="KOC44" s="269"/>
      <c r="KOD44" s="269"/>
      <c r="KOE44" s="269"/>
      <c r="KOF44" s="269"/>
      <c r="KOG44" s="269"/>
      <c r="KOH44" s="269"/>
      <c r="KOI44" s="269"/>
      <c r="KOJ44" s="269"/>
      <c r="KOK44" s="269"/>
      <c r="KOL44" s="269"/>
      <c r="KOM44" s="269"/>
      <c r="KON44" s="269"/>
      <c r="KOO44" s="269"/>
      <c r="KOP44" s="269"/>
      <c r="KOQ44" s="269"/>
      <c r="KOR44" s="269"/>
      <c r="KOS44" s="269"/>
      <c r="KOT44" s="269"/>
      <c r="KOU44" s="269"/>
      <c r="KOV44" s="269"/>
      <c r="KOW44" s="269"/>
      <c r="KOX44" s="269"/>
      <c r="KOY44" s="269"/>
      <c r="KOZ44" s="269"/>
      <c r="KPA44" s="269"/>
      <c r="KPB44" s="269"/>
      <c r="KPC44" s="269"/>
      <c r="KPD44" s="269"/>
      <c r="KPE44" s="269"/>
      <c r="KPF44" s="269"/>
      <c r="KPG44" s="269"/>
      <c r="KPH44" s="269"/>
      <c r="KPI44" s="269"/>
      <c r="KPJ44" s="269"/>
      <c r="KPK44" s="269"/>
      <c r="KPL44" s="269"/>
      <c r="KPM44" s="269"/>
      <c r="KPN44" s="269"/>
      <c r="KPO44" s="269"/>
      <c r="KPP44" s="269"/>
      <c r="KPQ44" s="269"/>
      <c r="KPR44" s="269"/>
      <c r="KPS44" s="269"/>
      <c r="KPT44" s="269"/>
      <c r="KPU44" s="269"/>
      <c r="KPV44" s="269"/>
      <c r="KPW44" s="269"/>
      <c r="KPX44" s="269"/>
      <c r="KPY44" s="269"/>
      <c r="KPZ44" s="269"/>
      <c r="KQA44" s="269"/>
      <c r="KQB44" s="269"/>
      <c r="KQC44" s="269"/>
      <c r="KQD44" s="269"/>
      <c r="KQE44" s="269"/>
      <c r="KQF44" s="269"/>
      <c r="KQG44" s="269"/>
      <c r="KQH44" s="269"/>
      <c r="KQI44" s="269"/>
      <c r="KQJ44" s="269"/>
      <c r="KQK44" s="269"/>
      <c r="KQL44" s="269"/>
      <c r="KQM44" s="269"/>
      <c r="KQN44" s="269"/>
      <c r="KQO44" s="269"/>
      <c r="KQP44" s="269"/>
      <c r="KQQ44" s="269"/>
      <c r="KQR44" s="269"/>
      <c r="KQS44" s="269"/>
      <c r="KQT44" s="269"/>
      <c r="KQU44" s="269"/>
      <c r="KQV44" s="269"/>
      <c r="KQW44" s="269"/>
      <c r="KQX44" s="269"/>
      <c r="KQY44" s="269"/>
      <c r="KQZ44" s="269"/>
      <c r="KRA44" s="269"/>
      <c r="KRB44" s="269"/>
      <c r="KRC44" s="269"/>
      <c r="KRD44" s="269"/>
      <c r="KRE44" s="269"/>
      <c r="KRF44" s="269"/>
      <c r="KRG44" s="269"/>
      <c r="KRH44" s="269"/>
      <c r="KRI44" s="269"/>
      <c r="KRJ44" s="269"/>
      <c r="KRK44" s="269"/>
      <c r="KRL44" s="269"/>
      <c r="KRM44" s="269"/>
      <c r="KRN44" s="269"/>
      <c r="KRO44" s="269"/>
      <c r="KRP44" s="269"/>
      <c r="KRQ44" s="269"/>
      <c r="KRR44" s="269"/>
      <c r="KRS44" s="269"/>
      <c r="KRT44" s="269"/>
      <c r="KRU44" s="269"/>
      <c r="KRV44" s="269"/>
      <c r="KRW44" s="269"/>
      <c r="KRX44" s="269"/>
      <c r="KRY44" s="269"/>
      <c r="KRZ44" s="269"/>
      <c r="KSA44" s="269"/>
      <c r="KSB44" s="269"/>
      <c r="KSC44" s="269"/>
      <c r="KSD44" s="269"/>
      <c r="KSE44" s="269"/>
      <c r="KSF44" s="269"/>
      <c r="KSG44" s="269"/>
      <c r="KSH44" s="269"/>
      <c r="KSI44" s="269"/>
      <c r="KSJ44" s="269"/>
      <c r="KSK44" s="269"/>
      <c r="KSL44" s="269"/>
      <c r="KSM44" s="269"/>
      <c r="KSN44" s="269"/>
      <c r="KSO44" s="269"/>
      <c r="KSP44" s="269"/>
      <c r="KSQ44" s="269"/>
      <c r="KSR44" s="269"/>
      <c r="KSS44" s="269"/>
      <c r="KST44" s="269"/>
      <c r="KSU44" s="269"/>
      <c r="KSV44" s="269"/>
      <c r="KSW44" s="269"/>
      <c r="KSX44" s="269"/>
      <c r="KSY44" s="269"/>
      <c r="KSZ44" s="269"/>
      <c r="KTA44" s="269"/>
      <c r="KTB44" s="269"/>
      <c r="KTC44" s="269"/>
      <c r="KTD44" s="269"/>
      <c r="KTE44" s="269"/>
      <c r="KTF44" s="269"/>
      <c r="KTG44" s="269"/>
      <c r="KTH44" s="269"/>
      <c r="KTI44" s="269"/>
      <c r="KTJ44" s="269"/>
      <c r="KTK44" s="269"/>
      <c r="KTL44" s="269"/>
      <c r="KTM44" s="269"/>
      <c r="KTN44" s="269"/>
      <c r="KTO44" s="269"/>
      <c r="KTP44" s="269"/>
      <c r="KTQ44" s="269"/>
      <c r="KTR44" s="269"/>
      <c r="KTS44" s="269"/>
      <c r="KTT44" s="269"/>
      <c r="KTU44" s="269"/>
      <c r="KTV44" s="269"/>
      <c r="KTW44" s="269"/>
      <c r="KTX44" s="269"/>
      <c r="KTY44" s="269"/>
      <c r="KTZ44" s="269"/>
      <c r="KUA44" s="269"/>
      <c r="KUB44" s="269"/>
      <c r="KUC44" s="269"/>
      <c r="KUD44" s="269"/>
      <c r="KUE44" s="269"/>
      <c r="KUF44" s="269"/>
      <c r="KUG44" s="269"/>
      <c r="KUH44" s="269"/>
      <c r="KUI44" s="269"/>
      <c r="KUJ44" s="269"/>
      <c r="KUK44" s="269"/>
      <c r="KUL44" s="269"/>
      <c r="KUM44" s="269"/>
      <c r="KUN44" s="269"/>
      <c r="KUO44" s="269"/>
      <c r="KUP44" s="269"/>
      <c r="KUQ44" s="269"/>
      <c r="KUR44" s="269"/>
      <c r="KUS44" s="269"/>
      <c r="KUT44" s="269"/>
      <c r="KUU44" s="269"/>
      <c r="KUV44" s="269"/>
      <c r="KUW44" s="269"/>
      <c r="KUX44" s="269"/>
      <c r="KUY44" s="269"/>
      <c r="KUZ44" s="269"/>
      <c r="KVA44" s="269"/>
      <c r="KVB44" s="269"/>
      <c r="KVC44" s="269"/>
      <c r="KVD44" s="269"/>
      <c r="KVE44" s="269"/>
      <c r="KVF44" s="269"/>
      <c r="KVG44" s="269"/>
      <c r="KVH44" s="269"/>
      <c r="KVI44" s="269"/>
      <c r="KVJ44" s="269"/>
      <c r="KVK44" s="269"/>
      <c r="KVL44" s="269"/>
      <c r="KVM44" s="269"/>
      <c r="KVN44" s="269"/>
      <c r="KVO44" s="269"/>
      <c r="KVP44" s="269"/>
      <c r="KVQ44" s="269"/>
      <c r="KVR44" s="269"/>
      <c r="KVS44" s="269"/>
      <c r="KVT44" s="269"/>
      <c r="KVU44" s="269"/>
      <c r="KVV44" s="269"/>
      <c r="KVW44" s="269"/>
      <c r="KVX44" s="269"/>
      <c r="KVY44" s="269"/>
      <c r="KVZ44" s="269"/>
      <c r="KWA44" s="269"/>
      <c r="KWB44" s="269"/>
      <c r="KWC44" s="269"/>
      <c r="KWD44" s="269"/>
      <c r="KWE44" s="269"/>
      <c r="KWF44" s="269"/>
      <c r="KWG44" s="269"/>
      <c r="KWH44" s="269"/>
      <c r="KWI44" s="269"/>
      <c r="KWJ44" s="269"/>
      <c r="KWK44" s="269"/>
      <c r="KWL44" s="269"/>
      <c r="KWM44" s="269"/>
      <c r="KWN44" s="269"/>
      <c r="KWO44" s="269"/>
      <c r="KWP44" s="269"/>
      <c r="KWQ44" s="269"/>
      <c r="KWR44" s="269"/>
      <c r="KWS44" s="269"/>
      <c r="KWT44" s="269"/>
      <c r="KWU44" s="269"/>
      <c r="KWV44" s="269"/>
      <c r="KWW44" s="269"/>
      <c r="KWX44" s="269"/>
      <c r="KWY44" s="269"/>
      <c r="KWZ44" s="269"/>
      <c r="KXA44" s="269"/>
      <c r="KXB44" s="269"/>
      <c r="KXC44" s="269"/>
      <c r="KXD44" s="269"/>
      <c r="KXE44" s="269"/>
      <c r="KXF44" s="269"/>
      <c r="KXG44" s="269"/>
      <c r="KXH44" s="269"/>
      <c r="KXI44" s="269"/>
      <c r="KXJ44" s="269"/>
      <c r="KXK44" s="269"/>
      <c r="KXL44" s="269"/>
      <c r="KXM44" s="269"/>
      <c r="KXN44" s="269"/>
      <c r="KXO44" s="269"/>
      <c r="KXP44" s="269"/>
      <c r="KXQ44" s="269"/>
      <c r="KXR44" s="269"/>
      <c r="KXS44" s="269"/>
      <c r="KXT44" s="269"/>
      <c r="KXU44" s="269"/>
      <c r="KXV44" s="269"/>
      <c r="KXW44" s="269"/>
      <c r="KXX44" s="269"/>
      <c r="KXY44" s="269"/>
      <c r="KXZ44" s="269"/>
      <c r="KYA44" s="269"/>
      <c r="KYB44" s="269"/>
      <c r="KYC44" s="269"/>
      <c r="KYD44" s="269"/>
      <c r="KYE44" s="269"/>
      <c r="KYF44" s="269"/>
      <c r="KYG44" s="269"/>
      <c r="KYH44" s="269"/>
      <c r="KYI44" s="269"/>
      <c r="KYJ44" s="269"/>
      <c r="KYK44" s="269"/>
      <c r="KYL44" s="269"/>
      <c r="KYM44" s="269"/>
      <c r="KYN44" s="269"/>
      <c r="KYO44" s="269"/>
      <c r="KYP44" s="269"/>
      <c r="KYQ44" s="269"/>
      <c r="KYR44" s="269"/>
      <c r="KYS44" s="269"/>
      <c r="KYT44" s="269"/>
      <c r="KYU44" s="269"/>
      <c r="KYV44" s="269"/>
      <c r="KYW44" s="269"/>
      <c r="KYX44" s="269"/>
      <c r="KYY44" s="269"/>
      <c r="KYZ44" s="269"/>
      <c r="KZA44" s="269"/>
      <c r="KZB44" s="269"/>
      <c r="KZC44" s="269"/>
      <c r="KZD44" s="269"/>
      <c r="KZE44" s="269"/>
      <c r="KZF44" s="269"/>
      <c r="KZG44" s="269"/>
      <c r="KZH44" s="269"/>
      <c r="KZI44" s="269"/>
      <c r="KZJ44" s="269"/>
      <c r="KZK44" s="269"/>
      <c r="KZL44" s="269"/>
      <c r="KZM44" s="269"/>
      <c r="KZN44" s="269"/>
      <c r="KZO44" s="269"/>
      <c r="KZP44" s="269"/>
      <c r="KZQ44" s="269"/>
      <c r="KZR44" s="269"/>
      <c r="KZS44" s="269"/>
      <c r="KZT44" s="269"/>
      <c r="KZU44" s="269"/>
      <c r="KZV44" s="269"/>
      <c r="KZW44" s="269"/>
      <c r="KZX44" s="269"/>
      <c r="KZY44" s="269"/>
      <c r="KZZ44" s="269"/>
      <c r="LAA44" s="269"/>
      <c r="LAB44" s="269"/>
      <c r="LAC44" s="269"/>
      <c r="LAD44" s="269"/>
      <c r="LAE44" s="269"/>
      <c r="LAF44" s="269"/>
      <c r="LAG44" s="269"/>
      <c r="LAH44" s="269"/>
      <c r="LAI44" s="269"/>
      <c r="LAJ44" s="269"/>
      <c r="LAK44" s="269"/>
      <c r="LAL44" s="269"/>
      <c r="LAM44" s="269"/>
      <c r="LAN44" s="269"/>
      <c r="LAO44" s="269"/>
      <c r="LAP44" s="269"/>
      <c r="LAQ44" s="269"/>
      <c r="LAR44" s="269"/>
      <c r="LAS44" s="269"/>
      <c r="LAT44" s="269"/>
      <c r="LAU44" s="269"/>
      <c r="LAV44" s="269"/>
      <c r="LAW44" s="269"/>
      <c r="LAX44" s="269"/>
      <c r="LAY44" s="269"/>
      <c r="LAZ44" s="269"/>
      <c r="LBA44" s="269"/>
      <c r="LBB44" s="269"/>
      <c r="LBC44" s="269"/>
      <c r="LBD44" s="269"/>
      <c r="LBE44" s="269"/>
      <c r="LBF44" s="269"/>
      <c r="LBG44" s="269"/>
      <c r="LBH44" s="269"/>
      <c r="LBI44" s="269"/>
      <c r="LBJ44" s="269"/>
      <c r="LBK44" s="269"/>
      <c r="LBL44" s="269"/>
      <c r="LBM44" s="269"/>
      <c r="LBN44" s="269"/>
      <c r="LBO44" s="269"/>
      <c r="LBP44" s="269"/>
      <c r="LBQ44" s="269"/>
      <c r="LBR44" s="269"/>
      <c r="LBS44" s="269"/>
      <c r="LBT44" s="269"/>
      <c r="LBU44" s="269"/>
      <c r="LBV44" s="269"/>
      <c r="LBW44" s="269"/>
      <c r="LBX44" s="269"/>
      <c r="LBY44" s="269"/>
      <c r="LBZ44" s="269"/>
      <c r="LCA44" s="269"/>
      <c r="LCB44" s="269"/>
      <c r="LCC44" s="269"/>
      <c r="LCD44" s="269"/>
      <c r="LCE44" s="269"/>
      <c r="LCF44" s="269"/>
      <c r="LCG44" s="269"/>
      <c r="LCH44" s="269"/>
      <c r="LCI44" s="269"/>
      <c r="LCJ44" s="269"/>
      <c r="LCK44" s="269"/>
      <c r="LCL44" s="269"/>
      <c r="LCM44" s="269"/>
      <c r="LCN44" s="269"/>
      <c r="LCO44" s="269"/>
      <c r="LCP44" s="269"/>
      <c r="LCQ44" s="269"/>
      <c r="LCR44" s="269"/>
      <c r="LCS44" s="269"/>
      <c r="LCT44" s="269"/>
      <c r="LCU44" s="269"/>
      <c r="LCV44" s="269"/>
      <c r="LCW44" s="269"/>
      <c r="LCX44" s="269"/>
      <c r="LCY44" s="269"/>
      <c r="LCZ44" s="269"/>
      <c r="LDA44" s="269"/>
      <c r="LDB44" s="269"/>
      <c r="LDC44" s="269"/>
      <c r="LDD44" s="269"/>
      <c r="LDE44" s="269"/>
      <c r="LDF44" s="269"/>
      <c r="LDG44" s="269"/>
      <c r="LDH44" s="269"/>
      <c r="LDI44" s="269"/>
      <c r="LDJ44" s="269"/>
      <c r="LDK44" s="269"/>
      <c r="LDL44" s="269"/>
      <c r="LDM44" s="269"/>
      <c r="LDN44" s="269"/>
      <c r="LDO44" s="269"/>
      <c r="LDP44" s="269"/>
      <c r="LDQ44" s="269"/>
      <c r="LDR44" s="269"/>
      <c r="LDS44" s="269"/>
      <c r="LDT44" s="269"/>
      <c r="LDU44" s="269"/>
      <c r="LDV44" s="269"/>
      <c r="LDW44" s="269"/>
      <c r="LDX44" s="269"/>
      <c r="LDY44" s="269"/>
      <c r="LDZ44" s="269"/>
      <c r="LEA44" s="269"/>
      <c r="LEB44" s="269"/>
      <c r="LEC44" s="269"/>
      <c r="LED44" s="269"/>
      <c r="LEE44" s="269"/>
      <c r="LEF44" s="269"/>
      <c r="LEG44" s="269"/>
      <c r="LEH44" s="269"/>
      <c r="LEI44" s="269"/>
      <c r="LEJ44" s="269"/>
      <c r="LEK44" s="269"/>
      <c r="LEL44" s="269"/>
      <c r="LEM44" s="269"/>
      <c r="LEN44" s="269"/>
      <c r="LEO44" s="269"/>
      <c r="LEP44" s="269"/>
      <c r="LEQ44" s="269"/>
      <c r="LER44" s="269"/>
      <c r="LES44" s="269"/>
      <c r="LET44" s="269"/>
      <c r="LEU44" s="269"/>
      <c r="LEV44" s="269"/>
      <c r="LEW44" s="269"/>
      <c r="LEX44" s="269"/>
      <c r="LEY44" s="269"/>
      <c r="LEZ44" s="269"/>
      <c r="LFA44" s="269"/>
      <c r="LFB44" s="269"/>
      <c r="LFC44" s="269"/>
      <c r="LFD44" s="269"/>
      <c r="LFE44" s="269"/>
      <c r="LFF44" s="269"/>
      <c r="LFG44" s="269"/>
      <c r="LFH44" s="269"/>
      <c r="LFI44" s="269"/>
      <c r="LFJ44" s="269"/>
      <c r="LFK44" s="269"/>
      <c r="LFL44" s="269"/>
      <c r="LFM44" s="269"/>
      <c r="LFN44" s="269"/>
      <c r="LFO44" s="269"/>
      <c r="LFP44" s="269"/>
      <c r="LFQ44" s="269"/>
      <c r="LFR44" s="269"/>
      <c r="LFS44" s="269"/>
      <c r="LFT44" s="269"/>
      <c r="LFU44" s="269"/>
      <c r="LFV44" s="269"/>
      <c r="LFW44" s="269"/>
      <c r="LFX44" s="269"/>
      <c r="LFY44" s="269"/>
      <c r="LFZ44" s="269"/>
      <c r="LGA44" s="269"/>
      <c r="LGB44" s="269"/>
      <c r="LGC44" s="269"/>
      <c r="LGD44" s="269"/>
      <c r="LGE44" s="269"/>
      <c r="LGF44" s="269"/>
      <c r="LGG44" s="269"/>
      <c r="LGH44" s="269"/>
      <c r="LGI44" s="269"/>
      <c r="LGJ44" s="269"/>
      <c r="LGK44" s="269"/>
      <c r="LGL44" s="269"/>
      <c r="LGM44" s="269"/>
      <c r="LGN44" s="269"/>
      <c r="LGO44" s="269"/>
      <c r="LGP44" s="269"/>
      <c r="LGQ44" s="269"/>
      <c r="LGR44" s="269"/>
      <c r="LGS44" s="269"/>
      <c r="LGT44" s="269"/>
      <c r="LGU44" s="269"/>
      <c r="LGV44" s="269"/>
      <c r="LGW44" s="269"/>
      <c r="LGX44" s="269"/>
      <c r="LGY44" s="269"/>
      <c r="LGZ44" s="269"/>
      <c r="LHA44" s="269"/>
      <c r="LHB44" s="269"/>
      <c r="LHC44" s="269"/>
      <c r="LHD44" s="269"/>
      <c r="LHE44" s="269"/>
      <c r="LHF44" s="269"/>
      <c r="LHG44" s="269"/>
      <c r="LHH44" s="269"/>
      <c r="LHI44" s="269"/>
      <c r="LHJ44" s="269"/>
      <c r="LHK44" s="269"/>
      <c r="LHL44" s="269"/>
      <c r="LHM44" s="269"/>
      <c r="LHN44" s="269"/>
      <c r="LHO44" s="269"/>
      <c r="LHP44" s="269"/>
      <c r="LHQ44" s="269"/>
      <c r="LHR44" s="269"/>
      <c r="LHS44" s="269"/>
      <c r="LHT44" s="269"/>
      <c r="LHU44" s="269"/>
      <c r="LHV44" s="269"/>
      <c r="LHW44" s="269"/>
      <c r="LHX44" s="269"/>
      <c r="LHY44" s="269"/>
      <c r="LHZ44" s="269"/>
      <c r="LIA44" s="269"/>
      <c r="LIB44" s="269"/>
      <c r="LIC44" s="269"/>
      <c r="LID44" s="269"/>
      <c r="LIE44" s="269"/>
      <c r="LIF44" s="269"/>
      <c r="LIG44" s="269"/>
      <c r="LIH44" s="269"/>
      <c r="LII44" s="269"/>
      <c r="LIJ44" s="269"/>
      <c r="LIK44" s="269"/>
      <c r="LIL44" s="269"/>
      <c r="LIM44" s="269"/>
      <c r="LIN44" s="269"/>
      <c r="LIO44" s="269"/>
      <c r="LIP44" s="269"/>
      <c r="LIQ44" s="269"/>
      <c r="LIR44" s="269"/>
      <c r="LIS44" s="269"/>
      <c r="LIT44" s="269"/>
      <c r="LIU44" s="269"/>
      <c r="LIV44" s="269"/>
      <c r="LIW44" s="269"/>
      <c r="LIX44" s="269"/>
      <c r="LIY44" s="269"/>
      <c r="LIZ44" s="269"/>
      <c r="LJA44" s="269"/>
      <c r="LJB44" s="269"/>
      <c r="LJC44" s="269"/>
      <c r="LJD44" s="269"/>
      <c r="LJE44" s="269"/>
      <c r="LJF44" s="269"/>
      <c r="LJG44" s="269"/>
      <c r="LJH44" s="269"/>
      <c r="LJI44" s="269"/>
      <c r="LJJ44" s="269"/>
      <c r="LJK44" s="269"/>
      <c r="LJL44" s="269"/>
      <c r="LJM44" s="269"/>
      <c r="LJN44" s="269"/>
      <c r="LJO44" s="269"/>
      <c r="LJP44" s="269"/>
      <c r="LJQ44" s="269"/>
      <c r="LJR44" s="269"/>
      <c r="LJS44" s="269"/>
      <c r="LJT44" s="269"/>
      <c r="LJU44" s="269"/>
      <c r="LJV44" s="269"/>
      <c r="LJW44" s="269"/>
      <c r="LJX44" s="269"/>
      <c r="LJY44" s="269"/>
      <c r="LJZ44" s="269"/>
      <c r="LKA44" s="269"/>
      <c r="LKB44" s="269"/>
      <c r="LKC44" s="269"/>
      <c r="LKD44" s="269"/>
      <c r="LKE44" s="269"/>
      <c r="LKF44" s="269"/>
      <c r="LKG44" s="269"/>
      <c r="LKH44" s="269"/>
      <c r="LKI44" s="269"/>
      <c r="LKJ44" s="269"/>
      <c r="LKK44" s="269"/>
      <c r="LKL44" s="269"/>
      <c r="LKM44" s="269"/>
      <c r="LKN44" s="269"/>
      <c r="LKO44" s="269"/>
      <c r="LKP44" s="269"/>
      <c r="LKQ44" s="269"/>
      <c r="LKR44" s="269"/>
      <c r="LKS44" s="269"/>
      <c r="LKT44" s="269"/>
      <c r="LKU44" s="269"/>
      <c r="LKV44" s="269"/>
      <c r="LKW44" s="269"/>
      <c r="LKX44" s="269"/>
      <c r="LKY44" s="269"/>
      <c r="LKZ44" s="269"/>
      <c r="LLA44" s="269"/>
      <c r="LLB44" s="269"/>
      <c r="LLC44" s="269"/>
      <c r="LLD44" s="269"/>
      <c r="LLE44" s="269"/>
      <c r="LLF44" s="269"/>
      <c r="LLG44" s="269"/>
      <c r="LLH44" s="269"/>
      <c r="LLI44" s="269"/>
      <c r="LLJ44" s="269"/>
      <c r="LLK44" s="269"/>
      <c r="LLL44" s="269"/>
      <c r="LLM44" s="269"/>
      <c r="LLN44" s="269"/>
      <c r="LLO44" s="269"/>
      <c r="LLP44" s="269"/>
      <c r="LLQ44" s="269"/>
      <c r="LLR44" s="269"/>
      <c r="LLS44" s="269"/>
      <c r="LLT44" s="269"/>
      <c r="LLU44" s="269"/>
      <c r="LLV44" s="269"/>
      <c r="LLW44" s="269"/>
      <c r="LLX44" s="269"/>
      <c r="LLY44" s="269"/>
      <c r="LLZ44" s="269"/>
      <c r="LMA44" s="269"/>
      <c r="LMB44" s="269"/>
      <c r="LMC44" s="269"/>
      <c r="LMD44" s="269"/>
      <c r="LME44" s="269"/>
      <c r="LMF44" s="269"/>
      <c r="LMG44" s="269"/>
      <c r="LMH44" s="269"/>
      <c r="LMI44" s="269"/>
      <c r="LMJ44" s="269"/>
      <c r="LMK44" s="269"/>
      <c r="LML44" s="269"/>
      <c r="LMM44" s="269"/>
      <c r="LMN44" s="269"/>
      <c r="LMO44" s="269"/>
      <c r="LMP44" s="269"/>
      <c r="LMQ44" s="269"/>
      <c r="LMR44" s="269"/>
      <c r="LMS44" s="269"/>
      <c r="LMT44" s="269"/>
      <c r="LMU44" s="269"/>
      <c r="LMV44" s="269"/>
      <c r="LMW44" s="269"/>
      <c r="LMX44" s="269"/>
      <c r="LMY44" s="269"/>
      <c r="LMZ44" s="269"/>
      <c r="LNA44" s="269"/>
      <c r="LNB44" s="269"/>
      <c r="LNC44" s="269"/>
      <c r="LND44" s="269"/>
      <c r="LNE44" s="269"/>
      <c r="LNF44" s="269"/>
      <c r="LNG44" s="269"/>
      <c r="LNH44" s="269"/>
      <c r="LNI44" s="269"/>
      <c r="LNJ44" s="269"/>
      <c r="LNK44" s="269"/>
      <c r="LNL44" s="269"/>
      <c r="LNM44" s="269"/>
      <c r="LNN44" s="269"/>
      <c r="LNO44" s="269"/>
      <c r="LNP44" s="269"/>
      <c r="LNQ44" s="269"/>
      <c r="LNR44" s="269"/>
      <c r="LNS44" s="269"/>
      <c r="LNT44" s="269"/>
      <c r="LNU44" s="269"/>
      <c r="LNV44" s="269"/>
      <c r="LNW44" s="269"/>
      <c r="LNX44" s="269"/>
      <c r="LNY44" s="269"/>
      <c r="LNZ44" s="269"/>
      <c r="LOA44" s="269"/>
      <c r="LOB44" s="269"/>
      <c r="LOC44" s="269"/>
      <c r="LOD44" s="269"/>
      <c r="LOE44" s="269"/>
      <c r="LOF44" s="269"/>
      <c r="LOG44" s="269"/>
      <c r="LOH44" s="269"/>
      <c r="LOI44" s="269"/>
      <c r="LOJ44" s="269"/>
      <c r="LOK44" s="269"/>
      <c r="LOL44" s="269"/>
      <c r="LOM44" s="269"/>
      <c r="LON44" s="269"/>
      <c r="LOO44" s="269"/>
      <c r="LOP44" s="269"/>
      <c r="LOQ44" s="269"/>
      <c r="LOR44" s="269"/>
      <c r="LOS44" s="269"/>
      <c r="LOT44" s="269"/>
      <c r="LOU44" s="269"/>
      <c r="LOV44" s="269"/>
      <c r="LOW44" s="269"/>
      <c r="LOX44" s="269"/>
      <c r="LOY44" s="269"/>
      <c r="LOZ44" s="269"/>
      <c r="LPA44" s="269"/>
      <c r="LPB44" s="269"/>
      <c r="LPC44" s="269"/>
      <c r="LPD44" s="269"/>
      <c r="LPE44" s="269"/>
      <c r="LPF44" s="269"/>
      <c r="LPG44" s="269"/>
      <c r="LPH44" s="269"/>
      <c r="LPI44" s="269"/>
      <c r="LPJ44" s="269"/>
      <c r="LPK44" s="269"/>
      <c r="LPL44" s="269"/>
      <c r="LPM44" s="269"/>
      <c r="LPN44" s="269"/>
      <c r="LPO44" s="269"/>
      <c r="LPP44" s="269"/>
      <c r="LPQ44" s="269"/>
      <c r="LPR44" s="269"/>
      <c r="LPS44" s="269"/>
      <c r="LPT44" s="269"/>
      <c r="LPU44" s="269"/>
      <c r="LPV44" s="269"/>
      <c r="LPW44" s="269"/>
      <c r="LPX44" s="269"/>
      <c r="LPY44" s="269"/>
      <c r="LPZ44" s="269"/>
      <c r="LQA44" s="269"/>
      <c r="LQB44" s="269"/>
      <c r="LQC44" s="269"/>
      <c r="LQD44" s="269"/>
      <c r="LQE44" s="269"/>
      <c r="LQF44" s="269"/>
      <c r="LQG44" s="269"/>
      <c r="LQH44" s="269"/>
      <c r="LQI44" s="269"/>
      <c r="LQJ44" s="269"/>
      <c r="LQK44" s="269"/>
      <c r="LQL44" s="269"/>
      <c r="LQM44" s="269"/>
      <c r="LQN44" s="269"/>
      <c r="LQO44" s="269"/>
      <c r="LQP44" s="269"/>
      <c r="LQQ44" s="269"/>
      <c r="LQR44" s="269"/>
      <c r="LQS44" s="269"/>
      <c r="LQT44" s="269"/>
      <c r="LQU44" s="269"/>
      <c r="LQV44" s="269"/>
      <c r="LQW44" s="269"/>
      <c r="LQX44" s="269"/>
      <c r="LQY44" s="269"/>
      <c r="LQZ44" s="269"/>
      <c r="LRA44" s="269"/>
      <c r="LRB44" s="269"/>
      <c r="LRC44" s="269"/>
      <c r="LRD44" s="269"/>
      <c r="LRE44" s="269"/>
      <c r="LRF44" s="269"/>
      <c r="LRG44" s="269"/>
      <c r="LRH44" s="269"/>
      <c r="LRI44" s="269"/>
      <c r="LRJ44" s="269"/>
      <c r="LRK44" s="269"/>
      <c r="LRL44" s="269"/>
      <c r="LRM44" s="269"/>
      <c r="LRN44" s="269"/>
      <c r="LRO44" s="269"/>
      <c r="LRP44" s="269"/>
      <c r="LRQ44" s="269"/>
      <c r="LRR44" s="269"/>
      <c r="LRS44" s="269"/>
      <c r="LRT44" s="269"/>
      <c r="LRU44" s="269"/>
      <c r="LRV44" s="269"/>
      <c r="LRW44" s="269"/>
      <c r="LRX44" s="269"/>
      <c r="LRY44" s="269"/>
      <c r="LRZ44" s="269"/>
      <c r="LSA44" s="269"/>
      <c r="LSB44" s="269"/>
      <c r="LSC44" s="269"/>
      <c r="LSD44" s="269"/>
      <c r="LSE44" s="269"/>
      <c r="LSF44" s="269"/>
      <c r="LSG44" s="269"/>
      <c r="LSH44" s="269"/>
      <c r="LSI44" s="269"/>
      <c r="LSJ44" s="269"/>
      <c r="LSK44" s="269"/>
      <c r="LSL44" s="269"/>
      <c r="LSM44" s="269"/>
      <c r="LSN44" s="269"/>
      <c r="LSO44" s="269"/>
      <c r="LSP44" s="269"/>
      <c r="LSQ44" s="269"/>
      <c r="LSR44" s="269"/>
      <c r="LSS44" s="269"/>
      <c r="LST44" s="269"/>
      <c r="LSU44" s="269"/>
      <c r="LSV44" s="269"/>
      <c r="LSW44" s="269"/>
      <c r="LSX44" s="269"/>
      <c r="LSY44" s="269"/>
      <c r="LSZ44" s="269"/>
      <c r="LTA44" s="269"/>
      <c r="LTB44" s="269"/>
      <c r="LTC44" s="269"/>
      <c r="LTD44" s="269"/>
      <c r="LTE44" s="269"/>
      <c r="LTF44" s="269"/>
      <c r="LTG44" s="269"/>
      <c r="LTH44" s="269"/>
      <c r="LTI44" s="269"/>
      <c r="LTJ44" s="269"/>
      <c r="LTK44" s="269"/>
      <c r="LTL44" s="269"/>
      <c r="LTM44" s="269"/>
      <c r="LTN44" s="269"/>
      <c r="LTO44" s="269"/>
      <c r="LTP44" s="269"/>
      <c r="LTQ44" s="269"/>
      <c r="LTR44" s="269"/>
      <c r="LTS44" s="269"/>
      <c r="LTT44" s="269"/>
      <c r="LTU44" s="269"/>
      <c r="LTV44" s="269"/>
      <c r="LTW44" s="269"/>
      <c r="LTX44" s="269"/>
      <c r="LTY44" s="269"/>
      <c r="LTZ44" s="269"/>
      <c r="LUA44" s="269"/>
      <c r="LUB44" s="269"/>
      <c r="LUC44" s="269"/>
      <c r="LUD44" s="269"/>
      <c r="LUE44" s="269"/>
      <c r="LUF44" s="269"/>
      <c r="LUG44" s="269"/>
      <c r="LUH44" s="269"/>
      <c r="LUI44" s="269"/>
      <c r="LUJ44" s="269"/>
      <c r="LUK44" s="269"/>
      <c r="LUL44" s="269"/>
      <c r="LUM44" s="269"/>
      <c r="LUN44" s="269"/>
      <c r="LUO44" s="269"/>
      <c r="LUP44" s="269"/>
      <c r="LUQ44" s="269"/>
      <c r="LUR44" s="269"/>
      <c r="LUS44" s="269"/>
      <c r="LUT44" s="269"/>
      <c r="LUU44" s="269"/>
      <c r="LUV44" s="269"/>
      <c r="LUW44" s="269"/>
      <c r="LUX44" s="269"/>
      <c r="LUY44" s="269"/>
      <c r="LUZ44" s="269"/>
      <c r="LVA44" s="269"/>
      <c r="LVB44" s="269"/>
      <c r="LVC44" s="269"/>
      <c r="LVD44" s="269"/>
      <c r="LVE44" s="269"/>
      <c r="LVF44" s="269"/>
      <c r="LVG44" s="269"/>
      <c r="LVH44" s="269"/>
      <c r="LVI44" s="269"/>
      <c r="LVJ44" s="269"/>
      <c r="LVK44" s="269"/>
      <c r="LVL44" s="269"/>
      <c r="LVM44" s="269"/>
      <c r="LVN44" s="269"/>
      <c r="LVO44" s="269"/>
      <c r="LVP44" s="269"/>
      <c r="LVQ44" s="269"/>
      <c r="LVR44" s="269"/>
      <c r="LVS44" s="269"/>
      <c r="LVT44" s="269"/>
      <c r="LVU44" s="269"/>
      <c r="LVV44" s="269"/>
      <c r="LVW44" s="269"/>
      <c r="LVX44" s="269"/>
      <c r="LVY44" s="269"/>
      <c r="LVZ44" s="269"/>
      <c r="LWA44" s="269"/>
      <c r="LWB44" s="269"/>
      <c r="LWC44" s="269"/>
      <c r="LWD44" s="269"/>
      <c r="LWE44" s="269"/>
      <c r="LWF44" s="269"/>
      <c r="LWG44" s="269"/>
      <c r="LWH44" s="269"/>
      <c r="LWI44" s="269"/>
      <c r="LWJ44" s="269"/>
      <c r="LWK44" s="269"/>
      <c r="LWL44" s="269"/>
      <c r="LWM44" s="269"/>
      <c r="LWN44" s="269"/>
      <c r="LWO44" s="269"/>
      <c r="LWP44" s="269"/>
      <c r="LWQ44" s="269"/>
      <c r="LWR44" s="269"/>
      <c r="LWS44" s="269"/>
      <c r="LWT44" s="269"/>
      <c r="LWU44" s="269"/>
      <c r="LWV44" s="269"/>
      <c r="LWW44" s="269"/>
      <c r="LWX44" s="269"/>
      <c r="LWY44" s="269"/>
      <c r="LWZ44" s="269"/>
      <c r="LXA44" s="269"/>
      <c r="LXB44" s="269"/>
      <c r="LXC44" s="269"/>
      <c r="LXD44" s="269"/>
      <c r="LXE44" s="269"/>
      <c r="LXF44" s="269"/>
      <c r="LXG44" s="269"/>
      <c r="LXH44" s="269"/>
      <c r="LXI44" s="269"/>
      <c r="LXJ44" s="269"/>
      <c r="LXK44" s="269"/>
      <c r="LXL44" s="269"/>
      <c r="LXM44" s="269"/>
      <c r="LXN44" s="269"/>
      <c r="LXO44" s="269"/>
      <c r="LXP44" s="269"/>
      <c r="LXQ44" s="269"/>
      <c r="LXR44" s="269"/>
      <c r="LXS44" s="269"/>
      <c r="LXT44" s="269"/>
      <c r="LXU44" s="269"/>
      <c r="LXV44" s="269"/>
      <c r="LXW44" s="269"/>
      <c r="LXX44" s="269"/>
      <c r="LXY44" s="269"/>
      <c r="LXZ44" s="269"/>
      <c r="LYA44" s="269"/>
      <c r="LYB44" s="269"/>
      <c r="LYC44" s="269"/>
      <c r="LYD44" s="269"/>
      <c r="LYE44" s="269"/>
      <c r="LYF44" s="269"/>
      <c r="LYG44" s="269"/>
      <c r="LYH44" s="269"/>
      <c r="LYI44" s="269"/>
      <c r="LYJ44" s="269"/>
      <c r="LYK44" s="269"/>
      <c r="LYL44" s="269"/>
      <c r="LYM44" s="269"/>
      <c r="LYN44" s="269"/>
      <c r="LYO44" s="269"/>
      <c r="LYP44" s="269"/>
      <c r="LYQ44" s="269"/>
      <c r="LYR44" s="269"/>
      <c r="LYS44" s="269"/>
      <c r="LYT44" s="269"/>
      <c r="LYU44" s="269"/>
      <c r="LYV44" s="269"/>
      <c r="LYW44" s="269"/>
      <c r="LYX44" s="269"/>
      <c r="LYY44" s="269"/>
      <c r="LYZ44" s="269"/>
      <c r="LZA44" s="269"/>
      <c r="LZB44" s="269"/>
      <c r="LZC44" s="269"/>
      <c r="LZD44" s="269"/>
      <c r="LZE44" s="269"/>
      <c r="LZF44" s="269"/>
      <c r="LZG44" s="269"/>
      <c r="LZH44" s="269"/>
      <c r="LZI44" s="269"/>
      <c r="LZJ44" s="269"/>
      <c r="LZK44" s="269"/>
      <c r="LZL44" s="269"/>
      <c r="LZM44" s="269"/>
      <c r="LZN44" s="269"/>
      <c r="LZO44" s="269"/>
      <c r="LZP44" s="269"/>
      <c r="LZQ44" s="269"/>
      <c r="LZR44" s="269"/>
      <c r="LZS44" s="269"/>
      <c r="LZT44" s="269"/>
      <c r="LZU44" s="269"/>
      <c r="LZV44" s="269"/>
      <c r="LZW44" s="269"/>
      <c r="LZX44" s="269"/>
      <c r="LZY44" s="269"/>
      <c r="LZZ44" s="269"/>
      <c r="MAA44" s="269"/>
      <c r="MAB44" s="269"/>
      <c r="MAC44" s="269"/>
      <c r="MAD44" s="269"/>
      <c r="MAE44" s="269"/>
      <c r="MAF44" s="269"/>
      <c r="MAG44" s="269"/>
      <c r="MAH44" s="269"/>
      <c r="MAI44" s="269"/>
      <c r="MAJ44" s="269"/>
      <c r="MAK44" s="269"/>
      <c r="MAL44" s="269"/>
      <c r="MAM44" s="269"/>
      <c r="MAN44" s="269"/>
      <c r="MAO44" s="269"/>
      <c r="MAP44" s="269"/>
      <c r="MAQ44" s="269"/>
      <c r="MAR44" s="269"/>
      <c r="MAS44" s="269"/>
      <c r="MAT44" s="269"/>
      <c r="MAU44" s="269"/>
      <c r="MAV44" s="269"/>
      <c r="MAW44" s="269"/>
      <c r="MAX44" s="269"/>
      <c r="MAY44" s="269"/>
      <c r="MAZ44" s="269"/>
      <c r="MBA44" s="269"/>
      <c r="MBB44" s="269"/>
      <c r="MBC44" s="269"/>
      <c r="MBD44" s="269"/>
      <c r="MBE44" s="269"/>
      <c r="MBF44" s="269"/>
      <c r="MBG44" s="269"/>
      <c r="MBH44" s="269"/>
      <c r="MBI44" s="269"/>
      <c r="MBJ44" s="269"/>
      <c r="MBK44" s="269"/>
      <c r="MBL44" s="269"/>
      <c r="MBM44" s="269"/>
      <c r="MBN44" s="269"/>
      <c r="MBO44" s="269"/>
      <c r="MBP44" s="269"/>
      <c r="MBQ44" s="269"/>
      <c r="MBR44" s="269"/>
      <c r="MBS44" s="269"/>
      <c r="MBT44" s="269"/>
      <c r="MBU44" s="269"/>
      <c r="MBV44" s="269"/>
      <c r="MBW44" s="269"/>
      <c r="MBX44" s="269"/>
      <c r="MBY44" s="269"/>
      <c r="MBZ44" s="269"/>
      <c r="MCA44" s="269"/>
      <c r="MCB44" s="269"/>
      <c r="MCC44" s="269"/>
      <c r="MCD44" s="269"/>
      <c r="MCE44" s="269"/>
      <c r="MCF44" s="269"/>
      <c r="MCG44" s="269"/>
      <c r="MCH44" s="269"/>
      <c r="MCI44" s="269"/>
      <c r="MCJ44" s="269"/>
      <c r="MCK44" s="269"/>
      <c r="MCL44" s="269"/>
      <c r="MCM44" s="269"/>
      <c r="MCN44" s="269"/>
      <c r="MCO44" s="269"/>
      <c r="MCP44" s="269"/>
      <c r="MCQ44" s="269"/>
      <c r="MCR44" s="269"/>
      <c r="MCS44" s="269"/>
      <c r="MCT44" s="269"/>
      <c r="MCU44" s="269"/>
      <c r="MCV44" s="269"/>
      <c r="MCW44" s="269"/>
      <c r="MCX44" s="269"/>
      <c r="MCY44" s="269"/>
      <c r="MCZ44" s="269"/>
      <c r="MDA44" s="269"/>
      <c r="MDB44" s="269"/>
      <c r="MDC44" s="269"/>
      <c r="MDD44" s="269"/>
      <c r="MDE44" s="269"/>
      <c r="MDF44" s="269"/>
      <c r="MDG44" s="269"/>
      <c r="MDH44" s="269"/>
      <c r="MDI44" s="269"/>
      <c r="MDJ44" s="269"/>
      <c r="MDK44" s="269"/>
      <c r="MDL44" s="269"/>
      <c r="MDM44" s="269"/>
      <c r="MDN44" s="269"/>
      <c r="MDO44" s="269"/>
      <c r="MDP44" s="269"/>
      <c r="MDQ44" s="269"/>
      <c r="MDR44" s="269"/>
      <c r="MDS44" s="269"/>
      <c r="MDT44" s="269"/>
      <c r="MDU44" s="269"/>
      <c r="MDV44" s="269"/>
      <c r="MDW44" s="269"/>
      <c r="MDX44" s="269"/>
      <c r="MDY44" s="269"/>
      <c r="MDZ44" s="269"/>
      <c r="MEA44" s="269"/>
      <c r="MEB44" s="269"/>
      <c r="MEC44" s="269"/>
      <c r="MED44" s="269"/>
      <c r="MEE44" s="269"/>
      <c r="MEF44" s="269"/>
      <c r="MEG44" s="269"/>
      <c r="MEH44" s="269"/>
      <c r="MEI44" s="269"/>
      <c r="MEJ44" s="269"/>
      <c r="MEK44" s="269"/>
      <c r="MEL44" s="269"/>
      <c r="MEM44" s="269"/>
      <c r="MEN44" s="269"/>
      <c r="MEO44" s="269"/>
      <c r="MEP44" s="269"/>
      <c r="MEQ44" s="269"/>
      <c r="MER44" s="269"/>
      <c r="MES44" s="269"/>
      <c r="MET44" s="269"/>
      <c r="MEU44" s="269"/>
      <c r="MEV44" s="269"/>
      <c r="MEW44" s="269"/>
      <c r="MEX44" s="269"/>
      <c r="MEY44" s="269"/>
      <c r="MEZ44" s="269"/>
      <c r="MFA44" s="269"/>
      <c r="MFB44" s="269"/>
      <c r="MFC44" s="269"/>
      <c r="MFD44" s="269"/>
      <c r="MFE44" s="269"/>
      <c r="MFF44" s="269"/>
      <c r="MFG44" s="269"/>
      <c r="MFH44" s="269"/>
      <c r="MFI44" s="269"/>
      <c r="MFJ44" s="269"/>
      <c r="MFK44" s="269"/>
      <c r="MFL44" s="269"/>
      <c r="MFM44" s="269"/>
      <c r="MFN44" s="269"/>
      <c r="MFO44" s="269"/>
      <c r="MFP44" s="269"/>
      <c r="MFQ44" s="269"/>
      <c r="MFR44" s="269"/>
      <c r="MFS44" s="269"/>
      <c r="MFT44" s="269"/>
      <c r="MFU44" s="269"/>
      <c r="MFV44" s="269"/>
      <c r="MFW44" s="269"/>
      <c r="MFX44" s="269"/>
      <c r="MFY44" s="269"/>
      <c r="MFZ44" s="269"/>
      <c r="MGA44" s="269"/>
      <c r="MGB44" s="269"/>
      <c r="MGC44" s="269"/>
      <c r="MGD44" s="269"/>
      <c r="MGE44" s="269"/>
      <c r="MGF44" s="269"/>
      <c r="MGG44" s="269"/>
      <c r="MGH44" s="269"/>
      <c r="MGI44" s="269"/>
      <c r="MGJ44" s="269"/>
      <c r="MGK44" s="269"/>
      <c r="MGL44" s="269"/>
      <c r="MGM44" s="269"/>
      <c r="MGN44" s="269"/>
      <c r="MGO44" s="269"/>
      <c r="MGP44" s="269"/>
      <c r="MGQ44" s="269"/>
      <c r="MGR44" s="269"/>
      <c r="MGS44" s="269"/>
      <c r="MGT44" s="269"/>
      <c r="MGU44" s="269"/>
      <c r="MGV44" s="269"/>
      <c r="MGW44" s="269"/>
      <c r="MGX44" s="269"/>
      <c r="MGY44" s="269"/>
      <c r="MGZ44" s="269"/>
      <c r="MHA44" s="269"/>
      <c r="MHB44" s="269"/>
      <c r="MHC44" s="269"/>
      <c r="MHD44" s="269"/>
      <c r="MHE44" s="269"/>
      <c r="MHF44" s="269"/>
      <c r="MHG44" s="269"/>
      <c r="MHH44" s="269"/>
      <c r="MHI44" s="269"/>
      <c r="MHJ44" s="269"/>
      <c r="MHK44" s="269"/>
      <c r="MHL44" s="269"/>
      <c r="MHM44" s="269"/>
      <c r="MHN44" s="269"/>
      <c r="MHO44" s="269"/>
      <c r="MHP44" s="269"/>
      <c r="MHQ44" s="269"/>
      <c r="MHR44" s="269"/>
      <c r="MHS44" s="269"/>
      <c r="MHT44" s="269"/>
      <c r="MHU44" s="269"/>
      <c r="MHV44" s="269"/>
      <c r="MHW44" s="269"/>
      <c r="MHX44" s="269"/>
      <c r="MHY44" s="269"/>
      <c r="MHZ44" s="269"/>
      <c r="MIA44" s="269"/>
      <c r="MIB44" s="269"/>
      <c r="MIC44" s="269"/>
      <c r="MID44" s="269"/>
      <c r="MIE44" s="269"/>
      <c r="MIF44" s="269"/>
      <c r="MIG44" s="269"/>
      <c r="MIH44" s="269"/>
      <c r="MII44" s="269"/>
      <c r="MIJ44" s="269"/>
      <c r="MIK44" s="269"/>
      <c r="MIL44" s="269"/>
      <c r="MIM44" s="269"/>
      <c r="MIN44" s="269"/>
      <c r="MIO44" s="269"/>
      <c r="MIP44" s="269"/>
      <c r="MIQ44" s="269"/>
      <c r="MIR44" s="269"/>
      <c r="MIS44" s="269"/>
      <c r="MIT44" s="269"/>
      <c r="MIU44" s="269"/>
      <c r="MIV44" s="269"/>
      <c r="MIW44" s="269"/>
      <c r="MIX44" s="269"/>
      <c r="MIY44" s="269"/>
      <c r="MIZ44" s="269"/>
      <c r="MJA44" s="269"/>
      <c r="MJB44" s="269"/>
      <c r="MJC44" s="269"/>
      <c r="MJD44" s="269"/>
      <c r="MJE44" s="269"/>
      <c r="MJF44" s="269"/>
      <c r="MJG44" s="269"/>
      <c r="MJH44" s="269"/>
      <c r="MJI44" s="269"/>
      <c r="MJJ44" s="269"/>
      <c r="MJK44" s="269"/>
      <c r="MJL44" s="269"/>
      <c r="MJM44" s="269"/>
      <c r="MJN44" s="269"/>
      <c r="MJO44" s="269"/>
      <c r="MJP44" s="269"/>
      <c r="MJQ44" s="269"/>
      <c r="MJR44" s="269"/>
      <c r="MJS44" s="269"/>
      <c r="MJT44" s="269"/>
      <c r="MJU44" s="269"/>
      <c r="MJV44" s="269"/>
      <c r="MJW44" s="269"/>
      <c r="MJX44" s="269"/>
      <c r="MJY44" s="269"/>
      <c r="MJZ44" s="269"/>
      <c r="MKA44" s="269"/>
      <c r="MKB44" s="269"/>
      <c r="MKC44" s="269"/>
      <c r="MKD44" s="269"/>
      <c r="MKE44" s="269"/>
      <c r="MKF44" s="269"/>
      <c r="MKG44" s="269"/>
      <c r="MKH44" s="269"/>
      <c r="MKI44" s="269"/>
      <c r="MKJ44" s="269"/>
      <c r="MKK44" s="269"/>
      <c r="MKL44" s="269"/>
      <c r="MKM44" s="269"/>
      <c r="MKN44" s="269"/>
      <c r="MKO44" s="269"/>
      <c r="MKP44" s="269"/>
      <c r="MKQ44" s="269"/>
      <c r="MKR44" s="269"/>
      <c r="MKS44" s="269"/>
      <c r="MKT44" s="269"/>
      <c r="MKU44" s="269"/>
      <c r="MKV44" s="269"/>
      <c r="MKW44" s="269"/>
      <c r="MKX44" s="269"/>
      <c r="MKY44" s="269"/>
      <c r="MKZ44" s="269"/>
      <c r="MLA44" s="269"/>
      <c r="MLB44" s="269"/>
      <c r="MLC44" s="269"/>
      <c r="MLD44" s="269"/>
      <c r="MLE44" s="269"/>
      <c r="MLF44" s="269"/>
      <c r="MLG44" s="269"/>
      <c r="MLH44" s="269"/>
      <c r="MLI44" s="269"/>
      <c r="MLJ44" s="269"/>
      <c r="MLK44" s="269"/>
      <c r="MLL44" s="269"/>
      <c r="MLM44" s="269"/>
      <c r="MLN44" s="269"/>
      <c r="MLO44" s="269"/>
      <c r="MLP44" s="269"/>
      <c r="MLQ44" s="269"/>
      <c r="MLR44" s="269"/>
      <c r="MLS44" s="269"/>
      <c r="MLT44" s="269"/>
      <c r="MLU44" s="269"/>
      <c r="MLV44" s="269"/>
      <c r="MLW44" s="269"/>
      <c r="MLX44" s="269"/>
      <c r="MLY44" s="269"/>
      <c r="MLZ44" s="269"/>
      <c r="MMA44" s="269"/>
      <c r="MMB44" s="269"/>
      <c r="MMC44" s="269"/>
      <c r="MMD44" s="269"/>
      <c r="MME44" s="269"/>
      <c r="MMF44" s="269"/>
      <c r="MMG44" s="269"/>
      <c r="MMH44" s="269"/>
      <c r="MMI44" s="269"/>
      <c r="MMJ44" s="269"/>
      <c r="MMK44" s="269"/>
      <c r="MML44" s="269"/>
      <c r="MMM44" s="269"/>
      <c r="MMN44" s="269"/>
      <c r="MMO44" s="269"/>
      <c r="MMP44" s="269"/>
      <c r="MMQ44" s="269"/>
      <c r="MMR44" s="269"/>
      <c r="MMS44" s="269"/>
      <c r="MMT44" s="269"/>
      <c r="MMU44" s="269"/>
      <c r="MMV44" s="269"/>
      <c r="MMW44" s="269"/>
      <c r="MMX44" s="269"/>
      <c r="MMY44" s="269"/>
      <c r="MMZ44" s="269"/>
      <c r="MNA44" s="269"/>
      <c r="MNB44" s="269"/>
      <c r="MNC44" s="269"/>
      <c r="MND44" s="269"/>
      <c r="MNE44" s="269"/>
      <c r="MNF44" s="269"/>
      <c r="MNG44" s="269"/>
      <c r="MNH44" s="269"/>
      <c r="MNI44" s="269"/>
      <c r="MNJ44" s="269"/>
      <c r="MNK44" s="269"/>
      <c r="MNL44" s="269"/>
      <c r="MNM44" s="269"/>
      <c r="MNN44" s="269"/>
      <c r="MNO44" s="269"/>
      <c r="MNP44" s="269"/>
      <c r="MNQ44" s="269"/>
      <c r="MNR44" s="269"/>
      <c r="MNS44" s="269"/>
      <c r="MNT44" s="269"/>
      <c r="MNU44" s="269"/>
      <c r="MNV44" s="269"/>
      <c r="MNW44" s="269"/>
      <c r="MNX44" s="269"/>
      <c r="MNY44" s="269"/>
      <c r="MNZ44" s="269"/>
      <c r="MOA44" s="269"/>
      <c r="MOB44" s="269"/>
      <c r="MOC44" s="269"/>
      <c r="MOD44" s="269"/>
      <c r="MOE44" s="269"/>
      <c r="MOF44" s="269"/>
      <c r="MOG44" s="269"/>
      <c r="MOH44" s="269"/>
      <c r="MOI44" s="269"/>
      <c r="MOJ44" s="269"/>
      <c r="MOK44" s="269"/>
      <c r="MOL44" s="269"/>
      <c r="MOM44" s="269"/>
      <c r="MON44" s="269"/>
      <c r="MOO44" s="269"/>
      <c r="MOP44" s="269"/>
      <c r="MOQ44" s="269"/>
      <c r="MOR44" s="269"/>
      <c r="MOS44" s="269"/>
      <c r="MOT44" s="269"/>
      <c r="MOU44" s="269"/>
      <c r="MOV44" s="269"/>
      <c r="MOW44" s="269"/>
      <c r="MOX44" s="269"/>
      <c r="MOY44" s="269"/>
      <c r="MOZ44" s="269"/>
      <c r="MPA44" s="269"/>
      <c r="MPB44" s="269"/>
      <c r="MPC44" s="269"/>
      <c r="MPD44" s="269"/>
      <c r="MPE44" s="269"/>
      <c r="MPF44" s="269"/>
      <c r="MPG44" s="269"/>
      <c r="MPH44" s="269"/>
      <c r="MPI44" s="269"/>
      <c r="MPJ44" s="269"/>
      <c r="MPK44" s="269"/>
      <c r="MPL44" s="269"/>
      <c r="MPM44" s="269"/>
      <c r="MPN44" s="269"/>
      <c r="MPO44" s="269"/>
      <c r="MPP44" s="269"/>
      <c r="MPQ44" s="269"/>
      <c r="MPR44" s="269"/>
      <c r="MPS44" s="269"/>
      <c r="MPT44" s="269"/>
      <c r="MPU44" s="269"/>
      <c r="MPV44" s="269"/>
      <c r="MPW44" s="269"/>
      <c r="MPX44" s="269"/>
      <c r="MPY44" s="269"/>
      <c r="MPZ44" s="269"/>
      <c r="MQA44" s="269"/>
      <c r="MQB44" s="269"/>
      <c r="MQC44" s="269"/>
      <c r="MQD44" s="269"/>
      <c r="MQE44" s="269"/>
      <c r="MQF44" s="269"/>
      <c r="MQG44" s="269"/>
      <c r="MQH44" s="269"/>
      <c r="MQI44" s="269"/>
      <c r="MQJ44" s="269"/>
      <c r="MQK44" s="269"/>
      <c r="MQL44" s="269"/>
      <c r="MQM44" s="269"/>
      <c r="MQN44" s="269"/>
      <c r="MQO44" s="269"/>
      <c r="MQP44" s="269"/>
      <c r="MQQ44" s="269"/>
      <c r="MQR44" s="269"/>
      <c r="MQS44" s="269"/>
      <c r="MQT44" s="269"/>
      <c r="MQU44" s="269"/>
      <c r="MQV44" s="269"/>
      <c r="MQW44" s="269"/>
      <c r="MQX44" s="269"/>
      <c r="MQY44" s="269"/>
      <c r="MQZ44" s="269"/>
      <c r="MRA44" s="269"/>
      <c r="MRB44" s="269"/>
      <c r="MRC44" s="269"/>
      <c r="MRD44" s="269"/>
      <c r="MRE44" s="269"/>
      <c r="MRF44" s="269"/>
      <c r="MRG44" s="269"/>
      <c r="MRH44" s="269"/>
      <c r="MRI44" s="269"/>
      <c r="MRJ44" s="269"/>
      <c r="MRK44" s="269"/>
      <c r="MRL44" s="269"/>
      <c r="MRM44" s="269"/>
      <c r="MRN44" s="269"/>
      <c r="MRO44" s="269"/>
      <c r="MRP44" s="269"/>
      <c r="MRQ44" s="269"/>
      <c r="MRR44" s="269"/>
      <c r="MRS44" s="269"/>
      <c r="MRT44" s="269"/>
      <c r="MRU44" s="269"/>
      <c r="MRV44" s="269"/>
      <c r="MRW44" s="269"/>
      <c r="MRX44" s="269"/>
      <c r="MRY44" s="269"/>
      <c r="MRZ44" s="269"/>
      <c r="MSA44" s="269"/>
      <c r="MSB44" s="269"/>
      <c r="MSC44" s="269"/>
      <c r="MSD44" s="269"/>
      <c r="MSE44" s="269"/>
      <c r="MSF44" s="269"/>
      <c r="MSG44" s="269"/>
      <c r="MSH44" s="269"/>
      <c r="MSI44" s="269"/>
      <c r="MSJ44" s="269"/>
      <c r="MSK44" s="269"/>
      <c r="MSL44" s="269"/>
      <c r="MSM44" s="269"/>
      <c r="MSN44" s="269"/>
      <c r="MSO44" s="269"/>
      <c r="MSP44" s="269"/>
      <c r="MSQ44" s="269"/>
      <c r="MSR44" s="269"/>
      <c r="MSS44" s="269"/>
      <c r="MST44" s="269"/>
      <c r="MSU44" s="269"/>
      <c r="MSV44" s="269"/>
      <c r="MSW44" s="269"/>
      <c r="MSX44" s="269"/>
      <c r="MSY44" s="269"/>
      <c r="MSZ44" s="269"/>
      <c r="MTA44" s="269"/>
      <c r="MTB44" s="269"/>
      <c r="MTC44" s="269"/>
      <c r="MTD44" s="269"/>
      <c r="MTE44" s="269"/>
      <c r="MTF44" s="269"/>
      <c r="MTG44" s="269"/>
      <c r="MTH44" s="269"/>
      <c r="MTI44" s="269"/>
      <c r="MTJ44" s="269"/>
      <c r="MTK44" s="269"/>
      <c r="MTL44" s="269"/>
      <c r="MTM44" s="269"/>
      <c r="MTN44" s="269"/>
      <c r="MTO44" s="269"/>
      <c r="MTP44" s="269"/>
      <c r="MTQ44" s="269"/>
      <c r="MTR44" s="269"/>
      <c r="MTS44" s="269"/>
      <c r="MTT44" s="269"/>
      <c r="MTU44" s="269"/>
      <c r="MTV44" s="269"/>
      <c r="MTW44" s="269"/>
      <c r="MTX44" s="269"/>
      <c r="MTY44" s="269"/>
      <c r="MTZ44" s="269"/>
      <c r="MUA44" s="269"/>
      <c r="MUB44" s="269"/>
      <c r="MUC44" s="269"/>
      <c r="MUD44" s="269"/>
      <c r="MUE44" s="269"/>
      <c r="MUF44" s="269"/>
      <c r="MUG44" s="269"/>
      <c r="MUH44" s="269"/>
      <c r="MUI44" s="269"/>
      <c r="MUJ44" s="269"/>
      <c r="MUK44" s="269"/>
      <c r="MUL44" s="269"/>
      <c r="MUM44" s="269"/>
      <c r="MUN44" s="269"/>
      <c r="MUO44" s="269"/>
      <c r="MUP44" s="269"/>
      <c r="MUQ44" s="269"/>
      <c r="MUR44" s="269"/>
      <c r="MUS44" s="269"/>
      <c r="MUT44" s="269"/>
      <c r="MUU44" s="269"/>
      <c r="MUV44" s="269"/>
      <c r="MUW44" s="269"/>
      <c r="MUX44" s="269"/>
      <c r="MUY44" s="269"/>
      <c r="MUZ44" s="269"/>
      <c r="MVA44" s="269"/>
      <c r="MVB44" s="269"/>
      <c r="MVC44" s="269"/>
      <c r="MVD44" s="269"/>
      <c r="MVE44" s="269"/>
      <c r="MVF44" s="269"/>
      <c r="MVG44" s="269"/>
      <c r="MVH44" s="269"/>
      <c r="MVI44" s="269"/>
      <c r="MVJ44" s="269"/>
      <c r="MVK44" s="269"/>
      <c r="MVL44" s="269"/>
      <c r="MVM44" s="269"/>
      <c r="MVN44" s="269"/>
      <c r="MVO44" s="269"/>
      <c r="MVP44" s="269"/>
      <c r="MVQ44" s="269"/>
      <c r="MVR44" s="269"/>
      <c r="MVS44" s="269"/>
      <c r="MVT44" s="269"/>
      <c r="MVU44" s="269"/>
      <c r="MVV44" s="269"/>
      <c r="MVW44" s="269"/>
      <c r="MVX44" s="269"/>
      <c r="MVY44" s="269"/>
      <c r="MVZ44" s="269"/>
      <c r="MWA44" s="269"/>
      <c r="MWB44" s="269"/>
      <c r="MWC44" s="269"/>
      <c r="MWD44" s="269"/>
      <c r="MWE44" s="269"/>
      <c r="MWF44" s="269"/>
      <c r="MWG44" s="269"/>
      <c r="MWH44" s="269"/>
      <c r="MWI44" s="269"/>
      <c r="MWJ44" s="269"/>
      <c r="MWK44" s="269"/>
      <c r="MWL44" s="269"/>
      <c r="MWM44" s="269"/>
      <c r="MWN44" s="269"/>
      <c r="MWO44" s="269"/>
      <c r="MWP44" s="269"/>
      <c r="MWQ44" s="269"/>
      <c r="MWR44" s="269"/>
      <c r="MWS44" s="269"/>
      <c r="MWT44" s="269"/>
      <c r="MWU44" s="269"/>
      <c r="MWV44" s="269"/>
      <c r="MWW44" s="269"/>
      <c r="MWX44" s="269"/>
      <c r="MWY44" s="269"/>
      <c r="MWZ44" s="269"/>
      <c r="MXA44" s="269"/>
      <c r="MXB44" s="269"/>
      <c r="MXC44" s="269"/>
      <c r="MXD44" s="269"/>
      <c r="MXE44" s="269"/>
      <c r="MXF44" s="269"/>
      <c r="MXG44" s="269"/>
      <c r="MXH44" s="269"/>
      <c r="MXI44" s="269"/>
      <c r="MXJ44" s="269"/>
      <c r="MXK44" s="269"/>
      <c r="MXL44" s="269"/>
      <c r="MXM44" s="269"/>
      <c r="MXN44" s="269"/>
      <c r="MXO44" s="269"/>
      <c r="MXP44" s="269"/>
      <c r="MXQ44" s="269"/>
      <c r="MXR44" s="269"/>
      <c r="MXS44" s="269"/>
      <c r="MXT44" s="269"/>
      <c r="MXU44" s="269"/>
      <c r="MXV44" s="269"/>
      <c r="MXW44" s="269"/>
      <c r="MXX44" s="269"/>
      <c r="MXY44" s="269"/>
      <c r="MXZ44" s="269"/>
      <c r="MYA44" s="269"/>
      <c r="MYB44" s="269"/>
      <c r="MYC44" s="269"/>
      <c r="MYD44" s="269"/>
      <c r="MYE44" s="269"/>
      <c r="MYF44" s="269"/>
      <c r="MYG44" s="269"/>
      <c r="MYH44" s="269"/>
      <c r="MYI44" s="269"/>
      <c r="MYJ44" s="269"/>
      <c r="MYK44" s="269"/>
      <c r="MYL44" s="269"/>
      <c r="MYM44" s="269"/>
      <c r="MYN44" s="269"/>
      <c r="MYO44" s="269"/>
      <c r="MYP44" s="269"/>
      <c r="MYQ44" s="269"/>
      <c r="MYR44" s="269"/>
      <c r="MYS44" s="269"/>
      <c r="MYT44" s="269"/>
      <c r="MYU44" s="269"/>
      <c r="MYV44" s="269"/>
      <c r="MYW44" s="269"/>
      <c r="MYX44" s="269"/>
      <c r="MYY44" s="269"/>
      <c r="MYZ44" s="269"/>
      <c r="MZA44" s="269"/>
      <c r="MZB44" s="269"/>
      <c r="MZC44" s="269"/>
      <c r="MZD44" s="269"/>
      <c r="MZE44" s="269"/>
      <c r="MZF44" s="269"/>
      <c r="MZG44" s="269"/>
      <c r="MZH44" s="269"/>
      <c r="MZI44" s="269"/>
      <c r="MZJ44" s="269"/>
      <c r="MZK44" s="269"/>
      <c r="MZL44" s="269"/>
      <c r="MZM44" s="269"/>
      <c r="MZN44" s="269"/>
      <c r="MZO44" s="269"/>
      <c r="MZP44" s="269"/>
      <c r="MZQ44" s="269"/>
      <c r="MZR44" s="269"/>
      <c r="MZS44" s="269"/>
      <c r="MZT44" s="269"/>
      <c r="MZU44" s="269"/>
      <c r="MZV44" s="269"/>
      <c r="MZW44" s="269"/>
      <c r="MZX44" s="269"/>
      <c r="MZY44" s="269"/>
      <c r="MZZ44" s="269"/>
      <c r="NAA44" s="269"/>
      <c r="NAB44" s="269"/>
      <c r="NAC44" s="269"/>
      <c r="NAD44" s="269"/>
      <c r="NAE44" s="269"/>
      <c r="NAF44" s="269"/>
      <c r="NAG44" s="269"/>
      <c r="NAH44" s="269"/>
      <c r="NAI44" s="269"/>
      <c r="NAJ44" s="269"/>
      <c r="NAK44" s="269"/>
      <c r="NAL44" s="269"/>
      <c r="NAM44" s="269"/>
      <c r="NAN44" s="269"/>
      <c r="NAO44" s="269"/>
      <c r="NAP44" s="269"/>
      <c r="NAQ44" s="269"/>
      <c r="NAR44" s="269"/>
      <c r="NAS44" s="269"/>
      <c r="NAT44" s="269"/>
      <c r="NAU44" s="269"/>
      <c r="NAV44" s="269"/>
      <c r="NAW44" s="269"/>
      <c r="NAX44" s="269"/>
      <c r="NAY44" s="269"/>
      <c r="NAZ44" s="269"/>
      <c r="NBA44" s="269"/>
      <c r="NBB44" s="269"/>
      <c r="NBC44" s="269"/>
      <c r="NBD44" s="269"/>
      <c r="NBE44" s="269"/>
      <c r="NBF44" s="269"/>
      <c r="NBG44" s="269"/>
      <c r="NBH44" s="269"/>
      <c r="NBI44" s="269"/>
      <c r="NBJ44" s="269"/>
      <c r="NBK44" s="269"/>
      <c r="NBL44" s="269"/>
      <c r="NBM44" s="269"/>
      <c r="NBN44" s="269"/>
      <c r="NBO44" s="269"/>
      <c r="NBP44" s="269"/>
      <c r="NBQ44" s="269"/>
      <c r="NBR44" s="269"/>
      <c r="NBS44" s="269"/>
      <c r="NBT44" s="269"/>
      <c r="NBU44" s="269"/>
      <c r="NBV44" s="269"/>
      <c r="NBW44" s="269"/>
      <c r="NBX44" s="269"/>
      <c r="NBY44" s="269"/>
      <c r="NBZ44" s="269"/>
      <c r="NCA44" s="269"/>
      <c r="NCB44" s="269"/>
      <c r="NCC44" s="269"/>
      <c r="NCD44" s="269"/>
      <c r="NCE44" s="269"/>
      <c r="NCF44" s="269"/>
      <c r="NCG44" s="269"/>
      <c r="NCH44" s="269"/>
      <c r="NCI44" s="269"/>
      <c r="NCJ44" s="269"/>
      <c r="NCK44" s="269"/>
      <c r="NCL44" s="269"/>
      <c r="NCM44" s="269"/>
      <c r="NCN44" s="269"/>
      <c r="NCO44" s="269"/>
      <c r="NCP44" s="269"/>
      <c r="NCQ44" s="269"/>
      <c r="NCR44" s="269"/>
      <c r="NCS44" s="269"/>
      <c r="NCT44" s="269"/>
      <c r="NCU44" s="269"/>
      <c r="NCV44" s="269"/>
      <c r="NCW44" s="269"/>
      <c r="NCX44" s="269"/>
      <c r="NCY44" s="269"/>
      <c r="NCZ44" s="269"/>
      <c r="NDA44" s="269"/>
      <c r="NDB44" s="269"/>
      <c r="NDC44" s="269"/>
      <c r="NDD44" s="269"/>
      <c r="NDE44" s="269"/>
      <c r="NDF44" s="269"/>
      <c r="NDG44" s="269"/>
      <c r="NDH44" s="269"/>
      <c r="NDI44" s="269"/>
      <c r="NDJ44" s="269"/>
      <c r="NDK44" s="269"/>
      <c r="NDL44" s="269"/>
      <c r="NDM44" s="269"/>
      <c r="NDN44" s="269"/>
      <c r="NDO44" s="269"/>
      <c r="NDP44" s="269"/>
      <c r="NDQ44" s="269"/>
      <c r="NDR44" s="269"/>
      <c r="NDS44" s="269"/>
      <c r="NDT44" s="269"/>
      <c r="NDU44" s="269"/>
      <c r="NDV44" s="269"/>
      <c r="NDW44" s="269"/>
      <c r="NDX44" s="269"/>
      <c r="NDY44" s="269"/>
      <c r="NDZ44" s="269"/>
      <c r="NEA44" s="269"/>
      <c r="NEB44" s="269"/>
      <c r="NEC44" s="269"/>
      <c r="NED44" s="269"/>
      <c r="NEE44" s="269"/>
      <c r="NEF44" s="269"/>
      <c r="NEG44" s="269"/>
      <c r="NEH44" s="269"/>
      <c r="NEI44" s="269"/>
      <c r="NEJ44" s="269"/>
      <c r="NEK44" s="269"/>
      <c r="NEL44" s="269"/>
      <c r="NEM44" s="269"/>
      <c r="NEN44" s="269"/>
      <c r="NEO44" s="269"/>
      <c r="NEP44" s="269"/>
      <c r="NEQ44" s="269"/>
      <c r="NER44" s="269"/>
      <c r="NES44" s="269"/>
      <c r="NET44" s="269"/>
      <c r="NEU44" s="269"/>
      <c r="NEV44" s="269"/>
      <c r="NEW44" s="269"/>
      <c r="NEX44" s="269"/>
      <c r="NEY44" s="269"/>
      <c r="NEZ44" s="269"/>
      <c r="NFA44" s="269"/>
      <c r="NFB44" s="269"/>
      <c r="NFC44" s="269"/>
      <c r="NFD44" s="269"/>
      <c r="NFE44" s="269"/>
      <c r="NFF44" s="269"/>
      <c r="NFG44" s="269"/>
      <c r="NFH44" s="269"/>
      <c r="NFI44" s="269"/>
      <c r="NFJ44" s="269"/>
      <c r="NFK44" s="269"/>
      <c r="NFL44" s="269"/>
      <c r="NFM44" s="269"/>
      <c r="NFN44" s="269"/>
      <c r="NFO44" s="269"/>
      <c r="NFP44" s="269"/>
      <c r="NFQ44" s="269"/>
      <c r="NFR44" s="269"/>
      <c r="NFS44" s="269"/>
      <c r="NFT44" s="269"/>
      <c r="NFU44" s="269"/>
      <c r="NFV44" s="269"/>
      <c r="NFW44" s="269"/>
      <c r="NFX44" s="269"/>
      <c r="NFY44" s="269"/>
      <c r="NFZ44" s="269"/>
      <c r="NGA44" s="269"/>
      <c r="NGB44" s="269"/>
      <c r="NGC44" s="269"/>
      <c r="NGD44" s="269"/>
      <c r="NGE44" s="269"/>
      <c r="NGF44" s="269"/>
      <c r="NGG44" s="269"/>
      <c r="NGH44" s="269"/>
      <c r="NGI44" s="269"/>
      <c r="NGJ44" s="269"/>
      <c r="NGK44" s="269"/>
      <c r="NGL44" s="269"/>
      <c r="NGM44" s="269"/>
      <c r="NGN44" s="269"/>
      <c r="NGO44" s="269"/>
      <c r="NGP44" s="269"/>
      <c r="NGQ44" s="269"/>
      <c r="NGR44" s="269"/>
      <c r="NGS44" s="269"/>
      <c r="NGT44" s="269"/>
      <c r="NGU44" s="269"/>
      <c r="NGV44" s="269"/>
      <c r="NGW44" s="269"/>
      <c r="NGX44" s="269"/>
      <c r="NGY44" s="269"/>
      <c r="NGZ44" s="269"/>
      <c r="NHA44" s="269"/>
      <c r="NHB44" s="269"/>
      <c r="NHC44" s="269"/>
      <c r="NHD44" s="269"/>
      <c r="NHE44" s="269"/>
      <c r="NHF44" s="269"/>
      <c r="NHG44" s="269"/>
      <c r="NHH44" s="269"/>
      <c r="NHI44" s="269"/>
      <c r="NHJ44" s="269"/>
      <c r="NHK44" s="269"/>
      <c r="NHL44" s="269"/>
      <c r="NHM44" s="269"/>
      <c r="NHN44" s="269"/>
      <c r="NHO44" s="269"/>
      <c r="NHP44" s="269"/>
      <c r="NHQ44" s="269"/>
      <c r="NHR44" s="269"/>
      <c r="NHS44" s="269"/>
      <c r="NHT44" s="269"/>
      <c r="NHU44" s="269"/>
      <c r="NHV44" s="269"/>
      <c r="NHW44" s="269"/>
      <c r="NHX44" s="269"/>
      <c r="NHY44" s="269"/>
      <c r="NHZ44" s="269"/>
      <c r="NIA44" s="269"/>
      <c r="NIB44" s="269"/>
      <c r="NIC44" s="269"/>
      <c r="NID44" s="269"/>
      <c r="NIE44" s="269"/>
      <c r="NIF44" s="269"/>
      <c r="NIG44" s="269"/>
      <c r="NIH44" s="269"/>
      <c r="NII44" s="269"/>
      <c r="NIJ44" s="269"/>
      <c r="NIK44" s="269"/>
      <c r="NIL44" s="269"/>
      <c r="NIM44" s="269"/>
      <c r="NIN44" s="269"/>
      <c r="NIO44" s="269"/>
      <c r="NIP44" s="269"/>
      <c r="NIQ44" s="269"/>
      <c r="NIR44" s="269"/>
      <c r="NIS44" s="269"/>
      <c r="NIT44" s="269"/>
      <c r="NIU44" s="269"/>
      <c r="NIV44" s="269"/>
      <c r="NIW44" s="269"/>
      <c r="NIX44" s="269"/>
      <c r="NIY44" s="269"/>
      <c r="NIZ44" s="269"/>
      <c r="NJA44" s="269"/>
      <c r="NJB44" s="269"/>
      <c r="NJC44" s="269"/>
      <c r="NJD44" s="269"/>
      <c r="NJE44" s="269"/>
      <c r="NJF44" s="269"/>
      <c r="NJG44" s="269"/>
      <c r="NJH44" s="269"/>
      <c r="NJI44" s="269"/>
      <c r="NJJ44" s="269"/>
      <c r="NJK44" s="269"/>
      <c r="NJL44" s="269"/>
      <c r="NJM44" s="269"/>
      <c r="NJN44" s="269"/>
      <c r="NJO44" s="269"/>
      <c r="NJP44" s="269"/>
      <c r="NJQ44" s="269"/>
      <c r="NJR44" s="269"/>
      <c r="NJS44" s="269"/>
      <c r="NJT44" s="269"/>
      <c r="NJU44" s="269"/>
      <c r="NJV44" s="269"/>
      <c r="NJW44" s="269"/>
      <c r="NJX44" s="269"/>
      <c r="NJY44" s="269"/>
      <c r="NJZ44" s="269"/>
      <c r="NKA44" s="269"/>
      <c r="NKB44" s="269"/>
      <c r="NKC44" s="269"/>
      <c r="NKD44" s="269"/>
      <c r="NKE44" s="269"/>
      <c r="NKF44" s="269"/>
      <c r="NKG44" s="269"/>
      <c r="NKH44" s="269"/>
      <c r="NKI44" s="269"/>
      <c r="NKJ44" s="269"/>
      <c r="NKK44" s="269"/>
      <c r="NKL44" s="269"/>
      <c r="NKM44" s="269"/>
      <c r="NKN44" s="269"/>
      <c r="NKO44" s="269"/>
      <c r="NKP44" s="269"/>
      <c r="NKQ44" s="269"/>
      <c r="NKR44" s="269"/>
      <c r="NKS44" s="269"/>
      <c r="NKT44" s="269"/>
      <c r="NKU44" s="269"/>
      <c r="NKV44" s="269"/>
      <c r="NKW44" s="269"/>
      <c r="NKX44" s="269"/>
      <c r="NKY44" s="269"/>
      <c r="NKZ44" s="269"/>
      <c r="NLA44" s="269"/>
      <c r="NLB44" s="269"/>
      <c r="NLC44" s="269"/>
      <c r="NLD44" s="269"/>
      <c r="NLE44" s="269"/>
      <c r="NLF44" s="269"/>
      <c r="NLG44" s="269"/>
      <c r="NLH44" s="269"/>
      <c r="NLI44" s="269"/>
      <c r="NLJ44" s="269"/>
      <c r="NLK44" s="269"/>
      <c r="NLL44" s="269"/>
      <c r="NLM44" s="269"/>
      <c r="NLN44" s="269"/>
      <c r="NLO44" s="269"/>
      <c r="NLP44" s="269"/>
      <c r="NLQ44" s="269"/>
      <c r="NLR44" s="269"/>
      <c r="NLS44" s="269"/>
      <c r="NLT44" s="269"/>
      <c r="NLU44" s="269"/>
      <c r="NLV44" s="269"/>
      <c r="NLW44" s="269"/>
      <c r="NLX44" s="269"/>
      <c r="NLY44" s="269"/>
      <c r="NLZ44" s="269"/>
      <c r="NMA44" s="269"/>
      <c r="NMB44" s="269"/>
      <c r="NMC44" s="269"/>
      <c r="NMD44" s="269"/>
      <c r="NME44" s="269"/>
      <c r="NMF44" s="269"/>
      <c r="NMG44" s="269"/>
      <c r="NMH44" s="269"/>
      <c r="NMI44" s="269"/>
      <c r="NMJ44" s="269"/>
      <c r="NMK44" s="269"/>
      <c r="NML44" s="269"/>
      <c r="NMM44" s="269"/>
      <c r="NMN44" s="269"/>
      <c r="NMO44" s="269"/>
      <c r="NMP44" s="269"/>
      <c r="NMQ44" s="269"/>
      <c r="NMR44" s="269"/>
      <c r="NMS44" s="269"/>
      <c r="NMT44" s="269"/>
      <c r="NMU44" s="269"/>
      <c r="NMV44" s="269"/>
      <c r="NMW44" s="269"/>
      <c r="NMX44" s="269"/>
      <c r="NMY44" s="269"/>
      <c r="NMZ44" s="269"/>
      <c r="NNA44" s="269"/>
      <c r="NNB44" s="269"/>
      <c r="NNC44" s="269"/>
      <c r="NND44" s="269"/>
      <c r="NNE44" s="269"/>
      <c r="NNF44" s="269"/>
      <c r="NNG44" s="269"/>
      <c r="NNH44" s="269"/>
      <c r="NNI44" s="269"/>
      <c r="NNJ44" s="269"/>
      <c r="NNK44" s="269"/>
      <c r="NNL44" s="269"/>
      <c r="NNM44" s="269"/>
      <c r="NNN44" s="269"/>
      <c r="NNO44" s="269"/>
      <c r="NNP44" s="269"/>
      <c r="NNQ44" s="269"/>
      <c r="NNR44" s="269"/>
      <c r="NNS44" s="269"/>
      <c r="NNT44" s="269"/>
      <c r="NNU44" s="269"/>
      <c r="NNV44" s="269"/>
      <c r="NNW44" s="269"/>
      <c r="NNX44" s="269"/>
      <c r="NNY44" s="269"/>
      <c r="NNZ44" s="269"/>
      <c r="NOA44" s="269"/>
      <c r="NOB44" s="269"/>
      <c r="NOC44" s="269"/>
      <c r="NOD44" s="269"/>
      <c r="NOE44" s="269"/>
      <c r="NOF44" s="269"/>
      <c r="NOG44" s="269"/>
      <c r="NOH44" s="269"/>
      <c r="NOI44" s="269"/>
      <c r="NOJ44" s="269"/>
      <c r="NOK44" s="269"/>
      <c r="NOL44" s="269"/>
      <c r="NOM44" s="269"/>
      <c r="NON44" s="269"/>
      <c r="NOO44" s="269"/>
      <c r="NOP44" s="269"/>
      <c r="NOQ44" s="269"/>
      <c r="NOR44" s="269"/>
      <c r="NOS44" s="269"/>
      <c r="NOT44" s="269"/>
      <c r="NOU44" s="269"/>
      <c r="NOV44" s="269"/>
      <c r="NOW44" s="269"/>
      <c r="NOX44" s="269"/>
      <c r="NOY44" s="269"/>
      <c r="NOZ44" s="269"/>
      <c r="NPA44" s="269"/>
      <c r="NPB44" s="269"/>
      <c r="NPC44" s="269"/>
      <c r="NPD44" s="269"/>
      <c r="NPE44" s="269"/>
      <c r="NPF44" s="269"/>
      <c r="NPG44" s="269"/>
      <c r="NPH44" s="269"/>
      <c r="NPI44" s="269"/>
      <c r="NPJ44" s="269"/>
      <c r="NPK44" s="269"/>
      <c r="NPL44" s="269"/>
      <c r="NPM44" s="269"/>
      <c r="NPN44" s="269"/>
      <c r="NPO44" s="269"/>
      <c r="NPP44" s="269"/>
      <c r="NPQ44" s="269"/>
      <c r="NPR44" s="269"/>
      <c r="NPS44" s="269"/>
      <c r="NPT44" s="269"/>
      <c r="NPU44" s="269"/>
      <c r="NPV44" s="269"/>
      <c r="NPW44" s="269"/>
      <c r="NPX44" s="269"/>
      <c r="NPY44" s="269"/>
      <c r="NPZ44" s="269"/>
      <c r="NQA44" s="269"/>
      <c r="NQB44" s="269"/>
      <c r="NQC44" s="269"/>
      <c r="NQD44" s="269"/>
      <c r="NQE44" s="269"/>
      <c r="NQF44" s="269"/>
      <c r="NQG44" s="269"/>
      <c r="NQH44" s="269"/>
      <c r="NQI44" s="269"/>
      <c r="NQJ44" s="269"/>
      <c r="NQK44" s="269"/>
      <c r="NQL44" s="269"/>
      <c r="NQM44" s="269"/>
      <c r="NQN44" s="269"/>
      <c r="NQO44" s="269"/>
      <c r="NQP44" s="269"/>
      <c r="NQQ44" s="269"/>
      <c r="NQR44" s="269"/>
      <c r="NQS44" s="269"/>
      <c r="NQT44" s="269"/>
      <c r="NQU44" s="269"/>
      <c r="NQV44" s="269"/>
      <c r="NQW44" s="269"/>
      <c r="NQX44" s="269"/>
      <c r="NQY44" s="269"/>
      <c r="NQZ44" s="269"/>
      <c r="NRA44" s="269"/>
      <c r="NRB44" s="269"/>
      <c r="NRC44" s="269"/>
      <c r="NRD44" s="269"/>
      <c r="NRE44" s="269"/>
      <c r="NRF44" s="269"/>
      <c r="NRG44" s="269"/>
      <c r="NRH44" s="269"/>
      <c r="NRI44" s="269"/>
      <c r="NRJ44" s="269"/>
      <c r="NRK44" s="269"/>
      <c r="NRL44" s="269"/>
      <c r="NRM44" s="269"/>
      <c r="NRN44" s="269"/>
      <c r="NRO44" s="269"/>
      <c r="NRP44" s="269"/>
      <c r="NRQ44" s="269"/>
      <c r="NRR44" s="269"/>
      <c r="NRS44" s="269"/>
      <c r="NRT44" s="269"/>
      <c r="NRU44" s="269"/>
      <c r="NRV44" s="269"/>
      <c r="NRW44" s="269"/>
      <c r="NRX44" s="269"/>
      <c r="NRY44" s="269"/>
      <c r="NRZ44" s="269"/>
      <c r="NSA44" s="269"/>
      <c r="NSB44" s="269"/>
      <c r="NSC44" s="269"/>
      <c r="NSD44" s="269"/>
      <c r="NSE44" s="269"/>
      <c r="NSF44" s="269"/>
      <c r="NSG44" s="269"/>
      <c r="NSH44" s="269"/>
      <c r="NSI44" s="269"/>
      <c r="NSJ44" s="269"/>
      <c r="NSK44" s="269"/>
      <c r="NSL44" s="269"/>
      <c r="NSM44" s="269"/>
      <c r="NSN44" s="269"/>
      <c r="NSO44" s="269"/>
      <c r="NSP44" s="269"/>
      <c r="NSQ44" s="269"/>
      <c r="NSR44" s="269"/>
      <c r="NSS44" s="269"/>
      <c r="NST44" s="269"/>
      <c r="NSU44" s="269"/>
      <c r="NSV44" s="269"/>
      <c r="NSW44" s="269"/>
      <c r="NSX44" s="269"/>
      <c r="NSY44" s="269"/>
      <c r="NSZ44" s="269"/>
      <c r="NTA44" s="269"/>
      <c r="NTB44" s="269"/>
      <c r="NTC44" s="269"/>
      <c r="NTD44" s="269"/>
      <c r="NTE44" s="269"/>
      <c r="NTF44" s="269"/>
      <c r="NTG44" s="269"/>
      <c r="NTH44" s="269"/>
      <c r="NTI44" s="269"/>
      <c r="NTJ44" s="269"/>
      <c r="NTK44" s="269"/>
      <c r="NTL44" s="269"/>
      <c r="NTM44" s="269"/>
      <c r="NTN44" s="269"/>
      <c r="NTO44" s="269"/>
      <c r="NTP44" s="269"/>
      <c r="NTQ44" s="269"/>
      <c r="NTR44" s="269"/>
      <c r="NTS44" s="269"/>
      <c r="NTT44" s="269"/>
      <c r="NTU44" s="269"/>
      <c r="NTV44" s="269"/>
      <c r="NTW44" s="269"/>
      <c r="NTX44" s="269"/>
      <c r="NTY44" s="269"/>
      <c r="NTZ44" s="269"/>
      <c r="NUA44" s="269"/>
      <c r="NUB44" s="269"/>
      <c r="NUC44" s="269"/>
      <c r="NUD44" s="269"/>
      <c r="NUE44" s="269"/>
      <c r="NUF44" s="269"/>
      <c r="NUG44" s="269"/>
      <c r="NUH44" s="269"/>
      <c r="NUI44" s="269"/>
      <c r="NUJ44" s="269"/>
      <c r="NUK44" s="269"/>
      <c r="NUL44" s="269"/>
      <c r="NUM44" s="269"/>
      <c r="NUN44" s="269"/>
      <c r="NUO44" s="269"/>
      <c r="NUP44" s="269"/>
      <c r="NUQ44" s="269"/>
      <c r="NUR44" s="269"/>
      <c r="NUS44" s="269"/>
      <c r="NUT44" s="269"/>
      <c r="NUU44" s="269"/>
      <c r="NUV44" s="269"/>
      <c r="NUW44" s="269"/>
      <c r="NUX44" s="269"/>
      <c r="NUY44" s="269"/>
      <c r="NUZ44" s="269"/>
      <c r="NVA44" s="269"/>
      <c r="NVB44" s="269"/>
      <c r="NVC44" s="269"/>
      <c r="NVD44" s="269"/>
      <c r="NVE44" s="269"/>
      <c r="NVF44" s="269"/>
      <c r="NVG44" s="269"/>
      <c r="NVH44" s="269"/>
      <c r="NVI44" s="269"/>
      <c r="NVJ44" s="269"/>
      <c r="NVK44" s="269"/>
      <c r="NVL44" s="269"/>
      <c r="NVM44" s="269"/>
      <c r="NVN44" s="269"/>
      <c r="NVO44" s="269"/>
      <c r="NVP44" s="269"/>
      <c r="NVQ44" s="269"/>
      <c r="NVR44" s="269"/>
      <c r="NVS44" s="269"/>
      <c r="NVT44" s="269"/>
      <c r="NVU44" s="269"/>
      <c r="NVV44" s="269"/>
      <c r="NVW44" s="269"/>
      <c r="NVX44" s="269"/>
      <c r="NVY44" s="269"/>
      <c r="NVZ44" s="269"/>
      <c r="NWA44" s="269"/>
      <c r="NWB44" s="269"/>
      <c r="NWC44" s="269"/>
      <c r="NWD44" s="269"/>
      <c r="NWE44" s="269"/>
      <c r="NWF44" s="269"/>
      <c r="NWG44" s="269"/>
      <c r="NWH44" s="269"/>
      <c r="NWI44" s="269"/>
      <c r="NWJ44" s="269"/>
      <c r="NWK44" s="269"/>
      <c r="NWL44" s="269"/>
      <c r="NWM44" s="269"/>
      <c r="NWN44" s="269"/>
      <c r="NWO44" s="269"/>
      <c r="NWP44" s="269"/>
      <c r="NWQ44" s="269"/>
      <c r="NWR44" s="269"/>
      <c r="NWS44" s="269"/>
      <c r="NWT44" s="269"/>
      <c r="NWU44" s="269"/>
      <c r="NWV44" s="269"/>
      <c r="NWW44" s="269"/>
      <c r="NWX44" s="269"/>
      <c r="NWY44" s="269"/>
      <c r="NWZ44" s="269"/>
      <c r="NXA44" s="269"/>
      <c r="NXB44" s="269"/>
      <c r="NXC44" s="269"/>
      <c r="NXD44" s="269"/>
      <c r="NXE44" s="269"/>
      <c r="NXF44" s="269"/>
      <c r="NXG44" s="269"/>
      <c r="NXH44" s="269"/>
      <c r="NXI44" s="269"/>
      <c r="NXJ44" s="269"/>
      <c r="NXK44" s="269"/>
      <c r="NXL44" s="269"/>
      <c r="NXM44" s="269"/>
      <c r="NXN44" s="269"/>
      <c r="NXO44" s="269"/>
      <c r="NXP44" s="269"/>
      <c r="NXQ44" s="269"/>
      <c r="NXR44" s="269"/>
      <c r="NXS44" s="269"/>
      <c r="NXT44" s="269"/>
      <c r="NXU44" s="269"/>
      <c r="NXV44" s="269"/>
      <c r="NXW44" s="269"/>
      <c r="NXX44" s="269"/>
      <c r="NXY44" s="269"/>
      <c r="NXZ44" s="269"/>
      <c r="NYA44" s="269"/>
      <c r="NYB44" s="269"/>
      <c r="NYC44" s="269"/>
      <c r="NYD44" s="269"/>
      <c r="NYE44" s="269"/>
      <c r="NYF44" s="269"/>
      <c r="NYG44" s="269"/>
      <c r="NYH44" s="269"/>
      <c r="NYI44" s="269"/>
      <c r="NYJ44" s="269"/>
      <c r="NYK44" s="269"/>
      <c r="NYL44" s="269"/>
      <c r="NYM44" s="269"/>
      <c r="NYN44" s="269"/>
      <c r="NYO44" s="269"/>
      <c r="NYP44" s="269"/>
      <c r="NYQ44" s="269"/>
      <c r="NYR44" s="269"/>
      <c r="NYS44" s="269"/>
      <c r="NYT44" s="269"/>
      <c r="NYU44" s="269"/>
      <c r="NYV44" s="269"/>
      <c r="NYW44" s="269"/>
      <c r="NYX44" s="269"/>
      <c r="NYY44" s="269"/>
      <c r="NYZ44" s="269"/>
      <c r="NZA44" s="269"/>
      <c r="NZB44" s="269"/>
      <c r="NZC44" s="269"/>
      <c r="NZD44" s="269"/>
      <c r="NZE44" s="269"/>
      <c r="NZF44" s="269"/>
      <c r="NZG44" s="269"/>
      <c r="NZH44" s="269"/>
      <c r="NZI44" s="269"/>
      <c r="NZJ44" s="269"/>
      <c r="NZK44" s="269"/>
      <c r="NZL44" s="269"/>
      <c r="NZM44" s="269"/>
      <c r="NZN44" s="269"/>
      <c r="NZO44" s="269"/>
      <c r="NZP44" s="269"/>
      <c r="NZQ44" s="269"/>
      <c r="NZR44" s="269"/>
      <c r="NZS44" s="269"/>
      <c r="NZT44" s="269"/>
      <c r="NZU44" s="269"/>
      <c r="NZV44" s="269"/>
      <c r="NZW44" s="269"/>
      <c r="NZX44" s="269"/>
      <c r="NZY44" s="269"/>
      <c r="NZZ44" s="269"/>
      <c r="OAA44" s="269"/>
      <c r="OAB44" s="269"/>
      <c r="OAC44" s="269"/>
      <c r="OAD44" s="269"/>
      <c r="OAE44" s="269"/>
      <c r="OAF44" s="269"/>
      <c r="OAG44" s="269"/>
      <c r="OAH44" s="269"/>
      <c r="OAI44" s="269"/>
      <c r="OAJ44" s="269"/>
      <c r="OAK44" s="269"/>
      <c r="OAL44" s="269"/>
      <c r="OAM44" s="269"/>
      <c r="OAN44" s="269"/>
      <c r="OAO44" s="269"/>
      <c r="OAP44" s="269"/>
      <c r="OAQ44" s="269"/>
      <c r="OAR44" s="269"/>
      <c r="OAS44" s="269"/>
      <c r="OAT44" s="269"/>
      <c r="OAU44" s="269"/>
      <c r="OAV44" s="269"/>
      <c r="OAW44" s="269"/>
      <c r="OAX44" s="269"/>
      <c r="OAY44" s="269"/>
      <c r="OAZ44" s="269"/>
      <c r="OBA44" s="269"/>
      <c r="OBB44" s="269"/>
      <c r="OBC44" s="269"/>
      <c r="OBD44" s="269"/>
      <c r="OBE44" s="269"/>
      <c r="OBF44" s="269"/>
      <c r="OBG44" s="269"/>
      <c r="OBH44" s="269"/>
      <c r="OBI44" s="269"/>
      <c r="OBJ44" s="269"/>
      <c r="OBK44" s="269"/>
      <c r="OBL44" s="269"/>
      <c r="OBM44" s="269"/>
      <c r="OBN44" s="269"/>
      <c r="OBO44" s="269"/>
      <c r="OBP44" s="269"/>
      <c r="OBQ44" s="269"/>
      <c r="OBR44" s="269"/>
      <c r="OBS44" s="269"/>
      <c r="OBT44" s="269"/>
      <c r="OBU44" s="269"/>
      <c r="OBV44" s="269"/>
      <c r="OBW44" s="269"/>
      <c r="OBX44" s="269"/>
      <c r="OBY44" s="269"/>
      <c r="OBZ44" s="269"/>
      <c r="OCA44" s="269"/>
      <c r="OCB44" s="269"/>
      <c r="OCC44" s="269"/>
      <c r="OCD44" s="269"/>
      <c r="OCE44" s="269"/>
      <c r="OCF44" s="269"/>
      <c r="OCG44" s="269"/>
      <c r="OCH44" s="269"/>
      <c r="OCI44" s="269"/>
      <c r="OCJ44" s="269"/>
      <c r="OCK44" s="269"/>
      <c r="OCL44" s="269"/>
      <c r="OCM44" s="269"/>
      <c r="OCN44" s="269"/>
      <c r="OCO44" s="269"/>
      <c r="OCP44" s="269"/>
      <c r="OCQ44" s="269"/>
      <c r="OCR44" s="269"/>
      <c r="OCS44" s="269"/>
      <c r="OCT44" s="269"/>
      <c r="OCU44" s="269"/>
      <c r="OCV44" s="269"/>
      <c r="OCW44" s="269"/>
      <c r="OCX44" s="269"/>
      <c r="OCY44" s="269"/>
      <c r="OCZ44" s="269"/>
      <c r="ODA44" s="269"/>
      <c r="ODB44" s="269"/>
      <c r="ODC44" s="269"/>
      <c r="ODD44" s="269"/>
      <c r="ODE44" s="269"/>
      <c r="ODF44" s="269"/>
      <c r="ODG44" s="269"/>
      <c r="ODH44" s="269"/>
      <c r="ODI44" s="269"/>
      <c r="ODJ44" s="269"/>
      <c r="ODK44" s="269"/>
      <c r="ODL44" s="269"/>
      <c r="ODM44" s="269"/>
      <c r="ODN44" s="269"/>
      <c r="ODO44" s="269"/>
      <c r="ODP44" s="269"/>
      <c r="ODQ44" s="269"/>
      <c r="ODR44" s="269"/>
      <c r="ODS44" s="269"/>
      <c r="ODT44" s="269"/>
      <c r="ODU44" s="269"/>
      <c r="ODV44" s="269"/>
      <c r="ODW44" s="269"/>
      <c r="ODX44" s="269"/>
      <c r="ODY44" s="269"/>
      <c r="ODZ44" s="269"/>
      <c r="OEA44" s="269"/>
      <c r="OEB44" s="269"/>
      <c r="OEC44" s="269"/>
      <c r="OED44" s="269"/>
      <c r="OEE44" s="269"/>
      <c r="OEF44" s="269"/>
      <c r="OEG44" s="269"/>
      <c r="OEH44" s="269"/>
      <c r="OEI44" s="269"/>
      <c r="OEJ44" s="269"/>
      <c r="OEK44" s="269"/>
      <c r="OEL44" s="269"/>
      <c r="OEM44" s="269"/>
      <c r="OEN44" s="269"/>
      <c r="OEO44" s="269"/>
      <c r="OEP44" s="269"/>
      <c r="OEQ44" s="269"/>
      <c r="OER44" s="269"/>
      <c r="OES44" s="269"/>
      <c r="OET44" s="269"/>
      <c r="OEU44" s="269"/>
      <c r="OEV44" s="269"/>
      <c r="OEW44" s="269"/>
      <c r="OEX44" s="269"/>
      <c r="OEY44" s="269"/>
      <c r="OEZ44" s="269"/>
      <c r="OFA44" s="269"/>
      <c r="OFB44" s="269"/>
      <c r="OFC44" s="269"/>
      <c r="OFD44" s="269"/>
      <c r="OFE44" s="269"/>
      <c r="OFF44" s="269"/>
      <c r="OFG44" s="269"/>
      <c r="OFH44" s="269"/>
      <c r="OFI44" s="269"/>
      <c r="OFJ44" s="269"/>
      <c r="OFK44" s="269"/>
      <c r="OFL44" s="269"/>
      <c r="OFM44" s="269"/>
      <c r="OFN44" s="269"/>
      <c r="OFO44" s="269"/>
      <c r="OFP44" s="269"/>
      <c r="OFQ44" s="269"/>
      <c r="OFR44" s="269"/>
      <c r="OFS44" s="269"/>
      <c r="OFT44" s="269"/>
      <c r="OFU44" s="269"/>
      <c r="OFV44" s="269"/>
      <c r="OFW44" s="269"/>
      <c r="OFX44" s="269"/>
      <c r="OFY44" s="269"/>
      <c r="OFZ44" s="269"/>
      <c r="OGA44" s="269"/>
      <c r="OGB44" s="269"/>
      <c r="OGC44" s="269"/>
      <c r="OGD44" s="269"/>
      <c r="OGE44" s="269"/>
      <c r="OGF44" s="269"/>
      <c r="OGG44" s="269"/>
      <c r="OGH44" s="269"/>
      <c r="OGI44" s="269"/>
      <c r="OGJ44" s="269"/>
      <c r="OGK44" s="269"/>
      <c r="OGL44" s="269"/>
      <c r="OGM44" s="269"/>
      <c r="OGN44" s="269"/>
      <c r="OGO44" s="269"/>
      <c r="OGP44" s="269"/>
      <c r="OGQ44" s="269"/>
      <c r="OGR44" s="269"/>
      <c r="OGS44" s="269"/>
      <c r="OGT44" s="269"/>
      <c r="OGU44" s="269"/>
      <c r="OGV44" s="269"/>
      <c r="OGW44" s="269"/>
      <c r="OGX44" s="269"/>
      <c r="OGY44" s="269"/>
      <c r="OGZ44" s="269"/>
      <c r="OHA44" s="269"/>
      <c r="OHB44" s="269"/>
      <c r="OHC44" s="269"/>
      <c r="OHD44" s="269"/>
      <c r="OHE44" s="269"/>
      <c r="OHF44" s="269"/>
      <c r="OHG44" s="269"/>
      <c r="OHH44" s="269"/>
      <c r="OHI44" s="269"/>
      <c r="OHJ44" s="269"/>
      <c r="OHK44" s="269"/>
      <c r="OHL44" s="269"/>
      <c r="OHM44" s="269"/>
      <c r="OHN44" s="269"/>
      <c r="OHO44" s="269"/>
      <c r="OHP44" s="269"/>
      <c r="OHQ44" s="269"/>
      <c r="OHR44" s="269"/>
      <c r="OHS44" s="269"/>
      <c r="OHT44" s="269"/>
      <c r="OHU44" s="269"/>
      <c r="OHV44" s="269"/>
      <c r="OHW44" s="269"/>
      <c r="OHX44" s="269"/>
      <c r="OHY44" s="269"/>
      <c r="OHZ44" s="269"/>
      <c r="OIA44" s="269"/>
      <c r="OIB44" s="269"/>
      <c r="OIC44" s="269"/>
      <c r="OID44" s="269"/>
      <c r="OIE44" s="269"/>
      <c r="OIF44" s="269"/>
      <c r="OIG44" s="269"/>
      <c r="OIH44" s="269"/>
      <c r="OII44" s="269"/>
      <c r="OIJ44" s="269"/>
      <c r="OIK44" s="269"/>
      <c r="OIL44" s="269"/>
      <c r="OIM44" s="269"/>
      <c r="OIN44" s="269"/>
      <c r="OIO44" s="269"/>
      <c r="OIP44" s="269"/>
      <c r="OIQ44" s="269"/>
      <c r="OIR44" s="269"/>
      <c r="OIS44" s="269"/>
      <c r="OIT44" s="269"/>
      <c r="OIU44" s="269"/>
      <c r="OIV44" s="269"/>
      <c r="OIW44" s="269"/>
      <c r="OIX44" s="269"/>
      <c r="OIY44" s="269"/>
      <c r="OIZ44" s="269"/>
      <c r="OJA44" s="269"/>
      <c r="OJB44" s="269"/>
      <c r="OJC44" s="269"/>
      <c r="OJD44" s="269"/>
      <c r="OJE44" s="269"/>
      <c r="OJF44" s="269"/>
      <c r="OJG44" s="269"/>
      <c r="OJH44" s="269"/>
      <c r="OJI44" s="269"/>
      <c r="OJJ44" s="269"/>
      <c r="OJK44" s="269"/>
      <c r="OJL44" s="269"/>
      <c r="OJM44" s="269"/>
      <c r="OJN44" s="269"/>
      <c r="OJO44" s="269"/>
      <c r="OJP44" s="269"/>
      <c r="OJQ44" s="269"/>
      <c r="OJR44" s="269"/>
      <c r="OJS44" s="269"/>
      <c r="OJT44" s="269"/>
      <c r="OJU44" s="269"/>
      <c r="OJV44" s="269"/>
      <c r="OJW44" s="269"/>
      <c r="OJX44" s="269"/>
      <c r="OJY44" s="269"/>
      <c r="OJZ44" s="269"/>
      <c r="OKA44" s="269"/>
      <c r="OKB44" s="269"/>
      <c r="OKC44" s="269"/>
      <c r="OKD44" s="269"/>
      <c r="OKE44" s="269"/>
      <c r="OKF44" s="269"/>
      <c r="OKG44" s="269"/>
      <c r="OKH44" s="269"/>
      <c r="OKI44" s="269"/>
      <c r="OKJ44" s="269"/>
      <c r="OKK44" s="269"/>
      <c r="OKL44" s="269"/>
      <c r="OKM44" s="269"/>
      <c r="OKN44" s="269"/>
      <c r="OKO44" s="269"/>
      <c r="OKP44" s="269"/>
      <c r="OKQ44" s="269"/>
      <c r="OKR44" s="269"/>
      <c r="OKS44" s="269"/>
      <c r="OKT44" s="269"/>
      <c r="OKU44" s="269"/>
      <c r="OKV44" s="269"/>
      <c r="OKW44" s="269"/>
      <c r="OKX44" s="269"/>
      <c r="OKY44" s="269"/>
      <c r="OKZ44" s="269"/>
      <c r="OLA44" s="269"/>
      <c r="OLB44" s="269"/>
      <c r="OLC44" s="269"/>
      <c r="OLD44" s="269"/>
      <c r="OLE44" s="269"/>
      <c r="OLF44" s="269"/>
      <c r="OLG44" s="269"/>
      <c r="OLH44" s="269"/>
      <c r="OLI44" s="269"/>
      <c r="OLJ44" s="269"/>
      <c r="OLK44" s="269"/>
      <c r="OLL44" s="269"/>
      <c r="OLM44" s="269"/>
      <c r="OLN44" s="269"/>
      <c r="OLO44" s="269"/>
      <c r="OLP44" s="269"/>
      <c r="OLQ44" s="269"/>
      <c r="OLR44" s="269"/>
      <c r="OLS44" s="269"/>
      <c r="OLT44" s="269"/>
      <c r="OLU44" s="269"/>
      <c r="OLV44" s="269"/>
      <c r="OLW44" s="269"/>
      <c r="OLX44" s="269"/>
      <c r="OLY44" s="269"/>
      <c r="OLZ44" s="269"/>
      <c r="OMA44" s="269"/>
      <c r="OMB44" s="269"/>
      <c r="OMC44" s="269"/>
      <c r="OMD44" s="269"/>
      <c r="OME44" s="269"/>
      <c r="OMF44" s="269"/>
      <c r="OMG44" s="269"/>
      <c r="OMH44" s="269"/>
      <c r="OMI44" s="269"/>
      <c r="OMJ44" s="269"/>
      <c r="OMK44" s="269"/>
      <c r="OML44" s="269"/>
      <c r="OMM44" s="269"/>
      <c r="OMN44" s="269"/>
      <c r="OMO44" s="269"/>
      <c r="OMP44" s="269"/>
      <c r="OMQ44" s="269"/>
      <c r="OMR44" s="269"/>
      <c r="OMS44" s="269"/>
      <c r="OMT44" s="269"/>
      <c r="OMU44" s="269"/>
      <c r="OMV44" s="269"/>
      <c r="OMW44" s="269"/>
      <c r="OMX44" s="269"/>
      <c r="OMY44" s="269"/>
      <c r="OMZ44" s="269"/>
      <c r="ONA44" s="269"/>
      <c r="ONB44" s="269"/>
      <c r="ONC44" s="269"/>
      <c r="OND44" s="269"/>
      <c r="ONE44" s="269"/>
      <c r="ONF44" s="269"/>
      <c r="ONG44" s="269"/>
      <c r="ONH44" s="269"/>
      <c r="ONI44" s="269"/>
      <c r="ONJ44" s="269"/>
      <c r="ONK44" s="269"/>
      <c r="ONL44" s="269"/>
      <c r="ONM44" s="269"/>
      <c r="ONN44" s="269"/>
      <c r="ONO44" s="269"/>
      <c r="ONP44" s="269"/>
      <c r="ONQ44" s="269"/>
      <c r="ONR44" s="269"/>
      <c r="ONS44" s="269"/>
      <c r="ONT44" s="269"/>
      <c r="ONU44" s="269"/>
      <c r="ONV44" s="269"/>
      <c r="ONW44" s="269"/>
      <c r="ONX44" s="269"/>
      <c r="ONY44" s="269"/>
      <c r="ONZ44" s="269"/>
      <c r="OOA44" s="269"/>
      <c r="OOB44" s="269"/>
      <c r="OOC44" s="269"/>
      <c r="OOD44" s="269"/>
      <c r="OOE44" s="269"/>
      <c r="OOF44" s="269"/>
      <c r="OOG44" s="269"/>
      <c r="OOH44" s="269"/>
      <c r="OOI44" s="269"/>
      <c r="OOJ44" s="269"/>
      <c r="OOK44" s="269"/>
      <c r="OOL44" s="269"/>
      <c r="OOM44" s="269"/>
      <c r="OON44" s="269"/>
      <c r="OOO44" s="269"/>
      <c r="OOP44" s="269"/>
      <c r="OOQ44" s="269"/>
      <c r="OOR44" s="269"/>
      <c r="OOS44" s="269"/>
      <c r="OOT44" s="269"/>
      <c r="OOU44" s="269"/>
      <c r="OOV44" s="269"/>
      <c r="OOW44" s="269"/>
      <c r="OOX44" s="269"/>
      <c r="OOY44" s="269"/>
      <c r="OOZ44" s="269"/>
      <c r="OPA44" s="269"/>
      <c r="OPB44" s="269"/>
      <c r="OPC44" s="269"/>
      <c r="OPD44" s="269"/>
      <c r="OPE44" s="269"/>
      <c r="OPF44" s="269"/>
      <c r="OPG44" s="269"/>
      <c r="OPH44" s="269"/>
      <c r="OPI44" s="269"/>
      <c r="OPJ44" s="269"/>
      <c r="OPK44" s="269"/>
      <c r="OPL44" s="269"/>
      <c r="OPM44" s="269"/>
      <c r="OPN44" s="269"/>
      <c r="OPO44" s="269"/>
      <c r="OPP44" s="269"/>
      <c r="OPQ44" s="269"/>
      <c r="OPR44" s="269"/>
      <c r="OPS44" s="269"/>
      <c r="OPT44" s="269"/>
      <c r="OPU44" s="269"/>
      <c r="OPV44" s="269"/>
      <c r="OPW44" s="269"/>
      <c r="OPX44" s="269"/>
      <c r="OPY44" s="269"/>
      <c r="OPZ44" s="269"/>
      <c r="OQA44" s="269"/>
      <c r="OQB44" s="269"/>
      <c r="OQC44" s="269"/>
      <c r="OQD44" s="269"/>
      <c r="OQE44" s="269"/>
      <c r="OQF44" s="269"/>
      <c r="OQG44" s="269"/>
      <c r="OQH44" s="269"/>
      <c r="OQI44" s="269"/>
      <c r="OQJ44" s="269"/>
      <c r="OQK44" s="269"/>
      <c r="OQL44" s="269"/>
      <c r="OQM44" s="269"/>
      <c r="OQN44" s="269"/>
      <c r="OQO44" s="269"/>
      <c r="OQP44" s="269"/>
      <c r="OQQ44" s="269"/>
      <c r="OQR44" s="269"/>
      <c r="OQS44" s="269"/>
      <c r="OQT44" s="269"/>
      <c r="OQU44" s="269"/>
      <c r="OQV44" s="269"/>
      <c r="OQW44" s="269"/>
      <c r="OQX44" s="269"/>
      <c r="OQY44" s="269"/>
      <c r="OQZ44" s="269"/>
      <c r="ORA44" s="269"/>
      <c r="ORB44" s="269"/>
      <c r="ORC44" s="269"/>
      <c r="ORD44" s="269"/>
      <c r="ORE44" s="269"/>
      <c r="ORF44" s="269"/>
      <c r="ORG44" s="269"/>
      <c r="ORH44" s="269"/>
      <c r="ORI44" s="269"/>
      <c r="ORJ44" s="269"/>
      <c r="ORK44" s="269"/>
      <c r="ORL44" s="269"/>
      <c r="ORM44" s="269"/>
      <c r="ORN44" s="269"/>
      <c r="ORO44" s="269"/>
      <c r="ORP44" s="269"/>
      <c r="ORQ44" s="269"/>
      <c r="ORR44" s="269"/>
      <c r="ORS44" s="269"/>
      <c r="ORT44" s="269"/>
      <c r="ORU44" s="269"/>
      <c r="ORV44" s="269"/>
      <c r="ORW44" s="269"/>
      <c r="ORX44" s="269"/>
      <c r="ORY44" s="269"/>
      <c r="ORZ44" s="269"/>
      <c r="OSA44" s="269"/>
      <c r="OSB44" s="269"/>
      <c r="OSC44" s="269"/>
      <c r="OSD44" s="269"/>
      <c r="OSE44" s="269"/>
      <c r="OSF44" s="269"/>
      <c r="OSG44" s="269"/>
      <c r="OSH44" s="269"/>
      <c r="OSI44" s="269"/>
      <c r="OSJ44" s="269"/>
      <c r="OSK44" s="269"/>
      <c r="OSL44" s="269"/>
      <c r="OSM44" s="269"/>
      <c r="OSN44" s="269"/>
      <c r="OSO44" s="269"/>
      <c r="OSP44" s="269"/>
      <c r="OSQ44" s="269"/>
      <c r="OSR44" s="269"/>
      <c r="OSS44" s="269"/>
      <c r="OST44" s="269"/>
      <c r="OSU44" s="269"/>
      <c r="OSV44" s="269"/>
      <c r="OSW44" s="269"/>
      <c r="OSX44" s="269"/>
      <c r="OSY44" s="269"/>
      <c r="OSZ44" s="269"/>
      <c r="OTA44" s="269"/>
      <c r="OTB44" s="269"/>
      <c r="OTC44" s="269"/>
      <c r="OTD44" s="269"/>
      <c r="OTE44" s="269"/>
      <c r="OTF44" s="269"/>
      <c r="OTG44" s="269"/>
      <c r="OTH44" s="269"/>
      <c r="OTI44" s="269"/>
      <c r="OTJ44" s="269"/>
      <c r="OTK44" s="269"/>
      <c r="OTL44" s="269"/>
      <c r="OTM44" s="269"/>
      <c r="OTN44" s="269"/>
      <c r="OTO44" s="269"/>
      <c r="OTP44" s="269"/>
      <c r="OTQ44" s="269"/>
      <c r="OTR44" s="269"/>
      <c r="OTS44" s="269"/>
      <c r="OTT44" s="269"/>
      <c r="OTU44" s="269"/>
      <c r="OTV44" s="269"/>
      <c r="OTW44" s="269"/>
      <c r="OTX44" s="269"/>
      <c r="OTY44" s="269"/>
      <c r="OTZ44" s="269"/>
      <c r="OUA44" s="269"/>
      <c r="OUB44" s="269"/>
      <c r="OUC44" s="269"/>
      <c r="OUD44" s="269"/>
      <c r="OUE44" s="269"/>
      <c r="OUF44" s="269"/>
      <c r="OUG44" s="269"/>
      <c r="OUH44" s="269"/>
      <c r="OUI44" s="269"/>
      <c r="OUJ44" s="269"/>
      <c r="OUK44" s="269"/>
      <c r="OUL44" s="269"/>
      <c r="OUM44" s="269"/>
      <c r="OUN44" s="269"/>
      <c r="OUO44" s="269"/>
      <c r="OUP44" s="269"/>
      <c r="OUQ44" s="269"/>
      <c r="OUR44" s="269"/>
      <c r="OUS44" s="269"/>
      <c r="OUT44" s="269"/>
      <c r="OUU44" s="269"/>
      <c r="OUV44" s="269"/>
      <c r="OUW44" s="269"/>
      <c r="OUX44" s="269"/>
      <c r="OUY44" s="269"/>
      <c r="OUZ44" s="269"/>
      <c r="OVA44" s="269"/>
      <c r="OVB44" s="269"/>
      <c r="OVC44" s="269"/>
      <c r="OVD44" s="269"/>
      <c r="OVE44" s="269"/>
      <c r="OVF44" s="269"/>
      <c r="OVG44" s="269"/>
      <c r="OVH44" s="269"/>
      <c r="OVI44" s="269"/>
      <c r="OVJ44" s="269"/>
      <c r="OVK44" s="269"/>
      <c r="OVL44" s="269"/>
      <c r="OVM44" s="269"/>
      <c r="OVN44" s="269"/>
      <c r="OVO44" s="269"/>
      <c r="OVP44" s="269"/>
      <c r="OVQ44" s="269"/>
      <c r="OVR44" s="269"/>
      <c r="OVS44" s="269"/>
      <c r="OVT44" s="269"/>
      <c r="OVU44" s="269"/>
      <c r="OVV44" s="269"/>
      <c r="OVW44" s="269"/>
      <c r="OVX44" s="269"/>
      <c r="OVY44" s="269"/>
      <c r="OVZ44" s="269"/>
      <c r="OWA44" s="269"/>
      <c r="OWB44" s="269"/>
      <c r="OWC44" s="269"/>
      <c r="OWD44" s="269"/>
      <c r="OWE44" s="269"/>
      <c r="OWF44" s="269"/>
      <c r="OWG44" s="269"/>
      <c r="OWH44" s="269"/>
      <c r="OWI44" s="269"/>
      <c r="OWJ44" s="269"/>
      <c r="OWK44" s="269"/>
      <c r="OWL44" s="269"/>
      <c r="OWM44" s="269"/>
      <c r="OWN44" s="269"/>
      <c r="OWO44" s="269"/>
      <c r="OWP44" s="269"/>
      <c r="OWQ44" s="269"/>
      <c r="OWR44" s="269"/>
      <c r="OWS44" s="269"/>
      <c r="OWT44" s="269"/>
      <c r="OWU44" s="269"/>
      <c r="OWV44" s="269"/>
      <c r="OWW44" s="269"/>
      <c r="OWX44" s="269"/>
      <c r="OWY44" s="269"/>
      <c r="OWZ44" s="269"/>
      <c r="OXA44" s="269"/>
      <c r="OXB44" s="269"/>
      <c r="OXC44" s="269"/>
      <c r="OXD44" s="269"/>
      <c r="OXE44" s="269"/>
      <c r="OXF44" s="269"/>
      <c r="OXG44" s="269"/>
      <c r="OXH44" s="269"/>
      <c r="OXI44" s="269"/>
      <c r="OXJ44" s="269"/>
      <c r="OXK44" s="269"/>
      <c r="OXL44" s="269"/>
      <c r="OXM44" s="269"/>
      <c r="OXN44" s="269"/>
      <c r="OXO44" s="269"/>
      <c r="OXP44" s="269"/>
      <c r="OXQ44" s="269"/>
      <c r="OXR44" s="269"/>
      <c r="OXS44" s="269"/>
      <c r="OXT44" s="269"/>
      <c r="OXU44" s="269"/>
      <c r="OXV44" s="269"/>
      <c r="OXW44" s="269"/>
      <c r="OXX44" s="269"/>
      <c r="OXY44" s="269"/>
      <c r="OXZ44" s="269"/>
      <c r="OYA44" s="269"/>
      <c r="OYB44" s="269"/>
      <c r="OYC44" s="269"/>
      <c r="OYD44" s="269"/>
      <c r="OYE44" s="269"/>
      <c r="OYF44" s="269"/>
      <c r="OYG44" s="269"/>
      <c r="OYH44" s="269"/>
      <c r="OYI44" s="269"/>
      <c r="OYJ44" s="269"/>
      <c r="OYK44" s="269"/>
      <c r="OYL44" s="269"/>
      <c r="OYM44" s="269"/>
      <c r="OYN44" s="269"/>
      <c r="OYO44" s="269"/>
      <c r="OYP44" s="269"/>
      <c r="OYQ44" s="269"/>
      <c r="OYR44" s="269"/>
      <c r="OYS44" s="269"/>
      <c r="OYT44" s="269"/>
      <c r="OYU44" s="269"/>
      <c r="OYV44" s="269"/>
      <c r="OYW44" s="269"/>
      <c r="OYX44" s="269"/>
      <c r="OYY44" s="269"/>
      <c r="OYZ44" s="269"/>
      <c r="OZA44" s="269"/>
      <c r="OZB44" s="269"/>
      <c r="OZC44" s="269"/>
      <c r="OZD44" s="269"/>
      <c r="OZE44" s="269"/>
      <c r="OZF44" s="269"/>
      <c r="OZG44" s="269"/>
      <c r="OZH44" s="269"/>
      <c r="OZI44" s="269"/>
      <c r="OZJ44" s="269"/>
      <c r="OZK44" s="269"/>
      <c r="OZL44" s="269"/>
      <c r="OZM44" s="269"/>
      <c r="OZN44" s="269"/>
      <c r="OZO44" s="269"/>
      <c r="OZP44" s="269"/>
      <c r="OZQ44" s="269"/>
      <c r="OZR44" s="269"/>
      <c r="OZS44" s="269"/>
      <c r="OZT44" s="269"/>
      <c r="OZU44" s="269"/>
      <c r="OZV44" s="269"/>
      <c r="OZW44" s="269"/>
      <c r="OZX44" s="269"/>
      <c r="OZY44" s="269"/>
      <c r="OZZ44" s="269"/>
      <c r="PAA44" s="269"/>
      <c r="PAB44" s="269"/>
      <c r="PAC44" s="269"/>
      <c r="PAD44" s="269"/>
      <c r="PAE44" s="269"/>
      <c r="PAF44" s="269"/>
      <c r="PAG44" s="269"/>
      <c r="PAH44" s="269"/>
      <c r="PAI44" s="269"/>
      <c r="PAJ44" s="269"/>
      <c r="PAK44" s="269"/>
      <c r="PAL44" s="269"/>
      <c r="PAM44" s="269"/>
      <c r="PAN44" s="269"/>
      <c r="PAO44" s="269"/>
      <c r="PAP44" s="269"/>
      <c r="PAQ44" s="269"/>
      <c r="PAR44" s="269"/>
      <c r="PAS44" s="269"/>
      <c r="PAT44" s="269"/>
      <c r="PAU44" s="269"/>
      <c r="PAV44" s="269"/>
      <c r="PAW44" s="269"/>
      <c r="PAX44" s="269"/>
      <c r="PAY44" s="269"/>
      <c r="PAZ44" s="269"/>
      <c r="PBA44" s="269"/>
      <c r="PBB44" s="269"/>
      <c r="PBC44" s="269"/>
      <c r="PBD44" s="269"/>
      <c r="PBE44" s="269"/>
      <c r="PBF44" s="269"/>
      <c r="PBG44" s="269"/>
      <c r="PBH44" s="269"/>
      <c r="PBI44" s="269"/>
      <c r="PBJ44" s="269"/>
      <c r="PBK44" s="269"/>
      <c r="PBL44" s="269"/>
      <c r="PBM44" s="269"/>
      <c r="PBN44" s="269"/>
      <c r="PBO44" s="269"/>
      <c r="PBP44" s="269"/>
      <c r="PBQ44" s="269"/>
      <c r="PBR44" s="269"/>
      <c r="PBS44" s="269"/>
      <c r="PBT44" s="269"/>
      <c r="PBU44" s="269"/>
      <c r="PBV44" s="269"/>
      <c r="PBW44" s="269"/>
      <c r="PBX44" s="269"/>
      <c r="PBY44" s="269"/>
      <c r="PBZ44" s="269"/>
      <c r="PCA44" s="269"/>
      <c r="PCB44" s="269"/>
      <c r="PCC44" s="269"/>
      <c r="PCD44" s="269"/>
      <c r="PCE44" s="269"/>
      <c r="PCF44" s="269"/>
      <c r="PCG44" s="269"/>
      <c r="PCH44" s="269"/>
      <c r="PCI44" s="269"/>
      <c r="PCJ44" s="269"/>
      <c r="PCK44" s="269"/>
      <c r="PCL44" s="269"/>
      <c r="PCM44" s="269"/>
      <c r="PCN44" s="269"/>
      <c r="PCO44" s="269"/>
      <c r="PCP44" s="269"/>
      <c r="PCQ44" s="269"/>
      <c r="PCR44" s="269"/>
      <c r="PCS44" s="269"/>
      <c r="PCT44" s="269"/>
      <c r="PCU44" s="269"/>
      <c r="PCV44" s="269"/>
      <c r="PCW44" s="269"/>
      <c r="PCX44" s="269"/>
      <c r="PCY44" s="269"/>
      <c r="PCZ44" s="269"/>
      <c r="PDA44" s="269"/>
      <c r="PDB44" s="269"/>
      <c r="PDC44" s="269"/>
      <c r="PDD44" s="269"/>
      <c r="PDE44" s="269"/>
      <c r="PDF44" s="269"/>
      <c r="PDG44" s="269"/>
      <c r="PDH44" s="269"/>
      <c r="PDI44" s="269"/>
      <c r="PDJ44" s="269"/>
      <c r="PDK44" s="269"/>
      <c r="PDL44" s="269"/>
      <c r="PDM44" s="269"/>
      <c r="PDN44" s="269"/>
      <c r="PDO44" s="269"/>
      <c r="PDP44" s="269"/>
      <c r="PDQ44" s="269"/>
      <c r="PDR44" s="269"/>
      <c r="PDS44" s="269"/>
      <c r="PDT44" s="269"/>
      <c r="PDU44" s="269"/>
      <c r="PDV44" s="269"/>
      <c r="PDW44" s="269"/>
      <c r="PDX44" s="269"/>
      <c r="PDY44" s="269"/>
      <c r="PDZ44" s="269"/>
      <c r="PEA44" s="269"/>
      <c r="PEB44" s="269"/>
      <c r="PEC44" s="269"/>
      <c r="PED44" s="269"/>
      <c r="PEE44" s="269"/>
      <c r="PEF44" s="269"/>
      <c r="PEG44" s="269"/>
      <c r="PEH44" s="269"/>
      <c r="PEI44" s="269"/>
      <c r="PEJ44" s="269"/>
      <c r="PEK44" s="269"/>
      <c r="PEL44" s="269"/>
      <c r="PEM44" s="269"/>
      <c r="PEN44" s="269"/>
      <c r="PEO44" s="269"/>
      <c r="PEP44" s="269"/>
      <c r="PEQ44" s="269"/>
      <c r="PER44" s="269"/>
      <c r="PES44" s="269"/>
      <c r="PET44" s="269"/>
      <c r="PEU44" s="269"/>
      <c r="PEV44" s="269"/>
      <c r="PEW44" s="269"/>
      <c r="PEX44" s="269"/>
      <c r="PEY44" s="269"/>
      <c r="PEZ44" s="269"/>
      <c r="PFA44" s="269"/>
      <c r="PFB44" s="269"/>
      <c r="PFC44" s="269"/>
      <c r="PFD44" s="269"/>
      <c r="PFE44" s="269"/>
      <c r="PFF44" s="269"/>
      <c r="PFG44" s="269"/>
      <c r="PFH44" s="269"/>
      <c r="PFI44" s="269"/>
      <c r="PFJ44" s="269"/>
      <c r="PFK44" s="269"/>
      <c r="PFL44" s="269"/>
      <c r="PFM44" s="269"/>
      <c r="PFN44" s="269"/>
      <c r="PFO44" s="269"/>
      <c r="PFP44" s="269"/>
      <c r="PFQ44" s="269"/>
      <c r="PFR44" s="269"/>
      <c r="PFS44" s="269"/>
      <c r="PFT44" s="269"/>
      <c r="PFU44" s="269"/>
      <c r="PFV44" s="269"/>
      <c r="PFW44" s="269"/>
      <c r="PFX44" s="269"/>
      <c r="PFY44" s="269"/>
      <c r="PFZ44" s="269"/>
      <c r="PGA44" s="269"/>
      <c r="PGB44" s="269"/>
      <c r="PGC44" s="269"/>
      <c r="PGD44" s="269"/>
      <c r="PGE44" s="269"/>
      <c r="PGF44" s="269"/>
      <c r="PGG44" s="269"/>
      <c r="PGH44" s="269"/>
      <c r="PGI44" s="269"/>
      <c r="PGJ44" s="269"/>
      <c r="PGK44" s="269"/>
      <c r="PGL44" s="269"/>
      <c r="PGM44" s="269"/>
      <c r="PGN44" s="269"/>
      <c r="PGO44" s="269"/>
      <c r="PGP44" s="269"/>
      <c r="PGQ44" s="269"/>
      <c r="PGR44" s="269"/>
      <c r="PGS44" s="269"/>
      <c r="PGT44" s="269"/>
      <c r="PGU44" s="269"/>
      <c r="PGV44" s="269"/>
      <c r="PGW44" s="269"/>
      <c r="PGX44" s="269"/>
      <c r="PGY44" s="269"/>
      <c r="PGZ44" s="269"/>
      <c r="PHA44" s="269"/>
      <c r="PHB44" s="269"/>
      <c r="PHC44" s="269"/>
      <c r="PHD44" s="269"/>
      <c r="PHE44" s="269"/>
      <c r="PHF44" s="269"/>
      <c r="PHG44" s="269"/>
      <c r="PHH44" s="269"/>
      <c r="PHI44" s="269"/>
      <c r="PHJ44" s="269"/>
      <c r="PHK44" s="269"/>
      <c r="PHL44" s="269"/>
      <c r="PHM44" s="269"/>
      <c r="PHN44" s="269"/>
      <c r="PHO44" s="269"/>
      <c r="PHP44" s="269"/>
      <c r="PHQ44" s="269"/>
      <c r="PHR44" s="269"/>
      <c r="PHS44" s="269"/>
      <c r="PHT44" s="269"/>
      <c r="PHU44" s="269"/>
      <c r="PHV44" s="269"/>
      <c r="PHW44" s="269"/>
      <c r="PHX44" s="269"/>
      <c r="PHY44" s="269"/>
      <c r="PHZ44" s="269"/>
      <c r="PIA44" s="269"/>
      <c r="PIB44" s="269"/>
      <c r="PIC44" s="269"/>
      <c r="PID44" s="269"/>
      <c r="PIE44" s="269"/>
      <c r="PIF44" s="269"/>
      <c r="PIG44" s="269"/>
      <c r="PIH44" s="269"/>
      <c r="PII44" s="269"/>
      <c r="PIJ44" s="269"/>
      <c r="PIK44" s="269"/>
      <c r="PIL44" s="269"/>
      <c r="PIM44" s="269"/>
      <c r="PIN44" s="269"/>
      <c r="PIO44" s="269"/>
      <c r="PIP44" s="269"/>
      <c r="PIQ44" s="269"/>
      <c r="PIR44" s="269"/>
      <c r="PIS44" s="269"/>
      <c r="PIT44" s="269"/>
      <c r="PIU44" s="269"/>
      <c r="PIV44" s="269"/>
      <c r="PIW44" s="269"/>
      <c r="PIX44" s="269"/>
      <c r="PIY44" s="269"/>
      <c r="PIZ44" s="269"/>
      <c r="PJA44" s="269"/>
      <c r="PJB44" s="269"/>
      <c r="PJC44" s="269"/>
      <c r="PJD44" s="269"/>
      <c r="PJE44" s="269"/>
      <c r="PJF44" s="269"/>
      <c r="PJG44" s="269"/>
      <c r="PJH44" s="269"/>
      <c r="PJI44" s="269"/>
      <c r="PJJ44" s="269"/>
      <c r="PJK44" s="269"/>
      <c r="PJL44" s="269"/>
      <c r="PJM44" s="269"/>
      <c r="PJN44" s="269"/>
      <c r="PJO44" s="269"/>
      <c r="PJP44" s="269"/>
      <c r="PJQ44" s="269"/>
      <c r="PJR44" s="269"/>
      <c r="PJS44" s="269"/>
      <c r="PJT44" s="269"/>
      <c r="PJU44" s="269"/>
      <c r="PJV44" s="269"/>
      <c r="PJW44" s="269"/>
      <c r="PJX44" s="269"/>
      <c r="PJY44" s="269"/>
      <c r="PJZ44" s="269"/>
      <c r="PKA44" s="269"/>
      <c r="PKB44" s="269"/>
      <c r="PKC44" s="269"/>
      <c r="PKD44" s="269"/>
      <c r="PKE44" s="269"/>
      <c r="PKF44" s="269"/>
      <c r="PKG44" s="269"/>
      <c r="PKH44" s="269"/>
      <c r="PKI44" s="269"/>
      <c r="PKJ44" s="269"/>
      <c r="PKK44" s="269"/>
      <c r="PKL44" s="269"/>
      <c r="PKM44" s="269"/>
      <c r="PKN44" s="269"/>
      <c r="PKO44" s="269"/>
      <c r="PKP44" s="269"/>
      <c r="PKQ44" s="269"/>
      <c r="PKR44" s="269"/>
      <c r="PKS44" s="269"/>
      <c r="PKT44" s="269"/>
      <c r="PKU44" s="269"/>
      <c r="PKV44" s="269"/>
      <c r="PKW44" s="269"/>
      <c r="PKX44" s="269"/>
      <c r="PKY44" s="269"/>
      <c r="PKZ44" s="269"/>
      <c r="PLA44" s="269"/>
      <c r="PLB44" s="269"/>
      <c r="PLC44" s="269"/>
      <c r="PLD44" s="269"/>
      <c r="PLE44" s="269"/>
      <c r="PLF44" s="269"/>
      <c r="PLG44" s="269"/>
      <c r="PLH44" s="269"/>
      <c r="PLI44" s="269"/>
      <c r="PLJ44" s="269"/>
      <c r="PLK44" s="269"/>
      <c r="PLL44" s="269"/>
      <c r="PLM44" s="269"/>
      <c r="PLN44" s="269"/>
      <c r="PLO44" s="269"/>
      <c r="PLP44" s="269"/>
      <c r="PLQ44" s="269"/>
      <c r="PLR44" s="269"/>
      <c r="PLS44" s="269"/>
      <c r="PLT44" s="269"/>
      <c r="PLU44" s="269"/>
      <c r="PLV44" s="269"/>
      <c r="PLW44" s="269"/>
      <c r="PLX44" s="269"/>
      <c r="PLY44" s="269"/>
      <c r="PLZ44" s="269"/>
      <c r="PMA44" s="269"/>
      <c r="PMB44" s="269"/>
      <c r="PMC44" s="269"/>
      <c r="PMD44" s="269"/>
      <c r="PME44" s="269"/>
      <c r="PMF44" s="269"/>
      <c r="PMG44" s="269"/>
      <c r="PMH44" s="269"/>
      <c r="PMI44" s="269"/>
      <c r="PMJ44" s="269"/>
      <c r="PMK44" s="269"/>
      <c r="PML44" s="269"/>
      <c r="PMM44" s="269"/>
      <c r="PMN44" s="269"/>
      <c r="PMO44" s="269"/>
      <c r="PMP44" s="269"/>
      <c r="PMQ44" s="269"/>
      <c r="PMR44" s="269"/>
      <c r="PMS44" s="269"/>
      <c r="PMT44" s="269"/>
      <c r="PMU44" s="269"/>
      <c r="PMV44" s="269"/>
      <c r="PMW44" s="269"/>
      <c r="PMX44" s="269"/>
      <c r="PMY44" s="269"/>
      <c r="PMZ44" s="269"/>
      <c r="PNA44" s="269"/>
      <c r="PNB44" s="269"/>
      <c r="PNC44" s="269"/>
      <c r="PND44" s="269"/>
      <c r="PNE44" s="269"/>
      <c r="PNF44" s="269"/>
      <c r="PNG44" s="269"/>
      <c r="PNH44" s="269"/>
      <c r="PNI44" s="269"/>
      <c r="PNJ44" s="269"/>
      <c r="PNK44" s="269"/>
      <c r="PNL44" s="269"/>
      <c r="PNM44" s="269"/>
      <c r="PNN44" s="269"/>
      <c r="PNO44" s="269"/>
      <c r="PNP44" s="269"/>
      <c r="PNQ44" s="269"/>
      <c r="PNR44" s="269"/>
      <c r="PNS44" s="269"/>
      <c r="PNT44" s="269"/>
      <c r="PNU44" s="269"/>
      <c r="PNV44" s="269"/>
      <c r="PNW44" s="269"/>
      <c r="PNX44" s="269"/>
      <c r="PNY44" s="269"/>
      <c r="PNZ44" s="269"/>
      <c r="POA44" s="269"/>
      <c r="POB44" s="269"/>
      <c r="POC44" s="269"/>
      <c r="POD44" s="269"/>
      <c r="POE44" s="269"/>
      <c r="POF44" s="269"/>
      <c r="POG44" s="269"/>
      <c r="POH44" s="269"/>
      <c r="POI44" s="269"/>
      <c r="POJ44" s="269"/>
      <c r="POK44" s="269"/>
      <c r="POL44" s="269"/>
      <c r="POM44" s="269"/>
      <c r="PON44" s="269"/>
      <c r="POO44" s="269"/>
      <c r="POP44" s="269"/>
      <c r="POQ44" s="269"/>
      <c r="POR44" s="269"/>
      <c r="POS44" s="269"/>
      <c r="POT44" s="269"/>
      <c r="POU44" s="269"/>
      <c r="POV44" s="269"/>
      <c r="POW44" s="269"/>
      <c r="POX44" s="269"/>
      <c r="POY44" s="269"/>
      <c r="POZ44" s="269"/>
      <c r="PPA44" s="269"/>
      <c r="PPB44" s="269"/>
      <c r="PPC44" s="269"/>
      <c r="PPD44" s="269"/>
      <c r="PPE44" s="269"/>
      <c r="PPF44" s="269"/>
      <c r="PPG44" s="269"/>
      <c r="PPH44" s="269"/>
      <c r="PPI44" s="269"/>
      <c r="PPJ44" s="269"/>
      <c r="PPK44" s="269"/>
      <c r="PPL44" s="269"/>
      <c r="PPM44" s="269"/>
      <c r="PPN44" s="269"/>
      <c r="PPO44" s="269"/>
      <c r="PPP44" s="269"/>
      <c r="PPQ44" s="269"/>
      <c r="PPR44" s="269"/>
      <c r="PPS44" s="269"/>
      <c r="PPT44" s="269"/>
      <c r="PPU44" s="269"/>
      <c r="PPV44" s="269"/>
      <c r="PPW44" s="269"/>
      <c r="PPX44" s="269"/>
      <c r="PPY44" s="269"/>
      <c r="PPZ44" s="269"/>
      <c r="PQA44" s="269"/>
      <c r="PQB44" s="269"/>
      <c r="PQC44" s="269"/>
      <c r="PQD44" s="269"/>
      <c r="PQE44" s="269"/>
      <c r="PQF44" s="269"/>
      <c r="PQG44" s="269"/>
      <c r="PQH44" s="269"/>
      <c r="PQI44" s="269"/>
      <c r="PQJ44" s="269"/>
      <c r="PQK44" s="269"/>
      <c r="PQL44" s="269"/>
      <c r="PQM44" s="269"/>
      <c r="PQN44" s="269"/>
      <c r="PQO44" s="269"/>
      <c r="PQP44" s="269"/>
      <c r="PQQ44" s="269"/>
      <c r="PQR44" s="269"/>
      <c r="PQS44" s="269"/>
      <c r="PQT44" s="269"/>
      <c r="PQU44" s="269"/>
      <c r="PQV44" s="269"/>
      <c r="PQW44" s="269"/>
      <c r="PQX44" s="269"/>
      <c r="PQY44" s="269"/>
      <c r="PQZ44" s="269"/>
      <c r="PRA44" s="269"/>
      <c r="PRB44" s="269"/>
      <c r="PRC44" s="269"/>
      <c r="PRD44" s="269"/>
      <c r="PRE44" s="269"/>
      <c r="PRF44" s="269"/>
      <c r="PRG44" s="269"/>
      <c r="PRH44" s="269"/>
      <c r="PRI44" s="269"/>
      <c r="PRJ44" s="269"/>
      <c r="PRK44" s="269"/>
      <c r="PRL44" s="269"/>
      <c r="PRM44" s="269"/>
      <c r="PRN44" s="269"/>
      <c r="PRO44" s="269"/>
      <c r="PRP44" s="269"/>
      <c r="PRQ44" s="269"/>
      <c r="PRR44" s="269"/>
      <c r="PRS44" s="269"/>
      <c r="PRT44" s="269"/>
      <c r="PRU44" s="269"/>
      <c r="PRV44" s="269"/>
      <c r="PRW44" s="269"/>
      <c r="PRX44" s="269"/>
      <c r="PRY44" s="269"/>
      <c r="PRZ44" s="269"/>
      <c r="PSA44" s="269"/>
      <c r="PSB44" s="269"/>
      <c r="PSC44" s="269"/>
      <c r="PSD44" s="269"/>
      <c r="PSE44" s="269"/>
      <c r="PSF44" s="269"/>
      <c r="PSG44" s="269"/>
      <c r="PSH44" s="269"/>
      <c r="PSI44" s="269"/>
      <c r="PSJ44" s="269"/>
      <c r="PSK44" s="269"/>
      <c r="PSL44" s="269"/>
      <c r="PSM44" s="269"/>
      <c r="PSN44" s="269"/>
      <c r="PSO44" s="269"/>
      <c r="PSP44" s="269"/>
      <c r="PSQ44" s="269"/>
      <c r="PSR44" s="269"/>
      <c r="PSS44" s="269"/>
      <c r="PST44" s="269"/>
      <c r="PSU44" s="269"/>
      <c r="PSV44" s="269"/>
      <c r="PSW44" s="269"/>
      <c r="PSX44" s="269"/>
      <c r="PSY44" s="269"/>
      <c r="PSZ44" s="269"/>
      <c r="PTA44" s="269"/>
      <c r="PTB44" s="269"/>
      <c r="PTC44" s="269"/>
      <c r="PTD44" s="269"/>
      <c r="PTE44" s="269"/>
      <c r="PTF44" s="269"/>
      <c r="PTG44" s="269"/>
      <c r="PTH44" s="269"/>
      <c r="PTI44" s="269"/>
      <c r="PTJ44" s="269"/>
      <c r="PTK44" s="269"/>
      <c r="PTL44" s="269"/>
      <c r="PTM44" s="269"/>
      <c r="PTN44" s="269"/>
      <c r="PTO44" s="269"/>
      <c r="PTP44" s="269"/>
      <c r="PTQ44" s="269"/>
      <c r="PTR44" s="269"/>
      <c r="PTS44" s="269"/>
      <c r="PTT44" s="269"/>
      <c r="PTU44" s="269"/>
      <c r="PTV44" s="269"/>
      <c r="PTW44" s="269"/>
      <c r="PTX44" s="269"/>
      <c r="PTY44" s="269"/>
      <c r="PTZ44" s="269"/>
      <c r="PUA44" s="269"/>
      <c r="PUB44" s="269"/>
      <c r="PUC44" s="269"/>
      <c r="PUD44" s="269"/>
      <c r="PUE44" s="269"/>
      <c r="PUF44" s="269"/>
      <c r="PUG44" s="269"/>
      <c r="PUH44" s="269"/>
      <c r="PUI44" s="269"/>
      <c r="PUJ44" s="269"/>
      <c r="PUK44" s="269"/>
      <c r="PUL44" s="269"/>
      <c r="PUM44" s="269"/>
      <c r="PUN44" s="269"/>
      <c r="PUO44" s="269"/>
      <c r="PUP44" s="269"/>
      <c r="PUQ44" s="269"/>
      <c r="PUR44" s="269"/>
      <c r="PUS44" s="269"/>
      <c r="PUT44" s="269"/>
      <c r="PUU44" s="269"/>
      <c r="PUV44" s="269"/>
      <c r="PUW44" s="269"/>
      <c r="PUX44" s="269"/>
      <c r="PUY44" s="269"/>
      <c r="PUZ44" s="269"/>
      <c r="PVA44" s="269"/>
      <c r="PVB44" s="269"/>
      <c r="PVC44" s="269"/>
      <c r="PVD44" s="269"/>
      <c r="PVE44" s="269"/>
      <c r="PVF44" s="269"/>
      <c r="PVG44" s="269"/>
      <c r="PVH44" s="269"/>
      <c r="PVI44" s="269"/>
      <c r="PVJ44" s="269"/>
      <c r="PVK44" s="269"/>
      <c r="PVL44" s="269"/>
      <c r="PVM44" s="269"/>
      <c r="PVN44" s="269"/>
      <c r="PVO44" s="269"/>
      <c r="PVP44" s="269"/>
      <c r="PVQ44" s="269"/>
      <c r="PVR44" s="269"/>
      <c r="PVS44" s="269"/>
      <c r="PVT44" s="269"/>
      <c r="PVU44" s="269"/>
      <c r="PVV44" s="269"/>
      <c r="PVW44" s="269"/>
      <c r="PVX44" s="269"/>
      <c r="PVY44" s="269"/>
      <c r="PVZ44" s="269"/>
      <c r="PWA44" s="269"/>
      <c r="PWB44" s="269"/>
      <c r="PWC44" s="269"/>
      <c r="PWD44" s="269"/>
      <c r="PWE44" s="269"/>
      <c r="PWF44" s="269"/>
      <c r="PWG44" s="269"/>
      <c r="PWH44" s="269"/>
      <c r="PWI44" s="269"/>
      <c r="PWJ44" s="269"/>
      <c r="PWK44" s="269"/>
      <c r="PWL44" s="269"/>
      <c r="PWM44" s="269"/>
      <c r="PWN44" s="269"/>
      <c r="PWO44" s="269"/>
      <c r="PWP44" s="269"/>
      <c r="PWQ44" s="269"/>
      <c r="PWR44" s="269"/>
      <c r="PWS44" s="269"/>
      <c r="PWT44" s="269"/>
      <c r="PWU44" s="269"/>
      <c r="PWV44" s="269"/>
      <c r="PWW44" s="269"/>
      <c r="PWX44" s="269"/>
      <c r="PWY44" s="269"/>
      <c r="PWZ44" s="269"/>
      <c r="PXA44" s="269"/>
      <c r="PXB44" s="269"/>
      <c r="PXC44" s="269"/>
      <c r="PXD44" s="269"/>
      <c r="PXE44" s="269"/>
      <c r="PXF44" s="269"/>
      <c r="PXG44" s="269"/>
      <c r="PXH44" s="269"/>
      <c r="PXI44" s="269"/>
      <c r="PXJ44" s="269"/>
      <c r="PXK44" s="269"/>
      <c r="PXL44" s="269"/>
      <c r="PXM44" s="269"/>
      <c r="PXN44" s="269"/>
      <c r="PXO44" s="269"/>
      <c r="PXP44" s="269"/>
      <c r="PXQ44" s="269"/>
      <c r="PXR44" s="269"/>
      <c r="PXS44" s="269"/>
      <c r="PXT44" s="269"/>
      <c r="PXU44" s="269"/>
      <c r="PXV44" s="269"/>
      <c r="PXW44" s="269"/>
      <c r="PXX44" s="269"/>
      <c r="PXY44" s="269"/>
      <c r="PXZ44" s="269"/>
      <c r="PYA44" s="269"/>
      <c r="PYB44" s="269"/>
      <c r="PYC44" s="269"/>
      <c r="PYD44" s="269"/>
      <c r="PYE44" s="269"/>
      <c r="PYF44" s="269"/>
      <c r="PYG44" s="269"/>
      <c r="PYH44" s="269"/>
      <c r="PYI44" s="269"/>
      <c r="PYJ44" s="269"/>
      <c r="PYK44" s="269"/>
      <c r="PYL44" s="269"/>
      <c r="PYM44" s="269"/>
      <c r="PYN44" s="269"/>
      <c r="PYO44" s="269"/>
      <c r="PYP44" s="269"/>
      <c r="PYQ44" s="269"/>
      <c r="PYR44" s="269"/>
      <c r="PYS44" s="269"/>
      <c r="PYT44" s="269"/>
      <c r="PYU44" s="269"/>
      <c r="PYV44" s="269"/>
      <c r="PYW44" s="269"/>
      <c r="PYX44" s="269"/>
      <c r="PYY44" s="269"/>
      <c r="PYZ44" s="269"/>
      <c r="PZA44" s="269"/>
      <c r="PZB44" s="269"/>
      <c r="PZC44" s="269"/>
      <c r="PZD44" s="269"/>
      <c r="PZE44" s="269"/>
      <c r="PZF44" s="269"/>
      <c r="PZG44" s="269"/>
      <c r="PZH44" s="269"/>
      <c r="PZI44" s="269"/>
      <c r="PZJ44" s="269"/>
      <c r="PZK44" s="269"/>
      <c r="PZL44" s="269"/>
      <c r="PZM44" s="269"/>
      <c r="PZN44" s="269"/>
      <c r="PZO44" s="269"/>
      <c r="PZP44" s="269"/>
      <c r="PZQ44" s="269"/>
      <c r="PZR44" s="269"/>
      <c r="PZS44" s="269"/>
      <c r="PZT44" s="269"/>
      <c r="PZU44" s="269"/>
      <c r="PZV44" s="269"/>
      <c r="PZW44" s="269"/>
      <c r="PZX44" s="269"/>
      <c r="PZY44" s="269"/>
      <c r="PZZ44" s="269"/>
      <c r="QAA44" s="269"/>
      <c r="QAB44" s="269"/>
      <c r="QAC44" s="269"/>
      <c r="QAD44" s="269"/>
      <c r="QAE44" s="269"/>
      <c r="QAF44" s="269"/>
      <c r="QAG44" s="269"/>
      <c r="QAH44" s="269"/>
      <c r="QAI44" s="269"/>
      <c r="QAJ44" s="269"/>
      <c r="QAK44" s="269"/>
      <c r="QAL44" s="269"/>
      <c r="QAM44" s="269"/>
      <c r="QAN44" s="269"/>
      <c r="QAO44" s="269"/>
      <c r="QAP44" s="269"/>
      <c r="QAQ44" s="269"/>
      <c r="QAR44" s="269"/>
      <c r="QAS44" s="269"/>
      <c r="QAT44" s="269"/>
      <c r="QAU44" s="269"/>
      <c r="QAV44" s="269"/>
      <c r="QAW44" s="269"/>
      <c r="QAX44" s="269"/>
      <c r="QAY44" s="269"/>
      <c r="QAZ44" s="269"/>
      <c r="QBA44" s="269"/>
      <c r="QBB44" s="269"/>
      <c r="QBC44" s="269"/>
      <c r="QBD44" s="269"/>
      <c r="QBE44" s="269"/>
      <c r="QBF44" s="269"/>
      <c r="QBG44" s="269"/>
      <c r="QBH44" s="269"/>
      <c r="QBI44" s="269"/>
      <c r="QBJ44" s="269"/>
      <c r="QBK44" s="269"/>
      <c r="QBL44" s="269"/>
      <c r="QBM44" s="269"/>
      <c r="QBN44" s="269"/>
      <c r="QBO44" s="269"/>
      <c r="QBP44" s="269"/>
      <c r="QBQ44" s="269"/>
      <c r="QBR44" s="269"/>
      <c r="QBS44" s="269"/>
      <c r="QBT44" s="269"/>
      <c r="QBU44" s="269"/>
      <c r="QBV44" s="269"/>
      <c r="QBW44" s="269"/>
      <c r="QBX44" s="269"/>
      <c r="QBY44" s="269"/>
      <c r="QBZ44" s="269"/>
      <c r="QCA44" s="269"/>
      <c r="QCB44" s="269"/>
      <c r="QCC44" s="269"/>
      <c r="QCD44" s="269"/>
      <c r="QCE44" s="269"/>
      <c r="QCF44" s="269"/>
      <c r="QCG44" s="269"/>
      <c r="QCH44" s="269"/>
      <c r="QCI44" s="269"/>
      <c r="QCJ44" s="269"/>
      <c r="QCK44" s="269"/>
      <c r="QCL44" s="269"/>
      <c r="QCM44" s="269"/>
      <c r="QCN44" s="269"/>
      <c r="QCO44" s="269"/>
      <c r="QCP44" s="269"/>
      <c r="QCQ44" s="269"/>
      <c r="QCR44" s="269"/>
      <c r="QCS44" s="269"/>
      <c r="QCT44" s="269"/>
      <c r="QCU44" s="269"/>
      <c r="QCV44" s="269"/>
      <c r="QCW44" s="269"/>
      <c r="QCX44" s="269"/>
      <c r="QCY44" s="269"/>
      <c r="QCZ44" s="269"/>
      <c r="QDA44" s="269"/>
      <c r="QDB44" s="269"/>
      <c r="QDC44" s="269"/>
      <c r="QDD44" s="269"/>
      <c r="QDE44" s="269"/>
      <c r="QDF44" s="269"/>
      <c r="QDG44" s="269"/>
      <c r="QDH44" s="269"/>
      <c r="QDI44" s="269"/>
      <c r="QDJ44" s="269"/>
      <c r="QDK44" s="269"/>
      <c r="QDL44" s="269"/>
      <c r="QDM44" s="269"/>
      <c r="QDN44" s="269"/>
      <c r="QDO44" s="269"/>
      <c r="QDP44" s="269"/>
      <c r="QDQ44" s="269"/>
      <c r="QDR44" s="269"/>
      <c r="QDS44" s="269"/>
      <c r="QDT44" s="269"/>
      <c r="QDU44" s="269"/>
      <c r="QDV44" s="269"/>
      <c r="QDW44" s="269"/>
      <c r="QDX44" s="269"/>
      <c r="QDY44" s="269"/>
      <c r="QDZ44" s="269"/>
      <c r="QEA44" s="269"/>
      <c r="QEB44" s="269"/>
      <c r="QEC44" s="269"/>
      <c r="QED44" s="269"/>
      <c r="QEE44" s="269"/>
      <c r="QEF44" s="269"/>
      <c r="QEG44" s="269"/>
      <c r="QEH44" s="269"/>
      <c r="QEI44" s="269"/>
      <c r="QEJ44" s="269"/>
      <c r="QEK44" s="269"/>
      <c r="QEL44" s="269"/>
      <c r="QEM44" s="269"/>
      <c r="QEN44" s="269"/>
      <c r="QEO44" s="269"/>
      <c r="QEP44" s="269"/>
      <c r="QEQ44" s="269"/>
      <c r="QER44" s="269"/>
      <c r="QES44" s="269"/>
      <c r="QET44" s="269"/>
      <c r="QEU44" s="269"/>
      <c r="QEV44" s="269"/>
      <c r="QEW44" s="269"/>
      <c r="QEX44" s="269"/>
      <c r="QEY44" s="269"/>
      <c r="QEZ44" s="269"/>
      <c r="QFA44" s="269"/>
      <c r="QFB44" s="269"/>
      <c r="QFC44" s="269"/>
      <c r="QFD44" s="269"/>
      <c r="QFE44" s="269"/>
      <c r="QFF44" s="269"/>
      <c r="QFG44" s="269"/>
      <c r="QFH44" s="269"/>
      <c r="QFI44" s="269"/>
      <c r="QFJ44" s="269"/>
      <c r="QFK44" s="269"/>
      <c r="QFL44" s="269"/>
      <c r="QFM44" s="269"/>
      <c r="QFN44" s="269"/>
      <c r="QFO44" s="269"/>
      <c r="QFP44" s="269"/>
      <c r="QFQ44" s="269"/>
      <c r="QFR44" s="269"/>
      <c r="QFS44" s="269"/>
      <c r="QFT44" s="269"/>
      <c r="QFU44" s="269"/>
      <c r="QFV44" s="269"/>
      <c r="QFW44" s="269"/>
      <c r="QFX44" s="269"/>
      <c r="QFY44" s="269"/>
      <c r="QFZ44" s="269"/>
      <c r="QGA44" s="269"/>
      <c r="QGB44" s="269"/>
      <c r="QGC44" s="269"/>
      <c r="QGD44" s="269"/>
      <c r="QGE44" s="269"/>
      <c r="QGF44" s="269"/>
      <c r="QGG44" s="269"/>
      <c r="QGH44" s="269"/>
      <c r="QGI44" s="269"/>
      <c r="QGJ44" s="269"/>
      <c r="QGK44" s="269"/>
      <c r="QGL44" s="269"/>
      <c r="QGM44" s="269"/>
      <c r="QGN44" s="269"/>
      <c r="QGO44" s="269"/>
      <c r="QGP44" s="269"/>
      <c r="QGQ44" s="269"/>
      <c r="QGR44" s="269"/>
      <c r="QGS44" s="269"/>
      <c r="QGT44" s="269"/>
      <c r="QGU44" s="269"/>
      <c r="QGV44" s="269"/>
      <c r="QGW44" s="269"/>
      <c r="QGX44" s="269"/>
      <c r="QGY44" s="269"/>
      <c r="QGZ44" s="269"/>
      <c r="QHA44" s="269"/>
      <c r="QHB44" s="269"/>
      <c r="QHC44" s="269"/>
      <c r="QHD44" s="269"/>
      <c r="QHE44" s="269"/>
      <c r="QHF44" s="269"/>
      <c r="QHG44" s="269"/>
      <c r="QHH44" s="269"/>
      <c r="QHI44" s="269"/>
      <c r="QHJ44" s="269"/>
      <c r="QHK44" s="269"/>
      <c r="QHL44" s="269"/>
      <c r="QHM44" s="269"/>
      <c r="QHN44" s="269"/>
      <c r="QHO44" s="269"/>
      <c r="QHP44" s="269"/>
      <c r="QHQ44" s="269"/>
      <c r="QHR44" s="269"/>
      <c r="QHS44" s="269"/>
      <c r="QHT44" s="269"/>
      <c r="QHU44" s="269"/>
      <c r="QHV44" s="269"/>
      <c r="QHW44" s="269"/>
      <c r="QHX44" s="269"/>
      <c r="QHY44" s="269"/>
      <c r="QHZ44" s="269"/>
      <c r="QIA44" s="269"/>
      <c r="QIB44" s="269"/>
      <c r="QIC44" s="269"/>
      <c r="QID44" s="269"/>
      <c r="QIE44" s="269"/>
      <c r="QIF44" s="269"/>
      <c r="QIG44" s="269"/>
      <c r="QIH44" s="269"/>
      <c r="QII44" s="269"/>
      <c r="QIJ44" s="269"/>
      <c r="QIK44" s="269"/>
      <c r="QIL44" s="269"/>
      <c r="QIM44" s="269"/>
      <c r="QIN44" s="269"/>
      <c r="QIO44" s="269"/>
      <c r="QIP44" s="269"/>
      <c r="QIQ44" s="269"/>
      <c r="QIR44" s="269"/>
      <c r="QIS44" s="269"/>
      <c r="QIT44" s="269"/>
      <c r="QIU44" s="269"/>
      <c r="QIV44" s="269"/>
      <c r="QIW44" s="269"/>
      <c r="QIX44" s="269"/>
      <c r="QIY44" s="269"/>
      <c r="QIZ44" s="269"/>
      <c r="QJA44" s="269"/>
      <c r="QJB44" s="269"/>
      <c r="QJC44" s="269"/>
      <c r="QJD44" s="269"/>
      <c r="QJE44" s="269"/>
      <c r="QJF44" s="269"/>
      <c r="QJG44" s="269"/>
      <c r="QJH44" s="269"/>
      <c r="QJI44" s="269"/>
      <c r="QJJ44" s="269"/>
      <c r="QJK44" s="269"/>
      <c r="QJL44" s="269"/>
      <c r="QJM44" s="269"/>
      <c r="QJN44" s="269"/>
      <c r="QJO44" s="269"/>
      <c r="QJP44" s="269"/>
      <c r="QJQ44" s="269"/>
      <c r="QJR44" s="269"/>
      <c r="QJS44" s="269"/>
      <c r="QJT44" s="269"/>
      <c r="QJU44" s="269"/>
      <c r="QJV44" s="269"/>
      <c r="QJW44" s="269"/>
      <c r="QJX44" s="269"/>
      <c r="QJY44" s="269"/>
      <c r="QJZ44" s="269"/>
      <c r="QKA44" s="269"/>
      <c r="QKB44" s="269"/>
      <c r="QKC44" s="269"/>
      <c r="QKD44" s="269"/>
      <c r="QKE44" s="269"/>
      <c r="QKF44" s="269"/>
      <c r="QKG44" s="269"/>
      <c r="QKH44" s="269"/>
      <c r="QKI44" s="269"/>
      <c r="QKJ44" s="269"/>
      <c r="QKK44" s="269"/>
      <c r="QKL44" s="269"/>
      <c r="QKM44" s="269"/>
      <c r="QKN44" s="269"/>
      <c r="QKO44" s="269"/>
      <c r="QKP44" s="269"/>
      <c r="QKQ44" s="269"/>
      <c r="QKR44" s="269"/>
      <c r="QKS44" s="269"/>
      <c r="QKT44" s="269"/>
      <c r="QKU44" s="269"/>
      <c r="QKV44" s="269"/>
      <c r="QKW44" s="269"/>
      <c r="QKX44" s="269"/>
      <c r="QKY44" s="269"/>
      <c r="QKZ44" s="269"/>
      <c r="QLA44" s="269"/>
      <c r="QLB44" s="269"/>
      <c r="QLC44" s="269"/>
      <c r="QLD44" s="269"/>
      <c r="QLE44" s="269"/>
      <c r="QLF44" s="269"/>
      <c r="QLG44" s="269"/>
      <c r="QLH44" s="269"/>
      <c r="QLI44" s="269"/>
      <c r="QLJ44" s="269"/>
      <c r="QLK44" s="269"/>
      <c r="QLL44" s="269"/>
      <c r="QLM44" s="269"/>
      <c r="QLN44" s="269"/>
      <c r="QLO44" s="269"/>
      <c r="QLP44" s="269"/>
      <c r="QLQ44" s="269"/>
      <c r="QLR44" s="269"/>
      <c r="QLS44" s="269"/>
      <c r="QLT44" s="269"/>
      <c r="QLU44" s="269"/>
      <c r="QLV44" s="269"/>
      <c r="QLW44" s="269"/>
      <c r="QLX44" s="269"/>
      <c r="QLY44" s="269"/>
      <c r="QLZ44" s="269"/>
      <c r="QMA44" s="269"/>
      <c r="QMB44" s="269"/>
      <c r="QMC44" s="269"/>
      <c r="QMD44" s="269"/>
      <c r="QME44" s="269"/>
      <c r="QMF44" s="269"/>
      <c r="QMG44" s="269"/>
      <c r="QMH44" s="269"/>
      <c r="QMI44" s="269"/>
      <c r="QMJ44" s="269"/>
      <c r="QMK44" s="269"/>
      <c r="QML44" s="269"/>
      <c r="QMM44" s="269"/>
      <c r="QMN44" s="269"/>
      <c r="QMO44" s="269"/>
      <c r="QMP44" s="269"/>
      <c r="QMQ44" s="269"/>
      <c r="QMR44" s="269"/>
      <c r="QMS44" s="269"/>
      <c r="QMT44" s="269"/>
      <c r="QMU44" s="269"/>
      <c r="QMV44" s="269"/>
      <c r="QMW44" s="269"/>
      <c r="QMX44" s="269"/>
      <c r="QMY44" s="269"/>
      <c r="QMZ44" s="269"/>
      <c r="QNA44" s="269"/>
      <c r="QNB44" s="269"/>
      <c r="QNC44" s="269"/>
      <c r="QND44" s="269"/>
      <c r="QNE44" s="269"/>
      <c r="QNF44" s="269"/>
      <c r="QNG44" s="269"/>
      <c r="QNH44" s="269"/>
      <c r="QNI44" s="269"/>
      <c r="QNJ44" s="269"/>
      <c r="QNK44" s="269"/>
      <c r="QNL44" s="269"/>
      <c r="QNM44" s="269"/>
      <c r="QNN44" s="269"/>
      <c r="QNO44" s="269"/>
      <c r="QNP44" s="269"/>
      <c r="QNQ44" s="269"/>
      <c r="QNR44" s="269"/>
      <c r="QNS44" s="269"/>
      <c r="QNT44" s="269"/>
      <c r="QNU44" s="269"/>
      <c r="QNV44" s="269"/>
      <c r="QNW44" s="269"/>
      <c r="QNX44" s="269"/>
      <c r="QNY44" s="269"/>
      <c r="QNZ44" s="269"/>
      <c r="QOA44" s="269"/>
      <c r="QOB44" s="269"/>
      <c r="QOC44" s="269"/>
      <c r="QOD44" s="269"/>
      <c r="QOE44" s="269"/>
      <c r="QOF44" s="269"/>
      <c r="QOG44" s="269"/>
      <c r="QOH44" s="269"/>
      <c r="QOI44" s="269"/>
      <c r="QOJ44" s="269"/>
      <c r="QOK44" s="269"/>
      <c r="QOL44" s="269"/>
      <c r="QOM44" s="269"/>
      <c r="QON44" s="269"/>
      <c r="QOO44" s="269"/>
      <c r="QOP44" s="269"/>
      <c r="QOQ44" s="269"/>
      <c r="QOR44" s="269"/>
      <c r="QOS44" s="269"/>
      <c r="QOT44" s="269"/>
      <c r="QOU44" s="269"/>
      <c r="QOV44" s="269"/>
      <c r="QOW44" s="269"/>
      <c r="QOX44" s="269"/>
      <c r="QOY44" s="269"/>
      <c r="QOZ44" s="269"/>
      <c r="QPA44" s="269"/>
      <c r="QPB44" s="269"/>
      <c r="QPC44" s="269"/>
      <c r="QPD44" s="269"/>
      <c r="QPE44" s="269"/>
      <c r="QPF44" s="269"/>
      <c r="QPG44" s="269"/>
      <c r="QPH44" s="269"/>
      <c r="QPI44" s="269"/>
      <c r="QPJ44" s="269"/>
      <c r="QPK44" s="269"/>
      <c r="QPL44" s="269"/>
      <c r="QPM44" s="269"/>
      <c r="QPN44" s="269"/>
      <c r="QPO44" s="269"/>
      <c r="QPP44" s="269"/>
      <c r="QPQ44" s="269"/>
      <c r="QPR44" s="269"/>
      <c r="QPS44" s="269"/>
      <c r="QPT44" s="269"/>
      <c r="QPU44" s="269"/>
      <c r="QPV44" s="269"/>
      <c r="QPW44" s="269"/>
      <c r="QPX44" s="269"/>
      <c r="QPY44" s="269"/>
      <c r="QPZ44" s="269"/>
      <c r="QQA44" s="269"/>
      <c r="QQB44" s="269"/>
      <c r="QQC44" s="269"/>
      <c r="QQD44" s="269"/>
      <c r="QQE44" s="269"/>
      <c r="QQF44" s="269"/>
      <c r="QQG44" s="269"/>
      <c r="QQH44" s="269"/>
      <c r="QQI44" s="269"/>
      <c r="QQJ44" s="269"/>
      <c r="QQK44" s="269"/>
      <c r="QQL44" s="269"/>
      <c r="QQM44" s="269"/>
      <c r="QQN44" s="269"/>
      <c r="QQO44" s="269"/>
      <c r="QQP44" s="269"/>
      <c r="QQQ44" s="269"/>
      <c r="QQR44" s="269"/>
      <c r="QQS44" s="269"/>
      <c r="QQT44" s="269"/>
      <c r="QQU44" s="269"/>
      <c r="QQV44" s="269"/>
      <c r="QQW44" s="269"/>
      <c r="QQX44" s="269"/>
      <c r="QQY44" s="269"/>
      <c r="QQZ44" s="269"/>
      <c r="QRA44" s="269"/>
      <c r="QRB44" s="269"/>
      <c r="QRC44" s="269"/>
      <c r="QRD44" s="269"/>
      <c r="QRE44" s="269"/>
      <c r="QRF44" s="269"/>
      <c r="QRG44" s="269"/>
      <c r="QRH44" s="269"/>
      <c r="QRI44" s="269"/>
      <c r="QRJ44" s="269"/>
      <c r="QRK44" s="269"/>
      <c r="QRL44" s="269"/>
      <c r="QRM44" s="269"/>
      <c r="QRN44" s="269"/>
      <c r="QRO44" s="269"/>
      <c r="QRP44" s="269"/>
      <c r="QRQ44" s="269"/>
      <c r="QRR44" s="269"/>
      <c r="QRS44" s="269"/>
      <c r="QRT44" s="269"/>
      <c r="QRU44" s="269"/>
      <c r="QRV44" s="269"/>
      <c r="QRW44" s="269"/>
      <c r="QRX44" s="269"/>
      <c r="QRY44" s="269"/>
      <c r="QRZ44" s="269"/>
      <c r="QSA44" s="269"/>
      <c r="QSB44" s="269"/>
      <c r="QSC44" s="269"/>
      <c r="QSD44" s="269"/>
      <c r="QSE44" s="269"/>
      <c r="QSF44" s="269"/>
      <c r="QSG44" s="269"/>
      <c r="QSH44" s="269"/>
      <c r="QSI44" s="269"/>
      <c r="QSJ44" s="269"/>
      <c r="QSK44" s="269"/>
      <c r="QSL44" s="269"/>
      <c r="QSM44" s="269"/>
      <c r="QSN44" s="269"/>
      <c r="QSO44" s="269"/>
      <c r="QSP44" s="269"/>
      <c r="QSQ44" s="269"/>
      <c r="QSR44" s="269"/>
      <c r="QSS44" s="269"/>
      <c r="QST44" s="269"/>
      <c r="QSU44" s="269"/>
      <c r="QSV44" s="269"/>
      <c r="QSW44" s="269"/>
      <c r="QSX44" s="269"/>
      <c r="QSY44" s="269"/>
      <c r="QSZ44" s="269"/>
      <c r="QTA44" s="269"/>
      <c r="QTB44" s="269"/>
      <c r="QTC44" s="269"/>
      <c r="QTD44" s="269"/>
      <c r="QTE44" s="269"/>
      <c r="QTF44" s="269"/>
      <c r="QTG44" s="269"/>
      <c r="QTH44" s="269"/>
      <c r="QTI44" s="269"/>
      <c r="QTJ44" s="269"/>
      <c r="QTK44" s="269"/>
      <c r="QTL44" s="269"/>
      <c r="QTM44" s="269"/>
      <c r="QTN44" s="269"/>
      <c r="QTO44" s="269"/>
      <c r="QTP44" s="269"/>
      <c r="QTQ44" s="269"/>
      <c r="QTR44" s="269"/>
      <c r="QTS44" s="269"/>
      <c r="QTT44" s="269"/>
      <c r="QTU44" s="269"/>
      <c r="QTV44" s="269"/>
      <c r="QTW44" s="269"/>
      <c r="QTX44" s="269"/>
      <c r="QTY44" s="269"/>
      <c r="QTZ44" s="269"/>
      <c r="QUA44" s="269"/>
      <c r="QUB44" s="269"/>
      <c r="QUC44" s="269"/>
      <c r="QUD44" s="269"/>
      <c r="QUE44" s="269"/>
      <c r="QUF44" s="269"/>
      <c r="QUG44" s="269"/>
      <c r="QUH44" s="269"/>
      <c r="QUI44" s="269"/>
      <c r="QUJ44" s="269"/>
      <c r="QUK44" s="269"/>
      <c r="QUL44" s="269"/>
      <c r="QUM44" s="269"/>
      <c r="QUN44" s="269"/>
      <c r="QUO44" s="269"/>
      <c r="QUP44" s="269"/>
      <c r="QUQ44" s="269"/>
      <c r="QUR44" s="269"/>
      <c r="QUS44" s="269"/>
      <c r="QUT44" s="269"/>
      <c r="QUU44" s="269"/>
      <c r="QUV44" s="269"/>
      <c r="QUW44" s="269"/>
      <c r="QUX44" s="269"/>
      <c r="QUY44" s="269"/>
      <c r="QUZ44" s="269"/>
      <c r="QVA44" s="269"/>
      <c r="QVB44" s="269"/>
      <c r="QVC44" s="269"/>
      <c r="QVD44" s="269"/>
      <c r="QVE44" s="269"/>
      <c r="QVF44" s="269"/>
      <c r="QVG44" s="269"/>
      <c r="QVH44" s="269"/>
      <c r="QVI44" s="269"/>
      <c r="QVJ44" s="269"/>
      <c r="QVK44" s="269"/>
      <c r="QVL44" s="269"/>
      <c r="QVM44" s="269"/>
      <c r="QVN44" s="269"/>
      <c r="QVO44" s="269"/>
      <c r="QVP44" s="269"/>
      <c r="QVQ44" s="269"/>
      <c r="QVR44" s="269"/>
      <c r="QVS44" s="269"/>
      <c r="QVT44" s="269"/>
      <c r="QVU44" s="269"/>
      <c r="QVV44" s="269"/>
      <c r="QVW44" s="269"/>
      <c r="QVX44" s="269"/>
      <c r="QVY44" s="269"/>
      <c r="QVZ44" s="269"/>
      <c r="QWA44" s="269"/>
      <c r="QWB44" s="269"/>
      <c r="QWC44" s="269"/>
      <c r="QWD44" s="269"/>
      <c r="QWE44" s="269"/>
      <c r="QWF44" s="269"/>
      <c r="QWG44" s="269"/>
      <c r="QWH44" s="269"/>
      <c r="QWI44" s="269"/>
      <c r="QWJ44" s="269"/>
      <c r="QWK44" s="269"/>
      <c r="QWL44" s="269"/>
      <c r="QWM44" s="269"/>
      <c r="QWN44" s="269"/>
      <c r="QWO44" s="269"/>
      <c r="QWP44" s="269"/>
      <c r="QWQ44" s="269"/>
      <c r="QWR44" s="269"/>
      <c r="QWS44" s="269"/>
      <c r="QWT44" s="269"/>
      <c r="QWU44" s="269"/>
      <c r="QWV44" s="269"/>
      <c r="QWW44" s="269"/>
      <c r="QWX44" s="269"/>
      <c r="QWY44" s="269"/>
      <c r="QWZ44" s="269"/>
      <c r="QXA44" s="269"/>
      <c r="QXB44" s="269"/>
      <c r="QXC44" s="269"/>
      <c r="QXD44" s="269"/>
      <c r="QXE44" s="269"/>
      <c r="QXF44" s="269"/>
      <c r="QXG44" s="269"/>
      <c r="QXH44" s="269"/>
      <c r="QXI44" s="269"/>
      <c r="QXJ44" s="269"/>
      <c r="QXK44" s="269"/>
      <c r="QXL44" s="269"/>
      <c r="QXM44" s="269"/>
      <c r="QXN44" s="269"/>
      <c r="QXO44" s="269"/>
      <c r="QXP44" s="269"/>
      <c r="QXQ44" s="269"/>
      <c r="QXR44" s="269"/>
      <c r="QXS44" s="269"/>
      <c r="QXT44" s="269"/>
      <c r="QXU44" s="269"/>
      <c r="QXV44" s="269"/>
      <c r="QXW44" s="269"/>
      <c r="QXX44" s="269"/>
      <c r="QXY44" s="269"/>
      <c r="QXZ44" s="269"/>
      <c r="QYA44" s="269"/>
      <c r="QYB44" s="269"/>
      <c r="QYC44" s="269"/>
      <c r="QYD44" s="269"/>
      <c r="QYE44" s="269"/>
      <c r="QYF44" s="269"/>
      <c r="QYG44" s="269"/>
      <c r="QYH44" s="269"/>
      <c r="QYI44" s="269"/>
      <c r="QYJ44" s="269"/>
      <c r="QYK44" s="269"/>
      <c r="QYL44" s="269"/>
      <c r="QYM44" s="269"/>
      <c r="QYN44" s="269"/>
      <c r="QYO44" s="269"/>
      <c r="QYP44" s="269"/>
      <c r="QYQ44" s="269"/>
      <c r="QYR44" s="269"/>
      <c r="QYS44" s="269"/>
      <c r="QYT44" s="269"/>
      <c r="QYU44" s="269"/>
      <c r="QYV44" s="269"/>
      <c r="QYW44" s="269"/>
      <c r="QYX44" s="269"/>
      <c r="QYY44" s="269"/>
      <c r="QYZ44" s="269"/>
      <c r="QZA44" s="269"/>
      <c r="QZB44" s="269"/>
      <c r="QZC44" s="269"/>
      <c r="QZD44" s="269"/>
      <c r="QZE44" s="269"/>
      <c r="QZF44" s="269"/>
      <c r="QZG44" s="269"/>
      <c r="QZH44" s="269"/>
      <c r="QZI44" s="269"/>
      <c r="QZJ44" s="269"/>
      <c r="QZK44" s="269"/>
      <c r="QZL44" s="269"/>
      <c r="QZM44" s="269"/>
      <c r="QZN44" s="269"/>
      <c r="QZO44" s="269"/>
      <c r="QZP44" s="269"/>
      <c r="QZQ44" s="269"/>
      <c r="QZR44" s="269"/>
      <c r="QZS44" s="269"/>
      <c r="QZT44" s="269"/>
      <c r="QZU44" s="269"/>
      <c r="QZV44" s="269"/>
      <c r="QZW44" s="269"/>
      <c r="QZX44" s="269"/>
      <c r="QZY44" s="269"/>
      <c r="QZZ44" s="269"/>
      <c r="RAA44" s="269"/>
      <c r="RAB44" s="269"/>
      <c r="RAC44" s="269"/>
      <c r="RAD44" s="269"/>
      <c r="RAE44" s="269"/>
      <c r="RAF44" s="269"/>
      <c r="RAG44" s="269"/>
      <c r="RAH44" s="269"/>
      <c r="RAI44" s="269"/>
      <c r="RAJ44" s="269"/>
      <c r="RAK44" s="269"/>
      <c r="RAL44" s="269"/>
      <c r="RAM44" s="269"/>
      <c r="RAN44" s="269"/>
      <c r="RAO44" s="269"/>
      <c r="RAP44" s="269"/>
      <c r="RAQ44" s="269"/>
      <c r="RAR44" s="269"/>
      <c r="RAS44" s="269"/>
      <c r="RAT44" s="269"/>
      <c r="RAU44" s="269"/>
      <c r="RAV44" s="269"/>
      <c r="RAW44" s="269"/>
      <c r="RAX44" s="269"/>
      <c r="RAY44" s="269"/>
      <c r="RAZ44" s="269"/>
      <c r="RBA44" s="269"/>
      <c r="RBB44" s="269"/>
      <c r="RBC44" s="269"/>
      <c r="RBD44" s="269"/>
      <c r="RBE44" s="269"/>
      <c r="RBF44" s="269"/>
      <c r="RBG44" s="269"/>
      <c r="RBH44" s="269"/>
      <c r="RBI44" s="269"/>
      <c r="RBJ44" s="269"/>
      <c r="RBK44" s="269"/>
      <c r="RBL44" s="269"/>
      <c r="RBM44" s="269"/>
      <c r="RBN44" s="269"/>
      <c r="RBO44" s="269"/>
      <c r="RBP44" s="269"/>
      <c r="RBQ44" s="269"/>
      <c r="RBR44" s="269"/>
      <c r="RBS44" s="269"/>
      <c r="RBT44" s="269"/>
      <c r="RBU44" s="269"/>
      <c r="RBV44" s="269"/>
      <c r="RBW44" s="269"/>
      <c r="RBX44" s="269"/>
      <c r="RBY44" s="269"/>
      <c r="RBZ44" s="269"/>
      <c r="RCA44" s="269"/>
      <c r="RCB44" s="269"/>
      <c r="RCC44" s="269"/>
      <c r="RCD44" s="269"/>
      <c r="RCE44" s="269"/>
      <c r="RCF44" s="269"/>
      <c r="RCG44" s="269"/>
      <c r="RCH44" s="269"/>
      <c r="RCI44" s="269"/>
      <c r="RCJ44" s="269"/>
      <c r="RCK44" s="269"/>
      <c r="RCL44" s="269"/>
      <c r="RCM44" s="269"/>
      <c r="RCN44" s="269"/>
      <c r="RCO44" s="269"/>
      <c r="RCP44" s="269"/>
      <c r="RCQ44" s="269"/>
      <c r="RCR44" s="269"/>
      <c r="RCS44" s="269"/>
      <c r="RCT44" s="269"/>
      <c r="RCU44" s="269"/>
      <c r="RCV44" s="269"/>
      <c r="RCW44" s="269"/>
      <c r="RCX44" s="269"/>
      <c r="RCY44" s="269"/>
      <c r="RCZ44" s="269"/>
      <c r="RDA44" s="269"/>
      <c r="RDB44" s="269"/>
      <c r="RDC44" s="269"/>
      <c r="RDD44" s="269"/>
      <c r="RDE44" s="269"/>
      <c r="RDF44" s="269"/>
      <c r="RDG44" s="269"/>
      <c r="RDH44" s="269"/>
      <c r="RDI44" s="269"/>
      <c r="RDJ44" s="269"/>
      <c r="RDK44" s="269"/>
      <c r="RDL44" s="269"/>
      <c r="RDM44" s="269"/>
      <c r="RDN44" s="269"/>
      <c r="RDO44" s="269"/>
      <c r="RDP44" s="269"/>
      <c r="RDQ44" s="269"/>
      <c r="RDR44" s="269"/>
      <c r="RDS44" s="269"/>
      <c r="RDT44" s="269"/>
      <c r="RDU44" s="269"/>
      <c r="RDV44" s="269"/>
      <c r="RDW44" s="269"/>
      <c r="RDX44" s="269"/>
      <c r="RDY44" s="269"/>
      <c r="RDZ44" s="269"/>
      <c r="REA44" s="269"/>
      <c r="REB44" s="269"/>
      <c r="REC44" s="269"/>
      <c r="RED44" s="269"/>
      <c r="REE44" s="269"/>
      <c r="REF44" s="269"/>
      <c r="REG44" s="269"/>
      <c r="REH44" s="269"/>
      <c r="REI44" s="269"/>
      <c r="REJ44" s="269"/>
      <c r="REK44" s="269"/>
      <c r="REL44" s="269"/>
      <c r="REM44" s="269"/>
      <c r="REN44" s="269"/>
      <c r="REO44" s="269"/>
      <c r="REP44" s="269"/>
      <c r="REQ44" s="269"/>
      <c r="RER44" s="269"/>
      <c r="RES44" s="269"/>
      <c r="RET44" s="269"/>
      <c r="REU44" s="269"/>
      <c r="REV44" s="269"/>
      <c r="REW44" s="269"/>
      <c r="REX44" s="269"/>
      <c r="REY44" s="269"/>
      <c r="REZ44" s="269"/>
      <c r="RFA44" s="269"/>
      <c r="RFB44" s="269"/>
      <c r="RFC44" s="269"/>
      <c r="RFD44" s="269"/>
      <c r="RFE44" s="269"/>
      <c r="RFF44" s="269"/>
      <c r="RFG44" s="269"/>
      <c r="RFH44" s="269"/>
      <c r="RFI44" s="269"/>
      <c r="RFJ44" s="269"/>
      <c r="RFK44" s="269"/>
      <c r="RFL44" s="269"/>
      <c r="RFM44" s="269"/>
      <c r="RFN44" s="269"/>
      <c r="RFO44" s="269"/>
      <c r="RFP44" s="269"/>
      <c r="RFQ44" s="269"/>
      <c r="RFR44" s="269"/>
      <c r="RFS44" s="269"/>
      <c r="RFT44" s="269"/>
      <c r="RFU44" s="269"/>
      <c r="RFV44" s="269"/>
      <c r="RFW44" s="269"/>
      <c r="RFX44" s="269"/>
      <c r="RFY44" s="269"/>
      <c r="RFZ44" s="269"/>
      <c r="RGA44" s="269"/>
      <c r="RGB44" s="269"/>
      <c r="RGC44" s="269"/>
      <c r="RGD44" s="269"/>
      <c r="RGE44" s="269"/>
      <c r="RGF44" s="269"/>
      <c r="RGG44" s="269"/>
      <c r="RGH44" s="269"/>
      <c r="RGI44" s="269"/>
      <c r="RGJ44" s="269"/>
      <c r="RGK44" s="269"/>
      <c r="RGL44" s="269"/>
      <c r="RGM44" s="269"/>
      <c r="RGN44" s="269"/>
      <c r="RGO44" s="269"/>
      <c r="RGP44" s="269"/>
      <c r="RGQ44" s="269"/>
      <c r="RGR44" s="269"/>
      <c r="RGS44" s="269"/>
      <c r="RGT44" s="269"/>
      <c r="RGU44" s="269"/>
      <c r="RGV44" s="269"/>
      <c r="RGW44" s="269"/>
      <c r="RGX44" s="269"/>
      <c r="RGY44" s="269"/>
      <c r="RGZ44" s="269"/>
      <c r="RHA44" s="269"/>
      <c r="RHB44" s="269"/>
      <c r="RHC44" s="269"/>
      <c r="RHD44" s="269"/>
      <c r="RHE44" s="269"/>
      <c r="RHF44" s="269"/>
      <c r="RHG44" s="269"/>
      <c r="RHH44" s="269"/>
      <c r="RHI44" s="269"/>
      <c r="RHJ44" s="269"/>
      <c r="RHK44" s="269"/>
      <c r="RHL44" s="269"/>
      <c r="RHM44" s="269"/>
      <c r="RHN44" s="269"/>
      <c r="RHO44" s="269"/>
      <c r="RHP44" s="269"/>
      <c r="RHQ44" s="269"/>
      <c r="RHR44" s="269"/>
      <c r="RHS44" s="269"/>
      <c r="RHT44" s="269"/>
      <c r="RHU44" s="269"/>
      <c r="RHV44" s="269"/>
      <c r="RHW44" s="269"/>
      <c r="RHX44" s="269"/>
      <c r="RHY44" s="269"/>
      <c r="RHZ44" s="269"/>
      <c r="RIA44" s="269"/>
      <c r="RIB44" s="269"/>
      <c r="RIC44" s="269"/>
      <c r="RID44" s="269"/>
      <c r="RIE44" s="269"/>
      <c r="RIF44" s="269"/>
      <c r="RIG44" s="269"/>
      <c r="RIH44" s="269"/>
      <c r="RII44" s="269"/>
      <c r="RIJ44" s="269"/>
      <c r="RIK44" s="269"/>
      <c r="RIL44" s="269"/>
      <c r="RIM44" s="269"/>
      <c r="RIN44" s="269"/>
      <c r="RIO44" s="269"/>
      <c r="RIP44" s="269"/>
      <c r="RIQ44" s="269"/>
      <c r="RIR44" s="269"/>
      <c r="RIS44" s="269"/>
      <c r="RIT44" s="269"/>
      <c r="RIU44" s="269"/>
      <c r="RIV44" s="269"/>
      <c r="RIW44" s="269"/>
      <c r="RIX44" s="269"/>
      <c r="RIY44" s="269"/>
      <c r="RIZ44" s="269"/>
      <c r="RJA44" s="269"/>
      <c r="RJB44" s="269"/>
      <c r="RJC44" s="269"/>
      <c r="RJD44" s="269"/>
      <c r="RJE44" s="269"/>
      <c r="RJF44" s="269"/>
      <c r="RJG44" s="269"/>
      <c r="RJH44" s="269"/>
      <c r="RJI44" s="269"/>
      <c r="RJJ44" s="269"/>
      <c r="RJK44" s="269"/>
      <c r="RJL44" s="269"/>
      <c r="RJM44" s="269"/>
      <c r="RJN44" s="269"/>
      <c r="RJO44" s="269"/>
      <c r="RJP44" s="269"/>
      <c r="RJQ44" s="269"/>
      <c r="RJR44" s="269"/>
      <c r="RJS44" s="269"/>
      <c r="RJT44" s="269"/>
      <c r="RJU44" s="269"/>
      <c r="RJV44" s="269"/>
      <c r="RJW44" s="269"/>
      <c r="RJX44" s="269"/>
      <c r="RJY44" s="269"/>
      <c r="RJZ44" s="269"/>
      <c r="RKA44" s="269"/>
      <c r="RKB44" s="269"/>
      <c r="RKC44" s="269"/>
      <c r="RKD44" s="269"/>
      <c r="RKE44" s="269"/>
      <c r="RKF44" s="269"/>
      <c r="RKG44" s="269"/>
      <c r="RKH44" s="269"/>
      <c r="RKI44" s="269"/>
      <c r="RKJ44" s="269"/>
      <c r="RKK44" s="269"/>
      <c r="RKL44" s="269"/>
      <c r="RKM44" s="269"/>
      <c r="RKN44" s="269"/>
      <c r="RKO44" s="269"/>
      <c r="RKP44" s="269"/>
      <c r="RKQ44" s="269"/>
      <c r="RKR44" s="269"/>
      <c r="RKS44" s="269"/>
      <c r="RKT44" s="269"/>
      <c r="RKU44" s="269"/>
      <c r="RKV44" s="269"/>
      <c r="RKW44" s="269"/>
      <c r="RKX44" s="269"/>
      <c r="RKY44" s="269"/>
      <c r="RKZ44" s="269"/>
      <c r="RLA44" s="269"/>
      <c r="RLB44" s="269"/>
      <c r="RLC44" s="269"/>
      <c r="RLD44" s="269"/>
      <c r="RLE44" s="269"/>
      <c r="RLF44" s="269"/>
      <c r="RLG44" s="269"/>
      <c r="RLH44" s="269"/>
      <c r="RLI44" s="269"/>
      <c r="RLJ44" s="269"/>
      <c r="RLK44" s="269"/>
      <c r="RLL44" s="269"/>
      <c r="RLM44" s="269"/>
      <c r="RLN44" s="269"/>
      <c r="RLO44" s="269"/>
      <c r="RLP44" s="269"/>
      <c r="RLQ44" s="269"/>
      <c r="RLR44" s="269"/>
      <c r="RLS44" s="269"/>
      <c r="RLT44" s="269"/>
      <c r="RLU44" s="269"/>
      <c r="RLV44" s="269"/>
      <c r="RLW44" s="269"/>
      <c r="RLX44" s="269"/>
      <c r="RLY44" s="269"/>
      <c r="RLZ44" s="269"/>
      <c r="RMA44" s="269"/>
      <c r="RMB44" s="269"/>
      <c r="RMC44" s="269"/>
      <c r="RMD44" s="269"/>
      <c r="RME44" s="269"/>
      <c r="RMF44" s="269"/>
      <c r="RMG44" s="269"/>
      <c r="RMH44" s="269"/>
      <c r="RMI44" s="269"/>
      <c r="RMJ44" s="269"/>
      <c r="RMK44" s="269"/>
      <c r="RML44" s="269"/>
      <c r="RMM44" s="269"/>
      <c r="RMN44" s="269"/>
      <c r="RMO44" s="269"/>
      <c r="RMP44" s="269"/>
      <c r="RMQ44" s="269"/>
      <c r="RMR44" s="269"/>
      <c r="RMS44" s="269"/>
      <c r="RMT44" s="269"/>
      <c r="RMU44" s="269"/>
      <c r="RMV44" s="269"/>
      <c r="RMW44" s="269"/>
      <c r="RMX44" s="269"/>
      <c r="RMY44" s="269"/>
      <c r="RMZ44" s="269"/>
      <c r="RNA44" s="269"/>
      <c r="RNB44" s="269"/>
      <c r="RNC44" s="269"/>
      <c r="RND44" s="269"/>
      <c r="RNE44" s="269"/>
      <c r="RNF44" s="269"/>
      <c r="RNG44" s="269"/>
      <c r="RNH44" s="269"/>
      <c r="RNI44" s="269"/>
      <c r="RNJ44" s="269"/>
      <c r="RNK44" s="269"/>
      <c r="RNL44" s="269"/>
      <c r="RNM44" s="269"/>
      <c r="RNN44" s="269"/>
      <c r="RNO44" s="269"/>
      <c r="RNP44" s="269"/>
      <c r="RNQ44" s="269"/>
      <c r="RNR44" s="269"/>
      <c r="RNS44" s="269"/>
      <c r="RNT44" s="269"/>
      <c r="RNU44" s="269"/>
      <c r="RNV44" s="269"/>
      <c r="RNW44" s="269"/>
      <c r="RNX44" s="269"/>
      <c r="RNY44" s="269"/>
      <c r="RNZ44" s="269"/>
      <c r="ROA44" s="269"/>
      <c r="ROB44" s="269"/>
      <c r="ROC44" s="269"/>
      <c r="ROD44" s="269"/>
      <c r="ROE44" s="269"/>
      <c r="ROF44" s="269"/>
      <c r="ROG44" s="269"/>
      <c r="ROH44" s="269"/>
      <c r="ROI44" s="269"/>
      <c r="ROJ44" s="269"/>
      <c r="ROK44" s="269"/>
      <c r="ROL44" s="269"/>
      <c r="ROM44" s="269"/>
      <c r="RON44" s="269"/>
      <c r="ROO44" s="269"/>
      <c r="ROP44" s="269"/>
      <c r="ROQ44" s="269"/>
      <c r="ROR44" s="269"/>
      <c r="ROS44" s="269"/>
      <c r="ROT44" s="269"/>
      <c r="ROU44" s="269"/>
      <c r="ROV44" s="269"/>
      <c r="ROW44" s="269"/>
      <c r="ROX44" s="269"/>
      <c r="ROY44" s="269"/>
      <c r="ROZ44" s="269"/>
      <c r="RPA44" s="269"/>
      <c r="RPB44" s="269"/>
      <c r="RPC44" s="269"/>
      <c r="RPD44" s="269"/>
      <c r="RPE44" s="269"/>
      <c r="RPF44" s="269"/>
      <c r="RPG44" s="269"/>
      <c r="RPH44" s="269"/>
      <c r="RPI44" s="269"/>
      <c r="RPJ44" s="269"/>
      <c r="RPK44" s="269"/>
      <c r="RPL44" s="269"/>
      <c r="RPM44" s="269"/>
      <c r="RPN44" s="269"/>
      <c r="RPO44" s="269"/>
      <c r="RPP44" s="269"/>
      <c r="RPQ44" s="269"/>
      <c r="RPR44" s="269"/>
      <c r="RPS44" s="269"/>
      <c r="RPT44" s="269"/>
      <c r="RPU44" s="269"/>
      <c r="RPV44" s="269"/>
      <c r="RPW44" s="269"/>
      <c r="RPX44" s="269"/>
      <c r="RPY44" s="269"/>
      <c r="RPZ44" s="269"/>
      <c r="RQA44" s="269"/>
      <c r="RQB44" s="269"/>
      <c r="RQC44" s="269"/>
      <c r="RQD44" s="269"/>
      <c r="RQE44" s="269"/>
      <c r="RQF44" s="269"/>
      <c r="RQG44" s="269"/>
      <c r="RQH44" s="269"/>
      <c r="RQI44" s="269"/>
      <c r="RQJ44" s="269"/>
      <c r="RQK44" s="269"/>
      <c r="RQL44" s="269"/>
      <c r="RQM44" s="269"/>
      <c r="RQN44" s="269"/>
      <c r="RQO44" s="269"/>
      <c r="RQP44" s="269"/>
      <c r="RQQ44" s="269"/>
      <c r="RQR44" s="269"/>
      <c r="RQS44" s="269"/>
      <c r="RQT44" s="269"/>
      <c r="RQU44" s="269"/>
      <c r="RQV44" s="269"/>
      <c r="RQW44" s="269"/>
      <c r="RQX44" s="269"/>
      <c r="RQY44" s="269"/>
      <c r="RQZ44" s="269"/>
      <c r="RRA44" s="269"/>
      <c r="RRB44" s="269"/>
      <c r="RRC44" s="269"/>
      <c r="RRD44" s="269"/>
      <c r="RRE44" s="269"/>
      <c r="RRF44" s="269"/>
      <c r="RRG44" s="269"/>
      <c r="RRH44" s="269"/>
      <c r="RRI44" s="269"/>
      <c r="RRJ44" s="269"/>
      <c r="RRK44" s="269"/>
      <c r="RRL44" s="269"/>
      <c r="RRM44" s="269"/>
      <c r="RRN44" s="269"/>
      <c r="RRO44" s="269"/>
      <c r="RRP44" s="269"/>
      <c r="RRQ44" s="269"/>
      <c r="RRR44" s="269"/>
      <c r="RRS44" s="269"/>
      <c r="RRT44" s="269"/>
      <c r="RRU44" s="269"/>
      <c r="RRV44" s="269"/>
      <c r="RRW44" s="269"/>
      <c r="RRX44" s="269"/>
      <c r="RRY44" s="269"/>
      <c r="RRZ44" s="269"/>
      <c r="RSA44" s="269"/>
      <c r="RSB44" s="269"/>
      <c r="RSC44" s="269"/>
      <c r="RSD44" s="269"/>
      <c r="RSE44" s="269"/>
      <c r="RSF44" s="269"/>
      <c r="RSG44" s="269"/>
      <c r="RSH44" s="269"/>
      <c r="RSI44" s="269"/>
      <c r="RSJ44" s="269"/>
      <c r="RSK44" s="269"/>
      <c r="RSL44" s="269"/>
      <c r="RSM44" s="269"/>
      <c r="RSN44" s="269"/>
      <c r="RSO44" s="269"/>
      <c r="RSP44" s="269"/>
      <c r="RSQ44" s="269"/>
      <c r="RSR44" s="269"/>
      <c r="RSS44" s="269"/>
      <c r="RST44" s="269"/>
      <c r="RSU44" s="269"/>
      <c r="RSV44" s="269"/>
      <c r="RSW44" s="269"/>
      <c r="RSX44" s="269"/>
      <c r="RSY44" s="269"/>
      <c r="RSZ44" s="269"/>
      <c r="RTA44" s="269"/>
      <c r="RTB44" s="269"/>
      <c r="RTC44" s="269"/>
      <c r="RTD44" s="269"/>
      <c r="RTE44" s="269"/>
      <c r="RTF44" s="269"/>
      <c r="RTG44" s="269"/>
      <c r="RTH44" s="269"/>
      <c r="RTI44" s="269"/>
      <c r="RTJ44" s="269"/>
      <c r="RTK44" s="269"/>
      <c r="RTL44" s="269"/>
      <c r="RTM44" s="269"/>
      <c r="RTN44" s="269"/>
      <c r="RTO44" s="269"/>
      <c r="RTP44" s="269"/>
      <c r="RTQ44" s="269"/>
      <c r="RTR44" s="269"/>
      <c r="RTS44" s="269"/>
      <c r="RTT44" s="269"/>
      <c r="RTU44" s="269"/>
      <c r="RTV44" s="269"/>
      <c r="RTW44" s="269"/>
      <c r="RTX44" s="269"/>
      <c r="RTY44" s="269"/>
      <c r="RTZ44" s="269"/>
      <c r="RUA44" s="269"/>
      <c r="RUB44" s="269"/>
      <c r="RUC44" s="269"/>
      <c r="RUD44" s="269"/>
      <c r="RUE44" s="269"/>
      <c r="RUF44" s="269"/>
      <c r="RUG44" s="269"/>
      <c r="RUH44" s="269"/>
      <c r="RUI44" s="269"/>
      <c r="RUJ44" s="269"/>
      <c r="RUK44" s="269"/>
      <c r="RUL44" s="269"/>
      <c r="RUM44" s="269"/>
      <c r="RUN44" s="269"/>
      <c r="RUO44" s="269"/>
      <c r="RUP44" s="269"/>
      <c r="RUQ44" s="269"/>
      <c r="RUR44" s="269"/>
      <c r="RUS44" s="269"/>
      <c r="RUT44" s="269"/>
      <c r="RUU44" s="269"/>
      <c r="RUV44" s="269"/>
      <c r="RUW44" s="269"/>
      <c r="RUX44" s="269"/>
      <c r="RUY44" s="269"/>
      <c r="RUZ44" s="269"/>
      <c r="RVA44" s="269"/>
      <c r="RVB44" s="269"/>
      <c r="RVC44" s="269"/>
      <c r="RVD44" s="269"/>
      <c r="RVE44" s="269"/>
      <c r="RVF44" s="269"/>
      <c r="RVG44" s="269"/>
      <c r="RVH44" s="269"/>
      <c r="RVI44" s="269"/>
      <c r="RVJ44" s="269"/>
      <c r="RVK44" s="269"/>
      <c r="RVL44" s="269"/>
      <c r="RVM44" s="269"/>
      <c r="RVN44" s="269"/>
      <c r="RVO44" s="269"/>
      <c r="RVP44" s="269"/>
      <c r="RVQ44" s="269"/>
      <c r="RVR44" s="269"/>
      <c r="RVS44" s="269"/>
      <c r="RVT44" s="269"/>
      <c r="RVU44" s="269"/>
      <c r="RVV44" s="269"/>
      <c r="RVW44" s="269"/>
      <c r="RVX44" s="269"/>
      <c r="RVY44" s="269"/>
      <c r="RVZ44" s="269"/>
      <c r="RWA44" s="269"/>
      <c r="RWB44" s="269"/>
      <c r="RWC44" s="269"/>
      <c r="RWD44" s="269"/>
      <c r="RWE44" s="269"/>
      <c r="RWF44" s="269"/>
      <c r="RWG44" s="269"/>
      <c r="RWH44" s="269"/>
      <c r="RWI44" s="269"/>
      <c r="RWJ44" s="269"/>
      <c r="RWK44" s="269"/>
      <c r="RWL44" s="269"/>
      <c r="RWM44" s="269"/>
      <c r="RWN44" s="269"/>
      <c r="RWO44" s="269"/>
      <c r="RWP44" s="269"/>
      <c r="RWQ44" s="269"/>
      <c r="RWR44" s="269"/>
      <c r="RWS44" s="269"/>
      <c r="RWT44" s="269"/>
      <c r="RWU44" s="269"/>
      <c r="RWV44" s="269"/>
      <c r="RWW44" s="269"/>
      <c r="RWX44" s="269"/>
      <c r="RWY44" s="269"/>
      <c r="RWZ44" s="269"/>
      <c r="RXA44" s="269"/>
      <c r="RXB44" s="269"/>
      <c r="RXC44" s="269"/>
      <c r="RXD44" s="269"/>
      <c r="RXE44" s="269"/>
      <c r="RXF44" s="269"/>
      <c r="RXG44" s="269"/>
      <c r="RXH44" s="269"/>
      <c r="RXI44" s="269"/>
      <c r="RXJ44" s="269"/>
      <c r="RXK44" s="269"/>
      <c r="RXL44" s="269"/>
      <c r="RXM44" s="269"/>
      <c r="RXN44" s="269"/>
      <c r="RXO44" s="269"/>
      <c r="RXP44" s="269"/>
      <c r="RXQ44" s="269"/>
      <c r="RXR44" s="269"/>
      <c r="RXS44" s="269"/>
      <c r="RXT44" s="269"/>
      <c r="RXU44" s="269"/>
      <c r="RXV44" s="269"/>
      <c r="RXW44" s="269"/>
      <c r="RXX44" s="269"/>
      <c r="RXY44" s="269"/>
      <c r="RXZ44" s="269"/>
      <c r="RYA44" s="269"/>
      <c r="RYB44" s="269"/>
      <c r="RYC44" s="269"/>
      <c r="RYD44" s="269"/>
      <c r="RYE44" s="269"/>
      <c r="RYF44" s="269"/>
      <c r="RYG44" s="269"/>
      <c r="RYH44" s="269"/>
      <c r="RYI44" s="269"/>
      <c r="RYJ44" s="269"/>
      <c r="RYK44" s="269"/>
      <c r="RYL44" s="269"/>
      <c r="RYM44" s="269"/>
      <c r="RYN44" s="269"/>
      <c r="RYO44" s="269"/>
      <c r="RYP44" s="269"/>
      <c r="RYQ44" s="269"/>
      <c r="RYR44" s="269"/>
      <c r="RYS44" s="269"/>
      <c r="RYT44" s="269"/>
      <c r="RYU44" s="269"/>
      <c r="RYV44" s="269"/>
      <c r="RYW44" s="269"/>
      <c r="RYX44" s="269"/>
      <c r="RYY44" s="269"/>
      <c r="RYZ44" s="269"/>
      <c r="RZA44" s="269"/>
      <c r="RZB44" s="269"/>
      <c r="RZC44" s="269"/>
      <c r="RZD44" s="269"/>
      <c r="RZE44" s="269"/>
      <c r="RZF44" s="269"/>
      <c r="RZG44" s="269"/>
      <c r="RZH44" s="269"/>
      <c r="RZI44" s="269"/>
      <c r="RZJ44" s="269"/>
      <c r="RZK44" s="269"/>
      <c r="RZL44" s="269"/>
      <c r="RZM44" s="269"/>
      <c r="RZN44" s="269"/>
      <c r="RZO44" s="269"/>
      <c r="RZP44" s="269"/>
      <c r="RZQ44" s="269"/>
      <c r="RZR44" s="269"/>
      <c r="RZS44" s="269"/>
      <c r="RZT44" s="269"/>
      <c r="RZU44" s="269"/>
      <c r="RZV44" s="269"/>
      <c r="RZW44" s="269"/>
      <c r="RZX44" s="269"/>
      <c r="RZY44" s="269"/>
      <c r="RZZ44" s="269"/>
      <c r="SAA44" s="269"/>
      <c r="SAB44" s="269"/>
      <c r="SAC44" s="269"/>
      <c r="SAD44" s="269"/>
      <c r="SAE44" s="269"/>
      <c r="SAF44" s="269"/>
      <c r="SAG44" s="269"/>
      <c r="SAH44" s="269"/>
      <c r="SAI44" s="269"/>
      <c r="SAJ44" s="269"/>
      <c r="SAK44" s="269"/>
      <c r="SAL44" s="269"/>
      <c r="SAM44" s="269"/>
      <c r="SAN44" s="269"/>
      <c r="SAO44" s="269"/>
      <c r="SAP44" s="269"/>
      <c r="SAQ44" s="269"/>
      <c r="SAR44" s="269"/>
      <c r="SAS44" s="269"/>
      <c r="SAT44" s="269"/>
      <c r="SAU44" s="269"/>
      <c r="SAV44" s="269"/>
      <c r="SAW44" s="269"/>
      <c r="SAX44" s="269"/>
      <c r="SAY44" s="269"/>
      <c r="SAZ44" s="269"/>
      <c r="SBA44" s="269"/>
      <c r="SBB44" s="269"/>
      <c r="SBC44" s="269"/>
      <c r="SBD44" s="269"/>
      <c r="SBE44" s="269"/>
      <c r="SBF44" s="269"/>
      <c r="SBG44" s="269"/>
      <c r="SBH44" s="269"/>
      <c r="SBI44" s="269"/>
      <c r="SBJ44" s="269"/>
      <c r="SBK44" s="269"/>
      <c r="SBL44" s="269"/>
      <c r="SBM44" s="269"/>
      <c r="SBN44" s="269"/>
      <c r="SBO44" s="269"/>
      <c r="SBP44" s="269"/>
      <c r="SBQ44" s="269"/>
      <c r="SBR44" s="269"/>
      <c r="SBS44" s="269"/>
      <c r="SBT44" s="269"/>
      <c r="SBU44" s="269"/>
      <c r="SBV44" s="269"/>
      <c r="SBW44" s="269"/>
      <c r="SBX44" s="269"/>
      <c r="SBY44" s="269"/>
      <c r="SBZ44" s="269"/>
      <c r="SCA44" s="269"/>
      <c r="SCB44" s="269"/>
      <c r="SCC44" s="269"/>
      <c r="SCD44" s="269"/>
      <c r="SCE44" s="269"/>
      <c r="SCF44" s="269"/>
      <c r="SCG44" s="269"/>
      <c r="SCH44" s="269"/>
      <c r="SCI44" s="269"/>
      <c r="SCJ44" s="269"/>
      <c r="SCK44" s="269"/>
      <c r="SCL44" s="269"/>
      <c r="SCM44" s="269"/>
      <c r="SCN44" s="269"/>
      <c r="SCO44" s="269"/>
      <c r="SCP44" s="269"/>
      <c r="SCQ44" s="269"/>
      <c r="SCR44" s="269"/>
      <c r="SCS44" s="269"/>
      <c r="SCT44" s="269"/>
      <c r="SCU44" s="269"/>
      <c r="SCV44" s="269"/>
      <c r="SCW44" s="269"/>
      <c r="SCX44" s="269"/>
      <c r="SCY44" s="269"/>
      <c r="SCZ44" s="269"/>
      <c r="SDA44" s="269"/>
      <c r="SDB44" s="269"/>
      <c r="SDC44" s="269"/>
      <c r="SDD44" s="269"/>
      <c r="SDE44" s="269"/>
      <c r="SDF44" s="269"/>
      <c r="SDG44" s="269"/>
      <c r="SDH44" s="269"/>
      <c r="SDI44" s="269"/>
      <c r="SDJ44" s="269"/>
      <c r="SDK44" s="269"/>
      <c r="SDL44" s="269"/>
      <c r="SDM44" s="269"/>
      <c r="SDN44" s="269"/>
      <c r="SDO44" s="269"/>
      <c r="SDP44" s="269"/>
      <c r="SDQ44" s="269"/>
      <c r="SDR44" s="269"/>
      <c r="SDS44" s="269"/>
      <c r="SDT44" s="269"/>
      <c r="SDU44" s="269"/>
      <c r="SDV44" s="269"/>
      <c r="SDW44" s="269"/>
      <c r="SDX44" s="269"/>
      <c r="SDY44" s="269"/>
      <c r="SDZ44" s="269"/>
      <c r="SEA44" s="269"/>
      <c r="SEB44" s="269"/>
      <c r="SEC44" s="269"/>
      <c r="SED44" s="269"/>
      <c r="SEE44" s="269"/>
      <c r="SEF44" s="269"/>
      <c r="SEG44" s="269"/>
      <c r="SEH44" s="269"/>
      <c r="SEI44" s="269"/>
      <c r="SEJ44" s="269"/>
      <c r="SEK44" s="269"/>
      <c r="SEL44" s="269"/>
      <c r="SEM44" s="269"/>
      <c r="SEN44" s="269"/>
      <c r="SEO44" s="269"/>
      <c r="SEP44" s="269"/>
      <c r="SEQ44" s="269"/>
      <c r="SER44" s="269"/>
      <c r="SES44" s="269"/>
      <c r="SET44" s="269"/>
      <c r="SEU44" s="269"/>
      <c r="SEV44" s="269"/>
      <c r="SEW44" s="269"/>
      <c r="SEX44" s="269"/>
      <c r="SEY44" s="269"/>
      <c r="SEZ44" s="269"/>
      <c r="SFA44" s="269"/>
      <c r="SFB44" s="269"/>
      <c r="SFC44" s="269"/>
      <c r="SFD44" s="269"/>
      <c r="SFE44" s="269"/>
      <c r="SFF44" s="269"/>
      <c r="SFG44" s="269"/>
      <c r="SFH44" s="269"/>
      <c r="SFI44" s="269"/>
      <c r="SFJ44" s="269"/>
      <c r="SFK44" s="269"/>
      <c r="SFL44" s="269"/>
      <c r="SFM44" s="269"/>
      <c r="SFN44" s="269"/>
      <c r="SFO44" s="269"/>
      <c r="SFP44" s="269"/>
      <c r="SFQ44" s="269"/>
      <c r="SFR44" s="269"/>
      <c r="SFS44" s="269"/>
      <c r="SFT44" s="269"/>
      <c r="SFU44" s="269"/>
      <c r="SFV44" s="269"/>
      <c r="SFW44" s="269"/>
      <c r="SFX44" s="269"/>
      <c r="SFY44" s="269"/>
      <c r="SFZ44" s="269"/>
      <c r="SGA44" s="269"/>
      <c r="SGB44" s="269"/>
      <c r="SGC44" s="269"/>
      <c r="SGD44" s="269"/>
      <c r="SGE44" s="269"/>
      <c r="SGF44" s="269"/>
      <c r="SGG44" s="269"/>
      <c r="SGH44" s="269"/>
      <c r="SGI44" s="269"/>
      <c r="SGJ44" s="269"/>
      <c r="SGK44" s="269"/>
      <c r="SGL44" s="269"/>
      <c r="SGM44" s="269"/>
      <c r="SGN44" s="269"/>
      <c r="SGO44" s="269"/>
      <c r="SGP44" s="269"/>
      <c r="SGQ44" s="269"/>
      <c r="SGR44" s="269"/>
      <c r="SGS44" s="269"/>
      <c r="SGT44" s="269"/>
      <c r="SGU44" s="269"/>
      <c r="SGV44" s="269"/>
      <c r="SGW44" s="269"/>
      <c r="SGX44" s="269"/>
      <c r="SGY44" s="269"/>
      <c r="SGZ44" s="269"/>
      <c r="SHA44" s="269"/>
      <c r="SHB44" s="269"/>
      <c r="SHC44" s="269"/>
      <c r="SHD44" s="269"/>
      <c r="SHE44" s="269"/>
      <c r="SHF44" s="269"/>
      <c r="SHG44" s="269"/>
      <c r="SHH44" s="269"/>
      <c r="SHI44" s="269"/>
      <c r="SHJ44" s="269"/>
      <c r="SHK44" s="269"/>
      <c r="SHL44" s="269"/>
      <c r="SHM44" s="269"/>
      <c r="SHN44" s="269"/>
      <c r="SHO44" s="269"/>
      <c r="SHP44" s="269"/>
      <c r="SHQ44" s="269"/>
      <c r="SHR44" s="269"/>
      <c r="SHS44" s="269"/>
      <c r="SHT44" s="269"/>
      <c r="SHU44" s="269"/>
      <c r="SHV44" s="269"/>
      <c r="SHW44" s="269"/>
      <c r="SHX44" s="269"/>
      <c r="SHY44" s="269"/>
      <c r="SHZ44" s="269"/>
      <c r="SIA44" s="269"/>
      <c r="SIB44" s="269"/>
      <c r="SIC44" s="269"/>
      <c r="SID44" s="269"/>
      <c r="SIE44" s="269"/>
      <c r="SIF44" s="269"/>
      <c r="SIG44" s="269"/>
      <c r="SIH44" s="269"/>
      <c r="SII44" s="269"/>
      <c r="SIJ44" s="269"/>
      <c r="SIK44" s="269"/>
      <c r="SIL44" s="269"/>
      <c r="SIM44" s="269"/>
      <c r="SIN44" s="269"/>
      <c r="SIO44" s="269"/>
      <c r="SIP44" s="269"/>
      <c r="SIQ44" s="269"/>
      <c r="SIR44" s="269"/>
      <c r="SIS44" s="269"/>
      <c r="SIT44" s="269"/>
      <c r="SIU44" s="269"/>
      <c r="SIV44" s="269"/>
      <c r="SIW44" s="269"/>
      <c r="SIX44" s="269"/>
      <c r="SIY44" s="269"/>
      <c r="SIZ44" s="269"/>
      <c r="SJA44" s="269"/>
      <c r="SJB44" s="269"/>
      <c r="SJC44" s="269"/>
      <c r="SJD44" s="269"/>
      <c r="SJE44" s="269"/>
      <c r="SJF44" s="269"/>
      <c r="SJG44" s="269"/>
      <c r="SJH44" s="269"/>
      <c r="SJI44" s="269"/>
      <c r="SJJ44" s="269"/>
      <c r="SJK44" s="269"/>
      <c r="SJL44" s="269"/>
      <c r="SJM44" s="269"/>
      <c r="SJN44" s="269"/>
      <c r="SJO44" s="269"/>
      <c r="SJP44" s="269"/>
      <c r="SJQ44" s="269"/>
      <c r="SJR44" s="269"/>
      <c r="SJS44" s="269"/>
      <c r="SJT44" s="269"/>
      <c r="SJU44" s="269"/>
      <c r="SJV44" s="269"/>
      <c r="SJW44" s="269"/>
      <c r="SJX44" s="269"/>
      <c r="SJY44" s="269"/>
      <c r="SJZ44" s="269"/>
      <c r="SKA44" s="269"/>
      <c r="SKB44" s="269"/>
      <c r="SKC44" s="269"/>
      <c r="SKD44" s="269"/>
      <c r="SKE44" s="269"/>
      <c r="SKF44" s="269"/>
      <c r="SKG44" s="269"/>
      <c r="SKH44" s="269"/>
      <c r="SKI44" s="269"/>
      <c r="SKJ44" s="269"/>
      <c r="SKK44" s="269"/>
      <c r="SKL44" s="269"/>
      <c r="SKM44" s="269"/>
      <c r="SKN44" s="269"/>
      <c r="SKO44" s="269"/>
      <c r="SKP44" s="269"/>
      <c r="SKQ44" s="269"/>
      <c r="SKR44" s="269"/>
      <c r="SKS44" s="269"/>
      <c r="SKT44" s="269"/>
      <c r="SKU44" s="269"/>
      <c r="SKV44" s="269"/>
      <c r="SKW44" s="269"/>
      <c r="SKX44" s="269"/>
      <c r="SKY44" s="269"/>
      <c r="SKZ44" s="269"/>
      <c r="SLA44" s="269"/>
      <c r="SLB44" s="269"/>
      <c r="SLC44" s="269"/>
      <c r="SLD44" s="269"/>
      <c r="SLE44" s="269"/>
      <c r="SLF44" s="269"/>
      <c r="SLG44" s="269"/>
      <c r="SLH44" s="269"/>
      <c r="SLI44" s="269"/>
      <c r="SLJ44" s="269"/>
      <c r="SLK44" s="269"/>
      <c r="SLL44" s="269"/>
      <c r="SLM44" s="269"/>
      <c r="SLN44" s="269"/>
      <c r="SLO44" s="269"/>
      <c r="SLP44" s="269"/>
      <c r="SLQ44" s="269"/>
      <c r="SLR44" s="269"/>
      <c r="SLS44" s="269"/>
      <c r="SLT44" s="269"/>
      <c r="SLU44" s="269"/>
      <c r="SLV44" s="269"/>
      <c r="SLW44" s="269"/>
      <c r="SLX44" s="269"/>
      <c r="SLY44" s="269"/>
      <c r="SLZ44" s="269"/>
      <c r="SMA44" s="269"/>
      <c r="SMB44" s="269"/>
      <c r="SMC44" s="269"/>
      <c r="SMD44" s="269"/>
      <c r="SME44" s="269"/>
      <c r="SMF44" s="269"/>
      <c r="SMG44" s="269"/>
      <c r="SMH44" s="269"/>
      <c r="SMI44" s="269"/>
      <c r="SMJ44" s="269"/>
      <c r="SMK44" s="269"/>
      <c r="SML44" s="269"/>
      <c r="SMM44" s="269"/>
      <c r="SMN44" s="269"/>
      <c r="SMO44" s="269"/>
      <c r="SMP44" s="269"/>
      <c r="SMQ44" s="269"/>
      <c r="SMR44" s="269"/>
      <c r="SMS44" s="269"/>
      <c r="SMT44" s="269"/>
      <c r="SMU44" s="269"/>
      <c r="SMV44" s="269"/>
      <c r="SMW44" s="269"/>
      <c r="SMX44" s="269"/>
      <c r="SMY44" s="269"/>
      <c r="SMZ44" s="269"/>
      <c r="SNA44" s="269"/>
      <c r="SNB44" s="269"/>
      <c r="SNC44" s="269"/>
      <c r="SND44" s="269"/>
      <c r="SNE44" s="269"/>
      <c r="SNF44" s="269"/>
      <c r="SNG44" s="269"/>
      <c r="SNH44" s="269"/>
      <c r="SNI44" s="269"/>
      <c r="SNJ44" s="269"/>
      <c r="SNK44" s="269"/>
      <c r="SNL44" s="269"/>
      <c r="SNM44" s="269"/>
      <c r="SNN44" s="269"/>
      <c r="SNO44" s="269"/>
      <c r="SNP44" s="269"/>
      <c r="SNQ44" s="269"/>
      <c r="SNR44" s="269"/>
      <c r="SNS44" s="269"/>
      <c r="SNT44" s="269"/>
      <c r="SNU44" s="269"/>
      <c r="SNV44" s="269"/>
      <c r="SNW44" s="269"/>
      <c r="SNX44" s="269"/>
      <c r="SNY44" s="269"/>
      <c r="SNZ44" s="269"/>
      <c r="SOA44" s="269"/>
      <c r="SOB44" s="269"/>
      <c r="SOC44" s="269"/>
      <c r="SOD44" s="269"/>
      <c r="SOE44" s="269"/>
      <c r="SOF44" s="269"/>
      <c r="SOG44" s="269"/>
      <c r="SOH44" s="269"/>
      <c r="SOI44" s="269"/>
      <c r="SOJ44" s="269"/>
      <c r="SOK44" s="269"/>
      <c r="SOL44" s="269"/>
      <c r="SOM44" s="269"/>
      <c r="SON44" s="269"/>
      <c r="SOO44" s="269"/>
      <c r="SOP44" s="269"/>
      <c r="SOQ44" s="269"/>
      <c r="SOR44" s="269"/>
      <c r="SOS44" s="269"/>
      <c r="SOT44" s="269"/>
      <c r="SOU44" s="269"/>
      <c r="SOV44" s="269"/>
      <c r="SOW44" s="269"/>
      <c r="SOX44" s="269"/>
      <c r="SOY44" s="269"/>
      <c r="SOZ44" s="269"/>
      <c r="SPA44" s="269"/>
      <c r="SPB44" s="269"/>
      <c r="SPC44" s="269"/>
      <c r="SPD44" s="269"/>
      <c r="SPE44" s="269"/>
      <c r="SPF44" s="269"/>
      <c r="SPG44" s="269"/>
      <c r="SPH44" s="269"/>
      <c r="SPI44" s="269"/>
      <c r="SPJ44" s="269"/>
      <c r="SPK44" s="269"/>
      <c r="SPL44" s="269"/>
      <c r="SPM44" s="269"/>
      <c r="SPN44" s="269"/>
      <c r="SPO44" s="269"/>
      <c r="SPP44" s="269"/>
      <c r="SPQ44" s="269"/>
      <c r="SPR44" s="269"/>
      <c r="SPS44" s="269"/>
      <c r="SPT44" s="269"/>
      <c r="SPU44" s="269"/>
      <c r="SPV44" s="269"/>
      <c r="SPW44" s="269"/>
      <c r="SPX44" s="269"/>
      <c r="SPY44" s="269"/>
      <c r="SPZ44" s="269"/>
      <c r="SQA44" s="269"/>
      <c r="SQB44" s="269"/>
      <c r="SQC44" s="269"/>
      <c r="SQD44" s="269"/>
      <c r="SQE44" s="269"/>
      <c r="SQF44" s="269"/>
      <c r="SQG44" s="269"/>
      <c r="SQH44" s="269"/>
      <c r="SQI44" s="269"/>
      <c r="SQJ44" s="269"/>
      <c r="SQK44" s="269"/>
      <c r="SQL44" s="269"/>
      <c r="SQM44" s="269"/>
      <c r="SQN44" s="269"/>
      <c r="SQO44" s="269"/>
      <c r="SQP44" s="269"/>
      <c r="SQQ44" s="269"/>
      <c r="SQR44" s="269"/>
      <c r="SQS44" s="269"/>
      <c r="SQT44" s="269"/>
      <c r="SQU44" s="269"/>
      <c r="SQV44" s="269"/>
      <c r="SQW44" s="269"/>
      <c r="SQX44" s="269"/>
      <c r="SQY44" s="269"/>
      <c r="SQZ44" s="269"/>
      <c r="SRA44" s="269"/>
      <c r="SRB44" s="269"/>
      <c r="SRC44" s="269"/>
      <c r="SRD44" s="269"/>
      <c r="SRE44" s="269"/>
      <c r="SRF44" s="269"/>
      <c r="SRG44" s="269"/>
      <c r="SRH44" s="269"/>
      <c r="SRI44" s="269"/>
      <c r="SRJ44" s="269"/>
      <c r="SRK44" s="269"/>
      <c r="SRL44" s="269"/>
      <c r="SRM44" s="269"/>
      <c r="SRN44" s="269"/>
      <c r="SRO44" s="269"/>
      <c r="SRP44" s="269"/>
      <c r="SRQ44" s="269"/>
      <c r="SRR44" s="269"/>
      <c r="SRS44" s="269"/>
      <c r="SRT44" s="269"/>
      <c r="SRU44" s="269"/>
      <c r="SRV44" s="269"/>
      <c r="SRW44" s="269"/>
      <c r="SRX44" s="269"/>
      <c r="SRY44" s="269"/>
      <c r="SRZ44" s="269"/>
      <c r="SSA44" s="269"/>
      <c r="SSB44" s="269"/>
      <c r="SSC44" s="269"/>
      <c r="SSD44" s="269"/>
      <c r="SSE44" s="269"/>
      <c r="SSF44" s="269"/>
      <c r="SSG44" s="269"/>
      <c r="SSH44" s="269"/>
      <c r="SSI44" s="269"/>
      <c r="SSJ44" s="269"/>
      <c r="SSK44" s="269"/>
      <c r="SSL44" s="269"/>
      <c r="SSM44" s="269"/>
      <c r="SSN44" s="269"/>
      <c r="SSO44" s="269"/>
      <c r="SSP44" s="269"/>
      <c r="SSQ44" s="269"/>
      <c r="SSR44" s="269"/>
      <c r="SSS44" s="269"/>
      <c r="SST44" s="269"/>
      <c r="SSU44" s="269"/>
      <c r="SSV44" s="269"/>
      <c r="SSW44" s="269"/>
      <c r="SSX44" s="269"/>
      <c r="SSY44" s="269"/>
      <c r="SSZ44" s="269"/>
      <c r="STA44" s="269"/>
      <c r="STB44" s="269"/>
      <c r="STC44" s="269"/>
      <c r="STD44" s="269"/>
      <c r="STE44" s="269"/>
      <c r="STF44" s="269"/>
      <c r="STG44" s="269"/>
      <c r="STH44" s="269"/>
      <c r="STI44" s="269"/>
      <c r="STJ44" s="269"/>
      <c r="STK44" s="269"/>
      <c r="STL44" s="269"/>
      <c r="STM44" s="269"/>
      <c r="STN44" s="269"/>
      <c r="STO44" s="269"/>
      <c r="STP44" s="269"/>
      <c r="STQ44" s="269"/>
      <c r="STR44" s="269"/>
      <c r="STS44" s="269"/>
      <c r="STT44" s="269"/>
      <c r="STU44" s="269"/>
      <c r="STV44" s="269"/>
      <c r="STW44" s="269"/>
      <c r="STX44" s="269"/>
      <c r="STY44" s="269"/>
      <c r="STZ44" s="269"/>
      <c r="SUA44" s="269"/>
      <c r="SUB44" s="269"/>
      <c r="SUC44" s="269"/>
      <c r="SUD44" s="269"/>
      <c r="SUE44" s="269"/>
      <c r="SUF44" s="269"/>
      <c r="SUG44" s="269"/>
      <c r="SUH44" s="269"/>
      <c r="SUI44" s="269"/>
      <c r="SUJ44" s="269"/>
      <c r="SUK44" s="269"/>
      <c r="SUL44" s="269"/>
      <c r="SUM44" s="269"/>
      <c r="SUN44" s="269"/>
      <c r="SUO44" s="269"/>
      <c r="SUP44" s="269"/>
      <c r="SUQ44" s="269"/>
      <c r="SUR44" s="269"/>
      <c r="SUS44" s="269"/>
      <c r="SUT44" s="269"/>
      <c r="SUU44" s="269"/>
      <c r="SUV44" s="269"/>
      <c r="SUW44" s="269"/>
      <c r="SUX44" s="269"/>
      <c r="SUY44" s="269"/>
      <c r="SUZ44" s="269"/>
      <c r="SVA44" s="269"/>
      <c r="SVB44" s="269"/>
      <c r="SVC44" s="269"/>
      <c r="SVD44" s="269"/>
      <c r="SVE44" s="269"/>
      <c r="SVF44" s="269"/>
      <c r="SVG44" s="269"/>
      <c r="SVH44" s="269"/>
      <c r="SVI44" s="269"/>
      <c r="SVJ44" s="269"/>
      <c r="SVK44" s="269"/>
      <c r="SVL44" s="269"/>
      <c r="SVM44" s="269"/>
      <c r="SVN44" s="269"/>
      <c r="SVO44" s="269"/>
      <c r="SVP44" s="269"/>
      <c r="SVQ44" s="269"/>
      <c r="SVR44" s="269"/>
      <c r="SVS44" s="269"/>
      <c r="SVT44" s="269"/>
      <c r="SVU44" s="269"/>
      <c r="SVV44" s="269"/>
      <c r="SVW44" s="269"/>
      <c r="SVX44" s="269"/>
      <c r="SVY44" s="269"/>
      <c r="SVZ44" s="269"/>
      <c r="SWA44" s="269"/>
      <c r="SWB44" s="269"/>
      <c r="SWC44" s="269"/>
      <c r="SWD44" s="269"/>
      <c r="SWE44" s="269"/>
      <c r="SWF44" s="269"/>
      <c r="SWG44" s="269"/>
      <c r="SWH44" s="269"/>
      <c r="SWI44" s="269"/>
      <c r="SWJ44" s="269"/>
      <c r="SWK44" s="269"/>
      <c r="SWL44" s="269"/>
      <c r="SWM44" s="269"/>
      <c r="SWN44" s="269"/>
      <c r="SWO44" s="269"/>
      <c r="SWP44" s="269"/>
      <c r="SWQ44" s="269"/>
      <c r="SWR44" s="269"/>
      <c r="SWS44" s="269"/>
      <c r="SWT44" s="269"/>
      <c r="SWU44" s="269"/>
      <c r="SWV44" s="269"/>
      <c r="SWW44" s="269"/>
      <c r="SWX44" s="269"/>
      <c r="SWY44" s="269"/>
      <c r="SWZ44" s="269"/>
      <c r="SXA44" s="269"/>
      <c r="SXB44" s="269"/>
      <c r="SXC44" s="269"/>
      <c r="SXD44" s="269"/>
      <c r="SXE44" s="269"/>
      <c r="SXF44" s="269"/>
      <c r="SXG44" s="269"/>
      <c r="SXH44" s="269"/>
      <c r="SXI44" s="269"/>
      <c r="SXJ44" s="269"/>
      <c r="SXK44" s="269"/>
      <c r="SXL44" s="269"/>
      <c r="SXM44" s="269"/>
      <c r="SXN44" s="269"/>
      <c r="SXO44" s="269"/>
      <c r="SXP44" s="269"/>
      <c r="SXQ44" s="269"/>
      <c r="SXR44" s="269"/>
      <c r="SXS44" s="269"/>
      <c r="SXT44" s="269"/>
      <c r="SXU44" s="269"/>
      <c r="SXV44" s="269"/>
      <c r="SXW44" s="269"/>
      <c r="SXX44" s="269"/>
      <c r="SXY44" s="269"/>
      <c r="SXZ44" s="269"/>
      <c r="SYA44" s="269"/>
      <c r="SYB44" s="269"/>
      <c r="SYC44" s="269"/>
      <c r="SYD44" s="269"/>
      <c r="SYE44" s="269"/>
      <c r="SYF44" s="269"/>
      <c r="SYG44" s="269"/>
      <c r="SYH44" s="269"/>
      <c r="SYI44" s="269"/>
      <c r="SYJ44" s="269"/>
      <c r="SYK44" s="269"/>
      <c r="SYL44" s="269"/>
      <c r="SYM44" s="269"/>
      <c r="SYN44" s="269"/>
      <c r="SYO44" s="269"/>
      <c r="SYP44" s="269"/>
      <c r="SYQ44" s="269"/>
      <c r="SYR44" s="269"/>
      <c r="SYS44" s="269"/>
      <c r="SYT44" s="269"/>
      <c r="SYU44" s="269"/>
      <c r="SYV44" s="269"/>
      <c r="SYW44" s="269"/>
      <c r="SYX44" s="269"/>
      <c r="SYY44" s="269"/>
      <c r="SYZ44" s="269"/>
      <c r="SZA44" s="269"/>
      <c r="SZB44" s="269"/>
      <c r="SZC44" s="269"/>
      <c r="SZD44" s="269"/>
      <c r="SZE44" s="269"/>
      <c r="SZF44" s="269"/>
      <c r="SZG44" s="269"/>
      <c r="SZH44" s="269"/>
      <c r="SZI44" s="269"/>
      <c r="SZJ44" s="269"/>
      <c r="SZK44" s="269"/>
      <c r="SZL44" s="269"/>
      <c r="SZM44" s="269"/>
      <c r="SZN44" s="269"/>
      <c r="SZO44" s="269"/>
      <c r="SZP44" s="269"/>
      <c r="SZQ44" s="269"/>
      <c r="SZR44" s="269"/>
      <c r="SZS44" s="269"/>
      <c r="SZT44" s="269"/>
      <c r="SZU44" s="269"/>
      <c r="SZV44" s="269"/>
      <c r="SZW44" s="269"/>
      <c r="SZX44" s="269"/>
      <c r="SZY44" s="269"/>
      <c r="SZZ44" s="269"/>
      <c r="TAA44" s="269"/>
      <c r="TAB44" s="269"/>
      <c r="TAC44" s="269"/>
      <c r="TAD44" s="269"/>
      <c r="TAE44" s="269"/>
      <c r="TAF44" s="269"/>
      <c r="TAG44" s="269"/>
      <c r="TAH44" s="269"/>
      <c r="TAI44" s="269"/>
      <c r="TAJ44" s="269"/>
      <c r="TAK44" s="269"/>
      <c r="TAL44" s="269"/>
      <c r="TAM44" s="269"/>
      <c r="TAN44" s="269"/>
      <c r="TAO44" s="269"/>
      <c r="TAP44" s="269"/>
      <c r="TAQ44" s="269"/>
      <c r="TAR44" s="269"/>
      <c r="TAS44" s="269"/>
      <c r="TAT44" s="269"/>
      <c r="TAU44" s="269"/>
      <c r="TAV44" s="269"/>
      <c r="TAW44" s="269"/>
      <c r="TAX44" s="269"/>
      <c r="TAY44" s="269"/>
      <c r="TAZ44" s="269"/>
      <c r="TBA44" s="269"/>
      <c r="TBB44" s="269"/>
      <c r="TBC44" s="269"/>
      <c r="TBD44" s="269"/>
      <c r="TBE44" s="269"/>
      <c r="TBF44" s="269"/>
      <c r="TBG44" s="269"/>
      <c r="TBH44" s="269"/>
      <c r="TBI44" s="269"/>
      <c r="TBJ44" s="269"/>
      <c r="TBK44" s="269"/>
      <c r="TBL44" s="269"/>
      <c r="TBM44" s="269"/>
      <c r="TBN44" s="269"/>
      <c r="TBO44" s="269"/>
      <c r="TBP44" s="269"/>
      <c r="TBQ44" s="269"/>
      <c r="TBR44" s="269"/>
      <c r="TBS44" s="269"/>
      <c r="TBT44" s="269"/>
      <c r="TBU44" s="269"/>
      <c r="TBV44" s="269"/>
      <c r="TBW44" s="269"/>
      <c r="TBX44" s="269"/>
      <c r="TBY44" s="269"/>
      <c r="TBZ44" s="269"/>
      <c r="TCA44" s="269"/>
      <c r="TCB44" s="269"/>
      <c r="TCC44" s="269"/>
      <c r="TCD44" s="269"/>
      <c r="TCE44" s="269"/>
      <c r="TCF44" s="269"/>
      <c r="TCG44" s="269"/>
      <c r="TCH44" s="269"/>
      <c r="TCI44" s="269"/>
      <c r="TCJ44" s="269"/>
      <c r="TCK44" s="269"/>
      <c r="TCL44" s="269"/>
      <c r="TCM44" s="269"/>
      <c r="TCN44" s="269"/>
      <c r="TCO44" s="269"/>
      <c r="TCP44" s="269"/>
      <c r="TCQ44" s="269"/>
      <c r="TCR44" s="269"/>
      <c r="TCS44" s="269"/>
      <c r="TCT44" s="269"/>
      <c r="TCU44" s="269"/>
      <c r="TCV44" s="269"/>
      <c r="TCW44" s="269"/>
      <c r="TCX44" s="269"/>
      <c r="TCY44" s="269"/>
      <c r="TCZ44" s="269"/>
      <c r="TDA44" s="269"/>
      <c r="TDB44" s="269"/>
      <c r="TDC44" s="269"/>
      <c r="TDD44" s="269"/>
      <c r="TDE44" s="269"/>
      <c r="TDF44" s="269"/>
      <c r="TDG44" s="269"/>
      <c r="TDH44" s="269"/>
      <c r="TDI44" s="269"/>
      <c r="TDJ44" s="269"/>
      <c r="TDK44" s="269"/>
      <c r="TDL44" s="269"/>
      <c r="TDM44" s="269"/>
      <c r="TDN44" s="269"/>
      <c r="TDO44" s="269"/>
      <c r="TDP44" s="269"/>
      <c r="TDQ44" s="269"/>
      <c r="TDR44" s="269"/>
      <c r="TDS44" s="269"/>
      <c r="TDT44" s="269"/>
      <c r="TDU44" s="269"/>
      <c r="TDV44" s="269"/>
      <c r="TDW44" s="269"/>
      <c r="TDX44" s="269"/>
      <c r="TDY44" s="269"/>
      <c r="TDZ44" s="269"/>
      <c r="TEA44" s="269"/>
      <c r="TEB44" s="269"/>
      <c r="TEC44" s="269"/>
      <c r="TED44" s="269"/>
      <c r="TEE44" s="269"/>
      <c r="TEF44" s="269"/>
      <c r="TEG44" s="269"/>
      <c r="TEH44" s="269"/>
      <c r="TEI44" s="269"/>
      <c r="TEJ44" s="269"/>
      <c r="TEK44" s="269"/>
      <c r="TEL44" s="269"/>
      <c r="TEM44" s="269"/>
      <c r="TEN44" s="269"/>
      <c r="TEO44" s="269"/>
      <c r="TEP44" s="269"/>
      <c r="TEQ44" s="269"/>
      <c r="TER44" s="269"/>
      <c r="TES44" s="269"/>
      <c r="TET44" s="269"/>
      <c r="TEU44" s="269"/>
      <c r="TEV44" s="269"/>
      <c r="TEW44" s="269"/>
      <c r="TEX44" s="269"/>
      <c r="TEY44" s="269"/>
      <c r="TEZ44" s="269"/>
      <c r="TFA44" s="269"/>
      <c r="TFB44" s="269"/>
      <c r="TFC44" s="269"/>
      <c r="TFD44" s="269"/>
      <c r="TFE44" s="269"/>
      <c r="TFF44" s="269"/>
      <c r="TFG44" s="269"/>
      <c r="TFH44" s="269"/>
      <c r="TFI44" s="269"/>
      <c r="TFJ44" s="269"/>
      <c r="TFK44" s="269"/>
      <c r="TFL44" s="269"/>
      <c r="TFM44" s="269"/>
      <c r="TFN44" s="269"/>
      <c r="TFO44" s="269"/>
      <c r="TFP44" s="269"/>
      <c r="TFQ44" s="269"/>
      <c r="TFR44" s="269"/>
      <c r="TFS44" s="269"/>
      <c r="TFT44" s="269"/>
      <c r="TFU44" s="269"/>
      <c r="TFV44" s="269"/>
      <c r="TFW44" s="269"/>
      <c r="TFX44" s="269"/>
      <c r="TFY44" s="269"/>
      <c r="TFZ44" s="269"/>
      <c r="TGA44" s="269"/>
      <c r="TGB44" s="269"/>
      <c r="TGC44" s="269"/>
      <c r="TGD44" s="269"/>
      <c r="TGE44" s="269"/>
      <c r="TGF44" s="269"/>
      <c r="TGG44" s="269"/>
      <c r="TGH44" s="269"/>
      <c r="TGI44" s="269"/>
      <c r="TGJ44" s="269"/>
      <c r="TGK44" s="269"/>
      <c r="TGL44" s="269"/>
      <c r="TGM44" s="269"/>
      <c r="TGN44" s="269"/>
      <c r="TGO44" s="269"/>
      <c r="TGP44" s="269"/>
      <c r="TGQ44" s="269"/>
      <c r="TGR44" s="269"/>
      <c r="TGS44" s="269"/>
      <c r="TGT44" s="269"/>
      <c r="TGU44" s="269"/>
      <c r="TGV44" s="269"/>
      <c r="TGW44" s="269"/>
      <c r="TGX44" s="269"/>
      <c r="TGY44" s="269"/>
      <c r="TGZ44" s="269"/>
      <c r="THA44" s="269"/>
      <c r="THB44" s="269"/>
      <c r="THC44" s="269"/>
      <c r="THD44" s="269"/>
      <c r="THE44" s="269"/>
      <c r="THF44" s="269"/>
      <c r="THG44" s="269"/>
      <c r="THH44" s="269"/>
      <c r="THI44" s="269"/>
      <c r="THJ44" s="269"/>
      <c r="THK44" s="269"/>
      <c r="THL44" s="269"/>
      <c r="THM44" s="269"/>
      <c r="THN44" s="269"/>
      <c r="THO44" s="269"/>
      <c r="THP44" s="269"/>
      <c r="THQ44" s="269"/>
      <c r="THR44" s="269"/>
      <c r="THS44" s="269"/>
      <c r="THT44" s="269"/>
      <c r="THU44" s="269"/>
      <c r="THV44" s="269"/>
      <c r="THW44" s="269"/>
      <c r="THX44" s="269"/>
      <c r="THY44" s="269"/>
      <c r="THZ44" s="269"/>
      <c r="TIA44" s="269"/>
      <c r="TIB44" s="269"/>
      <c r="TIC44" s="269"/>
      <c r="TID44" s="269"/>
      <c r="TIE44" s="269"/>
      <c r="TIF44" s="269"/>
      <c r="TIG44" s="269"/>
      <c r="TIH44" s="269"/>
      <c r="TII44" s="269"/>
      <c r="TIJ44" s="269"/>
      <c r="TIK44" s="269"/>
      <c r="TIL44" s="269"/>
      <c r="TIM44" s="269"/>
      <c r="TIN44" s="269"/>
      <c r="TIO44" s="269"/>
      <c r="TIP44" s="269"/>
      <c r="TIQ44" s="269"/>
      <c r="TIR44" s="269"/>
      <c r="TIS44" s="269"/>
      <c r="TIT44" s="269"/>
      <c r="TIU44" s="269"/>
      <c r="TIV44" s="269"/>
      <c r="TIW44" s="269"/>
      <c r="TIX44" s="269"/>
      <c r="TIY44" s="269"/>
      <c r="TIZ44" s="269"/>
      <c r="TJA44" s="269"/>
      <c r="TJB44" s="269"/>
      <c r="TJC44" s="269"/>
      <c r="TJD44" s="269"/>
      <c r="TJE44" s="269"/>
      <c r="TJF44" s="269"/>
      <c r="TJG44" s="269"/>
      <c r="TJH44" s="269"/>
      <c r="TJI44" s="269"/>
      <c r="TJJ44" s="269"/>
      <c r="TJK44" s="269"/>
      <c r="TJL44" s="269"/>
      <c r="TJM44" s="269"/>
      <c r="TJN44" s="269"/>
      <c r="TJO44" s="269"/>
      <c r="TJP44" s="269"/>
      <c r="TJQ44" s="269"/>
      <c r="TJR44" s="269"/>
      <c r="TJS44" s="269"/>
      <c r="TJT44" s="269"/>
      <c r="TJU44" s="269"/>
      <c r="TJV44" s="269"/>
      <c r="TJW44" s="269"/>
      <c r="TJX44" s="269"/>
      <c r="TJY44" s="269"/>
      <c r="TJZ44" s="269"/>
      <c r="TKA44" s="269"/>
      <c r="TKB44" s="269"/>
      <c r="TKC44" s="269"/>
      <c r="TKD44" s="269"/>
      <c r="TKE44" s="269"/>
      <c r="TKF44" s="269"/>
      <c r="TKG44" s="269"/>
      <c r="TKH44" s="269"/>
      <c r="TKI44" s="269"/>
      <c r="TKJ44" s="269"/>
      <c r="TKK44" s="269"/>
      <c r="TKL44" s="269"/>
      <c r="TKM44" s="269"/>
      <c r="TKN44" s="269"/>
      <c r="TKO44" s="269"/>
      <c r="TKP44" s="269"/>
      <c r="TKQ44" s="269"/>
      <c r="TKR44" s="269"/>
      <c r="TKS44" s="269"/>
      <c r="TKT44" s="269"/>
      <c r="TKU44" s="269"/>
      <c r="TKV44" s="269"/>
      <c r="TKW44" s="269"/>
      <c r="TKX44" s="269"/>
      <c r="TKY44" s="269"/>
      <c r="TKZ44" s="269"/>
      <c r="TLA44" s="269"/>
      <c r="TLB44" s="269"/>
      <c r="TLC44" s="269"/>
      <c r="TLD44" s="269"/>
      <c r="TLE44" s="269"/>
      <c r="TLF44" s="269"/>
      <c r="TLG44" s="269"/>
      <c r="TLH44" s="269"/>
      <c r="TLI44" s="269"/>
      <c r="TLJ44" s="269"/>
      <c r="TLK44" s="269"/>
      <c r="TLL44" s="269"/>
      <c r="TLM44" s="269"/>
      <c r="TLN44" s="269"/>
      <c r="TLO44" s="269"/>
      <c r="TLP44" s="269"/>
      <c r="TLQ44" s="269"/>
      <c r="TLR44" s="269"/>
      <c r="TLS44" s="269"/>
      <c r="TLT44" s="269"/>
      <c r="TLU44" s="269"/>
      <c r="TLV44" s="269"/>
      <c r="TLW44" s="269"/>
      <c r="TLX44" s="269"/>
      <c r="TLY44" s="269"/>
      <c r="TLZ44" s="269"/>
      <c r="TMA44" s="269"/>
      <c r="TMB44" s="269"/>
      <c r="TMC44" s="269"/>
      <c r="TMD44" s="269"/>
      <c r="TME44" s="269"/>
      <c r="TMF44" s="269"/>
      <c r="TMG44" s="269"/>
      <c r="TMH44" s="269"/>
      <c r="TMI44" s="269"/>
      <c r="TMJ44" s="269"/>
      <c r="TMK44" s="269"/>
      <c r="TML44" s="269"/>
      <c r="TMM44" s="269"/>
      <c r="TMN44" s="269"/>
      <c r="TMO44" s="269"/>
      <c r="TMP44" s="269"/>
      <c r="TMQ44" s="269"/>
      <c r="TMR44" s="269"/>
      <c r="TMS44" s="269"/>
      <c r="TMT44" s="269"/>
      <c r="TMU44" s="269"/>
      <c r="TMV44" s="269"/>
      <c r="TMW44" s="269"/>
      <c r="TMX44" s="269"/>
      <c r="TMY44" s="269"/>
      <c r="TMZ44" s="269"/>
      <c r="TNA44" s="269"/>
      <c r="TNB44" s="269"/>
      <c r="TNC44" s="269"/>
      <c r="TND44" s="269"/>
      <c r="TNE44" s="269"/>
      <c r="TNF44" s="269"/>
      <c r="TNG44" s="269"/>
      <c r="TNH44" s="269"/>
      <c r="TNI44" s="269"/>
      <c r="TNJ44" s="269"/>
      <c r="TNK44" s="269"/>
      <c r="TNL44" s="269"/>
      <c r="TNM44" s="269"/>
      <c r="TNN44" s="269"/>
      <c r="TNO44" s="269"/>
      <c r="TNP44" s="269"/>
      <c r="TNQ44" s="269"/>
      <c r="TNR44" s="269"/>
      <c r="TNS44" s="269"/>
      <c r="TNT44" s="269"/>
      <c r="TNU44" s="269"/>
      <c r="TNV44" s="269"/>
      <c r="TNW44" s="269"/>
      <c r="TNX44" s="269"/>
      <c r="TNY44" s="269"/>
      <c r="TNZ44" s="269"/>
      <c r="TOA44" s="269"/>
      <c r="TOB44" s="269"/>
      <c r="TOC44" s="269"/>
      <c r="TOD44" s="269"/>
      <c r="TOE44" s="269"/>
      <c r="TOF44" s="269"/>
      <c r="TOG44" s="269"/>
      <c r="TOH44" s="269"/>
      <c r="TOI44" s="269"/>
      <c r="TOJ44" s="269"/>
      <c r="TOK44" s="269"/>
      <c r="TOL44" s="269"/>
      <c r="TOM44" s="269"/>
      <c r="TON44" s="269"/>
      <c r="TOO44" s="269"/>
      <c r="TOP44" s="269"/>
      <c r="TOQ44" s="269"/>
      <c r="TOR44" s="269"/>
      <c r="TOS44" s="269"/>
      <c r="TOT44" s="269"/>
      <c r="TOU44" s="269"/>
      <c r="TOV44" s="269"/>
      <c r="TOW44" s="269"/>
      <c r="TOX44" s="269"/>
      <c r="TOY44" s="269"/>
      <c r="TOZ44" s="269"/>
      <c r="TPA44" s="269"/>
      <c r="TPB44" s="269"/>
      <c r="TPC44" s="269"/>
      <c r="TPD44" s="269"/>
      <c r="TPE44" s="269"/>
      <c r="TPF44" s="269"/>
      <c r="TPG44" s="269"/>
      <c r="TPH44" s="269"/>
      <c r="TPI44" s="269"/>
      <c r="TPJ44" s="269"/>
      <c r="TPK44" s="269"/>
      <c r="TPL44" s="269"/>
      <c r="TPM44" s="269"/>
      <c r="TPN44" s="269"/>
      <c r="TPO44" s="269"/>
      <c r="TPP44" s="269"/>
      <c r="TPQ44" s="269"/>
      <c r="TPR44" s="269"/>
      <c r="TPS44" s="269"/>
      <c r="TPT44" s="269"/>
      <c r="TPU44" s="269"/>
      <c r="TPV44" s="269"/>
      <c r="TPW44" s="269"/>
      <c r="TPX44" s="269"/>
      <c r="TPY44" s="269"/>
      <c r="TPZ44" s="269"/>
      <c r="TQA44" s="269"/>
      <c r="TQB44" s="269"/>
      <c r="TQC44" s="269"/>
      <c r="TQD44" s="269"/>
      <c r="TQE44" s="269"/>
      <c r="TQF44" s="269"/>
      <c r="TQG44" s="269"/>
      <c r="TQH44" s="269"/>
      <c r="TQI44" s="269"/>
      <c r="TQJ44" s="269"/>
      <c r="TQK44" s="269"/>
      <c r="TQL44" s="269"/>
      <c r="TQM44" s="269"/>
      <c r="TQN44" s="269"/>
      <c r="TQO44" s="269"/>
      <c r="TQP44" s="269"/>
      <c r="TQQ44" s="269"/>
      <c r="TQR44" s="269"/>
      <c r="TQS44" s="269"/>
      <c r="TQT44" s="269"/>
      <c r="TQU44" s="269"/>
      <c r="TQV44" s="269"/>
      <c r="TQW44" s="269"/>
      <c r="TQX44" s="269"/>
      <c r="TQY44" s="269"/>
      <c r="TQZ44" s="269"/>
      <c r="TRA44" s="269"/>
      <c r="TRB44" s="269"/>
      <c r="TRC44" s="269"/>
      <c r="TRD44" s="269"/>
      <c r="TRE44" s="269"/>
      <c r="TRF44" s="269"/>
      <c r="TRG44" s="269"/>
      <c r="TRH44" s="269"/>
      <c r="TRI44" s="269"/>
      <c r="TRJ44" s="269"/>
      <c r="TRK44" s="269"/>
      <c r="TRL44" s="269"/>
      <c r="TRM44" s="269"/>
      <c r="TRN44" s="269"/>
      <c r="TRO44" s="269"/>
      <c r="TRP44" s="269"/>
      <c r="TRQ44" s="269"/>
      <c r="TRR44" s="269"/>
      <c r="TRS44" s="269"/>
      <c r="TRT44" s="269"/>
      <c r="TRU44" s="269"/>
      <c r="TRV44" s="269"/>
      <c r="TRW44" s="269"/>
      <c r="TRX44" s="269"/>
      <c r="TRY44" s="269"/>
      <c r="TRZ44" s="269"/>
      <c r="TSA44" s="269"/>
      <c r="TSB44" s="269"/>
      <c r="TSC44" s="269"/>
      <c r="TSD44" s="269"/>
      <c r="TSE44" s="269"/>
      <c r="TSF44" s="269"/>
      <c r="TSG44" s="269"/>
      <c r="TSH44" s="269"/>
      <c r="TSI44" s="269"/>
      <c r="TSJ44" s="269"/>
      <c r="TSK44" s="269"/>
      <c r="TSL44" s="269"/>
      <c r="TSM44" s="269"/>
      <c r="TSN44" s="269"/>
      <c r="TSO44" s="269"/>
      <c r="TSP44" s="269"/>
      <c r="TSQ44" s="269"/>
      <c r="TSR44" s="269"/>
      <c r="TSS44" s="269"/>
      <c r="TST44" s="269"/>
      <c r="TSU44" s="269"/>
      <c r="TSV44" s="269"/>
      <c r="TSW44" s="269"/>
      <c r="TSX44" s="269"/>
      <c r="TSY44" s="269"/>
      <c r="TSZ44" s="269"/>
      <c r="TTA44" s="269"/>
      <c r="TTB44" s="269"/>
      <c r="TTC44" s="269"/>
      <c r="TTD44" s="269"/>
      <c r="TTE44" s="269"/>
      <c r="TTF44" s="269"/>
      <c r="TTG44" s="269"/>
      <c r="TTH44" s="269"/>
      <c r="TTI44" s="269"/>
      <c r="TTJ44" s="269"/>
      <c r="TTK44" s="269"/>
      <c r="TTL44" s="269"/>
      <c r="TTM44" s="269"/>
      <c r="TTN44" s="269"/>
      <c r="TTO44" s="269"/>
      <c r="TTP44" s="269"/>
      <c r="TTQ44" s="269"/>
      <c r="TTR44" s="269"/>
      <c r="TTS44" s="269"/>
      <c r="TTT44" s="269"/>
      <c r="TTU44" s="269"/>
      <c r="TTV44" s="269"/>
      <c r="TTW44" s="269"/>
      <c r="TTX44" s="269"/>
      <c r="TTY44" s="269"/>
      <c r="TTZ44" s="269"/>
      <c r="TUA44" s="269"/>
      <c r="TUB44" s="269"/>
      <c r="TUC44" s="269"/>
      <c r="TUD44" s="269"/>
      <c r="TUE44" s="269"/>
      <c r="TUF44" s="269"/>
      <c r="TUG44" s="269"/>
      <c r="TUH44" s="269"/>
      <c r="TUI44" s="269"/>
      <c r="TUJ44" s="269"/>
      <c r="TUK44" s="269"/>
      <c r="TUL44" s="269"/>
      <c r="TUM44" s="269"/>
      <c r="TUN44" s="269"/>
      <c r="TUO44" s="269"/>
      <c r="TUP44" s="269"/>
      <c r="TUQ44" s="269"/>
      <c r="TUR44" s="269"/>
      <c r="TUS44" s="269"/>
      <c r="TUT44" s="269"/>
      <c r="TUU44" s="269"/>
      <c r="TUV44" s="269"/>
      <c r="TUW44" s="269"/>
      <c r="TUX44" s="269"/>
      <c r="TUY44" s="269"/>
      <c r="TUZ44" s="269"/>
      <c r="TVA44" s="269"/>
      <c r="TVB44" s="269"/>
      <c r="TVC44" s="269"/>
      <c r="TVD44" s="269"/>
      <c r="TVE44" s="269"/>
      <c r="TVF44" s="269"/>
      <c r="TVG44" s="269"/>
      <c r="TVH44" s="269"/>
      <c r="TVI44" s="269"/>
      <c r="TVJ44" s="269"/>
      <c r="TVK44" s="269"/>
      <c r="TVL44" s="269"/>
      <c r="TVM44" s="269"/>
      <c r="TVN44" s="269"/>
      <c r="TVO44" s="269"/>
      <c r="TVP44" s="269"/>
      <c r="TVQ44" s="269"/>
      <c r="TVR44" s="269"/>
      <c r="TVS44" s="269"/>
      <c r="TVT44" s="269"/>
      <c r="TVU44" s="269"/>
      <c r="TVV44" s="269"/>
      <c r="TVW44" s="269"/>
      <c r="TVX44" s="269"/>
      <c r="TVY44" s="269"/>
      <c r="TVZ44" s="269"/>
      <c r="TWA44" s="269"/>
      <c r="TWB44" s="269"/>
      <c r="TWC44" s="269"/>
      <c r="TWD44" s="269"/>
      <c r="TWE44" s="269"/>
      <c r="TWF44" s="269"/>
      <c r="TWG44" s="269"/>
      <c r="TWH44" s="269"/>
      <c r="TWI44" s="269"/>
      <c r="TWJ44" s="269"/>
      <c r="TWK44" s="269"/>
      <c r="TWL44" s="269"/>
      <c r="TWM44" s="269"/>
      <c r="TWN44" s="269"/>
      <c r="TWO44" s="269"/>
      <c r="TWP44" s="269"/>
      <c r="TWQ44" s="269"/>
      <c r="TWR44" s="269"/>
      <c r="TWS44" s="269"/>
      <c r="TWT44" s="269"/>
      <c r="TWU44" s="269"/>
      <c r="TWV44" s="269"/>
      <c r="TWW44" s="269"/>
      <c r="TWX44" s="269"/>
      <c r="TWY44" s="269"/>
      <c r="TWZ44" s="269"/>
      <c r="TXA44" s="269"/>
      <c r="TXB44" s="269"/>
      <c r="TXC44" s="269"/>
      <c r="TXD44" s="269"/>
      <c r="TXE44" s="269"/>
      <c r="TXF44" s="269"/>
      <c r="TXG44" s="269"/>
      <c r="TXH44" s="269"/>
      <c r="TXI44" s="269"/>
      <c r="TXJ44" s="269"/>
      <c r="TXK44" s="269"/>
      <c r="TXL44" s="269"/>
      <c r="TXM44" s="269"/>
      <c r="TXN44" s="269"/>
      <c r="TXO44" s="269"/>
      <c r="TXP44" s="269"/>
      <c r="TXQ44" s="269"/>
      <c r="TXR44" s="269"/>
      <c r="TXS44" s="269"/>
      <c r="TXT44" s="269"/>
      <c r="TXU44" s="269"/>
      <c r="TXV44" s="269"/>
      <c r="TXW44" s="269"/>
      <c r="TXX44" s="269"/>
      <c r="TXY44" s="269"/>
      <c r="TXZ44" s="269"/>
      <c r="TYA44" s="269"/>
      <c r="TYB44" s="269"/>
      <c r="TYC44" s="269"/>
      <c r="TYD44" s="269"/>
      <c r="TYE44" s="269"/>
      <c r="TYF44" s="269"/>
      <c r="TYG44" s="269"/>
      <c r="TYH44" s="269"/>
      <c r="TYI44" s="269"/>
      <c r="TYJ44" s="269"/>
      <c r="TYK44" s="269"/>
      <c r="TYL44" s="269"/>
      <c r="TYM44" s="269"/>
      <c r="TYN44" s="269"/>
      <c r="TYO44" s="269"/>
      <c r="TYP44" s="269"/>
      <c r="TYQ44" s="269"/>
      <c r="TYR44" s="269"/>
      <c r="TYS44" s="269"/>
      <c r="TYT44" s="269"/>
      <c r="TYU44" s="269"/>
      <c r="TYV44" s="269"/>
      <c r="TYW44" s="269"/>
      <c r="TYX44" s="269"/>
      <c r="TYY44" s="269"/>
      <c r="TYZ44" s="269"/>
      <c r="TZA44" s="269"/>
      <c r="TZB44" s="269"/>
      <c r="TZC44" s="269"/>
      <c r="TZD44" s="269"/>
      <c r="TZE44" s="269"/>
      <c r="TZF44" s="269"/>
      <c r="TZG44" s="269"/>
      <c r="TZH44" s="269"/>
      <c r="TZI44" s="269"/>
      <c r="TZJ44" s="269"/>
      <c r="TZK44" s="269"/>
      <c r="TZL44" s="269"/>
      <c r="TZM44" s="269"/>
      <c r="TZN44" s="269"/>
      <c r="TZO44" s="269"/>
      <c r="TZP44" s="269"/>
      <c r="TZQ44" s="269"/>
      <c r="TZR44" s="269"/>
      <c r="TZS44" s="269"/>
      <c r="TZT44" s="269"/>
      <c r="TZU44" s="269"/>
      <c r="TZV44" s="269"/>
      <c r="TZW44" s="269"/>
      <c r="TZX44" s="269"/>
      <c r="TZY44" s="269"/>
      <c r="TZZ44" s="269"/>
      <c r="UAA44" s="269"/>
      <c r="UAB44" s="269"/>
      <c r="UAC44" s="269"/>
      <c r="UAD44" s="269"/>
      <c r="UAE44" s="269"/>
      <c r="UAF44" s="269"/>
      <c r="UAG44" s="269"/>
      <c r="UAH44" s="269"/>
      <c r="UAI44" s="269"/>
      <c r="UAJ44" s="269"/>
      <c r="UAK44" s="269"/>
      <c r="UAL44" s="269"/>
      <c r="UAM44" s="269"/>
      <c r="UAN44" s="269"/>
      <c r="UAO44" s="269"/>
      <c r="UAP44" s="269"/>
      <c r="UAQ44" s="269"/>
      <c r="UAR44" s="269"/>
      <c r="UAS44" s="269"/>
      <c r="UAT44" s="269"/>
      <c r="UAU44" s="269"/>
      <c r="UAV44" s="269"/>
      <c r="UAW44" s="269"/>
      <c r="UAX44" s="269"/>
      <c r="UAY44" s="269"/>
      <c r="UAZ44" s="269"/>
      <c r="UBA44" s="269"/>
      <c r="UBB44" s="269"/>
      <c r="UBC44" s="269"/>
      <c r="UBD44" s="269"/>
      <c r="UBE44" s="269"/>
      <c r="UBF44" s="269"/>
      <c r="UBG44" s="269"/>
      <c r="UBH44" s="269"/>
      <c r="UBI44" s="269"/>
      <c r="UBJ44" s="269"/>
      <c r="UBK44" s="269"/>
      <c r="UBL44" s="269"/>
      <c r="UBM44" s="269"/>
      <c r="UBN44" s="269"/>
      <c r="UBO44" s="269"/>
      <c r="UBP44" s="269"/>
      <c r="UBQ44" s="269"/>
      <c r="UBR44" s="269"/>
      <c r="UBS44" s="269"/>
      <c r="UBT44" s="269"/>
      <c r="UBU44" s="269"/>
      <c r="UBV44" s="269"/>
      <c r="UBW44" s="269"/>
      <c r="UBX44" s="269"/>
      <c r="UBY44" s="269"/>
      <c r="UBZ44" s="269"/>
      <c r="UCA44" s="269"/>
      <c r="UCB44" s="269"/>
      <c r="UCC44" s="269"/>
      <c r="UCD44" s="269"/>
      <c r="UCE44" s="269"/>
      <c r="UCF44" s="269"/>
      <c r="UCG44" s="269"/>
      <c r="UCH44" s="269"/>
      <c r="UCI44" s="269"/>
      <c r="UCJ44" s="269"/>
      <c r="UCK44" s="269"/>
      <c r="UCL44" s="269"/>
      <c r="UCM44" s="269"/>
      <c r="UCN44" s="269"/>
      <c r="UCO44" s="269"/>
      <c r="UCP44" s="269"/>
      <c r="UCQ44" s="269"/>
      <c r="UCR44" s="269"/>
      <c r="UCS44" s="269"/>
      <c r="UCT44" s="269"/>
      <c r="UCU44" s="269"/>
      <c r="UCV44" s="269"/>
      <c r="UCW44" s="269"/>
      <c r="UCX44" s="269"/>
      <c r="UCY44" s="269"/>
      <c r="UCZ44" s="269"/>
      <c r="UDA44" s="269"/>
      <c r="UDB44" s="269"/>
      <c r="UDC44" s="269"/>
      <c r="UDD44" s="269"/>
      <c r="UDE44" s="269"/>
      <c r="UDF44" s="269"/>
      <c r="UDG44" s="269"/>
      <c r="UDH44" s="269"/>
      <c r="UDI44" s="269"/>
      <c r="UDJ44" s="269"/>
      <c r="UDK44" s="269"/>
      <c r="UDL44" s="269"/>
      <c r="UDM44" s="269"/>
      <c r="UDN44" s="269"/>
      <c r="UDO44" s="269"/>
      <c r="UDP44" s="269"/>
      <c r="UDQ44" s="269"/>
      <c r="UDR44" s="269"/>
      <c r="UDS44" s="269"/>
      <c r="UDT44" s="269"/>
      <c r="UDU44" s="269"/>
      <c r="UDV44" s="269"/>
      <c r="UDW44" s="269"/>
      <c r="UDX44" s="269"/>
      <c r="UDY44" s="269"/>
      <c r="UDZ44" s="269"/>
      <c r="UEA44" s="269"/>
      <c r="UEB44" s="269"/>
      <c r="UEC44" s="269"/>
      <c r="UED44" s="269"/>
      <c r="UEE44" s="269"/>
      <c r="UEF44" s="269"/>
      <c r="UEG44" s="269"/>
      <c r="UEH44" s="269"/>
      <c r="UEI44" s="269"/>
      <c r="UEJ44" s="269"/>
      <c r="UEK44" s="269"/>
      <c r="UEL44" s="269"/>
      <c r="UEM44" s="269"/>
      <c r="UEN44" s="269"/>
      <c r="UEO44" s="269"/>
      <c r="UEP44" s="269"/>
      <c r="UEQ44" s="269"/>
      <c r="UER44" s="269"/>
      <c r="UES44" s="269"/>
      <c r="UET44" s="269"/>
      <c r="UEU44" s="269"/>
      <c r="UEV44" s="269"/>
      <c r="UEW44" s="269"/>
      <c r="UEX44" s="269"/>
      <c r="UEY44" s="269"/>
      <c r="UEZ44" s="269"/>
      <c r="UFA44" s="269"/>
      <c r="UFB44" s="269"/>
      <c r="UFC44" s="269"/>
      <c r="UFD44" s="269"/>
      <c r="UFE44" s="269"/>
      <c r="UFF44" s="269"/>
      <c r="UFG44" s="269"/>
      <c r="UFH44" s="269"/>
      <c r="UFI44" s="269"/>
      <c r="UFJ44" s="269"/>
      <c r="UFK44" s="269"/>
      <c r="UFL44" s="269"/>
      <c r="UFM44" s="269"/>
      <c r="UFN44" s="269"/>
      <c r="UFO44" s="269"/>
      <c r="UFP44" s="269"/>
      <c r="UFQ44" s="269"/>
      <c r="UFR44" s="269"/>
      <c r="UFS44" s="269"/>
      <c r="UFT44" s="269"/>
      <c r="UFU44" s="269"/>
      <c r="UFV44" s="269"/>
      <c r="UFW44" s="269"/>
      <c r="UFX44" s="269"/>
      <c r="UFY44" s="269"/>
      <c r="UFZ44" s="269"/>
      <c r="UGA44" s="269"/>
      <c r="UGB44" s="269"/>
      <c r="UGC44" s="269"/>
      <c r="UGD44" s="269"/>
      <c r="UGE44" s="269"/>
      <c r="UGF44" s="269"/>
      <c r="UGG44" s="269"/>
      <c r="UGH44" s="269"/>
      <c r="UGI44" s="269"/>
      <c r="UGJ44" s="269"/>
      <c r="UGK44" s="269"/>
      <c r="UGL44" s="269"/>
      <c r="UGM44" s="269"/>
      <c r="UGN44" s="269"/>
      <c r="UGO44" s="269"/>
      <c r="UGP44" s="269"/>
      <c r="UGQ44" s="269"/>
      <c r="UGR44" s="269"/>
      <c r="UGS44" s="269"/>
      <c r="UGT44" s="269"/>
      <c r="UGU44" s="269"/>
      <c r="UGV44" s="269"/>
      <c r="UGW44" s="269"/>
      <c r="UGX44" s="269"/>
      <c r="UGY44" s="269"/>
      <c r="UGZ44" s="269"/>
      <c r="UHA44" s="269"/>
      <c r="UHB44" s="269"/>
      <c r="UHC44" s="269"/>
      <c r="UHD44" s="269"/>
      <c r="UHE44" s="269"/>
      <c r="UHF44" s="269"/>
      <c r="UHG44" s="269"/>
      <c r="UHH44" s="269"/>
      <c r="UHI44" s="269"/>
      <c r="UHJ44" s="269"/>
      <c r="UHK44" s="269"/>
      <c r="UHL44" s="269"/>
      <c r="UHM44" s="269"/>
      <c r="UHN44" s="269"/>
      <c r="UHO44" s="269"/>
      <c r="UHP44" s="269"/>
      <c r="UHQ44" s="269"/>
      <c r="UHR44" s="269"/>
      <c r="UHS44" s="269"/>
      <c r="UHT44" s="269"/>
      <c r="UHU44" s="269"/>
      <c r="UHV44" s="269"/>
      <c r="UHW44" s="269"/>
      <c r="UHX44" s="269"/>
      <c r="UHY44" s="269"/>
      <c r="UHZ44" s="269"/>
      <c r="UIA44" s="269"/>
      <c r="UIB44" s="269"/>
      <c r="UIC44" s="269"/>
      <c r="UID44" s="269"/>
      <c r="UIE44" s="269"/>
      <c r="UIF44" s="269"/>
      <c r="UIG44" s="269"/>
      <c r="UIH44" s="269"/>
      <c r="UII44" s="269"/>
      <c r="UIJ44" s="269"/>
      <c r="UIK44" s="269"/>
      <c r="UIL44" s="269"/>
      <c r="UIM44" s="269"/>
      <c r="UIN44" s="269"/>
      <c r="UIO44" s="269"/>
      <c r="UIP44" s="269"/>
      <c r="UIQ44" s="269"/>
      <c r="UIR44" s="269"/>
      <c r="UIS44" s="269"/>
      <c r="UIT44" s="269"/>
      <c r="UIU44" s="269"/>
      <c r="UIV44" s="269"/>
      <c r="UIW44" s="269"/>
      <c r="UIX44" s="269"/>
      <c r="UIY44" s="269"/>
      <c r="UIZ44" s="269"/>
      <c r="UJA44" s="269"/>
      <c r="UJB44" s="269"/>
      <c r="UJC44" s="269"/>
      <c r="UJD44" s="269"/>
      <c r="UJE44" s="269"/>
      <c r="UJF44" s="269"/>
      <c r="UJG44" s="269"/>
      <c r="UJH44" s="269"/>
      <c r="UJI44" s="269"/>
      <c r="UJJ44" s="269"/>
      <c r="UJK44" s="269"/>
      <c r="UJL44" s="269"/>
      <c r="UJM44" s="269"/>
      <c r="UJN44" s="269"/>
      <c r="UJO44" s="269"/>
      <c r="UJP44" s="269"/>
      <c r="UJQ44" s="269"/>
      <c r="UJR44" s="269"/>
      <c r="UJS44" s="269"/>
      <c r="UJT44" s="269"/>
      <c r="UJU44" s="269"/>
      <c r="UJV44" s="269"/>
      <c r="UJW44" s="269"/>
      <c r="UJX44" s="269"/>
      <c r="UJY44" s="269"/>
      <c r="UJZ44" s="269"/>
      <c r="UKA44" s="269"/>
      <c r="UKB44" s="269"/>
      <c r="UKC44" s="269"/>
      <c r="UKD44" s="269"/>
      <c r="UKE44" s="269"/>
      <c r="UKF44" s="269"/>
      <c r="UKG44" s="269"/>
      <c r="UKH44" s="269"/>
      <c r="UKI44" s="269"/>
      <c r="UKJ44" s="269"/>
      <c r="UKK44" s="269"/>
      <c r="UKL44" s="269"/>
      <c r="UKM44" s="269"/>
      <c r="UKN44" s="269"/>
      <c r="UKO44" s="269"/>
      <c r="UKP44" s="269"/>
      <c r="UKQ44" s="269"/>
      <c r="UKR44" s="269"/>
      <c r="UKS44" s="269"/>
      <c r="UKT44" s="269"/>
      <c r="UKU44" s="269"/>
      <c r="UKV44" s="269"/>
      <c r="UKW44" s="269"/>
      <c r="UKX44" s="269"/>
      <c r="UKY44" s="269"/>
      <c r="UKZ44" s="269"/>
      <c r="ULA44" s="269"/>
      <c r="ULB44" s="269"/>
      <c r="ULC44" s="269"/>
      <c r="ULD44" s="269"/>
      <c r="ULE44" s="269"/>
      <c r="ULF44" s="269"/>
      <c r="ULG44" s="269"/>
      <c r="ULH44" s="269"/>
      <c r="ULI44" s="269"/>
      <c r="ULJ44" s="269"/>
      <c r="ULK44" s="269"/>
      <c r="ULL44" s="269"/>
      <c r="ULM44" s="269"/>
      <c r="ULN44" s="269"/>
      <c r="ULO44" s="269"/>
      <c r="ULP44" s="269"/>
      <c r="ULQ44" s="269"/>
      <c r="ULR44" s="269"/>
      <c r="ULS44" s="269"/>
      <c r="ULT44" s="269"/>
      <c r="ULU44" s="269"/>
      <c r="ULV44" s="269"/>
      <c r="ULW44" s="269"/>
      <c r="ULX44" s="269"/>
      <c r="ULY44" s="269"/>
      <c r="ULZ44" s="269"/>
      <c r="UMA44" s="269"/>
      <c r="UMB44" s="269"/>
      <c r="UMC44" s="269"/>
      <c r="UMD44" s="269"/>
      <c r="UME44" s="269"/>
      <c r="UMF44" s="269"/>
      <c r="UMG44" s="269"/>
      <c r="UMH44" s="269"/>
      <c r="UMI44" s="269"/>
      <c r="UMJ44" s="269"/>
      <c r="UMK44" s="269"/>
      <c r="UML44" s="269"/>
      <c r="UMM44" s="269"/>
      <c r="UMN44" s="269"/>
      <c r="UMO44" s="269"/>
      <c r="UMP44" s="269"/>
      <c r="UMQ44" s="269"/>
      <c r="UMR44" s="269"/>
      <c r="UMS44" s="269"/>
      <c r="UMT44" s="269"/>
      <c r="UMU44" s="269"/>
      <c r="UMV44" s="269"/>
      <c r="UMW44" s="269"/>
      <c r="UMX44" s="269"/>
      <c r="UMY44" s="269"/>
      <c r="UMZ44" s="269"/>
      <c r="UNA44" s="269"/>
      <c r="UNB44" s="269"/>
      <c r="UNC44" s="269"/>
      <c r="UND44" s="269"/>
      <c r="UNE44" s="269"/>
      <c r="UNF44" s="269"/>
      <c r="UNG44" s="269"/>
      <c r="UNH44" s="269"/>
      <c r="UNI44" s="269"/>
      <c r="UNJ44" s="269"/>
      <c r="UNK44" s="269"/>
      <c r="UNL44" s="269"/>
      <c r="UNM44" s="269"/>
      <c r="UNN44" s="269"/>
      <c r="UNO44" s="269"/>
      <c r="UNP44" s="269"/>
      <c r="UNQ44" s="269"/>
      <c r="UNR44" s="269"/>
      <c r="UNS44" s="269"/>
      <c r="UNT44" s="269"/>
      <c r="UNU44" s="269"/>
      <c r="UNV44" s="269"/>
      <c r="UNW44" s="269"/>
      <c r="UNX44" s="269"/>
      <c r="UNY44" s="269"/>
      <c r="UNZ44" s="269"/>
      <c r="UOA44" s="269"/>
      <c r="UOB44" s="269"/>
      <c r="UOC44" s="269"/>
      <c r="UOD44" s="269"/>
      <c r="UOE44" s="269"/>
      <c r="UOF44" s="269"/>
      <c r="UOG44" s="269"/>
      <c r="UOH44" s="269"/>
      <c r="UOI44" s="269"/>
      <c r="UOJ44" s="269"/>
      <c r="UOK44" s="269"/>
      <c r="UOL44" s="269"/>
      <c r="UOM44" s="269"/>
      <c r="UON44" s="269"/>
      <c r="UOO44" s="269"/>
      <c r="UOP44" s="269"/>
      <c r="UOQ44" s="269"/>
      <c r="UOR44" s="269"/>
      <c r="UOS44" s="269"/>
      <c r="UOT44" s="269"/>
      <c r="UOU44" s="269"/>
      <c r="UOV44" s="269"/>
      <c r="UOW44" s="269"/>
      <c r="UOX44" s="269"/>
      <c r="UOY44" s="269"/>
      <c r="UOZ44" s="269"/>
      <c r="UPA44" s="269"/>
      <c r="UPB44" s="269"/>
      <c r="UPC44" s="269"/>
      <c r="UPD44" s="269"/>
      <c r="UPE44" s="269"/>
      <c r="UPF44" s="269"/>
      <c r="UPG44" s="269"/>
      <c r="UPH44" s="269"/>
      <c r="UPI44" s="269"/>
      <c r="UPJ44" s="269"/>
      <c r="UPK44" s="269"/>
      <c r="UPL44" s="269"/>
      <c r="UPM44" s="269"/>
      <c r="UPN44" s="269"/>
      <c r="UPO44" s="269"/>
      <c r="UPP44" s="269"/>
      <c r="UPQ44" s="269"/>
      <c r="UPR44" s="269"/>
      <c r="UPS44" s="269"/>
      <c r="UPT44" s="269"/>
      <c r="UPU44" s="269"/>
      <c r="UPV44" s="269"/>
      <c r="UPW44" s="269"/>
      <c r="UPX44" s="269"/>
      <c r="UPY44" s="269"/>
      <c r="UPZ44" s="269"/>
      <c r="UQA44" s="269"/>
      <c r="UQB44" s="269"/>
      <c r="UQC44" s="269"/>
      <c r="UQD44" s="269"/>
      <c r="UQE44" s="269"/>
      <c r="UQF44" s="269"/>
      <c r="UQG44" s="269"/>
      <c r="UQH44" s="269"/>
      <c r="UQI44" s="269"/>
      <c r="UQJ44" s="269"/>
      <c r="UQK44" s="269"/>
      <c r="UQL44" s="269"/>
      <c r="UQM44" s="269"/>
      <c r="UQN44" s="269"/>
      <c r="UQO44" s="269"/>
      <c r="UQP44" s="269"/>
      <c r="UQQ44" s="269"/>
      <c r="UQR44" s="269"/>
      <c r="UQS44" s="269"/>
      <c r="UQT44" s="269"/>
      <c r="UQU44" s="269"/>
      <c r="UQV44" s="269"/>
      <c r="UQW44" s="269"/>
      <c r="UQX44" s="269"/>
      <c r="UQY44" s="269"/>
      <c r="UQZ44" s="269"/>
      <c r="URA44" s="269"/>
      <c r="URB44" s="269"/>
      <c r="URC44" s="269"/>
      <c r="URD44" s="269"/>
      <c r="URE44" s="269"/>
      <c r="URF44" s="269"/>
      <c r="URG44" s="269"/>
      <c r="URH44" s="269"/>
      <c r="URI44" s="269"/>
      <c r="URJ44" s="269"/>
      <c r="URK44" s="269"/>
      <c r="URL44" s="269"/>
      <c r="URM44" s="269"/>
      <c r="URN44" s="269"/>
      <c r="URO44" s="269"/>
      <c r="URP44" s="269"/>
      <c r="URQ44" s="269"/>
      <c r="URR44" s="269"/>
      <c r="URS44" s="269"/>
      <c r="URT44" s="269"/>
      <c r="URU44" s="269"/>
      <c r="URV44" s="269"/>
      <c r="URW44" s="269"/>
      <c r="URX44" s="269"/>
      <c r="URY44" s="269"/>
      <c r="URZ44" s="269"/>
      <c r="USA44" s="269"/>
      <c r="USB44" s="269"/>
      <c r="USC44" s="269"/>
      <c r="USD44" s="269"/>
      <c r="USE44" s="269"/>
      <c r="USF44" s="269"/>
      <c r="USG44" s="269"/>
      <c r="USH44" s="269"/>
      <c r="USI44" s="269"/>
      <c r="USJ44" s="269"/>
      <c r="USK44" s="269"/>
      <c r="USL44" s="269"/>
      <c r="USM44" s="269"/>
      <c r="USN44" s="269"/>
      <c r="USO44" s="269"/>
      <c r="USP44" s="269"/>
      <c r="USQ44" s="269"/>
      <c r="USR44" s="269"/>
      <c r="USS44" s="269"/>
      <c r="UST44" s="269"/>
      <c r="USU44" s="269"/>
      <c r="USV44" s="269"/>
      <c r="USW44" s="269"/>
      <c r="USX44" s="269"/>
      <c r="USY44" s="269"/>
      <c r="USZ44" s="269"/>
      <c r="UTA44" s="269"/>
      <c r="UTB44" s="269"/>
      <c r="UTC44" s="269"/>
      <c r="UTD44" s="269"/>
      <c r="UTE44" s="269"/>
      <c r="UTF44" s="269"/>
      <c r="UTG44" s="269"/>
      <c r="UTH44" s="269"/>
      <c r="UTI44" s="269"/>
      <c r="UTJ44" s="269"/>
      <c r="UTK44" s="269"/>
      <c r="UTL44" s="269"/>
      <c r="UTM44" s="269"/>
      <c r="UTN44" s="269"/>
      <c r="UTO44" s="269"/>
      <c r="UTP44" s="269"/>
      <c r="UTQ44" s="269"/>
      <c r="UTR44" s="269"/>
      <c r="UTS44" s="269"/>
      <c r="UTT44" s="269"/>
      <c r="UTU44" s="269"/>
      <c r="UTV44" s="269"/>
      <c r="UTW44" s="269"/>
      <c r="UTX44" s="269"/>
      <c r="UTY44" s="269"/>
      <c r="UTZ44" s="269"/>
      <c r="UUA44" s="269"/>
      <c r="UUB44" s="269"/>
      <c r="UUC44" s="269"/>
      <c r="UUD44" s="269"/>
      <c r="UUE44" s="269"/>
      <c r="UUF44" s="269"/>
      <c r="UUG44" s="269"/>
      <c r="UUH44" s="269"/>
      <c r="UUI44" s="269"/>
      <c r="UUJ44" s="269"/>
      <c r="UUK44" s="269"/>
      <c r="UUL44" s="269"/>
      <c r="UUM44" s="269"/>
      <c r="UUN44" s="269"/>
      <c r="UUO44" s="269"/>
      <c r="UUP44" s="269"/>
      <c r="UUQ44" s="269"/>
      <c r="UUR44" s="269"/>
      <c r="UUS44" s="269"/>
      <c r="UUT44" s="269"/>
      <c r="UUU44" s="269"/>
      <c r="UUV44" s="269"/>
      <c r="UUW44" s="269"/>
      <c r="UUX44" s="269"/>
      <c r="UUY44" s="269"/>
      <c r="UUZ44" s="269"/>
      <c r="UVA44" s="269"/>
      <c r="UVB44" s="269"/>
      <c r="UVC44" s="269"/>
      <c r="UVD44" s="269"/>
      <c r="UVE44" s="269"/>
      <c r="UVF44" s="269"/>
      <c r="UVG44" s="269"/>
      <c r="UVH44" s="269"/>
      <c r="UVI44" s="269"/>
      <c r="UVJ44" s="269"/>
      <c r="UVK44" s="269"/>
      <c r="UVL44" s="269"/>
      <c r="UVM44" s="269"/>
      <c r="UVN44" s="269"/>
      <c r="UVO44" s="269"/>
      <c r="UVP44" s="269"/>
      <c r="UVQ44" s="269"/>
      <c r="UVR44" s="269"/>
      <c r="UVS44" s="269"/>
      <c r="UVT44" s="269"/>
      <c r="UVU44" s="269"/>
      <c r="UVV44" s="269"/>
      <c r="UVW44" s="269"/>
      <c r="UVX44" s="269"/>
      <c r="UVY44" s="269"/>
      <c r="UVZ44" s="269"/>
      <c r="UWA44" s="269"/>
      <c r="UWB44" s="269"/>
      <c r="UWC44" s="269"/>
      <c r="UWD44" s="269"/>
      <c r="UWE44" s="269"/>
      <c r="UWF44" s="269"/>
      <c r="UWG44" s="269"/>
      <c r="UWH44" s="269"/>
      <c r="UWI44" s="269"/>
      <c r="UWJ44" s="269"/>
      <c r="UWK44" s="269"/>
      <c r="UWL44" s="269"/>
      <c r="UWM44" s="269"/>
      <c r="UWN44" s="269"/>
      <c r="UWO44" s="269"/>
      <c r="UWP44" s="269"/>
      <c r="UWQ44" s="269"/>
      <c r="UWR44" s="269"/>
      <c r="UWS44" s="269"/>
      <c r="UWT44" s="269"/>
      <c r="UWU44" s="269"/>
      <c r="UWV44" s="269"/>
      <c r="UWW44" s="269"/>
      <c r="UWX44" s="269"/>
      <c r="UWY44" s="269"/>
      <c r="UWZ44" s="269"/>
      <c r="UXA44" s="269"/>
      <c r="UXB44" s="269"/>
      <c r="UXC44" s="269"/>
      <c r="UXD44" s="269"/>
      <c r="UXE44" s="269"/>
      <c r="UXF44" s="269"/>
      <c r="UXG44" s="269"/>
      <c r="UXH44" s="269"/>
      <c r="UXI44" s="269"/>
      <c r="UXJ44" s="269"/>
      <c r="UXK44" s="269"/>
      <c r="UXL44" s="269"/>
      <c r="UXM44" s="269"/>
      <c r="UXN44" s="269"/>
      <c r="UXO44" s="269"/>
      <c r="UXP44" s="269"/>
      <c r="UXQ44" s="269"/>
      <c r="UXR44" s="269"/>
      <c r="UXS44" s="269"/>
      <c r="UXT44" s="269"/>
      <c r="UXU44" s="269"/>
      <c r="UXV44" s="269"/>
      <c r="UXW44" s="269"/>
      <c r="UXX44" s="269"/>
      <c r="UXY44" s="269"/>
      <c r="UXZ44" s="269"/>
      <c r="UYA44" s="269"/>
      <c r="UYB44" s="269"/>
      <c r="UYC44" s="269"/>
      <c r="UYD44" s="269"/>
      <c r="UYE44" s="269"/>
      <c r="UYF44" s="269"/>
      <c r="UYG44" s="269"/>
      <c r="UYH44" s="269"/>
      <c r="UYI44" s="269"/>
      <c r="UYJ44" s="269"/>
      <c r="UYK44" s="269"/>
      <c r="UYL44" s="269"/>
      <c r="UYM44" s="269"/>
      <c r="UYN44" s="269"/>
      <c r="UYO44" s="269"/>
      <c r="UYP44" s="269"/>
      <c r="UYQ44" s="269"/>
      <c r="UYR44" s="269"/>
      <c r="UYS44" s="269"/>
      <c r="UYT44" s="269"/>
      <c r="UYU44" s="269"/>
      <c r="UYV44" s="269"/>
      <c r="UYW44" s="269"/>
      <c r="UYX44" s="269"/>
      <c r="UYY44" s="269"/>
      <c r="UYZ44" s="269"/>
      <c r="UZA44" s="269"/>
      <c r="UZB44" s="269"/>
      <c r="UZC44" s="269"/>
      <c r="UZD44" s="269"/>
      <c r="UZE44" s="269"/>
      <c r="UZF44" s="269"/>
      <c r="UZG44" s="269"/>
      <c r="UZH44" s="269"/>
      <c r="UZI44" s="269"/>
      <c r="UZJ44" s="269"/>
      <c r="UZK44" s="269"/>
      <c r="UZL44" s="269"/>
      <c r="UZM44" s="269"/>
      <c r="UZN44" s="269"/>
      <c r="UZO44" s="269"/>
      <c r="UZP44" s="269"/>
      <c r="UZQ44" s="269"/>
      <c r="UZR44" s="269"/>
      <c r="UZS44" s="269"/>
      <c r="UZT44" s="269"/>
      <c r="UZU44" s="269"/>
      <c r="UZV44" s="269"/>
      <c r="UZW44" s="269"/>
      <c r="UZX44" s="269"/>
      <c r="UZY44" s="269"/>
      <c r="UZZ44" s="269"/>
      <c r="VAA44" s="269"/>
      <c r="VAB44" s="269"/>
      <c r="VAC44" s="269"/>
      <c r="VAD44" s="269"/>
      <c r="VAE44" s="269"/>
      <c r="VAF44" s="269"/>
      <c r="VAG44" s="269"/>
      <c r="VAH44" s="269"/>
      <c r="VAI44" s="269"/>
      <c r="VAJ44" s="269"/>
      <c r="VAK44" s="269"/>
      <c r="VAL44" s="269"/>
      <c r="VAM44" s="269"/>
      <c r="VAN44" s="269"/>
      <c r="VAO44" s="269"/>
      <c r="VAP44" s="269"/>
      <c r="VAQ44" s="269"/>
      <c r="VAR44" s="269"/>
      <c r="VAS44" s="269"/>
      <c r="VAT44" s="269"/>
      <c r="VAU44" s="269"/>
      <c r="VAV44" s="269"/>
      <c r="VAW44" s="269"/>
      <c r="VAX44" s="269"/>
      <c r="VAY44" s="269"/>
      <c r="VAZ44" s="269"/>
      <c r="VBA44" s="269"/>
      <c r="VBB44" s="269"/>
      <c r="VBC44" s="269"/>
      <c r="VBD44" s="269"/>
      <c r="VBE44" s="269"/>
      <c r="VBF44" s="269"/>
      <c r="VBG44" s="269"/>
      <c r="VBH44" s="269"/>
      <c r="VBI44" s="269"/>
      <c r="VBJ44" s="269"/>
      <c r="VBK44" s="269"/>
      <c r="VBL44" s="269"/>
      <c r="VBM44" s="269"/>
      <c r="VBN44" s="269"/>
      <c r="VBO44" s="269"/>
      <c r="VBP44" s="269"/>
      <c r="VBQ44" s="269"/>
      <c r="VBR44" s="269"/>
      <c r="VBS44" s="269"/>
      <c r="VBT44" s="269"/>
      <c r="VBU44" s="269"/>
      <c r="VBV44" s="269"/>
      <c r="VBW44" s="269"/>
      <c r="VBX44" s="269"/>
      <c r="VBY44" s="269"/>
      <c r="VBZ44" s="269"/>
      <c r="VCA44" s="269"/>
      <c r="VCB44" s="269"/>
      <c r="VCC44" s="269"/>
      <c r="VCD44" s="269"/>
      <c r="VCE44" s="269"/>
      <c r="VCF44" s="269"/>
      <c r="VCG44" s="269"/>
      <c r="VCH44" s="269"/>
      <c r="VCI44" s="269"/>
      <c r="VCJ44" s="269"/>
      <c r="VCK44" s="269"/>
      <c r="VCL44" s="269"/>
      <c r="VCM44" s="269"/>
      <c r="VCN44" s="269"/>
      <c r="VCO44" s="269"/>
      <c r="VCP44" s="269"/>
      <c r="VCQ44" s="269"/>
      <c r="VCR44" s="269"/>
      <c r="VCS44" s="269"/>
      <c r="VCT44" s="269"/>
      <c r="VCU44" s="269"/>
      <c r="VCV44" s="269"/>
      <c r="VCW44" s="269"/>
      <c r="VCX44" s="269"/>
      <c r="VCY44" s="269"/>
      <c r="VCZ44" s="269"/>
      <c r="VDA44" s="269"/>
      <c r="VDB44" s="269"/>
      <c r="VDC44" s="269"/>
      <c r="VDD44" s="269"/>
      <c r="VDE44" s="269"/>
      <c r="VDF44" s="269"/>
      <c r="VDG44" s="269"/>
      <c r="VDH44" s="269"/>
      <c r="VDI44" s="269"/>
      <c r="VDJ44" s="269"/>
      <c r="VDK44" s="269"/>
      <c r="VDL44" s="269"/>
      <c r="VDM44" s="269"/>
      <c r="VDN44" s="269"/>
      <c r="VDO44" s="269"/>
      <c r="VDP44" s="269"/>
      <c r="VDQ44" s="269"/>
      <c r="VDR44" s="269"/>
      <c r="VDS44" s="269"/>
      <c r="VDT44" s="269"/>
      <c r="VDU44" s="269"/>
      <c r="VDV44" s="269"/>
      <c r="VDW44" s="269"/>
      <c r="VDX44" s="269"/>
      <c r="VDY44" s="269"/>
      <c r="VDZ44" s="269"/>
      <c r="VEA44" s="269"/>
      <c r="VEB44" s="269"/>
      <c r="VEC44" s="269"/>
      <c r="VED44" s="269"/>
      <c r="VEE44" s="269"/>
      <c r="VEF44" s="269"/>
      <c r="VEG44" s="269"/>
      <c r="VEH44" s="269"/>
      <c r="VEI44" s="269"/>
      <c r="VEJ44" s="269"/>
      <c r="VEK44" s="269"/>
      <c r="VEL44" s="269"/>
      <c r="VEM44" s="269"/>
      <c r="VEN44" s="269"/>
      <c r="VEO44" s="269"/>
      <c r="VEP44" s="269"/>
      <c r="VEQ44" s="269"/>
      <c r="VER44" s="269"/>
      <c r="VES44" s="269"/>
      <c r="VET44" s="269"/>
      <c r="VEU44" s="269"/>
      <c r="VEV44" s="269"/>
      <c r="VEW44" s="269"/>
      <c r="VEX44" s="269"/>
      <c r="VEY44" s="269"/>
      <c r="VEZ44" s="269"/>
      <c r="VFA44" s="269"/>
      <c r="VFB44" s="269"/>
      <c r="VFC44" s="269"/>
      <c r="VFD44" s="269"/>
      <c r="VFE44" s="269"/>
      <c r="VFF44" s="269"/>
      <c r="VFG44" s="269"/>
      <c r="VFH44" s="269"/>
      <c r="VFI44" s="269"/>
      <c r="VFJ44" s="269"/>
      <c r="VFK44" s="269"/>
      <c r="VFL44" s="269"/>
      <c r="VFM44" s="269"/>
      <c r="VFN44" s="269"/>
      <c r="VFO44" s="269"/>
      <c r="VFP44" s="269"/>
      <c r="VFQ44" s="269"/>
      <c r="VFR44" s="269"/>
      <c r="VFS44" s="269"/>
      <c r="VFT44" s="269"/>
      <c r="VFU44" s="269"/>
      <c r="VFV44" s="269"/>
      <c r="VFW44" s="269"/>
      <c r="VFX44" s="269"/>
      <c r="VFY44" s="269"/>
      <c r="VFZ44" s="269"/>
      <c r="VGA44" s="269"/>
      <c r="VGB44" s="269"/>
      <c r="VGC44" s="269"/>
      <c r="VGD44" s="269"/>
      <c r="VGE44" s="269"/>
      <c r="VGF44" s="269"/>
      <c r="VGG44" s="269"/>
      <c r="VGH44" s="269"/>
      <c r="VGI44" s="269"/>
      <c r="VGJ44" s="269"/>
      <c r="VGK44" s="269"/>
      <c r="VGL44" s="269"/>
      <c r="VGM44" s="269"/>
      <c r="VGN44" s="269"/>
      <c r="VGO44" s="269"/>
      <c r="VGP44" s="269"/>
      <c r="VGQ44" s="269"/>
      <c r="VGR44" s="269"/>
      <c r="VGS44" s="269"/>
      <c r="VGT44" s="269"/>
      <c r="VGU44" s="269"/>
      <c r="VGV44" s="269"/>
      <c r="VGW44" s="269"/>
      <c r="VGX44" s="269"/>
      <c r="VGY44" s="269"/>
      <c r="VGZ44" s="269"/>
      <c r="VHA44" s="269"/>
      <c r="VHB44" s="269"/>
      <c r="VHC44" s="269"/>
      <c r="VHD44" s="269"/>
      <c r="VHE44" s="269"/>
      <c r="VHF44" s="269"/>
      <c r="VHG44" s="269"/>
      <c r="VHH44" s="269"/>
      <c r="VHI44" s="269"/>
      <c r="VHJ44" s="269"/>
      <c r="VHK44" s="269"/>
      <c r="VHL44" s="269"/>
      <c r="VHM44" s="269"/>
      <c r="VHN44" s="269"/>
      <c r="VHO44" s="269"/>
      <c r="VHP44" s="269"/>
      <c r="VHQ44" s="269"/>
      <c r="VHR44" s="269"/>
      <c r="VHS44" s="269"/>
      <c r="VHT44" s="269"/>
      <c r="VHU44" s="269"/>
      <c r="VHV44" s="269"/>
      <c r="VHW44" s="269"/>
      <c r="VHX44" s="269"/>
      <c r="VHY44" s="269"/>
      <c r="VHZ44" s="269"/>
      <c r="VIA44" s="269"/>
      <c r="VIB44" s="269"/>
      <c r="VIC44" s="269"/>
      <c r="VID44" s="269"/>
      <c r="VIE44" s="269"/>
      <c r="VIF44" s="269"/>
      <c r="VIG44" s="269"/>
      <c r="VIH44" s="269"/>
      <c r="VII44" s="269"/>
      <c r="VIJ44" s="269"/>
      <c r="VIK44" s="269"/>
      <c r="VIL44" s="269"/>
      <c r="VIM44" s="269"/>
      <c r="VIN44" s="269"/>
      <c r="VIO44" s="269"/>
      <c r="VIP44" s="269"/>
      <c r="VIQ44" s="269"/>
      <c r="VIR44" s="269"/>
      <c r="VIS44" s="269"/>
      <c r="VIT44" s="269"/>
      <c r="VIU44" s="269"/>
      <c r="VIV44" s="269"/>
      <c r="VIW44" s="269"/>
      <c r="VIX44" s="269"/>
      <c r="VIY44" s="269"/>
      <c r="VIZ44" s="269"/>
      <c r="VJA44" s="269"/>
      <c r="VJB44" s="269"/>
      <c r="VJC44" s="269"/>
      <c r="VJD44" s="269"/>
      <c r="VJE44" s="269"/>
      <c r="VJF44" s="269"/>
      <c r="VJG44" s="269"/>
      <c r="VJH44" s="269"/>
      <c r="VJI44" s="269"/>
      <c r="VJJ44" s="269"/>
      <c r="VJK44" s="269"/>
      <c r="VJL44" s="269"/>
      <c r="VJM44" s="269"/>
      <c r="VJN44" s="269"/>
      <c r="VJO44" s="269"/>
      <c r="VJP44" s="269"/>
      <c r="VJQ44" s="269"/>
      <c r="VJR44" s="269"/>
      <c r="VJS44" s="269"/>
      <c r="VJT44" s="269"/>
      <c r="VJU44" s="269"/>
      <c r="VJV44" s="269"/>
      <c r="VJW44" s="269"/>
      <c r="VJX44" s="269"/>
      <c r="VJY44" s="269"/>
      <c r="VJZ44" s="269"/>
      <c r="VKA44" s="269"/>
      <c r="VKB44" s="269"/>
      <c r="VKC44" s="269"/>
      <c r="VKD44" s="269"/>
      <c r="VKE44" s="269"/>
      <c r="VKF44" s="269"/>
      <c r="VKG44" s="269"/>
      <c r="VKH44" s="269"/>
      <c r="VKI44" s="269"/>
      <c r="VKJ44" s="269"/>
      <c r="VKK44" s="269"/>
      <c r="VKL44" s="269"/>
      <c r="VKM44" s="269"/>
      <c r="VKN44" s="269"/>
      <c r="VKO44" s="269"/>
      <c r="VKP44" s="269"/>
      <c r="VKQ44" s="269"/>
      <c r="VKR44" s="269"/>
      <c r="VKS44" s="269"/>
      <c r="VKT44" s="269"/>
      <c r="VKU44" s="269"/>
      <c r="VKV44" s="269"/>
      <c r="VKW44" s="269"/>
      <c r="VKX44" s="269"/>
      <c r="VKY44" s="269"/>
      <c r="VKZ44" s="269"/>
      <c r="VLA44" s="269"/>
      <c r="VLB44" s="269"/>
      <c r="VLC44" s="269"/>
      <c r="VLD44" s="269"/>
      <c r="VLE44" s="269"/>
      <c r="VLF44" s="269"/>
      <c r="VLG44" s="269"/>
      <c r="VLH44" s="269"/>
      <c r="VLI44" s="269"/>
      <c r="VLJ44" s="269"/>
      <c r="VLK44" s="269"/>
      <c r="VLL44" s="269"/>
      <c r="VLM44" s="269"/>
      <c r="VLN44" s="269"/>
      <c r="VLO44" s="269"/>
      <c r="VLP44" s="269"/>
      <c r="VLQ44" s="269"/>
      <c r="VLR44" s="269"/>
      <c r="VLS44" s="269"/>
      <c r="VLT44" s="269"/>
      <c r="VLU44" s="269"/>
      <c r="VLV44" s="269"/>
      <c r="VLW44" s="269"/>
      <c r="VLX44" s="269"/>
      <c r="VLY44" s="269"/>
      <c r="VLZ44" s="269"/>
      <c r="VMA44" s="269"/>
      <c r="VMB44" s="269"/>
      <c r="VMC44" s="269"/>
      <c r="VMD44" s="269"/>
      <c r="VME44" s="269"/>
      <c r="VMF44" s="269"/>
      <c r="VMG44" s="269"/>
      <c r="VMH44" s="269"/>
      <c r="VMI44" s="269"/>
      <c r="VMJ44" s="269"/>
      <c r="VMK44" s="269"/>
      <c r="VML44" s="269"/>
      <c r="VMM44" s="269"/>
      <c r="VMN44" s="269"/>
      <c r="VMO44" s="269"/>
      <c r="VMP44" s="269"/>
      <c r="VMQ44" s="269"/>
      <c r="VMR44" s="269"/>
      <c r="VMS44" s="269"/>
      <c r="VMT44" s="269"/>
      <c r="VMU44" s="269"/>
      <c r="VMV44" s="269"/>
      <c r="VMW44" s="269"/>
      <c r="VMX44" s="269"/>
      <c r="VMY44" s="269"/>
      <c r="VMZ44" s="269"/>
      <c r="VNA44" s="269"/>
      <c r="VNB44" s="269"/>
      <c r="VNC44" s="269"/>
      <c r="VND44" s="269"/>
      <c r="VNE44" s="269"/>
      <c r="VNF44" s="269"/>
      <c r="VNG44" s="269"/>
      <c r="VNH44" s="269"/>
      <c r="VNI44" s="269"/>
      <c r="VNJ44" s="269"/>
      <c r="VNK44" s="269"/>
      <c r="VNL44" s="269"/>
      <c r="VNM44" s="269"/>
      <c r="VNN44" s="269"/>
      <c r="VNO44" s="269"/>
      <c r="VNP44" s="269"/>
      <c r="VNQ44" s="269"/>
      <c r="VNR44" s="269"/>
      <c r="VNS44" s="269"/>
      <c r="VNT44" s="269"/>
      <c r="VNU44" s="269"/>
      <c r="VNV44" s="269"/>
      <c r="VNW44" s="269"/>
      <c r="VNX44" s="269"/>
      <c r="VNY44" s="269"/>
      <c r="VNZ44" s="269"/>
      <c r="VOA44" s="269"/>
      <c r="VOB44" s="269"/>
      <c r="VOC44" s="269"/>
      <c r="VOD44" s="269"/>
      <c r="VOE44" s="269"/>
      <c r="VOF44" s="269"/>
      <c r="VOG44" s="269"/>
      <c r="VOH44" s="269"/>
      <c r="VOI44" s="269"/>
      <c r="VOJ44" s="269"/>
      <c r="VOK44" s="269"/>
      <c r="VOL44" s="269"/>
      <c r="VOM44" s="269"/>
      <c r="VON44" s="269"/>
      <c r="VOO44" s="269"/>
      <c r="VOP44" s="269"/>
      <c r="VOQ44" s="269"/>
      <c r="VOR44" s="269"/>
      <c r="VOS44" s="269"/>
      <c r="VOT44" s="269"/>
      <c r="VOU44" s="269"/>
      <c r="VOV44" s="269"/>
      <c r="VOW44" s="269"/>
      <c r="VOX44" s="269"/>
      <c r="VOY44" s="269"/>
      <c r="VOZ44" s="269"/>
      <c r="VPA44" s="269"/>
      <c r="VPB44" s="269"/>
      <c r="VPC44" s="269"/>
      <c r="VPD44" s="269"/>
      <c r="VPE44" s="269"/>
      <c r="VPF44" s="269"/>
      <c r="VPG44" s="269"/>
      <c r="VPH44" s="269"/>
      <c r="VPI44" s="269"/>
      <c r="VPJ44" s="269"/>
      <c r="VPK44" s="269"/>
      <c r="VPL44" s="269"/>
      <c r="VPM44" s="269"/>
      <c r="VPN44" s="269"/>
      <c r="VPO44" s="269"/>
      <c r="VPP44" s="269"/>
      <c r="VPQ44" s="269"/>
      <c r="VPR44" s="269"/>
      <c r="VPS44" s="269"/>
      <c r="VPT44" s="269"/>
      <c r="VPU44" s="269"/>
      <c r="VPV44" s="269"/>
      <c r="VPW44" s="269"/>
      <c r="VPX44" s="269"/>
      <c r="VPY44" s="269"/>
      <c r="VPZ44" s="269"/>
      <c r="VQA44" s="269"/>
      <c r="VQB44" s="269"/>
      <c r="VQC44" s="269"/>
      <c r="VQD44" s="269"/>
      <c r="VQE44" s="269"/>
      <c r="VQF44" s="269"/>
      <c r="VQG44" s="269"/>
      <c r="VQH44" s="269"/>
      <c r="VQI44" s="269"/>
      <c r="VQJ44" s="269"/>
      <c r="VQK44" s="269"/>
      <c r="VQL44" s="269"/>
      <c r="VQM44" s="269"/>
      <c r="VQN44" s="269"/>
      <c r="VQO44" s="269"/>
      <c r="VQP44" s="269"/>
      <c r="VQQ44" s="269"/>
      <c r="VQR44" s="269"/>
      <c r="VQS44" s="269"/>
      <c r="VQT44" s="269"/>
      <c r="VQU44" s="269"/>
      <c r="VQV44" s="269"/>
      <c r="VQW44" s="269"/>
      <c r="VQX44" s="269"/>
      <c r="VQY44" s="269"/>
      <c r="VQZ44" s="269"/>
      <c r="VRA44" s="269"/>
      <c r="VRB44" s="269"/>
      <c r="VRC44" s="269"/>
      <c r="VRD44" s="269"/>
      <c r="VRE44" s="269"/>
      <c r="VRF44" s="269"/>
      <c r="VRG44" s="269"/>
      <c r="VRH44" s="269"/>
      <c r="VRI44" s="269"/>
      <c r="VRJ44" s="269"/>
      <c r="VRK44" s="269"/>
      <c r="VRL44" s="269"/>
      <c r="VRM44" s="269"/>
      <c r="VRN44" s="269"/>
      <c r="VRO44" s="269"/>
      <c r="VRP44" s="269"/>
      <c r="VRQ44" s="269"/>
      <c r="VRR44" s="269"/>
      <c r="VRS44" s="269"/>
      <c r="VRT44" s="269"/>
      <c r="VRU44" s="269"/>
      <c r="VRV44" s="269"/>
      <c r="VRW44" s="269"/>
      <c r="VRX44" s="269"/>
      <c r="VRY44" s="269"/>
      <c r="VRZ44" s="269"/>
      <c r="VSA44" s="269"/>
      <c r="VSB44" s="269"/>
      <c r="VSC44" s="269"/>
      <c r="VSD44" s="269"/>
      <c r="VSE44" s="269"/>
      <c r="VSF44" s="269"/>
      <c r="VSG44" s="269"/>
      <c r="VSH44" s="269"/>
      <c r="VSI44" s="269"/>
      <c r="VSJ44" s="269"/>
      <c r="VSK44" s="269"/>
      <c r="VSL44" s="269"/>
      <c r="VSM44" s="269"/>
      <c r="VSN44" s="269"/>
      <c r="VSO44" s="269"/>
      <c r="VSP44" s="269"/>
      <c r="VSQ44" s="269"/>
      <c r="VSR44" s="269"/>
      <c r="VSS44" s="269"/>
      <c r="VST44" s="269"/>
      <c r="VSU44" s="269"/>
      <c r="VSV44" s="269"/>
      <c r="VSW44" s="269"/>
      <c r="VSX44" s="269"/>
      <c r="VSY44" s="269"/>
      <c r="VSZ44" s="269"/>
      <c r="VTA44" s="269"/>
      <c r="VTB44" s="269"/>
      <c r="VTC44" s="269"/>
      <c r="VTD44" s="269"/>
      <c r="VTE44" s="269"/>
      <c r="VTF44" s="269"/>
      <c r="VTG44" s="269"/>
      <c r="VTH44" s="269"/>
      <c r="VTI44" s="269"/>
      <c r="VTJ44" s="269"/>
      <c r="VTK44" s="269"/>
      <c r="VTL44" s="269"/>
      <c r="VTM44" s="269"/>
      <c r="VTN44" s="269"/>
      <c r="VTO44" s="269"/>
      <c r="VTP44" s="269"/>
      <c r="VTQ44" s="269"/>
      <c r="VTR44" s="269"/>
      <c r="VTS44" s="269"/>
      <c r="VTT44" s="269"/>
      <c r="VTU44" s="269"/>
      <c r="VTV44" s="269"/>
      <c r="VTW44" s="269"/>
      <c r="VTX44" s="269"/>
      <c r="VTY44" s="269"/>
      <c r="VTZ44" s="269"/>
      <c r="VUA44" s="269"/>
      <c r="VUB44" s="269"/>
      <c r="VUC44" s="269"/>
      <c r="VUD44" s="269"/>
      <c r="VUE44" s="269"/>
      <c r="VUF44" s="269"/>
      <c r="VUG44" s="269"/>
      <c r="VUH44" s="269"/>
      <c r="VUI44" s="269"/>
      <c r="VUJ44" s="269"/>
      <c r="VUK44" s="269"/>
      <c r="VUL44" s="269"/>
      <c r="VUM44" s="269"/>
      <c r="VUN44" s="269"/>
      <c r="VUO44" s="269"/>
      <c r="VUP44" s="269"/>
      <c r="VUQ44" s="269"/>
      <c r="VUR44" s="269"/>
      <c r="VUS44" s="269"/>
      <c r="VUT44" s="269"/>
      <c r="VUU44" s="269"/>
      <c r="VUV44" s="269"/>
      <c r="VUW44" s="269"/>
      <c r="VUX44" s="269"/>
      <c r="VUY44" s="269"/>
      <c r="VUZ44" s="269"/>
      <c r="VVA44" s="269"/>
      <c r="VVB44" s="269"/>
      <c r="VVC44" s="269"/>
      <c r="VVD44" s="269"/>
      <c r="VVE44" s="269"/>
      <c r="VVF44" s="269"/>
      <c r="VVG44" s="269"/>
      <c r="VVH44" s="269"/>
      <c r="VVI44" s="269"/>
      <c r="VVJ44" s="269"/>
      <c r="VVK44" s="269"/>
      <c r="VVL44" s="269"/>
      <c r="VVM44" s="269"/>
      <c r="VVN44" s="269"/>
      <c r="VVO44" s="269"/>
      <c r="VVP44" s="269"/>
      <c r="VVQ44" s="269"/>
      <c r="VVR44" s="269"/>
      <c r="VVS44" s="269"/>
      <c r="VVT44" s="269"/>
      <c r="VVU44" s="269"/>
      <c r="VVV44" s="269"/>
      <c r="VVW44" s="269"/>
      <c r="VVX44" s="269"/>
      <c r="VVY44" s="269"/>
      <c r="VVZ44" s="269"/>
      <c r="VWA44" s="269"/>
      <c r="VWB44" s="269"/>
      <c r="VWC44" s="269"/>
      <c r="VWD44" s="269"/>
      <c r="VWE44" s="269"/>
      <c r="VWF44" s="269"/>
      <c r="VWG44" s="269"/>
      <c r="VWH44" s="269"/>
      <c r="VWI44" s="269"/>
      <c r="VWJ44" s="269"/>
      <c r="VWK44" s="269"/>
      <c r="VWL44" s="269"/>
      <c r="VWM44" s="269"/>
      <c r="VWN44" s="269"/>
      <c r="VWO44" s="269"/>
      <c r="VWP44" s="269"/>
      <c r="VWQ44" s="269"/>
      <c r="VWR44" s="269"/>
      <c r="VWS44" s="269"/>
      <c r="VWT44" s="269"/>
      <c r="VWU44" s="269"/>
      <c r="VWV44" s="269"/>
      <c r="VWW44" s="269"/>
      <c r="VWX44" s="269"/>
      <c r="VWY44" s="269"/>
      <c r="VWZ44" s="269"/>
      <c r="VXA44" s="269"/>
      <c r="VXB44" s="269"/>
      <c r="VXC44" s="269"/>
      <c r="VXD44" s="269"/>
      <c r="VXE44" s="269"/>
      <c r="VXF44" s="269"/>
      <c r="VXG44" s="269"/>
      <c r="VXH44" s="269"/>
      <c r="VXI44" s="269"/>
      <c r="VXJ44" s="269"/>
      <c r="VXK44" s="269"/>
      <c r="VXL44" s="269"/>
      <c r="VXM44" s="269"/>
      <c r="VXN44" s="269"/>
      <c r="VXO44" s="269"/>
      <c r="VXP44" s="269"/>
      <c r="VXQ44" s="269"/>
      <c r="VXR44" s="269"/>
      <c r="VXS44" s="269"/>
      <c r="VXT44" s="269"/>
      <c r="VXU44" s="269"/>
      <c r="VXV44" s="269"/>
      <c r="VXW44" s="269"/>
      <c r="VXX44" s="269"/>
      <c r="VXY44" s="269"/>
      <c r="VXZ44" s="269"/>
      <c r="VYA44" s="269"/>
      <c r="VYB44" s="269"/>
      <c r="VYC44" s="269"/>
      <c r="VYD44" s="269"/>
      <c r="VYE44" s="269"/>
      <c r="VYF44" s="269"/>
      <c r="VYG44" s="269"/>
      <c r="VYH44" s="269"/>
      <c r="VYI44" s="269"/>
      <c r="VYJ44" s="269"/>
      <c r="VYK44" s="269"/>
      <c r="VYL44" s="269"/>
      <c r="VYM44" s="269"/>
      <c r="VYN44" s="269"/>
      <c r="VYO44" s="269"/>
      <c r="VYP44" s="269"/>
      <c r="VYQ44" s="269"/>
      <c r="VYR44" s="269"/>
      <c r="VYS44" s="269"/>
      <c r="VYT44" s="269"/>
      <c r="VYU44" s="269"/>
      <c r="VYV44" s="269"/>
      <c r="VYW44" s="269"/>
      <c r="VYX44" s="269"/>
      <c r="VYY44" s="269"/>
      <c r="VYZ44" s="269"/>
      <c r="VZA44" s="269"/>
      <c r="VZB44" s="269"/>
      <c r="VZC44" s="269"/>
      <c r="VZD44" s="269"/>
      <c r="VZE44" s="269"/>
      <c r="VZF44" s="269"/>
      <c r="VZG44" s="269"/>
      <c r="VZH44" s="269"/>
      <c r="VZI44" s="269"/>
      <c r="VZJ44" s="269"/>
      <c r="VZK44" s="269"/>
      <c r="VZL44" s="269"/>
      <c r="VZM44" s="269"/>
      <c r="VZN44" s="269"/>
      <c r="VZO44" s="269"/>
      <c r="VZP44" s="269"/>
      <c r="VZQ44" s="269"/>
      <c r="VZR44" s="269"/>
      <c r="VZS44" s="269"/>
      <c r="VZT44" s="269"/>
      <c r="VZU44" s="269"/>
      <c r="VZV44" s="269"/>
      <c r="VZW44" s="269"/>
      <c r="VZX44" s="269"/>
      <c r="VZY44" s="269"/>
      <c r="VZZ44" s="269"/>
      <c r="WAA44" s="269"/>
      <c r="WAB44" s="269"/>
      <c r="WAC44" s="269"/>
      <c r="WAD44" s="269"/>
      <c r="WAE44" s="269"/>
      <c r="WAF44" s="269"/>
      <c r="WAG44" s="269"/>
      <c r="WAH44" s="269"/>
      <c r="WAI44" s="269"/>
      <c r="WAJ44" s="269"/>
      <c r="WAK44" s="269"/>
      <c r="WAL44" s="269"/>
      <c r="WAM44" s="269"/>
      <c r="WAN44" s="269"/>
      <c r="WAO44" s="269"/>
      <c r="WAP44" s="269"/>
      <c r="WAQ44" s="269"/>
      <c r="WAR44" s="269"/>
      <c r="WAS44" s="269"/>
      <c r="WAT44" s="269"/>
      <c r="WAU44" s="269"/>
      <c r="WAV44" s="269"/>
      <c r="WAW44" s="269"/>
      <c r="WAX44" s="269"/>
      <c r="WAY44" s="269"/>
      <c r="WAZ44" s="269"/>
      <c r="WBA44" s="269"/>
      <c r="WBB44" s="269"/>
      <c r="WBC44" s="269"/>
      <c r="WBD44" s="269"/>
      <c r="WBE44" s="269"/>
      <c r="WBF44" s="269"/>
      <c r="WBG44" s="269"/>
      <c r="WBH44" s="269"/>
      <c r="WBI44" s="269"/>
      <c r="WBJ44" s="269"/>
      <c r="WBK44" s="269"/>
      <c r="WBL44" s="269"/>
      <c r="WBM44" s="269"/>
      <c r="WBN44" s="269"/>
      <c r="WBO44" s="269"/>
      <c r="WBP44" s="269"/>
      <c r="WBQ44" s="269"/>
      <c r="WBR44" s="269"/>
      <c r="WBS44" s="269"/>
      <c r="WBT44" s="269"/>
      <c r="WBU44" s="269"/>
      <c r="WBV44" s="269"/>
      <c r="WBW44" s="269"/>
      <c r="WBX44" s="269"/>
      <c r="WBY44" s="269"/>
      <c r="WBZ44" s="269"/>
      <c r="WCA44" s="269"/>
      <c r="WCB44" s="269"/>
      <c r="WCC44" s="269"/>
      <c r="WCD44" s="269"/>
      <c r="WCE44" s="269"/>
      <c r="WCF44" s="269"/>
      <c r="WCG44" s="269"/>
      <c r="WCH44" s="269"/>
      <c r="WCI44" s="269"/>
      <c r="WCJ44" s="269"/>
      <c r="WCK44" s="269"/>
      <c r="WCL44" s="269"/>
      <c r="WCM44" s="269"/>
      <c r="WCN44" s="269"/>
      <c r="WCO44" s="269"/>
      <c r="WCP44" s="269"/>
      <c r="WCQ44" s="269"/>
      <c r="WCR44" s="269"/>
      <c r="WCS44" s="269"/>
      <c r="WCT44" s="269"/>
      <c r="WCU44" s="269"/>
      <c r="WCV44" s="269"/>
      <c r="WCW44" s="269"/>
      <c r="WCX44" s="269"/>
      <c r="WCY44" s="269"/>
      <c r="WCZ44" s="269"/>
      <c r="WDA44" s="269"/>
      <c r="WDB44" s="269"/>
      <c r="WDC44" s="269"/>
      <c r="WDD44" s="269"/>
      <c r="WDE44" s="269"/>
      <c r="WDF44" s="269"/>
      <c r="WDG44" s="269"/>
      <c r="WDH44" s="269"/>
      <c r="WDI44" s="269"/>
      <c r="WDJ44" s="269"/>
      <c r="WDK44" s="269"/>
      <c r="WDL44" s="269"/>
      <c r="WDM44" s="269"/>
      <c r="WDN44" s="269"/>
      <c r="WDO44" s="269"/>
      <c r="WDP44" s="269"/>
      <c r="WDQ44" s="269"/>
      <c r="WDR44" s="269"/>
      <c r="WDS44" s="269"/>
      <c r="WDT44" s="269"/>
      <c r="WDU44" s="269"/>
      <c r="WDV44" s="269"/>
      <c r="WDW44" s="269"/>
      <c r="WDX44" s="269"/>
      <c r="WDY44" s="269"/>
      <c r="WDZ44" s="269"/>
      <c r="WEA44" s="269"/>
      <c r="WEB44" s="269"/>
      <c r="WEC44" s="269"/>
      <c r="WED44" s="269"/>
      <c r="WEE44" s="269"/>
      <c r="WEF44" s="269"/>
      <c r="WEG44" s="269"/>
      <c r="WEH44" s="269"/>
      <c r="WEI44" s="269"/>
      <c r="WEJ44" s="269"/>
      <c r="WEK44" s="269"/>
      <c r="WEL44" s="269"/>
      <c r="WEM44" s="269"/>
      <c r="WEN44" s="269"/>
      <c r="WEO44" s="269"/>
      <c r="WEP44" s="269"/>
      <c r="WEQ44" s="269"/>
      <c r="WER44" s="269"/>
      <c r="WES44" s="269"/>
      <c r="WET44" s="269"/>
      <c r="WEU44" s="269"/>
      <c r="WEV44" s="269"/>
      <c r="WEW44" s="269"/>
      <c r="WEX44" s="269"/>
      <c r="WEY44" s="269"/>
      <c r="WEZ44" s="269"/>
      <c r="WFA44" s="269"/>
      <c r="WFB44" s="269"/>
      <c r="WFC44" s="269"/>
      <c r="WFD44" s="269"/>
      <c r="WFE44" s="269"/>
      <c r="WFF44" s="269"/>
      <c r="WFG44" s="269"/>
      <c r="WFH44" s="269"/>
      <c r="WFI44" s="269"/>
      <c r="WFJ44" s="269"/>
      <c r="WFK44" s="269"/>
      <c r="WFL44" s="269"/>
      <c r="WFM44" s="269"/>
      <c r="WFN44" s="269"/>
      <c r="WFO44" s="269"/>
      <c r="WFP44" s="269"/>
      <c r="WFQ44" s="269"/>
      <c r="WFR44" s="269"/>
      <c r="WFS44" s="269"/>
      <c r="WFT44" s="269"/>
      <c r="WFU44" s="269"/>
      <c r="WFV44" s="269"/>
      <c r="WFW44" s="269"/>
      <c r="WFX44" s="269"/>
      <c r="WFY44" s="269"/>
      <c r="WFZ44" s="269"/>
      <c r="WGA44" s="269"/>
      <c r="WGB44" s="269"/>
      <c r="WGC44" s="269"/>
      <c r="WGD44" s="269"/>
      <c r="WGE44" s="269"/>
      <c r="WGF44" s="269"/>
      <c r="WGG44" s="269"/>
      <c r="WGH44" s="269"/>
      <c r="WGI44" s="269"/>
      <c r="WGJ44" s="269"/>
      <c r="WGK44" s="269"/>
      <c r="WGL44" s="269"/>
      <c r="WGM44" s="269"/>
      <c r="WGN44" s="269"/>
      <c r="WGO44" s="269"/>
      <c r="WGP44" s="269"/>
      <c r="WGQ44" s="269"/>
      <c r="WGR44" s="269"/>
      <c r="WGS44" s="269"/>
      <c r="WGT44" s="269"/>
      <c r="WGU44" s="269"/>
      <c r="WGV44" s="269"/>
      <c r="WGW44" s="269"/>
      <c r="WGX44" s="269"/>
      <c r="WGY44" s="269"/>
      <c r="WGZ44" s="269"/>
      <c r="WHA44" s="269"/>
      <c r="WHB44" s="269"/>
      <c r="WHC44" s="269"/>
      <c r="WHD44" s="269"/>
      <c r="WHE44" s="269"/>
      <c r="WHF44" s="269"/>
      <c r="WHG44" s="269"/>
      <c r="WHH44" s="269"/>
      <c r="WHI44" s="269"/>
      <c r="WHJ44" s="269"/>
      <c r="WHK44" s="269"/>
      <c r="WHL44" s="269"/>
      <c r="WHM44" s="269"/>
      <c r="WHN44" s="269"/>
      <c r="WHO44" s="269"/>
      <c r="WHP44" s="269"/>
      <c r="WHQ44" s="269"/>
      <c r="WHR44" s="269"/>
      <c r="WHS44" s="269"/>
      <c r="WHT44" s="269"/>
      <c r="WHU44" s="269"/>
      <c r="WHV44" s="269"/>
      <c r="WHW44" s="269"/>
      <c r="WHX44" s="269"/>
      <c r="WHY44" s="269"/>
      <c r="WHZ44" s="269"/>
      <c r="WIA44" s="269"/>
      <c r="WIB44" s="269"/>
      <c r="WIC44" s="269"/>
      <c r="WID44" s="269"/>
      <c r="WIE44" s="269"/>
      <c r="WIF44" s="269"/>
      <c r="WIG44" s="269"/>
      <c r="WIH44" s="269"/>
      <c r="WII44" s="269"/>
      <c r="WIJ44" s="269"/>
      <c r="WIK44" s="269"/>
      <c r="WIL44" s="269"/>
      <c r="WIM44" s="269"/>
      <c r="WIN44" s="269"/>
      <c r="WIO44" s="269"/>
      <c r="WIP44" s="269"/>
      <c r="WIQ44" s="269"/>
      <c r="WIR44" s="269"/>
      <c r="WIS44" s="269"/>
      <c r="WIT44" s="269"/>
      <c r="WIU44" s="269"/>
      <c r="WIV44" s="269"/>
      <c r="WIW44" s="269"/>
      <c r="WIX44" s="269"/>
      <c r="WIY44" s="269"/>
      <c r="WIZ44" s="269"/>
      <c r="WJA44" s="269"/>
      <c r="WJB44" s="269"/>
      <c r="WJC44" s="269"/>
      <c r="WJD44" s="269"/>
      <c r="WJE44" s="269"/>
      <c r="WJF44" s="269"/>
      <c r="WJG44" s="269"/>
      <c r="WJH44" s="269"/>
      <c r="WJI44" s="269"/>
      <c r="WJJ44" s="269"/>
      <c r="WJK44" s="269"/>
      <c r="WJL44" s="269"/>
      <c r="WJM44" s="269"/>
      <c r="WJN44" s="269"/>
      <c r="WJO44" s="269"/>
      <c r="WJP44" s="269"/>
      <c r="WJQ44" s="269"/>
      <c r="WJR44" s="269"/>
      <c r="WJS44" s="269"/>
      <c r="WJT44" s="269"/>
      <c r="WJU44" s="269"/>
      <c r="WJV44" s="269"/>
      <c r="WJW44" s="269"/>
      <c r="WJX44" s="269"/>
      <c r="WJY44" s="269"/>
      <c r="WJZ44" s="269"/>
      <c r="WKA44" s="269"/>
      <c r="WKB44" s="269"/>
      <c r="WKC44" s="269"/>
      <c r="WKD44" s="269"/>
      <c r="WKE44" s="269"/>
      <c r="WKF44" s="269"/>
      <c r="WKG44" s="269"/>
      <c r="WKH44" s="269"/>
      <c r="WKI44" s="269"/>
      <c r="WKJ44" s="269"/>
      <c r="WKK44" s="269"/>
      <c r="WKL44" s="269"/>
      <c r="WKM44" s="269"/>
      <c r="WKN44" s="269"/>
      <c r="WKO44" s="269"/>
      <c r="WKP44" s="269"/>
      <c r="WKQ44" s="269"/>
      <c r="WKR44" s="269"/>
      <c r="WKS44" s="269"/>
      <c r="WKT44" s="269"/>
      <c r="WKU44" s="269"/>
      <c r="WKV44" s="269"/>
      <c r="WKW44" s="269"/>
      <c r="WKX44" s="269"/>
      <c r="WKY44" s="269"/>
      <c r="WKZ44" s="269"/>
      <c r="WLA44" s="269"/>
      <c r="WLB44" s="269"/>
      <c r="WLC44" s="269"/>
      <c r="WLD44" s="269"/>
      <c r="WLE44" s="269"/>
      <c r="WLF44" s="269"/>
      <c r="WLG44" s="269"/>
      <c r="WLH44" s="269"/>
      <c r="WLI44" s="269"/>
      <c r="WLJ44" s="269"/>
      <c r="WLK44" s="269"/>
      <c r="WLL44" s="269"/>
      <c r="WLM44" s="269"/>
      <c r="WLN44" s="269"/>
      <c r="WLO44" s="269"/>
      <c r="WLP44" s="269"/>
      <c r="WLQ44" s="269"/>
      <c r="WLR44" s="269"/>
      <c r="WLS44" s="269"/>
      <c r="WLT44" s="269"/>
      <c r="WLU44" s="269"/>
      <c r="WLV44" s="269"/>
      <c r="WLW44" s="269"/>
      <c r="WLX44" s="269"/>
      <c r="WLY44" s="269"/>
      <c r="WLZ44" s="269"/>
      <c r="WMA44" s="269"/>
      <c r="WMB44" s="269"/>
      <c r="WMC44" s="269"/>
      <c r="WMD44" s="269"/>
      <c r="WME44" s="269"/>
      <c r="WMF44" s="269"/>
      <c r="WMG44" s="269"/>
      <c r="WMH44" s="269"/>
      <c r="WMI44" s="269"/>
      <c r="WMJ44" s="269"/>
      <c r="WMK44" s="269"/>
      <c r="WML44" s="269"/>
      <c r="WMM44" s="269"/>
      <c r="WMN44" s="269"/>
      <c r="WMO44" s="269"/>
      <c r="WMP44" s="269"/>
      <c r="WMQ44" s="269"/>
      <c r="WMR44" s="269"/>
      <c r="WMS44" s="269"/>
      <c r="WMT44" s="269"/>
      <c r="WMU44" s="269"/>
      <c r="WMV44" s="269"/>
      <c r="WMW44" s="269"/>
      <c r="WMX44" s="269"/>
      <c r="WMY44" s="269"/>
      <c r="WMZ44" s="269"/>
      <c r="WNA44" s="269"/>
      <c r="WNB44" s="269"/>
      <c r="WNC44" s="269"/>
      <c r="WND44" s="269"/>
      <c r="WNE44" s="269"/>
      <c r="WNF44" s="269"/>
      <c r="WNG44" s="269"/>
      <c r="WNH44" s="269"/>
      <c r="WNI44" s="269"/>
      <c r="WNJ44" s="269"/>
      <c r="WNK44" s="269"/>
      <c r="WNL44" s="269"/>
      <c r="WNM44" s="269"/>
      <c r="WNN44" s="269"/>
      <c r="WNO44" s="269"/>
      <c r="WNP44" s="269"/>
      <c r="WNQ44" s="269"/>
      <c r="WNR44" s="269"/>
      <c r="WNS44" s="269"/>
      <c r="WNT44" s="269"/>
      <c r="WNU44" s="269"/>
      <c r="WNV44" s="269"/>
      <c r="WNW44" s="269"/>
      <c r="WNX44" s="269"/>
      <c r="WNY44" s="269"/>
      <c r="WNZ44" s="269"/>
      <c r="WOA44" s="269"/>
      <c r="WOB44" s="269"/>
      <c r="WOC44" s="269"/>
      <c r="WOD44" s="269"/>
      <c r="WOE44" s="269"/>
      <c r="WOF44" s="269"/>
      <c r="WOG44" s="269"/>
      <c r="WOH44" s="269"/>
      <c r="WOI44" s="269"/>
      <c r="WOJ44" s="269"/>
      <c r="WOK44" s="269"/>
      <c r="WOL44" s="269"/>
      <c r="WOM44" s="269"/>
      <c r="WON44" s="269"/>
      <c r="WOO44" s="269"/>
      <c r="WOP44" s="269"/>
      <c r="WOQ44" s="269"/>
      <c r="WOR44" s="269"/>
      <c r="WOS44" s="269"/>
      <c r="WOT44" s="269"/>
      <c r="WOU44" s="269"/>
      <c r="WOV44" s="269"/>
      <c r="WOW44" s="269"/>
      <c r="WOX44" s="269"/>
      <c r="WOY44" s="269"/>
      <c r="WOZ44" s="269"/>
      <c r="WPA44" s="269"/>
      <c r="WPB44" s="269"/>
      <c r="WPC44" s="269"/>
      <c r="WPD44" s="269"/>
      <c r="WPE44" s="269"/>
      <c r="WPF44" s="269"/>
      <c r="WPG44" s="269"/>
      <c r="WPH44" s="269"/>
      <c r="WPI44" s="269"/>
      <c r="WPJ44" s="269"/>
      <c r="WPK44" s="269"/>
      <c r="WPL44" s="269"/>
      <c r="WPM44" s="269"/>
      <c r="WPN44" s="269"/>
      <c r="WPO44" s="269"/>
      <c r="WPP44" s="269"/>
      <c r="WPQ44" s="269"/>
      <c r="WPR44" s="269"/>
      <c r="WPS44" s="269"/>
      <c r="WPT44" s="269"/>
      <c r="WPU44" s="269"/>
      <c r="WPV44" s="269"/>
      <c r="WPW44" s="269"/>
      <c r="WPX44" s="269"/>
      <c r="WPY44" s="269"/>
      <c r="WPZ44" s="269"/>
      <c r="WQA44" s="269"/>
      <c r="WQB44" s="269"/>
      <c r="WQC44" s="269"/>
      <c r="WQD44" s="269"/>
      <c r="WQE44" s="269"/>
      <c r="WQF44" s="269"/>
      <c r="WQG44" s="269"/>
      <c r="WQH44" s="269"/>
      <c r="WQI44" s="269"/>
      <c r="WQJ44" s="269"/>
      <c r="WQK44" s="269"/>
      <c r="WQL44" s="269"/>
      <c r="WQM44" s="269"/>
      <c r="WQN44" s="269"/>
      <c r="WQO44" s="269"/>
      <c r="WQP44" s="269"/>
      <c r="WQQ44" s="269"/>
      <c r="WQR44" s="269"/>
      <c r="WQS44" s="269"/>
      <c r="WQT44" s="269"/>
      <c r="WQU44" s="269"/>
      <c r="WQV44" s="269"/>
      <c r="WQW44" s="269"/>
      <c r="WQX44" s="269"/>
      <c r="WQY44" s="269"/>
      <c r="WQZ44" s="269"/>
      <c r="WRA44" s="269"/>
      <c r="WRB44" s="269"/>
      <c r="WRC44" s="269"/>
      <c r="WRD44" s="269"/>
      <c r="WRE44" s="269"/>
      <c r="WRF44" s="269"/>
      <c r="WRG44" s="269"/>
      <c r="WRH44" s="269"/>
      <c r="WRI44" s="269"/>
      <c r="WRJ44" s="269"/>
      <c r="WRK44" s="269"/>
      <c r="WRL44" s="269"/>
      <c r="WRM44" s="269"/>
      <c r="WRN44" s="269"/>
      <c r="WRO44" s="269"/>
      <c r="WRP44" s="269"/>
      <c r="WRQ44" s="269"/>
      <c r="WRR44" s="269"/>
      <c r="WRS44" s="269"/>
      <c r="WRT44" s="269"/>
      <c r="WRU44" s="269"/>
      <c r="WRV44" s="269"/>
      <c r="WRW44" s="269"/>
      <c r="WRX44" s="269"/>
      <c r="WRY44" s="269"/>
      <c r="WRZ44" s="269"/>
      <c r="WSA44" s="269"/>
      <c r="WSB44" s="269"/>
      <c r="WSC44" s="269"/>
      <c r="WSD44" s="269"/>
      <c r="WSE44" s="269"/>
      <c r="WSF44" s="269"/>
      <c r="WSG44" s="269"/>
      <c r="WSH44" s="269"/>
      <c r="WSI44" s="269"/>
      <c r="WSJ44" s="269"/>
      <c r="WSK44" s="269"/>
      <c r="WSL44" s="269"/>
      <c r="WSM44" s="269"/>
      <c r="WSN44" s="269"/>
      <c r="WSO44" s="269"/>
      <c r="WSP44" s="269"/>
      <c r="WSQ44" s="269"/>
      <c r="WSR44" s="269"/>
      <c r="WSS44" s="269"/>
      <c r="WST44" s="269"/>
      <c r="WSU44" s="269"/>
      <c r="WSV44" s="269"/>
      <c r="WSW44" s="269"/>
      <c r="WSX44" s="269"/>
      <c r="WSY44" s="269"/>
      <c r="WSZ44" s="269"/>
      <c r="WTA44" s="269"/>
      <c r="WTB44" s="269"/>
      <c r="WTC44" s="269"/>
      <c r="WTD44" s="269"/>
      <c r="WTE44" s="269"/>
      <c r="WTF44" s="269"/>
      <c r="WTG44" s="269"/>
      <c r="WTH44" s="269"/>
      <c r="WTI44" s="269"/>
      <c r="WTJ44" s="269"/>
      <c r="WTK44" s="269"/>
      <c r="WTL44" s="269"/>
      <c r="WTM44" s="269"/>
      <c r="WTN44" s="269"/>
      <c r="WTO44" s="269"/>
      <c r="WTP44" s="269"/>
      <c r="WTQ44" s="269"/>
      <c r="WTR44" s="269"/>
      <c r="WTS44" s="269"/>
      <c r="WTT44" s="269"/>
      <c r="WTU44" s="269"/>
      <c r="WTV44" s="269"/>
      <c r="WTW44" s="269"/>
      <c r="WTX44" s="269"/>
      <c r="WTY44" s="269"/>
      <c r="WTZ44" s="269"/>
      <c r="WUA44" s="269"/>
      <c r="WUB44" s="269"/>
      <c r="WUC44" s="269"/>
      <c r="WUD44" s="269"/>
      <c r="WUE44" s="269"/>
      <c r="WUF44" s="269"/>
      <c r="WUG44" s="269"/>
      <c r="WUH44" s="269"/>
      <c r="WUI44" s="269"/>
      <c r="WUJ44" s="269"/>
      <c r="WUK44" s="269"/>
      <c r="WUL44" s="269"/>
      <c r="WUM44" s="269"/>
      <c r="WUN44" s="269"/>
      <c r="WUO44" s="269"/>
      <c r="WUP44" s="269"/>
      <c r="WUQ44" s="269"/>
      <c r="WUR44" s="269"/>
      <c r="WUS44" s="269"/>
      <c r="WUT44" s="269"/>
      <c r="WUU44" s="269"/>
      <c r="WUV44" s="269"/>
      <c r="WUW44" s="269"/>
      <c r="WUX44" s="269"/>
      <c r="WUY44" s="269"/>
      <c r="WUZ44" s="269"/>
      <c r="WVA44" s="269"/>
      <c r="WVB44" s="269"/>
      <c r="WVC44" s="269"/>
      <c r="WVD44" s="269"/>
      <c r="WVE44" s="269"/>
      <c r="WVF44" s="269"/>
      <c r="WVG44" s="269"/>
      <c r="WVH44" s="269"/>
      <c r="WVI44" s="269"/>
      <c r="WVJ44" s="269"/>
      <c r="WVK44" s="269"/>
      <c r="WVL44" s="269"/>
      <c r="WVM44" s="269"/>
      <c r="WVN44" s="269"/>
      <c r="WVO44" s="269"/>
      <c r="WVP44" s="269"/>
      <c r="WVQ44" s="269"/>
      <c r="WVR44" s="269"/>
      <c r="WVS44" s="269"/>
      <c r="WVT44" s="269"/>
      <c r="WVU44" s="269"/>
      <c r="WVV44" s="269"/>
      <c r="WVW44" s="269"/>
      <c r="WVX44" s="269"/>
      <c r="WVY44" s="269"/>
      <c r="WVZ44" s="269"/>
      <c r="WWA44" s="269"/>
      <c r="WWB44" s="269"/>
      <c r="WWC44" s="269"/>
      <c r="WWD44" s="269"/>
      <c r="WWE44" s="269"/>
      <c r="WWF44" s="269"/>
      <c r="WWG44" s="269"/>
      <c r="WWH44" s="269"/>
      <c r="WWI44" s="269"/>
      <c r="WWJ44" s="269"/>
      <c r="WWK44" s="269"/>
      <c r="WWL44" s="269"/>
      <c r="WWM44" s="269"/>
      <c r="WWN44" s="269"/>
      <c r="WWO44" s="269"/>
      <c r="WWP44" s="269"/>
      <c r="WWQ44" s="269"/>
      <c r="WWR44" s="269"/>
      <c r="WWS44" s="269"/>
      <c r="WWT44" s="269"/>
      <c r="WWU44" s="269"/>
      <c r="WWV44" s="269"/>
      <c r="WWW44" s="269"/>
      <c r="WWX44" s="269"/>
      <c r="WWY44" s="269"/>
      <c r="WWZ44" s="269"/>
      <c r="WXA44" s="269"/>
      <c r="WXB44" s="269"/>
      <c r="WXC44" s="269"/>
      <c r="WXD44" s="269"/>
      <c r="WXE44" s="269"/>
      <c r="WXF44" s="269"/>
      <c r="WXG44" s="269"/>
      <c r="WXH44" s="269"/>
      <c r="WXI44" s="269"/>
      <c r="WXJ44" s="269"/>
      <c r="WXK44" s="269"/>
      <c r="WXL44" s="269"/>
      <c r="WXM44" s="269"/>
      <c r="WXN44" s="269"/>
      <c r="WXO44" s="269"/>
      <c r="WXP44" s="269"/>
      <c r="WXQ44" s="269"/>
      <c r="WXR44" s="269"/>
      <c r="WXS44" s="269"/>
      <c r="WXT44" s="269"/>
      <c r="WXU44" s="269"/>
      <c r="WXV44" s="269"/>
      <c r="WXW44" s="269"/>
      <c r="WXX44" s="269"/>
      <c r="WXY44" s="269"/>
      <c r="WXZ44" s="269"/>
      <c r="WYA44" s="269"/>
      <c r="WYB44" s="269"/>
      <c r="WYC44" s="269"/>
      <c r="WYD44" s="269"/>
      <c r="WYE44" s="269"/>
      <c r="WYF44" s="269"/>
      <c r="WYG44" s="269"/>
      <c r="WYH44" s="269"/>
      <c r="WYI44" s="269"/>
      <c r="WYJ44" s="269"/>
      <c r="WYK44" s="269"/>
      <c r="WYL44" s="269"/>
      <c r="WYM44" s="269"/>
      <c r="WYN44" s="269"/>
      <c r="WYO44" s="269"/>
      <c r="WYP44" s="269"/>
      <c r="WYQ44" s="269"/>
      <c r="WYR44" s="269"/>
      <c r="WYS44" s="269"/>
      <c r="WYT44" s="269"/>
      <c r="WYU44" s="269"/>
      <c r="WYV44" s="269"/>
      <c r="WYW44" s="269"/>
      <c r="WYX44" s="269"/>
      <c r="WYY44" s="269"/>
      <c r="WYZ44" s="269"/>
      <c r="WZA44" s="269"/>
      <c r="WZB44" s="269"/>
      <c r="WZC44" s="269"/>
      <c r="WZD44" s="269"/>
      <c r="WZE44" s="269"/>
      <c r="WZF44" s="269"/>
      <c r="WZG44" s="269"/>
      <c r="WZH44" s="269"/>
      <c r="WZI44" s="269"/>
      <c r="WZJ44" s="269"/>
      <c r="WZK44" s="269"/>
      <c r="WZL44" s="269"/>
      <c r="WZM44" s="269"/>
      <c r="WZN44" s="269"/>
      <c r="WZO44" s="269"/>
      <c r="WZP44" s="269"/>
      <c r="WZQ44" s="269"/>
      <c r="WZR44" s="269"/>
      <c r="WZS44" s="269"/>
      <c r="WZT44" s="269"/>
      <c r="WZU44" s="269"/>
      <c r="WZV44" s="269"/>
      <c r="WZW44" s="269"/>
      <c r="WZX44" s="269"/>
      <c r="WZY44" s="269"/>
      <c r="WZZ44" s="269"/>
      <c r="XAA44" s="269"/>
      <c r="XAB44" s="269"/>
      <c r="XAC44" s="269"/>
      <c r="XAD44" s="269"/>
      <c r="XAE44" s="269"/>
      <c r="XAF44" s="269"/>
      <c r="XAG44" s="269"/>
      <c r="XAH44" s="269"/>
      <c r="XAI44" s="269"/>
      <c r="XAJ44" s="269"/>
      <c r="XAK44" s="269"/>
      <c r="XAL44" s="269"/>
      <c r="XAM44" s="269"/>
      <c r="XAN44" s="269"/>
      <c r="XAO44" s="269"/>
      <c r="XAP44" s="269"/>
      <c r="XAQ44" s="269"/>
      <c r="XAR44" s="269"/>
      <c r="XAS44" s="269"/>
      <c r="XAT44" s="269"/>
      <c r="XAU44" s="269"/>
      <c r="XAV44" s="269"/>
      <c r="XAW44" s="269"/>
      <c r="XAX44" s="269"/>
      <c r="XAY44" s="269"/>
      <c r="XAZ44" s="269"/>
      <c r="XBA44" s="269"/>
      <c r="XBB44" s="269"/>
      <c r="XBC44" s="269"/>
      <c r="XBD44" s="269"/>
      <c r="XBE44" s="269"/>
      <c r="XBF44" s="269"/>
      <c r="XBG44" s="269"/>
      <c r="XBH44" s="269"/>
      <c r="XBI44" s="269"/>
      <c r="XBJ44" s="269"/>
      <c r="XBK44" s="269"/>
      <c r="XBL44" s="269"/>
      <c r="XBM44" s="269"/>
      <c r="XBN44" s="269"/>
      <c r="XBO44" s="269"/>
      <c r="XBP44" s="269"/>
      <c r="XBQ44" s="269"/>
      <c r="XBR44" s="269"/>
      <c r="XBS44" s="269"/>
      <c r="XBT44" s="269"/>
      <c r="XBU44" s="269"/>
      <c r="XBV44" s="269"/>
      <c r="XBW44" s="269"/>
      <c r="XBX44" s="269"/>
      <c r="XBY44" s="269"/>
      <c r="XBZ44" s="269"/>
      <c r="XCA44" s="269"/>
      <c r="XCB44" s="269"/>
      <c r="XCC44" s="269"/>
      <c r="XCD44" s="269"/>
      <c r="XCE44" s="269"/>
      <c r="XCF44" s="269"/>
      <c r="XCG44" s="269"/>
      <c r="XCH44" s="269"/>
      <c r="XCI44" s="269"/>
      <c r="XCJ44" s="269"/>
      <c r="XCK44" s="269"/>
      <c r="XCL44" s="269"/>
      <c r="XCM44" s="269"/>
      <c r="XCN44" s="269"/>
      <c r="XCO44" s="269"/>
      <c r="XCP44" s="269"/>
      <c r="XCQ44" s="269"/>
      <c r="XCR44" s="269"/>
      <c r="XCS44" s="269"/>
      <c r="XCT44" s="269"/>
      <c r="XCU44" s="269"/>
      <c r="XCV44" s="269"/>
      <c r="XCW44" s="269"/>
      <c r="XCX44" s="269"/>
      <c r="XCY44" s="269"/>
      <c r="XCZ44" s="269"/>
      <c r="XDA44" s="269"/>
      <c r="XDB44" s="269"/>
      <c r="XDC44" s="269"/>
      <c r="XDD44" s="269"/>
      <c r="XDE44" s="269"/>
      <c r="XDF44" s="269"/>
      <c r="XDG44" s="269"/>
      <c r="XDH44" s="269"/>
      <c r="XDI44" s="269"/>
      <c r="XDJ44" s="269"/>
      <c r="XDK44" s="269"/>
      <c r="XDL44" s="269"/>
      <c r="XDM44" s="269"/>
      <c r="XDN44" s="269"/>
      <c r="XDO44" s="269"/>
      <c r="XDP44" s="269"/>
      <c r="XDQ44" s="269"/>
      <c r="XDR44" s="269"/>
      <c r="XDS44" s="269"/>
      <c r="XDT44" s="269"/>
      <c r="XDU44" s="269"/>
      <c r="XDV44" s="269"/>
      <c r="XDW44" s="269"/>
      <c r="XDX44" s="269"/>
      <c r="XDY44" s="269"/>
      <c r="XDZ44" s="269"/>
      <c r="XEA44" s="269"/>
      <c r="XEB44" s="269"/>
      <c r="XEC44" s="269"/>
      <c r="XED44" s="269"/>
      <c r="XEE44" s="269"/>
      <c r="XEF44" s="269"/>
      <c r="XEG44" s="269"/>
      <c r="XEH44" s="269"/>
      <c r="XEI44" s="269"/>
      <c r="XEJ44" s="269"/>
      <c r="XEK44" s="269"/>
      <c r="XEL44" s="269"/>
      <c r="XEM44" s="269"/>
      <c r="XEN44" s="269"/>
      <c r="XEO44" s="269"/>
      <c r="XEP44" s="269"/>
      <c r="XEQ44" s="269"/>
      <c r="XER44" s="269"/>
      <c r="XES44" s="269"/>
      <c r="XET44" s="269"/>
      <c r="XEU44" s="269"/>
      <c r="XEV44" s="269"/>
      <c r="XEW44" s="269"/>
      <c r="XEX44" s="269"/>
      <c r="XEY44" s="269"/>
      <c r="XEZ44" s="269"/>
      <c r="XFA44" s="269"/>
      <c r="XFB44" s="269"/>
      <c r="XFC44" s="269"/>
      <c r="XFD44" s="269"/>
    </row>
    <row r="45" spans="1:16384" x14ac:dyDescent="0.2">
      <c r="B45" s="60"/>
      <c r="C45" s="60"/>
      <c r="D45" s="60"/>
      <c r="E45" s="60"/>
      <c r="F45" s="60"/>
      <c r="G45" s="60"/>
      <c r="H45" s="181"/>
      <c r="I45" s="181" t="s">
        <v>32</v>
      </c>
      <c r="J45" s="60"/>
    </row>
    <row r="46" spans="1:16384" x14ac:dyDescent="0.2">
      <c r="B46" s="60"/>
      <c r="C46" s="60"/>
      <c r="D46" s="60"/>
      <c r="E46" s="60"/>
      <c r="F46" s="60"/>
      <c r="G46" s="60"/>
      <c r="H46" s="181"/>
      <c r="I46" s="181"/>
      <c r="J46" s="60"/>
    </row>
    <row r="47" spans="1:16384" x14ac:dyDescent="0.2">
      <c r="B47" s="60"/>
      <c r="C47" s="60"/>
      <c r="D47" s="60"/>
      <c r="E47" s="60"/>
      <c r="F47" s="60"/>
      <c r="G47" s="60"/>
      <c r="H47" s="181"/>
      <c r="I47" s="181"/>
      <c r="J47" s="60"/>
    </row>
    <row r="48" spans="1:16384" ht="15" x14ac:dyDescent="0.2">
      <c r="B48" s="60"/>
      <c r="C48" s="60"/>
      <c r="D48" s="270"/>
      <c r="E48" s="270"/>
      <c r="F48" s="270"/>
      <c r="G48" s="270"/>
      <c r="H48" s="271"/>
      <c r="I48" s="271"/>
      <c r="J48" s="270"/>
    </row>
    <row r="49" spans="2:10" ht="15" x14ac:dyDescent="0.2">
      <c r="B49" s="272"/>
      <c r="C49" s="268"/>
      <c r="D49" s="273"/>
      <c r="E49" s="273"/>
      <c r="F49" s="273"/>
      <c r="G49" s="270"/>
      <c r="H49" s="271"/>
      <c r="I49" s="271"/>
      <c r="J49" s="270"/>
    </row>
    <row r="50" spans="2:10" ht="15" x14ac:dyDescent="0.2">
      <c r="B50" s="274"/>
      <c r="C50" s="265"/>
      <c r="D50" s="275"/>
      <c r="E50" s="275"/>
      <c r="F50" s="275"/>
      <c r="G50" s="270"/>
      <c r="H50" s="270"/>
      <c r="I50" s="270"/>
      <c r="J50" s="270"/>
    </row>
    <row r="51" spans="2:10" ht="15" x14ac:dyDescent="0.2">
      <c r="B51" s="276"/>
      <c r="C51" s="277"/>
      <c r="D51" s="278"/>
      <c r="E51" s="278"/>
      <c r="F51" s="278"/>
      <c r="G51" s="270"/>
      <c r="H51" s="270"/>
      <c r="I51" s="270"/>
      <c r="J51" s="270"/>
    </row>
    <row r="52" spans="2:10" x14ac:dyDescent="0.2">
      <c r="B52" s="279"/>
      <c r="C52" s="277"/>
      <c r="D52" s="267"/>
      <c r="E52" s="267"/>
      <c r="F52" s="267"/>
      <c r="G52" s="60"/>
      <c r="H52" s="60"/>
      <c r="I52" s="60"/>
      <c r="J52" s="60"/>
    </row>
    <row r="53" spans="2:10" x14ac:dyDescent="0.2">
      <c r="B53" s="279"/>
      <c r="C53" s="277"/>
      <c r="D53" s="267"/>
      <c r="E53" s="267"/>
      <c r="F53" s="267"/>
      <c r="G53" s="60"/>
      <c r="H53" s="60"/>
      <c r="I53" s="60"/>
      <c r="J53" s="60"/>
    </row>
    <row r="54" spans="2:10" x14ac:dyDescent="0.2">
      <c r="B54" s="279"/>
      <c r="C54" s="277"/>
      <c r="D54" s="267"/>
      <c r="E54" s="267"/>
      <c r="F54" s="267"/>
      <c r="G54" s="60"/>
      <c r="H54" s="60"/>
      <c r="I54" s="60"/>
      <c r="J54" s="60"/>
    </row>
    <row r="55" spans="2:10" x14ac:dyDescent="0.2">
      <c r="B55" s="279"/>
      <c r="C55" s="277"/>
      <c r="D55" s="267"/>
      <c r="E55" s="267"/>
      <c r="F55" s="267"/>
      <c r="G55" s="60"/>
      <c r="H55" s="60"/>
      <c r="I55" s="60"/>
      <c r="J55" s="60"/>
    </row>
    <row r="56" spans="2:10" x14ac:dyDescent="0.2">
      <c r="B56" s="279"/>
      <c r="C56" s="277"/>
      <c r="D56" s="267"/>
      <c r="E56" s="267"/>
      <c r="F56" s="267"/>
      <c r="G56" s="60"/>
      <c r="H56" s="60"/>
      <c r="I56" s="60"/>
      <c r="J56" s="60"/>
    </row>
    <row r="57" spans="2:10" x14ac:dyDescent="0.2">
      <c r="B57" s="279"/>
      <c r="C57" s="277"/>
      <c r="D57" s="267"/>
      <c r="E57" s="267"/>
      <c r="F57" s="267"/>
      <c r="G57" s="60"/>
      <c r="H57" s="60"/>
      <c r="I57" s="60"/>
      <c r="J57" s="60"/>
    </row>
    <row r="58" spans="2:10" x14ac:dyDescent="0.2">
      <c r="B58" s="279"/>
      <c r="C58" s="277"/>
      <c r="D58" s="267"/>
      <c r="E58" s="267"/>
      <c r="F58" s="267"/>
      <c r="G58" s="60"/>
      <c r="H58" s="60"/>
      <c r="I58" s="60"/>
      <c r="J58" s="60"/>
    </row>
    <row r="59" spans="2:10" x14ac:dyDescent="0.2">
      <c r="B59" s="279"/>
      <c r="C59" s="277"/>
      <c r="D59" s="267"/>
      <c r="E59" s="267"/>
      <c r="F59" s="280"/>
      <c r="G59" s="60"/>
      <c r="H59" s="60"/>
      <c r="I59" s="60"/>
      <c r="J59" s="60"/>
    </row>
    <row r="60" spans="2:10" x14ac:dyDescent="0.2">
      <c r="B60" s="276"/>
      <c r="C60" s="277"/>
      <c r="D60" s="267"/>
      <c r="E60" s="280"/>
      <c r="F60" s="280"/>
      <c r="G60" s="60"/>
      <c r="H60" s="60"/>
      <c r="I60" s="60"/>
      <c r="J60" s="60"/>
    </row>
    <row r="61" spans="2:10" x14ac:dyDescent="0.2">
      <c r="B61" s="276"/>
      <c r="C61" s="277"/>
      <c r="D61" s="267"/>
      <c r="E61" s="280"/>
      <c r="F61" s="280"/>
      <c r="G61" s="60"/>
      <c r="H61" s="60"/>
      <c r="I61" s="60"/>
      <c r="J61" s="60"/>
    </row>
    <row r="62" spans="2:10" x14ac:dyDescent="0.2">
      <c r="B62" s="60"/>
      <c r="C62" s="60"/>
      <c r="D62" s="60"/>
      <c r="E62" s="60"/>
      <c r="F62" s="60"/>
      <c r="G62" s="60"/>
      <c r="H62" s="60"/>
      <c r="I62" s="60"/>
      <c r="J62" s="60"/>
    </row>
    <row r="63" spans="2:10" x14ac:dyDescent="0.2">
      <c r="B63" s="60"/>
      <c r="C63" s="60"/>
      <c r="D63" s="60"/>
      <c r="E63" s="60"/>
      <c r="F63" s="60"/>
      <c r="G63" s="60"/>
      <c r="H63" s="60"/>
      <c r="I63" s="60"/>
      <c r="J63" s="60"/>
    </row>
    <row r="64" spans="2:10" x14ac:dyDescent="0.2">
      <c r="B64" s="60"/>
      <c r="C64" s="60"/>
      <c r="D64" s="60"/>
      <c r="E64" s="60"/>
      <c r="F64" s="60"/>
      <c r="G64" s="60"/>
      <c r="H64" s="60"/>
      <c r="I64" s="60"/>
      <c r="J64" s="60"/>
    </row>
    <row r="65" spans="2:10" x14ac:dyDescent="0.2">
      <c r="B65" s="60"/>
      <c r="C65" s="60"/>
      <c r="D65" s="60"/>
      <c r="E65" s="60"/>
      <c r="F65" s="60"/>
      <c r="G65" s="60"/>
      <c r="H65" s="60"/>
      <c r="I65" s="60"/>
      <c r="J65" s="60"/>
    </row>
    <row r="66" spans="2:10" x14ac:dyDescent="0.2">
      <c r="B66" s="60"/>
      <c r="C66" s="60"/>
      <c r="D66" s="60"/>
      <c r="E66" s="60"/>
      <c r="F66" s="60"/>
      <c r="G66" s="60"/>
      <c r="H66" s="60"/>
      <c r="I66" s="60"/>
      <c r="J66" s="60"/>
    </row>
    <row r="67" spans="2:10" x14ac:dyDescent="0.2">
      <c r="B67" s="60"/>
      <c r="C67" s="60"/>
      <c r="D67" s="60"/>
      <c r="E67" s="60"/>
      <c r="F67" s="60"/>
      <c r="G67" s="60"/>
      <c r="H67" s="60"/>
      <c r="I67" s="60"/>
      <c r="J67" s="60"/>
    </row>
    <row r="68" spans="2:10" x14ac:dyDescent="0.2">
      <c r="B68" s="60"/>
      <c r="C68" s="60"/>
      <c r="D68" s="60"/>
      <c r="E68" s="60"/>
      <c r="F68" s="60"/>
      <c r="G68" s="60"/>
      <c r="H68" s="60"/>
      <c r="I68" s="60"/>
      <c r="J68" s="60"/>
    </row>
  </sheetData>
  <mergeCells count="1">
    <mergeCell ref="B2:G2"/>
  </mergeCells>
  <pageMargins left="0.7" right="0.7" top="0.75" bottom="0.75" header="0.3" footer="0.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V54"/>
  <sheetViews>
    <sheetView zoomScaleNormal="100" workbookViewId="0"/>
  </sheetViews>
  <sheetFormatPr defaultRowHeight="12.75" x14ac:dyDescent="0.2"/>
  <cols>
    <col min="1" max="1" width="8.88671875" style="429"/>
    <col min="2" max="2" width="8.5546875" style="429" customWidth="1"/>
    <col min="3" max="3" width="8.77734375" style="429" customWidth="1"/>
    <col min="4" max="4" width="7.88671875" style="658" customWidth="1"/>
    <col min="5" max="5" width="8.88671875" style="658" customWidth="1"/>
    <col min="6" max="6" width="8.77734375" style="429" customWidth="1"/>
    <col min="7" max="8" width="2.77734375" style="429" customWidth="1"/>
    <col min="9" max="9" width="8.77734375" style="429" customWidth="1"/>
    <col min="10" max="12" width="8.88671875" style="429"/>
    <col min="13" max="13" width="2.77734375" style="429" customWidth="1"/>
    <col min="14" max="16384" width="8.88671875" style="429"/>
  </cols>
  <sheetData>
    <row r="1" spans="2:22" ht="14.25" customHeight="1" x14ac:dyDescent="0.2"/>
    <row r="2" spans="2:22" s="659" customFormat="1" ht="18.75" customHeight="1" x14ac:dyDescent="0.2">
      <c r="B2" s="849" t="s">
        <v>303</v>
      </c>
      <c r="C2" s="849"/>
      <c r="D2" s="850"/>
      <c r="E2" s="850"/>
      <c r="F2" s="850"/>
      <c r="G2" s="850"/>
      <c r="H2" s="851"/>
      <c r="I2" s="851"/>
      <c r="J2" s="851"/>
      <c r="K2" s="851"/>
      <c r="L2" s="851"/>
      <c r="M2" s="851"/>
      <c r="N2" s="429"/>
      <c r="O2" s="429"/>
      <c r="P2" s="429"/>
      <c r="Q2" s="429"/>
      <c r="R2" s="429"/>
      <c r="S2" s="429"/>
      <c r="T2" s="429"/>
      <c r="U2" s="429"/>
      <c r="V2" s="429"/>
    </row>
    <row r="3" spans="2:22" ht="12.75" customHeight="1" x14ac:dyDescent="0.2">
      <c r="B3" s="660"/>
      <c r="E3" s="661"/>
    </row>
    <row r="4" spans="2:22" x14ac:dyDescent="0.2">
      <c r="B4" s="662" t="s">
        <v>304</v>
      </c>
      <c r="C4" s="663"/>
      <c r="D4" s="664"/>
      <c r="E4" s="664"/>
      <c r="F4" s="663"/>
      <c r="G4" s="663"/>
      <c r="H4" s="665"/>
      <c r="I4" s="406"/>
      <c r="J4" s="406"/>
      <c r="K4" s="406"/>
      <c r="L4" s="406"/>
      <c r="M4" s="431"/>
    </row>
    <row r="5" spans="2:22" ht="28.5" customHeight="1" x14ac:dyDescent="0.2">
      <c r="B5" s="666"/>
      <c r="C5" s="667" t="s">
        <v>6</v>
      </c>
      <c r="D5" s="668" t="s">
        <v>7</v>
      </c>
      <c r="E5" s="668" t="s">
        <v>8</v>
      </c>
      <c r="F5" s="667" t="s">
        <v>9</v>
      </c>
      <c r="G5" s="667"/>
      <c r="H5" s="669"/>
      <c r="I5" s="667" t="s">
        <v>305</v>
      </c>
      <c r="J5" s="668" t="s">
        <v>7</v>
      </c>
      <c r="K5" s="668" t="s">
        <v>8</v>
      </c>
      <c r="L5" s="667" t="s">
        <v>9</v>
      </c>
      <c r="M5" s="670"/>
    </row>
    <row r="6" spans="2:22" s="672" customFormat="1" ht="12.75" customHeight="1" x14ac:dyDescent="0.2">
      <c r="B6" s="41"/>
      <c r="C6" s="671"/>
      <c r="D6" s="41"/>
      <c r="E6" s="41"/>
      <c r="F6" s="671" t="s">
        <v>306</v>
      </c>
      <c r="G6" s="41"/>
      <c r="H6" s="41"/>
      <c r="I6" s="671"/>
      <c r="J6" s="67"/>
      <c r="K6" s="68"/>
      <c r="L6" s="671" t="s">
        <v>307</v>
      </c>
      <c r="M6" s="431"/>
      <c r="N6" s="429"/>
      <c r="O6" s="429"/>
      <c r="P6" s="429"/>
      <c r="Q6" s="429"/>
      <c r="R6" s="429"/>
      <c r="S6" s="429"/>
      <c r="T6" s="429"/>
      <c r="U6" s="429"/>
      <c r="V6" s="429"/>
    </row>
    <row r="7" spans="2:22" s="672" customFormat="1" ht="12.75" customHeight="1" x14ac:dyDescent="0.2">
      <c r="B7" s="68" t="s">
        <v>39</v>
      </c>
      <c r="C7" s="671"/>
      <c r="D7" s="41"/>
      <c r="E7" s="41"/>
      <c r="F7" s="41"/>
      <c r="G7" s="41"/>
      <c r="H7" s="41"/>
      <c r="I7" s="41"/>
      <c r="J7" s="414"/>
      <c r="K7" s="41"/>
      <c r="L7" s="41"/>
      <c r="M7" s="496"/>
      <c r="N7" s="429"/>
      <c r="O7" s="429"/>
      <c r="P7" s="429"/>
      <c r="Q7" s="429"/>
      <c r="R7" s="429"/>
      <c r="S7" s="429"/>
      <c r="T7" s="429"/>
      <c r="U7" s="429"/>
      <c r="V7" s="429"/>
    </row>
    <row r="8" spans="2:22" ht="14.25" customHeight="1" x14ac:dyDescent="0.2">
      <c r="B8" s="53" t="s">
        <v>14</v>
      </c>
      <c r="C8" s="673">
        <v>233.44631629444984</v>
      </c>
      <c r="D8" s="49">
        <v>79.847115624291177</v>
      </c>
      <c r="E8" s="49">
        <v>97.664385636796609</v>
      </c>
      <c r="F8" s="673">
        <v>86.202188034505753</v>
      </c>
      <c r="G8" s="673"/>
      <c r="H8" s="406"/>
      <c r="I8" s="673">
        <v>207.69230769230771</v>
      </c>
      <c r="J8" s="49">
        <v>81</v>
      </c>
      <c r="K8" s="49">
        <v>97</v>
      </c>
      <c r="L8" s="673">
        <v>86</v>
      </c>
      <c r="M8" s="674"/>
    </row>
    <row r="9" spans="2:22" ht="14.25" customHeight="1" x14ac:dyDescent="0.2">
      <c r="B9" s="53" t="s">
        <v>15</v>
      </c>
      <c r="C9" s="673">
        <v>254.49626701676522</v>
      </c>
      <c r="D9" s="49">
        <v>90.28817674672446</v>
      </c>
      <c r="E9" s="49">
        <v>102.28720211396984</v>
      </c>
      <c r="F9" s="673">
        <v>94.571992315831537</v>
      </c>
      <c r="G9" s="673"/>
      <c r="H9" s="406"/>
      <c r="I9" s="673">
        <v>230.76923076923077</v>
      </c>
      <c r="J9" s="49">
        <v>89</v>
      </c>
      <c r="K9" s="49">
        <v>98</v>
      </c>
      <c r="L9" s="673">
        <v>92.42</v>
      </c>
      <c r="M9" s="674"/>
    </row>
    <row r="10" spans="2:22" ht="14.25" customHeight="1" x14ac:dyDescent="0.2">
      <c r="B10" s="53" t="s">
        <v>16</v>
      </c>
      <c r="C10" s="673">
        <v>240.79599983232458</v>
      </c>
      <c r="D10" s="49">
        <v>94.152724950735958</v>
      </c>
      <c r="E10" s="49">
        <v>114.51684447400804</v>
      </c>
      <c r="F10" s="673">
        <v>102.37880652446782</v>
      </c>
      <c r="G10" s="673"/>
      <c r="H10" s="406"/>
      <c r="I10" s="673">
        <v>227.5</v>
      </c>
      <c r="J10" s="49">
        <v>90</v>
      </c>
      <c r="K10" s="49">
        <v>100</v>
      </c>
      <c r="L10" s="673">
        <v>95</v>
      </c>
      <c r="M10" s="674"/>
    </row>
    <row r="11" spans="2:22" ht="14.25" customHeight="1" x14ac:dyDescent="0.2">
      <c r="B11" s="53" t="s">
        <v>17</v>
      </c>
      <c r="C11" s="673">
        <v>258.11232690947446</v>
      </c>
      <c r="D11" s="49">
        <v>100.04747675515537</v>
      </c>
      <c r="E11" s="49">
        <v>118.11228804206127</v>
      </c>
      <c r="F11" s="673">
        <v>106.16606883352887</v>
      </c>
      <c r="G11" s="673"/>
      <c r="H11" s="406"/>
      <c r="I11" s="673">
        <v>229.23076923076923</v>
      </c>
      <c r="J11" s="49">
        <v>97</v>
      </c>
      <c r="K11" s="49">
        <v>106</v>
      </c>
      <c r="L11" s="673">
        <v>100</v>
      </c>
      <c r="M11" s="674"/>
    </row>
    <row r="12" spans="2:22" ht="14.25" customHeight="1" x14ac:dyDescent="0.2">
      <c r="B12" s="53" t="s">
        <v>18</v>
      </c>
      <c r="C12" s="673">
        <v>258.30625077156247</v>
      </c>
      <c r="D12" s="49">
        <v>106.48004732193095</v>
      </c>
      <c r="E12" s="49">
        <v>125.55506153206538</v>
      </c>
      <c r="F12" s="673">
        <v>114.44305597692052</v>
      </c>
      <c r="G12" s="49"/>
      <c r="H12" s="406"/>
      <c r="I12" s="673">
        <v>241.53152430547081</v>
      </c>
      <c r="J12" s="49">
        <v>100</v>
      </c>
      <c r="K12" s="49">
        <v>115</v>
      </c>
      <c r="L12" s="673">
        <v>106</v>
      </c>
      <c r="M12" s="675"/>
    </row>
    <row r="13" spans="2:22" ht="14.25" customHeight="1" x14ac:dyDescent="0.2">
      <c r="B13" s="53" t="s">
        <v>19</v>
      </c>
      <c r="C13" s="673">
        <v>280.80326150641184</v>
      </c>
      <c r="D13" s="49">
        <v>118.89165287364825</v>
      </c>
      <c r="E13" s="49">
        <v>131.02364126180271</v>
      </c>
      <c r="F13" s="673">
        <v>124.6399380870658</v>
      </c>
      <c r="G13" s="49"/>
      <c r="H13" s="406"/>
      <c r="I13" s="673">
        <v>253.84615384615384</v>
      </c>
      <c r="J13" s="49">
        <v>109.86928076923077</v>
      </c>
      <c r="K13" s="49">
        <v>125</v>
      </c>
      <c r="L13" s="673">
        <v>115</v>
      </c>
      <c r="M13" s="675"/>
    </row>
    <row r="14" spans="2:22" ht="14.25" customHeight="1" x14ac:dyDescent="0.2">
      <c r="B14" s="53" t="s">
        <v>20</v>
      </c>
      <c r="C14" s="673">
        <v>297.8645629668431</v>
      </c>
      <c r="D14" s="49">
        <v>122.37553801226052</v>
      </c>
      <c r="E14" s="49">
        <v>137.44543616834574</v>
      </c>
      <c r="F14" s="673">
        <v>129.48755413869921</v>
      </c>
      <c r="G14" s="49"/>
      <c r="H14" s="406"/>
      <c r="I14" s="673">
        <v>276.92307692307691</v>
      </c>
      <c r="J14" s="49">
        <v>111.53846153846153</v>
      </c>
      <c r="K14" s="49">
        <v>126.92307692307692</v>
      </c>
      <c r="L14" s="673">
        <v>119.74379999999999</v>
      </c>
      <c r="M14" s="676"/>
    </row>
    <row r="15" spans="2:22" ht="14.25" customHeight="1" x14ac:dyDescent="0.2">
      <c r="B15" s="53" t="s">
        <v>21</v>
      </c>
      <c r="C15" s="673">
        <v>299.91535856146623</v>
      </c>
      <c r="D15" s="49">
        <v>119.95485040786244</v>
      </c>
      <c r="E15" s="49">
        <v>138.66708963893774</v>
      </c>
      <c r="F15" s="673">
        <v>129.00157710657206</v>
      </c>
      <c r="G15" s="49"/>
      <c r="H15" s="406"/>
      <c r="I15" s="673">
        <v>284.00731645645976</v>
      </c>
      <c r="J15" s="49">
        <v>115.38461538461539</v>
      </c>
      <c r="K15" s="49">
        <v>131.53846153846155</v>
      </c>
      <c r="L15" s="673">
        <v>124</v>
      </c>
      <c r="M15" s="676"/>
    </row>
    <row r="16" spans="2:22" ht="14.25" customHeight="1" x14ac:dyDescent="0.2">
      <c r="B16" s="57" t="s">
        <v>29</v>
      </c>
      <c r="C16" s="677">
        <v>309.20195195336157</v>
      </c>
      <c r="D16" s="678">
        <v>128.64264542079806</v>
      </c>
      <c r="E16" s="678">
        <v>135.15938510897345</v>
      </c>
      <c r="F16" s="677">
        <v>131.91233048555111</v>
      </c>
      <c r="G16" s="678"/>
      <c r="H16" s="57"/>
      <c r="I16" s="677">
        <v>288.46153846153845</v>
      </c>
      <c r="J16" s="678">
        <v>119</v>
      </c>
      <c r="K16" s="678">
        <v>129.1</v>
      </c>
      <c r="L16" s="677">
        <v>123</v>
      </c>
      <c r="M16" s="676"/>
    </row>
    <row r="17" spans="2:13" ht="14.25" customHeight="1" x14ac:dyDescent="0.2">
      <c r="B17" s="53"/>
      <c r="C17" s="673"/>
      <c r="D17" s="49"/>
      <c r="E17" s="49"/>
      <c r="F17" s="673"/>
      <c r="G17" s="49"/>
      <c r="H17" s="8"/>
      <c r="I17" s="673"/>
      <c r="J17" s="49"/>
      <c r="K17" s="49"/>
      <c r="L17" s="673"/>
      <c r="M17" s="675"/>
    </row>
    <row r="18" spans="2:13" ht="14.25" customHeight="1" x14ac:dyDescent="0.2">
      <c r="B18" s="68" t="s">
        <v>38</v>
      </c>
      <c r="C18" s="671"/>
      <c r="D18" s="41"/>
      <c r="E18" s="41"/>
      <c r="F18" s="41"/>
      <c r="G18" s="41"/>
      <c r="H18" s="8"/>
      <c r="I18" s="671"/>
      <c r="J18" s="41"/>
      <c r="K18" s="41"/>
      <c r="L18" s="41"/>
      <c r="M18" s="496"/>
    </row>
    <row r="19" spans="2:13" ht="12.75" customHeight="1" x14ac:dyDescent="0.2">
      <c r="B19" s="53" t="s">
        <v>14</v>
      </c>
      <c r="C19" s="673">
        <v>129.85882739023825</v>
      </c>
      <c r="D19" s="49">
        <v>61.110728559252117</v>
      </c>
      <c r="E19" s="49">
        <v>71.287095157632834</v>
      </c>
      <c r="F19" s="673">
        <v>66.6827474368</v>
      </c>
      <c r="G19" s="673"/>
      <c r="H19" s="8"/>
      <c r="I19" s="673">
        <v>120</v>
      </c>
      <c r="J19" s="49">
        <v>60</v>
      </c>
      <c r="K19" s="49">
        <v>69.230769230769226</v>
      </c>
      <c r="L19" s="673">
        <v>65</v>
      </c>
      <c r="M19" s="674"/>
    </row>
    <row r="20" spans="2:13" ht="14.25" customHeight="1" x14ac:dyDescent="0.2">
      <c r="B20" s="53" t="s">
        <v>15</v>
      </c>
      <c r="C20" s="673">
        <v>129.76786701794595</v>
      </c>
      <c r="D20" s="49">
        <v>63.921385110631803</v>
      </c>
      <c r="E20" s="49">
        <v>74.94206852956934</v>
      </c>
      <c r="F20" s="673">
        <v>70.138405839454862</v>
      </c>
      <c r="G20" s="673"/>
      <c r="H20" s="8"/>
      <c r="I20" s="673">
        <v>120</v>
      </c>
      <c r="J20" s="49">
        <v>62.5</v>
      </c>
      <c r="K20" s="49">
        <v>73.400000000000006</v>
      </c>
      <c r="L20" s="673">
        <v>68</v>
      </c>
      <c r="M20" s="674"/>
    </row>
    <row r="21" spans="2:13" ht="14.25" customHeight="1" x14ac:dyDescent="0.2">
      <c r="B21" s="53" t="s">
        <v>16</v>
      </c>
      <c r="C21" s="673">
        <v>136.54930305029725</v>
      </c>
      <c r="D21" s="49">
        <v>67.220486631486679</v>
      </c>
      <c r="E21" s="49">
        <v>77.924165020947939</v>
      </c>
      <c r="F21" s="673">
        <v>73.094747083194861</v>
      </c>
      <c r="G21" s="673"/>
      <c r="H21" s="8"/>
      <c r="I21" s="673">
        <v>124.61538461538461</v>
      </c>
      <c r="J21" s="49">
        <v>65</v>
      </c>
      <c r="K21" s="49">
        <v>75</v>
      </c>
      <c r="L21" s="673">
        <v>70.192307692307693</v>
      </c>
      <c r="M21" s="674"/>
    </row>
    <row r="22" spans="2:13" ht="14.25" customHeight="1" x14ac:dyDescent="0.2">
      <c r="B22" s="53" t="s">
        <v>17</v>
      </c>
      <c r="C22" s="673">
        <v>138.69266777022958</v>
      </c>
      <c r="D22" s="49">
        <v>70.380206962839225</v>
      </c>
      <c r="E22" s="49">
        <v>82.773117563615344</v>
      </c>
      <c r="F22" s="673">
        <v>77.549209431733033</v>
      </c>
      <c r="G22" s="673"/>
      <c r="H22" s="8"/>
      <c r="I22" s="673">
        <v>126.92307692307692</v>
      </c>
      <c r="J22" s="49">
        <v>68.269230769230774</v>
      </c>
      <c r="K22" s="49">
        <v>80</v>
      </c>
      <c r="L22" s="673">
        <v>74.038461538461533</v>
      </c>
      <c r="M22" s="674"/>
    </row>
    <row r="23" spans="2:13" ht="14.25" customHeight="1" x14ac:dyDescent="0.2">
      <c r="B23" s="53" t="s">
        <v>18</v>
      </c>
      <c r="C23" s="673">
        <v>139.93039871924444</v>
      </c>
      <c r="D23" s="49">
        <v>74.01597352214975</v>
      </c>
      <c r="E23" s="49">
        <v>87.649919360976185</v>
      </c>
      <c r="F23" s="673">
        <v>81.880446510197658</v>
      </c>
      <c r="G23" s="49"/>
      <c r="H23" s="8"/>
      <c r="I23" s="673">
        <v>129.23076923076923</v>
      </c>
      <c r="J23" s="49">
        <v>72</v>
      </c>
      <c r="K23" s="49">
        <v>83.65384615384616</v>
      </c>
      <c r="L23" s="673">
        <v>78.92307692307692</v>
      </c>
      <c r="M23" s="675"/>
    </row>
    <row r="24" spans="2:13" ht="14.25" customHeight="1" x14ac:dyDescent="0.2">
      <c r="B24" s="53" t="s">
        <v>19</v>
      </c>
      <c r="C24" s="673">
        <v>145.14159708390414</v>
      </c>
      <c r="D24" s="49">
        <v>79.254577753819717</v>
      </c>
      <c r="E24" s="49">
        <v>91.879600062888343</v>
      </c>
      <c r="F24" s="673">
        <v>86.911899569620445</v>
      </c>
      <c r="G24" s="49"/>
      <c r="H24" s="8"/>
      <c r="I24" s="673">
        <v>131.25</v>
      </c>
      <c r="J24" s="49">
        <v>77.538461538461533</v>
      </c>
      <c r="K24" s="49">
        <v>88</v>
      </c>
      <c r="L24" s="673">
        <v>84</v>
      </c>
      <c r="M24" s="675"/>
    </row>
    <row r="25" spans="2:13" ht="14.25" customHeight="1" x14ac:dyDescent="0.2">
      <c r="B25" s="53" t="s">
        <v>20</v>
      </c>
      <c r="C25" s="526">
        <v>146.99915632592675</v>
      </c>
      <c r="D25" s="676">
        <v>83.728018827927357</v>
      </c>
      <c r="E25" s="676">
        <v>95.55146981557688</v>
      </c>
      <c r="F25" s="526">
        <v>90.905925839062505</v>
      </c>
      <c r="G25" s="676"/>
      <c r="H25" s="53"/>
      <c r="I25" s="526">
        <v>132.69230769230768</v>
      </c>
      <c r="J25" s="676">
        <v>81.230769230769226</v>
      </c>
      <c r="K25" s="676">
        <v>92</v>
      </c>
      <c r="L25" s="526">
        <v>88</v>
      </c>
      <c r="M25" s="676"/>
    </row>
    <row r="26" spans="2:13" ht="14.25" customHeight="1" x14ac:dyDescent="0.2">
      <c r="B26" s="53" t="s">
        <v>21</v>
      </c>
      <c r="C26" s="526">
        <v>152.93426976835769</v>
      </c>
      <c r="D26" s="676">
        <v>87.256394925482013</v>
      </c>
      <c r="E26" s="676">
        <v>99.269242960684295</v>
      </c>
      <c r="F26" s="526">
        <v>94.660691503973098</v>
      </c>
      <c r="G26" s="676"/>
      <c r="H26" s="53"/>
      <c r="I26" s="526">
        <v>137.30769230769232</v>
      </c>
      <c r="J26" s="676">
        <v>83.07692307692308</v>
      </c>
      <c r="K26" s="676">
        <v>95</v>
      </c>
      <c r="L26" s="526">
        <v>90</v>
      </c>
      <c r="M26" s="676"/>
    </row>
    <row r="27" spans="2:13" ht="14.25" customHeight="1" x14ac:dyDescent="0.2">
      <c r="B27" s="57" t="s">
        <v>29</v>
      </c>
      <c r="C27" s="677">
        <v>157.85636546611923</v>
      </c>
      <c r="D27" s="678">
        <v>86.9109327761213</v>
      </c>
      <c r="E27" s="678">
        <v>99.655023318287107</v>
      </c>
      <c r="F27" s="677">
        <v>94.901847282108676</v>
      </c>
      <c r="G27" s="678"/>
      <c r="H27" s="57"/>
      <c r="I27" s="677">
        <v>138.46153846153845</v>
      </c>
      <c r="J27" s="678">
        <v>84</v>
      </c>
      <c r="K27" s="678">
        <v>96.115384615384613</v>
      </c>
      <c r="L27" s="677">
        <v>92</v>
      </c>
      <c r="M27" s="676"/>
    </row>
    <row r="28" spans="2:13" ht="14.25" customHeight="1" x14ac:dyDescent="0.2">
      <c r="B28" s="53"/>
      <c r="C28" s="673"/>
      <c r="D28" s="49"/>
      <c r="E28" s="49"/>
      <c r="F28" s="673"/>
      <c r="G28" s="49"/>
      <c r="H28" s="8"/>
      <c r="I28" s="673"/>
      <c r="J28" s="49"/>
      <c r="K28" s="49"/>
      <c r="L28" s="673"/>
      <c r="M28" s="675"/>
    </row>
    <row r="29" spans="2:13" ht="14.25" customHeight="1" x14ac:dyDescent="0.2">
      <c r="B29" s="68" t="s">
        <v>308</v>
      </c>
      <c r="C29" s="671"/>
      <c r="D29" s="41"/>
      <c r="E29" s="41"/>
      <c r="F29" s="41"/>
      <c r="G29" s="41"/>
      <c r="H29" s="8"/>
      <c r="I29" s="673"/>
      <c r="J29" s="49"/>
      <c r="K29" s="49"/>
      <c r="L29" s="673"/>
      <c r="M29" s="675"/>
    </row>
    <row r="30" spans="2:13" ht="12.75" customHeight="1" x14ac:dyDescent="0.2">
      <c r="B30" s="53" t="s">
        <v>14</v>
      </c>
      <c r="C30" s="673">
        <v>153</v>
      </c>
      <c r="D30" s="49">
        <v>66</v>
      </c>
      <c r="E30" s="49">
        <v>75</v>
      </c>
      <c r="F30" s="673">
        <v>71</v>
      </c>
      <c r="G30" s="673"/>
      <c r="H30" s="8"/>
      <c r="I30" s="673">
        <v>130</v>
      </c>
      <c r="J30" s="49">
        <v>64</v>
      </c>
      <c r="K30" s="49">
        <v>72</v>
      </c>
      <c r="L30" s="673">
        <v>68</v>
      </c>
      <c r="M30" s="674"/>
    </row>
    <row r="31" spans="2:13" ht="12.75" customHeight="1" x14ac:dyDescent="0.2">
      <c r="B31" s="53" t="s">
        <v>15</v>
      </c>
      <c r="C31" s="673">
        <v>156.30686063207631</v>
      </c>
      <c r="D31" s="49">
        <v>70.835341925931857</v>
      </c>
      <c r="E31" s="49">
        <v>78.560022914568748</v>
      </c>
      <c r="F31" s="673">
        <v>74.882387234857163</v>
      </c>
      <c r="G31" s="673"/>
      <c r="H31" s="8"/>
      <c r="I31" s="673">
        <v>132.69230769230768</v>
      </c>
      <c r="J31" s="49">
        <v>66.866159956019743</v>
      </c>
      <c r="K31" s="49">
        <v>75.692307692307693</v>
      </c>
      <c r="L31" s="673">
        <v>72</v>
      </c>
      <c r="M31" s="674"/>
    </row>
    <row r="32" spans="2:13" ht="14.25" customHeight="1" x14ac:dyDescent="0.2">
      <c r="B32" s="53" t="s">
        <v>16</v>
      </c>
      <c r="C32" s="673">
        <v>159.91502555784498</v>
      </c>
      <c r="D32" s="49">
        <v>73.853816016103806</v>
      </c>
      <c r="E32" s="49">
        <v>83.560476459851785</v>
      </c>
      <c r="F32" s="673">
        <v>78.902064682618786</v>
      </c>
      <c r="G32" s="673"/>
      <c r="H32" s="8"/>
      <c r="I32" s="673">
        <v>137.30769230769232</v>
      </c>
      <c r="J32" s="49">
        <v>69</v>
      </c>
      <c r="K32" s="49">
        <v>78</v>
      </c>
      <c r="L32" s="673">
        <v>73.84615384615384</v>
      </c>
      <c r="M32" s="674"/>
    </row>
    <row r="33" spans="2:18" ht="14.25" customHeight="1" x14ac:dyDescent="0.2">
      <c r="B33" s="53" t="s">
        <v>17</v>
      </c>
      <c r="C33" s="673">
        <v>164.41513441196747</v>
      </c>
      <c r="D33" s="49">
        <v>78.776399926150816</v>
      </c>
      <c r="E33" s="49">
        <v>87.310693954069464</v>
      </c>
      <c r="F33" s="673">
        <v>83.30192648269805</v>
      </c>
      <c r="G33" s="673"/>
      <c r="H33" s="8"/>
      <c r="I33" s="673">
        <v>138.46153846153845</v>
      </c>
      <c r="J33" s="49">
        <v>73.84615384615384</v>
      </c>
      <c r="K33" s="49">
        <v>82.15384615384616</v>
      </c>
      <c r="L33" s="673">
        <v>79</v>
      </c>
      <c r="M33" s="674"/>
    </row>
    <row r="34" spans="2:18" ht="14.25" customHeight="1" x14ac:dyDescent="0.2">
      <c r="B34" s="53" t="s">
        <v>18</v>
      </c>
      <c r="C34" s="673">
        <v>162.96237311020963</v>
      </c>
      <c r="D34" s="49">
        <v>82.95400714853406</v>
      </c>
      <c r="E34" s="49">
        <v>93.960347501643227</v>
      </c>
      <c r="F34" s="673">
        <v>88.923401715086101</v>
      </c>
      <c r="G34" s="49"/>
      <c r="H34" s="8"/>
      <c r="I34" s="526">
        <v>138.46153846153845</v>
      </c>
      <c r="J34" s="676">
        <v>78</v>
      </c>
      <c r="K34" s="676">
        <v>87.692307692307693</v>
      </c>
      <c r="L34" s="526">
        <v>83</v>
      </c>
      <c r="M34" s="675"/>
    </row>
    <row r="35" spans="2:18" ht="14.25" customHeight="1" x14ac:dyDescent="0.2">
      <c r="B35" s="53" t="s">
        <v>19</v>
      </c>
      <c r="C35" s="526">
        <v>176.43302411933686</v>
      </c>
      <c r="D35" s="676">
        <v>88.955507039486974</v>
      </c>
      <c r="E35" s="676">
        <v>98.110260392347882</v>
      </c>
      <c r="F35" s="526">
        <v>94.271066559688805</v>
      </c>
      <c r="G35" s="676"/>
      <c r="H35" s="53"/>
      <c r="I35" s="526">
        <v>144.23076923076923</v>
      </c>
      <c r="J35" s="676">
        <v>81.997799999999998</v>
      </c>
      <c r="K35" s="676">
        <v>92</v>
      </c>
      <c r="L35" s="526">
        <v>87.749516409322496</v>
      </c>
      <c r="M35" s="675"/>
    </row>
    <row r="36" spans="2:18" ht="14.25" customHeight="1" x14ac:dyDescent="0.2">
      <c r="B36" s="53" t="s">
        <v>20</v>
      </c>
      <c r="C36" s="526">
        <v>178.83163608103732</v>
      </c>
      <c r="D36" s="676">
        <v>93.312674633825978</v>
      </c>
      <c r="E36" s="676">
        <v>102.26269457509656</v>
      </c>
      <c r="F36" s="526">
        <v>98.5078077680826</v>
      </c>
      <c r="G36" s="676"/>
      <c r="H36" s="53"/>
      <c r="I36" s="526">
        <v>150</v>
      </c>
      <c r="J36" s="676">
        <v>87</v>
      </c>
      <c r="K36" s="676">
        <v>95.173466982393563</v>
      </c>
      <c r="L36" s="526">
        <v>92</v>
      </c>
      <c r="M36" s="675"/>
    </row>
    <row r="37" spans="2:18" ht="14.25" customHeight="1" x14ac:dyDescent="0.2">
      <c r="B37" s="53" t="s">
        <v>21</v>
      </c>
      <c r="C37" s="526">
        <v>184.26686833107436</v>
      </c>
      <c r="D37" s="676">
        <v>95.300852793388856</v>
      </c>
      <c r="E37" s="676">
        <v>105.56212726879946</v>
      </c>
      <c r="F37" s="526">
        <v>101.35952326855923</v>
      </c>
      <c r="G37" s="676"/>
      <c r="H37" s="53"/>
      <c r="I37" s="526">
        <v>150</v>
      </c>
      <c r="J37" s="676">
        <v>88.461538461538467</v>
      </c>
      <c r="K37" s="676">
        <v>99</v>
      </c>
      <c r="L37" s="526">
        <v>95</v>
      </c>
      <c r="M37" s="675"/>
    </row>
    <row r="38" spans="2:18" ht="14.25" customHeight="1" x14ac:dyDescent="0.2">
      <c r="B38" s="57" t="s">
        <v>29</v>
      </c>
      <c r="C38" s="677">
        <v>191.55070125646623</v>
      </c>
      <c r="D38" s="678">
        <v>97.162558923627003</v>
      </c>
      <c r="E38" s="678">
        <v>105.45002855439608</v>
      </c>
      <c r="F38" s="677">
        <v>102.1555347052945</v>
      </c>
      <c r="G38" s="678"/>
      <c r="H38" s="57"/>
      <c r="I38" s="677">
        <v>155.76923076923077</v>
      </c>
      <c r="J38" s="678">
        <v>90</v>
      </c>
      <c r="K38" s="678">
        <v>100</v>
      </c>
      <c r="L38" s="677">
        <v>96.15384615384616</v>
      </c>
      <c r="M38" s="676"/>
    </row>
    <row r="39" spans="2:18" ht="14.25" customHeight="1" x14ac:dyDescent="0.2">
      <c r="B39" s="424" t="s">
        <v>309</v>
      </c>
      <c r="C39" s="406"/>
      <c r="D39" s="68"/>
      <c r="E39" s="68"/>
      <c r="F39" s="406"/>
      <c r="G39" s="679"/>
      <c r="M39" s="431"/>
      <c r="R39" s="544"/>
    </row>
    <row r="40" spans="2:18" ht="14.25" customHeight="1" x14ac:dyDescent="0.2">
      <c r="B40" s="504" t="s">
        <v>87</v>
      </c>
      <c r="C40" s="522"/>
      <c r="D40" s="680"/>
      <c r="E40" s="680"/>
      <c r="F40" s="522"/>
      <c r="G40" s="522"/>
      <c r="M40" s="431"/>
    </row>
    <row r="41" spans="2:18" x14ac:dyDescent="0.2">
      <c r="B41" s="681"/>
      <c r="C41" s="544"/>
      <c r="K41" s="544"/>
    </row>
    <row r="42" spans="2:18" x14ac:dyDescent="0.2">
      <c r="C42" s="544"/>
    </row>
    <row r="43" spans="2:18" x14ac:dyDescent="0.2">
      <c r="B43" s="682"/>
      <c r="C43" s="522"/>
      <c r="D43" s="680"/>
      <c r="E43" s="680"/>
      <c r="F43" s="522"/>
      <c r="G43" s="522"/>
    </row>
    <row r="44" spans="2:18" x14ac:dyDescent="0.2">
      <c r="C44" s="522"/>
      <c r="D44" s="680"/>
      <c r="E44" s="680"/>
      <c r="F44" s="522"/>
      <c r="G44" s="522"/>
    </row>
    <row r="45" spans="2:18" x14ac:dyDescent="0.2">
      <c r="B45" s="681"/>
    </row>
    <row r="47" spans="2:18" x14ac:dyDescent="0.2">
      <c r="B47" s="672"/>
      <c r="C47" s="672"/>
      <c r="D47" s="438"/>
      <c r="E47" s="438"/>
      <c r="F47" s="672"/>
      <c r="G47" s="672"/>
    </row>
    <row r="54" spans="2:2" x14ac:dyDescent="0.2">
      <c r="B54" s="683"/>
    </row>
  </sheetData>
  <mergeCells count="1">
    <mergeCell ref="B2:M2"/>
  </mergeCells>
  <pageMargins left="0.7" right="0.7" top="0.75" bottom="0.75" header="0.3" footer="0.3"/>
  <pageSetup paperSize="9" scale="8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P251"/>
  <sheetViews>
    <sheetView showGridLines="0" workbookViewId="0"/>
  </sheetViews>
  <sheetFormatPr defaultColWidth="9.44140625" defaultRowHeight="12.75" x14ac:dyDescent="0.2"/>
  <cols>
    <col min="1" max="1" width="7.109375" style="206" customWidth="1"/>
    <col min="2" max="2" width="8.109375" style="206" customWidth="1"/>
    <col min="3" max="7" width="8.77734375" style="206" customWidth="1"/>
    <col min="8" max="8" width="8.77734375" style="219" customWidth="1"/>
    <col min="9" max="9" width="8.109375" style="220" customWidth="1"/>
    <col min="10" max="10" width="8.77734375" style="209" customWidth="1"/>
    <col min="11" max="11" width="8.77734375" style="215" customWidth="1"/>
    <col min="12" max="12" width="8.77734375" style="216" customWidth="1"/>
    <col min="13" max="13" width="8.77734375" style="217" customWidth="1"/>
    <col min="14" max="14" width="8.77734375" style="213" customWidth="1"/>
    <col min="15" max="247" width="7.109375" style="206" customWidth="1"/>
    <col min="248" max="248" width="35" style="206" customWidth="1"/>
    <col min="249" max="256" width="7.21875" style="206" customWidth="1"/>
    <col min="257" max="16384" width="9.44140625" style="206"/>
  </cols>
  <sheetData>
    <row r="1" spans="2:16" ht="14.25" customHeight="1" x14ac:dyDescent="0.25">
      <c r="B1" s="684"/>
    </row>
    <row r="2" spans="2:16" s="75" customFormat="1" ht="39" customHeight="1" x14ac:dyDescent="0.2">
      <c r="B2" s="837" t="s">
        <v>310</v>
      </c>
      <c r="C2" s="837"/>
      <c r="D2" s="837"/>
      <c r="E2" s="837"/>
      <c r="F2" s="837"/>
      <c r="G2" s="837"/>
      <c r="H2" s="837"/>
      <c r="I2" s="837"/>
      <c r="J2" s="837"/>
      <c r="K2" s="837"/>
      <c r="L2" s="838"/>
      <c r="M2" s="838"/>
      <c r="N2" s="838"/>
      <c r="O2" s="559"/>
    </row>
    <row r="4" spans="2:16" s="165" customFormat="1" ht="12" x14ac:dyDescent="0.2">
      <c r="B4" s="685" t="s">
        <v>311</v>
      </c>
      <c r="C4" s="686"/>
      <c r="D4" s="686"/>
      <c r="E4" s="686"/>
      <c r="F4" s="686"/>
      <c r="G4" s="686"/>
      <c r="H4" s="686"/>
      <c r="I4" s="687"/>
      <c r="J4" s="688"/>
      <c r="K4" s="689"/>
      <c r="L4" s="690"/>
      <c r="M4" s="691"/>
      <c r="N4" s="685"/>
    </row>
    <row r="5" spans="2:16" s="58" customFormat="1" ht="25.5" x14ac:dyDescent="0.2">
      <c r="B5" s="174"/>
      <c r="C5" s="692" t="s">
        <v>1</v>
      </c>
      <c r="D5" s="692" t="s">
        <v>6</v>
      </c>
      <c r="E5" s="693" t="s">
        <v>7</v>
      </c>
      <c r="F5" s="693" t="s">
        <v>8</v>
      </c>
      <c r="G5" s="692" t="s">
        <v>9</v>
      </c>
      <c r="H5" s="692"/>
      <c r="I5" s="174"/>
      <c r="J5" s="692" t="s">
        <v>1</v>
      </c>
      <c r="K5" s="692" t="s">
        <v>6</v>
      </c>
      <c r="L5" s="693" t="s">
        <v>7</v>
      </c>
      <c r="M5" s="693" t="s">
        <v>8</v>
      </c>
      <c r="N5" s="692" t="s">
        <v>9</v>
      </c>
    </row>
    <row r="6" spans="2:16" s="58" customFormat="1" ht="14.25" customHeight="1" x14ac:dyDescent="0.2">
      <c r="B6" s="67"/>
      <c r="C6" s="180"/>
      <c r="D6" s="180"/>
      <c r="E6" s="180"/>
      <c r="F6" s="183"/>
      <c r="G6" s="36"/>
      <c r="H6" s="36"/>
      <c r="I6" s="67"/>
      <c r="J6" s="180"/>
      <c r="K6" s="180"/>
      <c r="L6" s="180"/>
      <c r="M6" s="183"/>
      <c r="N6" s="36" t="s">
        <v>12</v>
      </c>
      <c r="O6" s="182"/>
      <c r="P6" s="182"/>
    </row>
    <row r="7" spans="2:16" s="58" customFormat="1" ht="14.25" customHeight="1" x14ac:dyDescent="0.2">
      <c r="B7" s="67"/>
      <c r="C7" s="180"/>
      <c r="D7" s="180"/>
      <c r="E7" s="180"/>
      <c r="F7" s="183"/>
      <c r="G7" s="36"/>
      <c r="H7" s="36"/>
      <c r="I7" s="67"/>
      <c r="J7" s="180"/>
      <c r="K7" s="180"/>
      <c r="L7" s="180"/>
      <c r="M7" s="183"/>
      <c r="N7" s="36"/>
      <c r="O7" s="182"/>
      <c r="P7" s="182"/>
    </row>
    <row r="8" spans="2:16" s="58" customFormat="1" ht="14.25" customHeight="1" x14ac:dyDescent="0.2">
      <c r="B8" s="21" t="s">
        <v>312</v>
      </c>
      <c r="C8" s="180"/>
      <c r="D8" s="180"/>
      <c r="E8" s="180"/>
      <c r="F8" s="183"/>
      <c r="G8" s="36"/>
      <c r="H8" s="36"/>
      <c r="I8" s="21" t="s">
        <v>313</v>
      </c>
      <c r="J8" s="180"/>
      <c r="K8" s="180"/>
      <c r="L8" s="180"/>
      <c r="M8" s="183"/>
      <c r="N8" s="36"/>
      <c r="O8" s="182"/>
      <c r="P8" s="182"/>
    </row>
    <row r="9" spans="2:16" s="58" customFormat="1" ht="14.25" customHeight="1" x14ac:dyDescent="0.2">
      <c r="B9" s="53" t="s">
        <v>16</v>
      </c>
      <c r="C9" s="694">
        <v>17.915723948113772</v>
      </c>
      <c r="D9" s="694">
        <v>35.394800930297414</v>
      </c>
      <c r="E9" s="694">
        <v>26.048384048584719</v>
      </c>
      <c r="F9" s="694">
        <v>27.243625144569737</v>
      </c>
      <c r="G9" s="694">
        <v>26.670006109430233</v>
      </c>
      <c r="H9" s="694"/>
      <c r="I9" s="53" t="s">
        <v>16</v>
      </c>
      <c r="J9" s="694">
        <v>19.041456903560622</v>
      </c>
      <c r="K9" s="694">
        <v>44.376210411643278</v>
      </c>
      <c r="L9" s="694">
        <v>27.934064517970715</v>
      </c>
      <c r="M9" s="694">
        <v>29.059145409001104</v>
      </c>
      <c r="N9" s="694">
        <v>28.519197596518197</v>
      </c>
      <c r="O9" s="182"/>
      <c r="P9" s="182"/>
    </row>
    <row r="10" spans="2:16" s="58" customFormat="1" ht="14.25" customHeight="1" x14ac:dyDescent="0.2">
      <c r="B10" s="5" t="s">
        <v>17</v>
      </c>
      <c r="C10" s="694">
        <v>17.870461268810612</v>
      </c>
      <c r="D10" s="694">
        <v>35.495735099967014</v>
      </c>
      <c r="E10" s="694">
        <v>26.419563965057698</v>
      </c>
      <c r="F10" s="694">
        <v>28.915797716074284</v>
      </c>
      <c r="G10" s="694">
        <v>27.743255426193205</v>
      </c>
      <c r="H10" s="694"/>
      <c r="I10" s="5" t="s">
        <v>17</v>
      </c>
      <c r="J10" s="694">
        <v>19.210427408638541</v>
      </c>
      <c r="K10" s="694">
        <v>42.095354855164132</v>
      </c>
      <c r="L10" s="694">
        <v>28.273856725945791</v>
      </c>
      <c r="M10" s="694">
        <v>30.705904935538776</v>
      </c>
      <c r="N10" s="694">
        <v>29.563512170591817</v>
      </c>
      <c r="O10" s="182"/>
      <c r="P10" s="182"/>
    </row>
    <row r="11" spans="2:16" s="58" customFormat="1" ht="14.25" customHeight="1" x14ac:dyDescent="0.2">
      <c r="B11" s="5" t="s">
        <v>18</v>
      </c>
      <c r="C11" s="694">
        <v>18.816500217682151</v>
      </c>
      <c r="D11" s="694">
        <v>34.152135799195946</v>
      </c>
      <c r="E11" s="694">
        <v>26.459300911199666</v>
      </c>
      <c r="F11" s="694">
        <v>29.377738616561</v>
      </c>
      <c r="G11" s="694">
        <v>28.042143674760375</v>
      </c>
      <c r="H11" s="694"/>
      <c r="I11" s="5" t="s">
        <v>18</v>
      </c>
      <c r="J11" s="694">
        <v>20.194519926472889</v>
      </c>
      <c r="K11" s="694">
        <v>39.824118658374111</v>
      </c>
      <c r="L11" s="694">
        <v>28.610055232641418</v>
      </c>
      <c r="M11" s="694">
        <v>31.606662789559675</v>
      </c>
      <c r="N11" s="694">
        <v>30.235294167152887</v>
      </c>
      <c r="O11" s="182"/>
      <c r="P11" s="182"/>
    </row>
    <row r="12" spans="2:16" s="58" customFormat="1" ht="14.25" customHeight="1" x14ac:dyDescent="0.2">
      <c r="B12" s="5" t="s">
        <v>19</v>
      </c>
      <c r="C12" s="694">
        <v>17.920758951441147</v>
      </c>
      <c r="D12" s="694">
        <v>33.905821372289907</v>
      </c>
      <c r="E12" s="694">
        <v>27.010007316698523</v>
      </c>
      <c r="F12" s="694">
        <v>29.674840475304258</v>
      </c>
      <c r="G12" s="694">
        <v>28.557299605195709</v>
      </c>
      <c r="H12" s="694"/>
      <c r="I12" s="5" t="s">
        <v>19</v>
      </c>
      <c r="J12" s="694">
        <v>19.347842660810851</v>
      </c>
      <c r="K12" s="694">
        <v>42.965942424491821</v>
      </c>
      <c r="L12" s="694">
        <v>29.015305354408255</v>
      </c>
      <c r="M12" s="694">
        <v>32.10420605343581</v>
      </c>
      <c r="N12" s="694">
        <v>30.808825603923484</v>
      </c>
      <c r="O12" s="182"/>
      <c r="P12" s="182"/>
    </row>
    <row r="13" spans="2:16" s="58" customFormat="1" ht="14.25" customHeight="1" x14ac:dyDescent="0.2">
      <c r="B13" s="5" t="s">
        <v>20</v>
      </c>
      <c r="C13" s="694">
        <v>17.346698989880085</v>
      </c>
      <c r="D13" s="694">
        <v>36.394599122176459</v>
      </c>
      <c r="E13" s="694">
        <v>28.211027319585966</v>
      </c>
      <c r="F13" s="694">
        <v>29.855675163815381</v>
      </c>
      <c r="G13" s="694">
        <v>29.165680445032201</v>
      </c>
      <c r="H13" s="694"/>
      <c r="I13" s="5" t="s">
        <v>20</v>
      </c>
      <c r="J13" s="694">
        <v>18.615198832658475</v>
      </c>
      <c r="K13" s="694">
        <v>45.520753316491657</v>
      </c>
      <c r="L13" s="694">
        <v>30.552553324208354</v>
      </c>
      <c r="M13" s="694">
        <v>32.570036128692607</v>
      </c>
      <c r="N13" s="694">
        <v>31.723622420606556</v>
      </c>
    </row>
    <row r="14" spans="2:16" s="58" customFormat="1" ht="14.25" customHeight="1" x14ac:dyDescent="0.2">
      <c r="B14" s="5" t="s">
        <v>21</v>
      </c>
      <c r="C14" s="694">
        <v>17.660566456063428</v>
      </c>
      <c r="D14" s="694">
        <v>35.002244741247843</v>
      </c>
      <c r="E14" s="694">
        <v>27.552342185020002</v>
      </c>
      <c r="F14" s="694">
        <v>28.625601251080475</v>
      </c>
      <c r="G14" s="694">
        <v>28.186037641791199</v>
      </c>
      <c r="H14" s="694"/>
      <c r="I14" s="5" t="s">
        <v>21</v>
      </c>
      <c r="J14" s="694">
        <v>18.773530500000003</v>
      </c>
      <c r="K14" s="694">
        <v>41.422277220537808</v>
      </c>
      <c r="L14" s="694">
        <v>29.933088140117185</v>
      </c>
      <c r="M14" s="694">
        <v>30.950036605476466</v>
      </c>
      <c r="N14" s="694">
        <v>30.533535546197825</v>
      </c>
    </row>
    <row r="15" spans="2:16" s="58" customFormat="1" ht="14.25" customHeight="1" x14ac:dyDescent="0.2">
      <c r="B15" s="56" t="s">
        <v>29</v>
      </c>
      <c r="C15" s="695">
        <v>18.202091775239854</v>
      </c>
      <c r="D15" s="695">
        <v>34.26311166020367</v>
      </c>
      <c r="E15" s="695">
        <v>27.061828154272874</v>
      </c>
      <c r="F15" s="695">
        <v>28.731993199800382</v>
      </c>
      <c r="G15" s="695">
        <v>28.068057316518708</v>
      </c>
      <c r="H15" s="695"/>
      <c r="I15" s="56" t="s">
        <v>29</v>
      </c>
      <c r="J15" s="695">
        <v>19.416881745742369</v>
      </c>
      <c r="K15" s="695">
        <v>41.08522840406215</v>
      </c>
      <c r="L15" s="695">
        <v>29.622791570483766</v>
      </c>
      <c r="M15" s="695">
        <v>31.385622275475651</v>
      </c>
      <c r="N15" s="695">
        <v>30.684849280418014</v>
      </c>
    </row>
    <row r="16" spans="2:16" s="58" customFormat="1" ht="14.25" customHeight="1" x14ac:dyDescent="0.2">
      <c r="B16" s="67"/>
      <c r="C16" s="180"/>
      <c r="D16" s="180"/>
      <c r="E16" s="180"/>
      <c r="F16" s="183"/>
      <c r="G16" s="36"/>
      <c r="H16" s="36"/>
      <c r="I16" s="67"/>
      <c r="J16" s="180"/>
      <c r="K16" s="180"/>
      <c r="L16" s="180"/>
      <c r="M16" s="183"/>
      <c r="N16" s="36" t="s">
        <v>12</v>
      </c>
    </row>
    <row r="17" spans="2:14" s="58" customFormat="1" ht="14.25" customHeight="1" x14ac:dyDescent="0.2">
      <c r="B17" s="67"/>
      <c r="C17" s="180"/>
      <c r="D17" s="180"/>
      <c r="E17" s="180"/>
      <c r="F17" s="183"/>
      <c r="G17" s="36"/>
      <c r="H17" s="36"/>
      <c r="I17" s="67"/>
      <c r="J17" s="180"/>
      <c r="K17" s="180"/>
      <c r="L17" s="180"/>
      <c r="M17" s="183"/>
      <c r="N17" s="36"/>
    </row>
    <row r="18" spans="2:14" s="58" customFormat="1" ht="14.25" customHeight="1" x14ac:dyDescent="0.2">
      <c r="B18" s="21" t="s">
        <v>314</v>
      </c>
      <c r="C18" s="180"/>
      <c r="D18" s="180"/>
      <c r="E18" s="180"/>
      <c r="F18" s="183"/>
      <c r="G18" s="36"/>
      <c r="H18" s="36"/>
      <c r="I18" s="21" t="s">
        <v>315</v>
      </c>
      <c r="J18" s="180"/>
      <c r="K18" s="180"/>
      <c r="L18" s="180"/>
      <c r="M18" s="183"/>
      <c r="N18" s="36"/>
    </row>
    <row r="19" spans="2:14" s="58" customFormat="1" ht="14.25" customHeight="1" x14ac:dyDescent="0.2">
      <c r="B19" s="53" t="s">
        <v>16</v>
      </c>
      <c r="C19" s="694">
        <v>17.915723948113772</v>
      </c>
      <c r="D19" s="694">
        <v>43.721762281560359</v>
      </c>
      <c r="E19" s="694">
        <v>35.365623560155704</v>
      </c>
      <c r="F19" s="694">
        <v>37.015634716820095</v>
      </c>
      <c r="G19" s="694">
        <v>36.223762841903316</v>
      </c>
      <c r="H19" s="694"/>
      <c r="I19" s="53" t="s">
        <v>16</v>
      </c>
      <c r="J19" s="694">
        <v>19.041456903560622</v>
      </c>
      <c r="K19" s="694">
        <v>53.39343334136133</v>
      </c>
      <c r="L19" s="694">
        <v>37.940809345189301</v>
      </c>
      <c r="M19" s="694">
        <v>39.702829873139429</v>
      </c>
      <c r="N19" s="694">
        <v>38.857202561182</v>
      </c>
    </row>
    <row r="20" spans="2:14" s="58" customFormat="1" ht="14.25" customHeight="1" x14ac:dyDescent="0.2">
      <c r="B20" s="5" t="s">
        <v>17</v>
      </c>
      <c r="C20" s="694">
        <v>17.870461268810612</v>
      </c>
      <c r="D20" s="694">
        <v>44.413070459239101</v>
      </c>
      <c r="E20" s="694">
        <v>35.591229086184136</v>
      </c>
      <c r="F20" s="694">
        <v>39.611154000747796</v>
      </c>
      <c r="G20" s="694">
        <v>37.722896555885981</v>
      </c>
      <c r="H20" s="694"/>
      <c r="I20" s="5" t="s">
        <v>17</v>
      </c>
      <c r="J20" s="694">
        <v>19.210427408638541</v>
      </c>
      <c r="K20" s="694">
        <v>51.952549564038364</v>
      </c>
      <c r="L20" s="694">
        <v>38.301109627315668</v>
      </c>
      <c r="M20" s="694">
        <v>42.314335891946897</v>
      </c>
      <c r="N20" s="694">
        <v>40.429224967449009</v>
      </c>
    </row>
    <row r="21" spans="2:14" s="58" customFormat="1" ht="14.25" customHeight="1" x14ac:dyDescent="0.2">
      <c r="B21" s="5" t="s">
        <v>18</v>
      </c>
      <c r="C21" s="694">
        <v>18.816500217682151</v>
      </c>
      <c r="D21" s="694">
        <v>40.716236159878711</v>
      </c>
      <c r="E21" s="694">
        <v>35.644568431478078</v>
      </c>
      <c r="F21" s="694">
        <v>41.580977207203453</v>
      </c>
      <c r="G21" s="694">
        <v>38.864236836574932</v>
      </c>
      <c r="H21" s="694"/>
      <c r="I21" s="5" t="s">
        <v>18</v>
      </c>
      <c r="J21" s="694">
        <v>20.194519926472889</v>
      </c>
      <c r="K21" s="694">
        <v>47.058525053171643</v>
      </c>
      <c r="L21" s="694">
        <v>38.762826566911293</v>
      </c>
      <c r="M21" s="694">
        <v>44.764857573241827</v>
      </c>
      <c r="N21" s="694">
        <v>42.018085820033136</v>
      </c>
    </row>
    <row r="22" spans="2:14" s="58" customFormat="1" ht="14.25" customHeight="1" x14ac:dyDescent="0.2">
      <c r="B22" s="5" t="s">
        <v>19</v>
      </c>
      <c r="C22" s="694">
        <v>17.920758951441147</v>
      </c>
      <c r="D22" s="694">
        <v>40.997969500111985</v>
      </c>
      <c r="E22" s="694">
        <v>36.023872300836636</v>
      </c>
      <c r="F22" s="694">
        <v>40.346654331392934</v>
      </c>
      <c r="G22" s="694">
        <v>38.53382579609918</v>
      </c>
      <c r="H22" s="694"/>
      <c r="I22" s="5" t="s">
        <v>19</v>
      </c>
      <c r="J22" s="694">
        <v>19.347842660810851</v>
      </c>
      <c r="K22" s="694">
        <v>51.505211865930931</v>
      </c>
      <c r="L22" s="694">
        <v>38.900815051498405</v>
      </c>
      <c r="M22" s="694">
        <v>43.799950609462158</v>
      </c>
      <c r="N22" s="694">
        <v>41.745418903961017</v>
      </c>
    </row>
    <row r="23" spans="2:14" s="58" customFormat="1" ht="14.25" customHeight="1" x14ac:dyDescent="0.2">
      <c r="B23" s="5" t="s">
        <v>20</v>
      </c>
      <c r="C23" s="694">
        <v>17.346698989880085</v>
      </c>
      <c r="D23" s="694">
        <v>43.388582434217582</v>
      </c>
      <c r="E23" s="694">
        <v>36.471615187822266</v>
      </c>
      <c r="F23" s="694">
        <v>40.678109596341656</v>
      </c>
      <c r="G23" s="694">
        <v>38.913319074982795</v>
      </c>
      <c r="H23" s="694"/>
      <c r="I23" s="5" t="s">
        <v>20</v>
      </c>
      <c r="J23" s="694">
        <v>18.615198832658475</v>
      </c>
      <c r="K23" s="694">
        <v>53.346030309948354</v>
      </c>
      <c r="L23" s="694">
        <v>39.612279896248815</v>
      </c>
      <c r="M23" s="694">
        <v>44.536197447344378</v>
      </c>
      <c r="N23" s="694">
        <v>42.470419586204841</v>
      </c>
    </row>
    <row r="24" spans="2:14" s="58" customFormat="1" ht="14.25" customHeight="1" x14ac:dyDescent="0.2">
      <c r="B24" s="5" t="s">
        <v>21</v>
      </c>
      <c r="C24" s="694">
        <v>17.660566456063428</v>
      </c>
      <c r="D24" s="694">
        <v>40.970978178752034</v>
      </c>
      <c r="E24" s="694">
        <v>36.144764468805555</v>
      </c>
      <c r="F24" s="694">
        <v>37.792795146903238</v>
      </c>
      <c r="G24" s="694">
        <v>37.117828276375683</v>
      </c>
      <c r="H24" s="694"/>
      <c r="I24" s="5" t="s">
        <v>21</v>
      </c>
      <c r="J24" s="694">
        <v>18.773530500000003</v>
      </c>
      <c r="K24" s="694">
        <v>48.072576098472254</v>
      </c>
      <c r="L24" s="694">
        <v>39.61408674422627</v>
      </c>
      <c r="M24" s="694">
        <v>41.009567678840277</v>
      </c>
      <c r="N24" s="694">
        <v>40.438034993293229</v>
      </c>
    </row>
    <row r="25" spans="2:14" s="58" customFormat="1" ht="14.25" customHeight="1" x14ac:dyDescent="0.2">
      <c r="B25" s="56" t="s">
        <v>29</v>
      </c>
      <c r="C25" s="695">
        <v>18.202091775239854</v>
      </c>
      <c r="D25" s="695">
        <v>38.971130786874333</v>
      </c>
      <c r="E25" s="695">
        <v>35.680828613841733</v>
      </c>
      <c r="F25" s="695">
        <v>38.070504307753097</v>
      </c>
      <c r="G25" s="695">
        <v>37.120543436015971</v>
      </c>
      <c r="H25" s="695"/>
      <c r="I25" s="56" t="s">
        <v>29</v>
      </c>
      <c r="J25" s="695">
        <v>19.416881745742369</v>
      </c>
      <c r="K25" s="695">
        <v>46.180779128912839</v>
      </c>
      <c r="L25" s="695">
        <v>39.414554016026116</v>
      </c>
      <c r="M25" s="695">
        <v>41.747143828012817</v>
      </c>
      <c r="N25" s="695">
        <v>40.819876141922428</v>
      </c>
    </row>
    <row r="26" spans="2:14" s="58" customFormat="1" ht="14.25" customHeight="1" x14ac:dyDescent="0.2">
      <c r="B26" s="67"/>
      <c r="C26" s="180"/>
      <c r="D26" s="180"/>
      <c r="E26" s="180"/>
      <c r="F26" s="183"/>
      <c r="G26" s="36"/>
      <c r="H26" s="36"/>
      <c r="I26" s="67"/>
      <c r="J26" s="180"/>
      <c r="K26" s="180"/>
      <c r="L26" s="180"/>
      <c r="M26" s="183"/>
      <c r="N26" s="36" t="s">
        <v>37</v>
      </c>
    </row>
    <row r="27" spans="2:14" s="58" customFormat="1" ht="14.25" customHeight="1" x14ac:dyDescent="0.2">
      <c r="B27" s="67"/>
      <c r="C27" s="180"/>
      <c r="D27" s="180"/>
      <c r="E27" s="180"/>
      <c r="F27" s="183"/>
      <c r="G27" s="36"/>
      <c r="H27" s="36"/>
      <c r="I27" s="67"/>
      <c r="J27" s="180"/>
      <c r="K27" s="180"/>
      <c r="L27" s="180"/>
      <c r="M27" s="183"/>
      <c r="N27" s="36"/>
    </row>
    <row r="28" spans="2:14" s="58" customFormat="1" ht="14.25" customHeight="1" x14ac:dyDescent="0.2">
      <c r="B28" s="53" t="s">
        <v>16</v>
      </c>
      <c r="C28" s="696">
        <v>5842</v>
      </c>
      <c r="D28" s="696">
        <v>2299</v>
      </c>
      <c r="E28" s="696">
        <v>1456</v>
      </c>
      <c r="F28" s="696">
        <v>1582</v>
      </c>
      <c r="G28" s="696">
        <v>3038</v>
      </c>
      <c r="H28" s="696"/>
      <c r="I28" s="53" t="s">
        <v>16</v>
      </c>
      <c r="J28" s="696">
        <v>5842</v>
      </c>
      <c r="K28" s="696">
        <v>2299</v>
      </c>
      <c r="L28" s="696">
        <v>1456</v>
      </c>
      <c r="M28" s="696">
        <v>1582</v>
      </c>
      <c r="N28" s="696">
        <v>3038</v>
      </c>
    </row>
    <row r="29" spans="2:14" s="58" customFormat="1" ht="14.25" customHeight="1" x14ac:dyDescent="0.2">
      <c r="B29" s="5" t="s">
        <v>17</v>
      </c>
      <c r="C29" s="696">
        <v>4212</v>
      </c>
      <c r="D29" s="696">
        <v>1945</v>
      </c>
      <c r="E29" s="696">
        <v>1520</v>
      </c>
      <c r="F29" s="696">
        <v>1663</v>
      </c>
      <c r="G29" s="696">
        <v>3183</v>
      </c>
      <c r="H29" s="696"/>
      <c r="I29" s="5" t="s">
        <v>17</v>
      </c>
      <c r="J29" s="696">
        <v>4212</v>
      </c>
      <c r="K29" s="696">
        <v>1945</v>
      </c>
      <c r="L29" s="696">
        <v>1520</v>
      </c>
      <c r="M29" s="696">
        <v>1663</v>
      </c>
      <c r="N29" s="696">
        <v>3183</v>
      </c>
    </row>
    <row r="30" spans="2:14" s="58" customFormat="1" ht="14.25" customHeight="1" x14ac:dyDescent="0.2">
      <c r="B30" s="5" t="s">
        <v>18</v>
      </c>
      <c r="C30" s="696">
        <v>4045</v>
      </c>
      <c r="D30" s="696">
        <v>1999</v>
      </c>
      <c r="E30" s="696">
        <v>1518</v>
      </c>
      <c r="F30" s="696">
        <v>1736</v>
      </c>
      <c r="G30" s="696">
        <v>3254</v>
      </c>
      <c r="H30" s="696"/>
      <c r="I30" s="5" t="s">
        <v>18</v>
      </c>
      <c r="J30" s="696">
        <v>4045</v>
      </c>
      <c r="K30" s="696">
        <v>1999</v>
      </c>
      <c r="L30" s="696">
        <v>1518</v>
      </c>
      <c r="M30" s="696">
        <v>1736</v>
      </c>
      <c r="N30" s="696">
        <v>3254</v>
      </c>
    </row>
    <row r="31" spans="2:14" s="58" customFormat="1" ht="14.25" customHeight="1" x14ac:dyDescent="0.2">
      <c r="B31" s="5" t="s">
        <v>19</v>
      </c>
      <c r="C31" s="696">
        <v>3691</v>
      </c>
      <c r="D31" s="696">
        <v>1947</v>
      </c>
      <c r="E31" s="696">
        <v>1457</v>
      </c>
      <c r="F31" s="696">
        <v>1976</v>
      </c>
      <c r="G31" s="696">
        <v>3433</v>
      </c>
      <c r="H31" s="696"/>
      <c r="I31" s="5" t="s">
        <v>19</v>
      </c>
      <c r="J31" s="696">
        <v>3691</v>
      </c>
      <c r="K31" s="696">
        <v>1947</v>
      </c>
      <c r="L31" s="696">
        <v>1457</v>
      </c>
      <c r="M31" s="696">
        <v>1976</v>
      </c>
      <c r="N31" s="696">
        <v>3433</v>
      </c>
    </row>
    <row r="32" spans="2:14" s="58" customFormat="1" ht="14.25" customHeight="1" x14ac:dyDescent="0.2">
      <c r="B32" s="5" t="s">
        <v>20</v>
      </c>
      <c r="C32" s="696">
        <v>3618</v>
      </c>
      <c r="D32" s="696">
        <v>1985</v>
      </c>
      <c r="E32" s="696">
        <v>1442</v>
      </c>
      <c r="F32" s="696">
        <v>1817</v>
      </c>
      <c r="G32" s="696">
        <v>3259</v>
      </c>
      <c r="H32" s="696"/>
      <c r="I32" s="5" t="s">
        <v>20</v>
      </c>
      <c r="J32" s="696">
        <v>3618</v>
      </c>
      <c r="K32" s="696">
        <v>1985</v>
      </c>
      <c r="L32" s="696">
        <v>1442</v>
      </c>
      <c r="M32" s="696">
        <v>1817</v>
      </c>
      <c r="N32" s="696">
        <v>3259</v>
      </c>
    </row>
    <row r="33" spans="1:14" s="58" customFormat="1" ht="14.25" customHeight="1" x14ac:dyDescent="0.2">
      <c r="B33" s="5" t="s">
        <v>21</v>
      </c>
      <c r="C33" s="696">
        <v>3439</v>
      </c>
      <c r="D33" s="696">
        <v>1960</v>
      </c>
      <c r="E33" s="696">
        <v>1536</v>
      </c>
      <c r="F33" s="696">
        <v>2123</v>
      </c>
      <c r="G33" s="696">
        <v>3659</v>
      </c>
      <c r="H33" s="696"/>
      <c r="I33" s="5" t="s">
        <v>21</v>
      </c>
      <c r="J33" s="696">
        <v>3439</v>
      </c>
      <c r="K33" s="696">
        <v>1960</v>
      </c>
      <c r="L33" s="696">
        <v>1536</v>
      </c>
      <c r="M33" s="696">
        <v>2123</v>
      </c>
      <c r="N33" s="696">
        <v>3659</v>
      </c>
    </row>
    <row r="34" spans="1:14" s="58" customFormat="1" ht="14.25" customHeight="1" x14ac:dyDescent="0.2">
      <c r="B34" s="56" t="s">
        <v>29</v>
      </c>
      <c r="C34" s="697">
        <v>3237</v>
      </c>
      <c r="D34" s="697">
        <v>2421</v>
      </c>
      <c r="E34" s="697">
        <v>1275</v>
      </c>
      <c r="F34" s="697">
        <v>1874</v>
      </c>
      <c r="G34" s="697">
        <v>3149</v>
      </c>
      <c r="H34" s="697"/>
      <c r="I34" s="56" t="s">
        <v>29</v>
      </c>
      <c r="J34" s="697">
        <v>3237</v>
      </c>
      <c r="K34" s="697">
        <v>2421</v>
      </c>
      <c r="L34" s="697">
        <v>1275</v>
      </c>
      <c r="M34" s="697">
        <v>1874</v>
      </c>
      <c r="N34" s="697">
        <v>3149</v>
      </c>
    </row>
    <row r="35" spans="1:14" ht="14.25" customHeight="1" x14ac:dyDescent="0.2">
      <c r="B35" s="839" t="s">
        <v>22</v>
      </c>
      <c r="C35" s="839"/>
      <c r="D35" s="839"/>
      <c r="E35" s="839"/>
      <c r="F35" s="839"/>
      <c r="G35" s="839"/>
      <c r="H35" s="839"/>
      <c r="I35" s="839"/>
      <c r="K35" s="698"/>
      <c r="L35" s="211"/>
      <c r="M35" s="212"/>
    </row>
    <row r="36" spans="1:14" ht="14.25" customHeight="1" x14ac:dyDescent="0.2">
      <c r="A36" s="214"/>
      <c r="B36" s="699" t="s">
        <v>316</v>
      </c>
      <c r="C36" s="700"/>
      <c r="D36" s="700"/>
      <c r="E36" s="700"/>
      <c r="F36" s="82"/>
      <c r="G36" s="701"/>
      <c r="H36" s="701"/>
      <c r="I36" s="700"/>
      <c r="N36" s="215"/>
    </row>
    <row r="37" spans="1:14" ht="14.25" customHeight="1" x14ac:dyDescent="0.2">
      <c r="A37" s="218"/>
      <c r="B37" s="702" t="s">
        <v>317</v>
      </c>
      <c r="C37" s="703"/>
      <c r="D37" s="703"/>
      <c r="E37" s="703"/>
      <c r="F37" s="703"/>
      <c r="G37" s="701"/>
      <c r="H37" s="701"/>
      <c r="I37" s="703"/>
      <c r="N37" s="215"/>
    </row>
    <row r="38" spans="1:14" ht="14.25" customHeight="1" x14ac:dyDescent="0.2">
      <c r="A38" s="218"/>
      <c r="B38" s="704" t="s">
        <v>87</v>
      </c>
    </row>
    <row r="39" spans="1:14" x14ac:dyDescent="0.2">
      <c r="A39" s="218"/>
      <c r="B39" s="218"/>
      <c r="C39" s="218"/>
      <c r="D39" s="218"/>
      <c r="E39" s="218"/>
      <c r="F39" s="218"/>
      <c r="G39" s="218"/>
    </row>
    <row r="40" spans="1:14" x14ac:dyDescent="0.2">
      <c r="A40" s="218"/>
      <c r="B40" s="705"/>
      <c r="C40" s="218"/>
      <c r="D40" s="218"/>
      <c r="E40" s="218"/>
      <c r="F40" s="218"/>
      <c r="G40" s="218"/>
      <c r="J40" s="206"/>
      <c r="K40" s="706"/>
      <c r="L40" s="707"/>
      <c r="N40" s="206"/>
    </row>
    <row r="41" spans="1:14" x14ac:dyDescent="0.2">
      <c r="A41" s="218"/>
      <c r="B41" s="218"/>
      <c r="C41" s="218"/>
      <c r="D41" s="218"/>
      <c r="E41" s="218"/>
      <c r="F41" s="218"/>
      <c r="G41" s="218"/>
      <c r="J41" s="206"/>
      <c r="K41" s="706"/>
      <c r="L41" s="707"/>
      <c r="N41" s="206"/>
    </row>
    <row r="42" spans="1:14" x14ac:dyDescent="0.2">
      <c r="A42" s="218"/>
      <c r="B42" s="218"/>
      <c r="C42" s="218"/>
      <c r="D42" s="218"/>
      <c r="E42" s="218"/>
      <c r="F42" s="218"/>
      <c r="G42" s="218"/>
      <c r="J42" s="206"/>
      <c r="K42" s="706"/>
      <c r="L42" s="707"/>
      <c r="N42" s="206"/>
    </row>
    <row r="43" spans="1:14" x14ac:dyDescent="0.2">
      <c r="A43" s="218"/>
      <c r="B43" s="218"/>
      <c r="C43" s="218"/>
      <c r="D43" s="218"/>
      <c r="E43" s="218"/>
      <c r="F43" s="218"/>
      <c r="G43" s="218"/>
      <c r="H43" s="206"/>
      <c r="I43" s="213"/>
      <c r="J43" s="206"/>
      <c r="K43" s="706"/>
      <c r="L43" s="707"/>
      <c r="N43" s="206"/>
    </row>
    <row r="44" spans="1:14" x14ac:dyDescent="0.2">
      <c r="A44" s="218"/>
      <c r="B44" s="218"/>
      <c r="C44" s="218"/>
      <c r="D44" s="218"/>
      <c r="E44" s="218"/>
      <c r="F44" s="218"/>
      <c r="G44" s="218"/>
      <c r="H44" s="206"/>
      <c r="I44" s="213"/>
      <c r="J44" s="206"/>
      <c r="K44" s="706"/>
      <c r="L44" s="707"/>
      <c r="N44" s="206"/>
    </row>
    <row r="45" spans="1:14" x14ac:dyDescent="0.2">
      <c r="A45" s="218"/>
      <c r="B45" s="218"/>
      <c r="C45" s="218"/>
      <c r="D45" s="218"/>
      <c r="E45" s="218"/>
      <c r="F45" s="218"/>
      <c r="G45" s="218"/>
      <c r="H45" s="206"/>
      <c r="I45" s="213"/>
      <c r="J45" s="206"/>
      <c r="K45" s="706"/>
      <c r="L45" s="707"/>
      <c r="N45" s="206"/>
    </row>
    <row r="46" spans="1:14" x14ac:dyDescent="0.2">
      <c r="A46" s="218"/>
      <c r="B46" s="218"/>
      <c r="C46" s="218"/>
      <c r="D46" s="218"/>
      <c r="E46" s="218"/>
      <c r="F46" s="218"/>
      <c r="G46" s="218"/>
      <c r="H46" s="206"/>
      <c r="I46" s="213"/>
      <c r="J46" s="206"/>
      <c r="K46" s="706"/>
      <c r="L46" s="707"/>
      <c r="N46" s="206"/>
    </row>
    <row r="47" spans="1:14" x14ac:dyDescent="0.2">
      <c r="A47" s="218"/>
      <c r="B47" s="218"/>
      <c r="C47" s="218"/>
      <c r="D47" s="218"/>
      <c r="E47" s="218"/>
      <c r="F47" s="218"/>
      <c r="G47" s="218"/>
      <c r="H47" s="206"/>
      <c r="I47" s="213"/>
      <c r="J47" s="206"/>
      <c r="K47" s="706"/>
      <c r="L47" s="707"/>
      <c r="N47" s="206"/>
    </row>
    <row r="48" spans="1:14" x14ac:dyDescent="0.2">
      <c r="A48" s="218"/>
      <c r="B48" s="218"/>
      <c r="C48" s="218"/>
      <c r="D48" s="218"/>
      <c r="E48" s="218"/>
      <c r="F48" s="218"/>
      <c r="G48" s="218"/>
      <c r="H48" s="206"/>
      <c r="I48" s="213"/>
      <c r="J48" s="206"/>
      <c r="K48" s="706"/>
      <c r="L48" s="707"/>
      <c r="N48" s="206"/>
    </row>
    <row r="49" spans="1:14" x14ac:dyDescent="0.2">
      <c r="A49" s="218"/>
      <c r="B49" s="218"/>
      <c r="C49" s="218"/>
      <c r="D49" s="218"/>
      <c r="E49" s="218"/>
      <c r="F49" s="218"/>
      <c r="G49" s="218"/>
      <c r="H49" s="206"/>
      <c r="I49" s="213"/>
      <c r="J49" s="206"/>
      <c r="K49" s="706"/>
      <c r="L49" s="707"/>
      <c r="N49" s="206"/>
    </row>
    <row r="50" spans="1:14" x14ac:dyDescent="0.2">
      <c r="A50" s="218"/>
      <c r="B50" s="218"/>
      <c r="C50" s="218"/>
      <c r="D50" s="218"/>
      <c r="E50" s="218"/>
      <c r="F50" s="218"/>
      <c r="G50" s="218"/>
      <c r="H50" s="206"/>
      <c r="I50" s="213"/>
      <c r="J50" s="206"/>
      <c r="K50" s="706"/>
      <c r="L50" s="707"/>
      <c r="N50" s="206"/>
    </row>
    <row r="51" spans="1:14" x14ac:dyDescent="0.2">
      <c r="A51" s="218"/>
      <c r="B51" s="218"/>
      <c r="C51" s="218"/>
      <c r="D51" s="218"/>
      <c r="E51" s="218"/>
      <c r="F51" s="218"/>
      <c r="G51" s="218"/>
      <c r="H51" s="206"/>
      <c r="I51" s="213"/>
      <c r="J51" s="206"/>
      <c r="K51" s="706"/>
      <c r="L51" s="707"/>
      <c r="N51" s="206"/>
    </row>
    <row r="52" spans="1:14" x14ac:dyDescent="0.2">
      <c r="A52" s="218"/>
      <c r="B52" s="218"/>
      <c r="C52" s="218"/>
      <c r="D52" s="218"/>
      <c r="E52" s="218"/>
      <c r="F52" s="218"/>
      <c r="G52" s="218"/>
      <c r="H52" s="206"/>
      <c r="I52" s="213"/>
      <c r="J52" s="206"/>
      <c r="K52" s="706"/>
      <c r="L52" s="707"/>
      <c r="N52" s="206"/>
    </row>
    <row r="53" spans="1:14" x14ac:dyDescent="0.2">
      <c r="A53" s="218"/>
      <c r="B53" s="708"/>
      <c r="C53" s="218"/>
      <c r="D53" s="218"/>
      <c r="E53" s="218"/>
      <c r="F53" s="218"/>
      <c r="G53" s="218"/>
      <c r="H53" s="206"/>
      <c r="I53" s="213"/>
      <c r="J53" s="206"/>
      <c r="K53" s="706"/>
      <c r="L53" s="707"/>
      <c r="N53" s="206"/>
    </row>
    <row r="54" spans="1:14" x14ac:dyDescent="0.2">
      <c r="A54" s="218"/>
      <c r="B54" s="218"/>
      <c r="C54" s="218"/>
      <c r="D54" s="218"/>
      <c r="E54" s="218"/>
      <c r="F54" s="218"/>
      <c r="G54" s="218"/>
      <c r="H54" s="206"/>
      <c r="I54" s="213"/>
      <c r="J54" s="206"/>
      <c r="K54" s="706"/>
      <c r="L54" s="707"/>
      <c r="N54" s="206"/>
    </row>
    <row r="55" spans="1:14" x14ac:dyDescent="0.2">
      <c r="A55" s="218"/>
      <c r="B55" s="218"/>
      <c r="C55" s="218"/>
      <c r="D55" s="218"/>
      <c r="E55" s="218"/>
      <c r="F55" s="218"/>
      <c r="G55" s="218"/>
      <c r="H55" s="206"/>
      <c r="I55" s="213"/>
      <c r="J55" s="206"/>
      <c r="K55" s="706"/>
      <c r="L55" s="707"/>
      <c r="N55" s="206"/>
    </row>
    <row r="56" spans="1:14" x14ac:dyDescent="0.2">
      <c r="A56" s="218"/>
      <c r="B56" s="218"/>
      <c r="C56" s="218"/>
      <c r="D56" s="218"/>
      <c r="E56" s="218"/>
      <c r="F56" s="218"/>
      <c r="G56" s="218"/>
      <c r="H56" s="206"/>
      <c r="I56" s="213"/>
      <c r="J56" s="206"/>
      <c r="K56" s="706"/>
      <c r="L56" s="707"/>
      <c r="N56" s="206"/>
    </row>
    <row r="57" spans="1:14" x14ac:dyDescent="0.2">
      <c r="A57" s="218"/>
      <c r="B57" s="218"/>
      <c r="C57" s="218"/>
      <c r="D57" s="218"/>
      <c r="E57" s="218"/>
      <c r="F57" s="218"/>
      <c r="G57" s="218"/>
      <c r="H57" s="206"/>
      <c r="I57" s="213"/>
      <c r="J57" s="206"/>
      <c r="K57" s="706"/>
      <c r="L57" s="707"/>
      <c r="N57" s="206"/>
    </row>
    <row r="58" spans="1:14" x14ac:dyDescent="0.2">
      <c r="A58" s="218"/>
      <c r="B58" s="218"/>
      <c r="C58" s="218"/>
      <c r="D58" s="218"/>
      <c r="E58" s="218"/>
      <c r="F58" s="218"/>
      <c r="G58" s="218"/>
      <c r="H58" s="206"/>
      <c r="I58" s="213"/>
      <c r="J58" s="206"/>
      <c r="K58" s="706"/>
      <c r="L58" s="707"/>
      <c r="N58" s="206"/>
    </row>
    <row r="59" spans="1:14" x14ac:dyDescent="0.2">
      <c r="A59" s="218"/>
      <c r="B59" s="218"/>
      <c r="C59" s="218"/>
      <c r="D59" s="218"/>
      <c r="E59" s="218"/>
      <c r="F59" s="218"/>
      <c r="G59" s="218"/>
      <c r="H59" s="206"/>
      <c r="I59" s="213"/>
      <c r="J59" s="206"/>
      <c r="K59" s="706"/>
      <c r="L59" s="707"/>
      <c r="N59" s="206"/>
    </row>
    <row r="60" spans="1:14" x14ac:dyDescent="0.2">
      <c r="A60" s="218"/>
      <c r="B60" s="218"/>
      <c r="C60" s="218"/>
      <c r="D60" s="218"/>
      <c r="E60" s="218"/>
      <c r="F60" s="218"/>
      <c r="G60" s="218"/>
      <c r="H60" s="206"/>
      <c r="I60" s="213"/>
      <c r="J60" s="206"/>
      <c r="K60" s="706"/>
      <c r="L60" s="707"/>
      <c r="N60" s="206"/>
    </row>
    <row r="61" spans="1:14" x14ac:dyDescent="0.2">
      <c r="A61" s="218"/>
      <c r="B61" s="218"/>
      <c r="C61" s="218"/>
      <c r="D61" s="218"/>
      <c r="E61" s="218"/>
      <c r="F61" s="218"/>
      <c r="G61" s="218"/>
      <c r="H61" s="206"/>
      <c r="I61" s="213"/>
      <c r="J61" s="206"/>
      <c r="K61" s="706"/>
      <c r="L61" s="707"/>
      <c r="N61" s="206"/>
    </row>
    <row r="62" spans="1:14" x14ac:dyDescent="0.2">
      <c r="A62" s="218"/>
      <c r="B62" s="218"/>
      <c r="C62" s="218"/>
      <c r="D62" s="218"/>
      <c r="E62" s="218"/>
      <c r="F62" s="218"/>
      <c r="G62" s="218"/>
      <c r="H62" s="206"/>
      <c r="I62" s="213"/>
      <c r="J62" s="206"/>
      <c r="K62" s="706"/>
      <c r="L62" s="707"/>
      <c r="N62" s="206"/>
    </row>
    <row r="63" spans="1:14" x14ac:dyDescent="0.2">
      <c r="A63" s="218"/>
      <c r="B63" s="218"/>
      <c r="C63" s="218"/>
      <c r="D63" s="218"/>
      <c r="E63" s="218"/>
      <c r="F63" s="218"/>
      <c r="G63" s="218"/>
      <c r="H63" s="206"/>
      <c r="I63" s="213"/>
      <c r="J63" s="206"/>
      <c r="K63" s="706"/>
      <c r="L63" s="707"/>
      <c r="N63" s="206"/>
    </row>
    <row r="64" spans="1:14" x14ac:dyDescent="0.2">
      <c r="A64" s="218"/>
      <c r="B64" s="218"/>
      <c r="C64" s="218"/>
      <c r="D64" s="218"/>
      <c r="E64" s="218"/>
      <c r="F64" s="218"/>
      <c r="G64" s="218"/>
      <c r="H64" s="206"/>
      <c r="I64" s="213"/>
      <c r="J64" s="206"/>
      <c r="K64" s="706"/>
      <c r="L64" s="707"/>
      <c r="N64" s="206"/>
    </row>
    <row r="65" spans="1:14" x14ac:dyDescent="0.2">
      <c r="A65" s="218"/>
      <c r="B65" s="218"/>
      <c r="C65" s="218"/>
      <c r="D65" s="218"/>
      <c r="E65" s="218"/>
      <c r="F65" s="218"/>
      <c r="G65" s="218"/>
      <c r="H65" s="206"/>
      <c r="I65" s="213"/>
      <c r="J65" s="206"/>
      <c r="K65" s="706"/>
      <c r="L65" s="707"/>
      <c r="N65" s="206"/>
    </row>
    <row r="66" spans="1:14" x14ac:dyDescent="0.2">
      <c r="A66" s="218"/>
      <c r="B66" s="218"/>
      <c r="C66" s="218"/>
      <c r="D66" s="218"/>
      <c r="E66" s="218"/>
      <c r="F66" s="218"/>
      <c r="G66" s="218"/>
      <c r="H66" s="206"/>
      <c r="I66" s="213"/>
      <c r="J66" s="206"/>
      <c r="K66" s="706"/>
      <c r="L66" s="707"/>
      <c r="N66" s="206"/>
    </row>
    <row r="67" spans="1:14" x14ac:dyDescent="0.2">
      <c r="A67" s="218"/>
      <c r="B67" s="218"/>
      <c r="C67" s="218"/>
      <c r="D67" s="218"/>
      <c r="E67" s="218"/>
      <c r="F67" s="218"/>
      <c r="G67" s="218"/>
      <c r="H67" s="206"/>
      <c r="I67" s="213"/>
      <c r="J67" s="206"/>
      <c r="K67" s="706"/>
      <c r="L67" s="707"/>
      <c r="N67" s="206"/>
    </row>
    <row r="68" spans="1:14" x14ac:dyDescent="0.2">
      <c r="A68" s="218"/>
      <c r="B68" s="218"/>
      <c r="C68" s="218"/>
      <c r="D68" s="218"/>
      <c r="E68" s="218"/>
      <c r="F68" s="218"/>
      <c r="G68" s="218"/>
      <c r="H68" s="206"/>
      <c r="I68" s="213"/>
      <c r="J68" s="206"/>
      <c r="K68" s="706"/>
      <c r="L68" s="707"/>
      <c r="N68" s="206"/>
    </row>
    <row r="69" spans="1:14" x14ac:dyDescent="0.2">
      <c r="A69" s="218"/>
      <c r="B69" s="218"/>
      <c r="C69" s="218"/>
      <c r="D69" s="218"/>
      <c r="E69" s="218"/>
      <c r="F69" s="218"/>
      <c r="G69" s="218"/>
      <c r="H69" s="206"/>
      <c r="I69" s="213"/>
      <c r="J69" s="206"/>
      <c r="K69" s="706"/>
      <c r="L69" s="707"/>
      <c r="N69" s="206"/>
    </row>
    <row r="70" spans="1:14" x14ac:dyDescent="0.2">
      <c r="A70" s="218"/>
      <c r="B70" s="218"/>
      <c r="C70" s="218"/>
      <c r="D70" s="218"/>
      <c r="E70" s="218"/>
      <c r="F70" s="218"/>
      <c r="G70" s="218"/>
      <c r="H70" s="206"/>
      <c r="I70" s="213"/>
      <c r="J70" s="206"/>
      <c r="K70" s="706"/>
      <c r="L70" s="707"/>
      <c r="N70" s="206"/>
    </row>
    <row r="71" spans="1:14" x14ac:dyDescent="0.2">
      <c r="A71" s="218"/>
      <c r="B71" s="218"/>
      <c r="C71" s="218"/>
      <c r="D71" s="218"/>
      <c r="E71" s="218"/>
      <c r="F71" s="218"/>
      <c r="G71" s="218"/>
      <c r="H71" s="206"/>
      <c r="I71" s="213"/>
      <c r="J71" s="206"/>
      <c r="K71" s="706"/>
      <c r="L71" s="707"/>
      <c r="N71" s="206"/>
    </row>
    <row r="72" spans="1:14" x14ac:dyDescent="0.2">
      <c r="A72" s="218"/>
      <c r="B72" s="218"/>
      <c r="C72" s="218"/>
      <c r="D72" s="218"/>
      <c r="E72" s="218"/>
      <c r="F72" s="218"/>
      <c r="G72" s="218"/>
      <c r="I72" s="213"/>
      <c r="J72" s="206"/>
      <c r="K72" s="706"/>
      <c r="L72" s="707"/>
      <c r="N72" s="206"/>
    </row>
    <row r="73" spans="1:14" x14ac:dyDescent="0.2">
      <c r="A73" s="218"/>
      <c r="B73" s="218"/>
      <c r="C73" s="218"/>
      <c r="D73" s="218"/>
      <c r="E73" s="218"/>
      <c r="F73" s="218"/>
      <c r="G73" s="218"/>
      <c r="I73" s="213"/>
      <c r="J73" s="206"/>
      <c r="K73" s="706"/>
      <c r="L73" s="707"/>
      <c r="N73" s="206"/>
    </row>
    <row r="74" spans="1:14" x14ac:dyDescent="0.2">
      <c r="A74" s="218"/>
      <c r="B74" s="218"/>
      <c r="C74" s="218"/>
      <c r="D74" s="218"/>
      <c r="E74" s="218"/>
      <c r="F74" s="218"/>
      <c r="G74" s="218"/>
      <c r="I74" s="213"/>
      <c r="J74" s="206"/>
      <c r="K74" s="706"/>
      <c r="L74" s="707"/>
      <c r="N74" s="206"/>
    </row>
    <row r="75" spans="1:14" x14ac:dyDescent="0.2">
      <c r="A75" s="218"/>
      <c r="B75" s="218"/>
      <c r="C75" s="218"/>
      <c r="D75" s="218"/>
      <c r="E75" s="218"/>
      <c r="F75" s="218"/>
      <c r="G75" s="218"/>
      <c r="I75" s="213"/>
      <c r="J75" s="206"/>
      <c r="K75" s="706"/>
      <c r="L75" s="707"/>
      <c r="N75" s="206"/>
    </row>
    <row r="76" spans="1:14" x14ac:dyDescent="0.2">
      <c r="A76" s="218"/>
      <c r="B76" s="218"/>
      <c r="C76" s="218"/>
      <c r="D76" s="218"/>
      <c r="E76" s="218"/>
      <c r="F76" s="218"/>
      <c r="G76" s="218"/>
      <c r="H76" s="220"/>
      <c r="I76" s="213"/>
      <c r="J76" s="206"/>
      <c r="K76" s="706"/>
      <c r="L76" s="707"/>
      <c r="N76" s="206"/>
    </row>
    <row r="77" spans="1:14" x14ac:dyDescent="0.2">
      <c r="A77" s="218"/>
      <c r="B77" s="218"/>
      <c r="C77" s="218"/>
      <c r="D77" s="218"/>
      <c r="E77" s="218"/>
      <c r="F77" s="218"/>
      <c r="G77" s="218"/>
      <c r="I77" s="213"/>
      <c r="J77" s="206"/>
      <c r="K77" s="706"/>
      <c r="L77" s="707"/>
      <c r="N77" s="206"/>
    </row>
    <row r="78" spans="1:14" x14ac:dyDescent="0.2">
      <c r="A78" s="218"/>
      <c r="B78" s="218"/>
      <c r="C78" s="218"/>
      <c r="D78" s="218"/>
      <c r="E78" s="218"/>
      <c r="F78" s="218"/>
      <c r="G78" s="218"/>
      <c r="I78" s="213"/>
      <c r="J78" s="206"/>
      <c r="K78" s="706"/>
      <c r="L78" s="707"/>
      <c r="N78" s="206"/>
    </row>
    <row r="79" spans="1:14" x14ac:dyDescent="0.2">
      <c r="A79" s="218"/>
      <c r="B79" s="218"/>
      <c r="C79" s="218"/>
      <c r="D79" s="218"/>
      <c r="E79" s="218"/>
      <c r="F79" s="218"/>
      <c r="G79" s="218"/>
      <c r="I79" s="213"/>
      <c r="J79" s="206"/>
      <c r="K79" s="706"/>
      <c r="L79" s="707"/>
      <c r="N79" s="206"/>
    </row>
    <row r="80" spans="1:14" x14ac:dyDescent="0.2">
      <c r="A80" s="218"/>
      <c r="B80" s="218"/>
      <c r="C80" s="218"/>
      <c r="D80" s="218"/>
      <c r="E80" s="218"/>
      <c r="F80" s="218"/>
      <c r="G80" s="218"/>
      <c r="I80" s="213"/>
      <c r="J80" s="206"/>
      <c r="K80" s="706"/>
      <c r="L80" s="707"/>
      <c r="N80" s="206"/>
    </row>
    <row r="81" spans="1:14" x14ac:dyDescent="0.2">
      <c r="A81" s="218"/>
      <c r="B81" s="218"/>
      <c r="C81" s="218"/>
      <c r="D81" s="218"/>
      <c r="E81" s="218"/>
      <c r="F81" s="218"/>
      <c r="G81" s="218"/>
      <c r="I81" s="213"/>
      <c r="J81" s="206"/>
      <c r="K81" s="706"/>
      <c r="L81" s="707"/>
      <c r="N81" s="206"/>
    </row>
    <row r="82" spans="1:14" x14ac:dyDescent="0.2">
      <c r="A82" s="218"/>
      <c r="B82" s="218"/>
      <c r="C82" s="218"/>
      <c r="D82" s="218"/>
      <c r="E82" s="218"/>
      <c r="F82" s="218"/>
      <c r="G82" s="218"/>
      <c r="I82" s="213"/>
      <c r="J82" s="206"/>
      <c r="K82" s="706"/>
      <c r="L82" s="707"/>
      <c r="N82" s="206"/>
    </row>
    <row r="83" spans="1:14" x14ac:dyDescent="0.2">
      <c r="A83" s="218"/>
      <c r="B83" s="218"/>
      <c r="C83" s="218"/>
      <c r="D83" s="218"/>
      <c r="E83" s="218"/>
      <c r="F83" s="218"/>
      <c r="G83" s="218"/>
      <c r="I83" s="213"/>
      <c r="J83" s="206"/>
      <c r="K83" s="706"/>
      <c r="L83" s="707"/>
      <c r="N83" s="206"/>
    </row>
    <row r="84" spans="1:14" x14ac:dyDescent="0.2">
      <c r="A84" s="218"/>
      <c r="B84" s="218"/>
      <c r="C84" s="218"/>
      <c r="D84" s="218"/>
      <c r="E84" s="218"/>
      <c r="F84" s="218"/>
      <c r="G84" s="218"/>
      <c r="I84" s="213"/>
      <c r="J84" s="206"/>
      <c r="K84" s="706"/>
      <c r="L84" s="707"/>
      <c r="N84" s="206"/>
    </row>
    <row r="85" spans="1:14" x14ac:dyDescent="0.2">
      <c r="A85" s="218"/>
      <c r="B85" s="218"/>
      <c r="C85" s="218"/>
      <c r="D85" s="218"/>
      <c r="E85" s="218"/>
      <c r="F85" s="218"/>
      <c r="G85" s="218"/>
      <c r="I85" s="213"/>
      <c r="J85" s="206"/>
      <c r="K85" s="706"/>
      <c r="L85" s="707"/>
      <c r="N85" s="206"/>
    </row>
    <row r="86" spans="1:14" x14ac:dyDescent="0.2">
      <c r="A86" s="218"/>
      <c r="B86" s="218"/>
      <c r="C86" s="218"/>
      <c r="D86" s="218"/>
      <c r="E86" s="218"/>
      <c r="F86" s="218"/>
      <c r="G86" s="218"/>
      <c r="I86" s="213"/>
      <c r="J86" s="206"/>
      <c r="K86" s="706"/>
      <c r="L86" s="707"/>
      <c r="N86" s="206"/>
    </row>
    <row r="87" spans="1:14" x14ac:dyDescent="0.2">
      <c r="A87" s="218"/>
      <c r="B87" s="218"/>
      <c r="C87" s="218"/>
      <c r="D87" s="218"/>
      <c r="E87" s="218"/>
      <c r="F87" s="218"/>
      <c r="G87" s="218"/>
      <c r="I87" s="213"/>
      <c r="J87" s="206"/>
      <c r="K87" s="706"/>
      <c r="L87" s="707"/>
      <c r="N87" s="206"/>
    </row>
    <row r="88" spans="1:14" x14ac:dyDescent="0.2">
      <c r="A88" s="218"/>
      <c r="B88" s="218"/>
      <c r="C88" s="218"/>
      <c r="D88" s="218"/>
      <c r="E88" s="218"/>
      <c r="F88" s="218"/>
      <c r="G88" s="218"/>
      <c r="H88" s="206"/>
      <c r="I88" s="213"/>
      <c r="J88" s="206"/>
      <c r="K88" s="706"/>
      <c r="L88" s="707"/>
      <c r="N88" s="206"/>
    </row>
    <row r="89" spans="1:14" x14ac:dyDescent="0.2">
      <c r="A89" s="218"/>
      <c r="B89" s="218"/>
      <c r="C89" s="218"/>
      <c r="D89" s="218"/>
      <c r="E89" s="218"/>
      <c r="F89" s="218"/>
      <c r="G89" s="218"/>
      <c r="H89" s="206"/>
      <c r="I89" s="213"/>
      <c r="J89" s="206"/>
      <c r="K89" s="706"/>
      <c r="L89" s="707"/>
      <c r="N89" s="206"/>
    </row>
    <row r="90" spans="1:14" x14ac:dyDescent="0.2">
      <c r="A90" s="218"/>
      <c r="B90" s="218"/>
      <c r="C90" s="218"/>
      <c r="D90" s="218"/>
      <c r="E90" s="218"/>
      <c r="F90" s="218"/>
      <c r="G90" s="218"/>
      <c r="H90" s="206"/>
      <c r="I90" s="213"/>
      <c r="J90" s="206"/>
      <c r="K90" s="706"/>
      <c r="L90" s="707"/>
      <c r="N90" s="206"/>
    </row>
    <row r="91" spans="1:14" x14ac:dyDescent="0.2">
      <c r="A91" s="218"/>
      <c r="B91" s="218"/>
      <c r="C91" s="218"/>
      <c r="D91" s="218"/>
      <c r="E91" s="218"/>
      <c r="F91" s="218"/>
      <c r="G91" s="218"/>
      <c r="H91" s="206"/>
      <c r="I91" s="213"/>
      <c r="J91" s="206"/>
      <c r="K91" s="706"/>
      <c r="L91" s="707"/>
      <c r="N91" s="206"/>
    </row>
    <row r="92" spans="1:14" x14ac:dyDescent="0.2">
      <c r="A92" s="218"/>
      <c r="B92" s="218"/>
      <c r="C92" s="218"/>
      <c r="D92" s="218"/>
      <c r="E92" s="218"/>
      <c r="F92" s="218"/>
      <c r="G92" s="218"/>
      <c r="H92" s="206"/>
      <c r="I92" s="213"/>
      <c r="J92" s="206"/>
      <c r="K92" s="706"/>
      <c r="L92" s="707"/>
      <c r="N92" s="206"/>
    </row>
    <row r="93" spans="1:14" x14ac:dyDescent="0.2">
      <c r="A93" s="218"/>
      <c r="B93" s="218"/>
      <c r="C93" s="218"/>
      <c r="D93" s="218"/>
      <c r="E93" s="218"/>
      <c r="F93" s="218"/>
      <c r="G93" s="218"/>
      <c r="H93" s="206"/>
      <c r="I93" s="213"/>
      <c r="J93" s="206"/>
      <c r="K93" s="706"/>
      <c r="L93" s="707"/>
      <c r="N93" s="206"/>
    </row>
    <row r="94" spans="1:14" x14ac:dyDescent="0.2">
      <c r="A94" s="218"/>
      <c r="B94" s="218"/>
      <c r="C94" s="218"/>
      <c r="D94" s="218"/>
      <c r="E94" s="218"/>
      <c r="F94" s="218"/>
      <c r="G94" s="218"/>
      <c r="H94" s="206"/>
      <c r="I94" s="213"/>
      <c r="J94" s="206"/>
      <c r="K94" s="706"/>
      <c r="L94" s="707"/>
      <c r="N94" s="206"/>
    </row>
    <row r="95" spans="1:14" x14ac:dyDescent="0.2">
      <c r="A95" s="218"/>
      <c r="B95" s="218"/>
      <c r="C95" s="218"/>
      <c r="D95" s="218"/>
      <c r="E95" s="218"/>
      <c r="F95" s="218"/>
      <c r="G95" s="218"/>
      <c r="H95" s="206"/>
      <c r="I95" s="213"/>
      <c r="J95" s="206"/>
      <c r="K95" s="706"/>
      <c r="L95" s="707"/>
      <c r="N95" s="206"/>
    </row>
    <row r="96" spans="1:14" x14ac:dyDescent="0.2">
      <c r="A96" s="218"/>
      <c r="B96" s="218"/>
      <c r="C96" s="218"/>
      <c r="D96" s="218"/>
      <c r="E96" s="218"/>
      <c r="F96" s="218"/>
      <c r="G96" s="218"/>
      <c r="H96" s="206"/>
      <c r="I96" s="213"/>
      <c r="J96" s="206"/>
      <c r="K96" s="706"/>
      <c r="L96" s="707"/>
      <c r="N96" s="206"/>
    </row>
    <row r="97" spans="1:14" x14ac:dyDescent="0.2">
      <c r="A97" s="218"/>
      <c r="B97" s="218"/>
      <c r="C97" s="218"/>
      <c r="D97" s="218"/>
      <c r="E97" s="218"/>
      <c r="F97" s="218"/>
      <c r="G97" s="218"/>
      <c r="H97" s="206"/>
      <c r="I97" s="213"/>
      <c r="J97" s="206"/>
      <c r="K97" s="706"/>
      <c r="L97" s="707"/>
      <c r="N97" s="206"/>
    </row>
    <row r="98" spans="1:14" x14ac:dyDescent="0.2">
      <c r="A98" s="218"/>
      <c r="B98" s="218"/>
      <c r="C98" s="218"/>
      <c r="D98" s="218"/>
      <c r="E98" s="218"/>
      <c r="F98" s="218"/>
      <c r="G98" s="218"/>
      <c r="H98" s="206"/>
      <c r="I98" s="213"/>
      <c r="J98" s="206"/>
      <c r="K98" s="706"/>
      <c r="L98" s="707"/>
      <c r="N98" s="206"/>
    </row>
    <row r="99" spans="1:14" x14ac:dyDescent="0.2">
      <c r="A99" s="218"/>
      <c r="B99" s="218"/>
      <c r="C99" s="218"/>
      <c r="D99" s="218"/>
      <c r="E99" s="218"/>
      <c r="F99" s="218"/>
      <c r="G99" s="218"/>
      <c r="H99" s="206"/>
      <c r="I99" s="213"/>
      <c r="J99" s="206"/>
      <c r="K99" s="706"/>
      <c r="L99" s="707"/>
      <c r="N99" s="206"/>
    </row>
    <row r="100" spans="1:14" x14ac:dyDescent="0.2">
      <c r="A100" s="218"/>
      <c r="B100" s="218"/>
      <c r="C100" s="218"/>
      <c r="D100" s="218"/>
      <c r="E100" s="218"/>
      <c r="F100" s="218"/>
      <c r="G100" s="218"/>
      <c r="H100" s="206"/>
      <c r="I100" s="213"/>
      <c r="J100" s="206"/>
      <c r="K100" s="706"/>
      <c r="L100" s="707"/>
      <c r="N100" s="206"/>
    </row>
    <row r="101" spans="1:14" x14ac:dyDescent="0.2">
      <c r="A101" s="218"/>
      <c r="B101" s="218"/>
      <c r="C101" s="218"/>
      <c r="D101" s="218"/>
      <c r="E101" s="218"/>
      <c r="F101" s="218"/>
      <c r="G101" s="218"/>
      <c r="H101" s="206"/>
      <c r="I101" s="213"/>
      <c r="J101" s="206"/>
      <c r="K101" s="706"/>
      <c r="L101" s="707"/>
      <c r="N101" s="206"/>
    </row>
    <row r="102" spans="1:14" x14ac:dyDescent="0.2">
      <c r="A102" s="218"/>
      <c r="B102" s="218"/>
      <c r="C102" s="218"/>
      <c r="D102" s="218"/>
      <c r="E102" s="218"/>
      <c r="F102" s="218"/>
      <c r="G102" s="218"/>
      <c r="H102" s="206"/>
      <c r="I102" s="213"/>
      <c r="J102" s="206"/>
      <c r="K102" s="706"/>
      <c r="L102" s="707"/>
      <c r="N102" s="206"/>
    </row>
    <row r="103" spans="1:14" x14ac:dyDescent="0.2">
      <c r="A103" s="218"/>
      <c r="B103" s="218"/>
      <c r="C103" s="218"/>
      <c r="D103" s="218"/>
      <c r="E103" s="218"/>
      <c r="F103" s="218"/>
      <c r="G103" s="218"/>
      <c r="H103" s="206"/>
      <c r="I103" s="213"/>
      <c r="J103" s="206"/>
      <c r="K103" s="706"/>
      <c r="L103" s="707"/>
      <c r="N103" s="206"/>
    </row>
    <row r="104" spans="1:14" x14ac:dyDescent="0.2">
      <c r="A104" s="218"/>
      <c r="B104" s="218"/>
      <c r="C104" s="218"/>
      <c r="D104" s="218"/>
      <c r="E104" s="218"/>
      <c r="F104" s="218"/>
      <c r="G104" s="218"/>
      <c r="H104" s="206"/>
      <c r="I104" s="213"/>
      <c r="J104" s="206"/>
      <c r="K104" s="706"/>
      <c r="L104" s="707"/>
      <c r="N104" s="206"/>
    </row>
    <row r="105" spans="1:14" x14ac:dyDescent="0.2">
      <c r="A105" s="218"/>
      <c r="B105" s="218"/>
      <c r="C105" s="218"/>
      <c r="D105" s="218"/>
      <c r="E105" s="218"/>
      <c r="F105" s="218"/>
      <c r="G105" s="218"/>
      <c r="H105" s="206"/>
      <c r="I105" s="213"/>
      <c r="J105" s="206"/>
      <c r="K105" s="706"/>
      <c r="L105" s="707"/>
      <c r="N105" s="206"/>
    </row>
    <row r="106" spans="1:14" x14ac:dyDescent="0.2">
      <c r="A106" s="218"/>
      <c r="B106" s="218"/>
      <c r="C106" s="218"/>
      <c r="D106" s="218"/>
      <c r="E106" s="218"/>
      <c r="F106" s="218"/>
      <c r="G106" s="218"/>
      <c r="H106" s="206"/>
      <c r="I106" s="213"/>
      <c r="J106" s="206"/>
      <c r="K106" s="706"/>
      <c r="L106" s="707"/>
      <c r="N106" s="206"/>
    </row>
    <row r="107" spans="1:14" x14ac:dyDescent="0.2">
      <c r="A107" s="218"/>
      <c r="B107" s="218"/>
      <c r="C107" s="218"/>
      <c r="D107" s="218"/>
      <c r="E107" s="218"/>
      <c r="F107" s="218"/>
      <c r="G107" s="218"/>
      <c r="H107" s="206"/>
      <c r="I107" s="213"/>
      <c r="J107" s="206"/>
      <c r="K107" s="706"/>
      <c r="L107" s="707"/>
      <c r="N107" s="206"/>
    </row>
    <row r="108" spans="1:14" x14ac:dyDescent="0.2">
      <c r="A108" s="218"/>
      <c r="B108" s="218"/>
      <c r="C108" s="218"/>
      <c r="D108" s="218"/>
      <c r="E108" s="218"/>
      <c r="F108" s="218"/>
      <c r="G108" s="218"/>
      <c r="H108" s="206"/>
      <c r="I108" s="213"/>
      <c r="J108" s="206"/>
      <c r="K108" s="706"/>
      <c r="L108" s="707"/>
      <c r="N108" s="206"/>
    </row>
    <row r="109" spans="1:14" x14ac:dyDescent="0.2">
      <c r="A109" s="218"/>
      <c r="B109" s="218"/>
      <c r="C109" s="218"/>
      <c r="D109" s="218"/>
      <c r="E109" s="218"/>
      <c r="F109" s="218"/>
      <c r="G109" s="218"/>
      <c r="H109" s="206"/>
      <c r="I109" s="213"/>
      <c r="J109" s="206"/>
      <c r="K109" s="706"/>
      <c r="L109" s="707"/>
      <c r="N109" s="206"/>
    </row>
    <row r="110" spans="1:14" x14ac:dyDescent="0.2">
      <c r="A110" s="218"/>
      <c r="B110" s="218"/>
      <c r="C110" s="218"/>
      <c r="D110" s="218"/>
      <c r="E110" s="218"/>
      <c r="F110" s="218"/>
      <c r="G110" s="218"/>
      <c r="H110" s="206"/>
      <c r="I110" s="213"/>
      <c r="J110" s="206"/>
      <c r="K110" s="706"/>
      <c r="L110" s="707"/>
      <c r="N110" s="206"/>
    </row>
    <row r="111" spans="1:14" x14ac:dyDescent="0.2">
      <c r="A111" s="218"/>
      <c r="B111" s="218"/>
      <c r="C111" s="218"/>
      <c r="D111" s="218"/>
      <c r="E111" s="218"/>
      <c r="F111" s="218"/>
      <c r="G111" s="218"/>
      <c r="H111" s="206"/>
      <c r="I111" s="213"/>
      <c r="J111" s="206"/>
      <c r="K111" s="706"/>
      <c r="L111" s="707"/>
      <c r="N111" s="206"/>
    </row>
    <row r="112" spans="1:14" x14ac:dyDescent="0.2">
      <c r="A112" s="218"/>
      <c r="B112" s="218"/>
      <c r="C112" s="218"/>
      <c r="D112" s="218"/>
      <c r="E112" s="218"/>
      <c r="F112" s="218"/>
      <c r="G112" s="218"/>
      <c r="H112" s="206"/>
      <c r="I112" s="213"/>
      <c r="J112" s="206"/>
      <c r="K112" s="706"/>
      <c r="L112" s="707"/>
      <c r="N112" s="206"/>
    </row>
    <row r="113" spans="1:14" x14ac:dyDescent="0.2">
      <c r="A113" s="218"/>
      <c r="B113" s="218"/>
      <c r="C113" s="218"/>
      <c r="D113" s="218"/>
      <c r="E113" s="218"/>
      <c r="F113" s="218"/>
      <c r="G113" s="218"/>
      <c r="H113" s="206"/>
      <c r="I113" s="213"/>
      <c r="J113" s="206"/>
      <c r="K113" s="706"/>
      <c r="L113" s="707"/>
      <c r="N113" s="206"/>
    </row>
    <row r="114" spans="1:14" x14ac:dyDescent="0.2">
      <c r="A114" s="218"/>
      <c r="B114" s="218"/>
      <c r="C114" s="218"/>
      <c r="D114" s="218"/>
      <c r="E114" s="218"/>
      <c r="F114" s="218"/>
      <c r="G114" s="218"/>
      <c r="H114" s="206"/>
      <c r="I114" s="213"/>
      <c r="J114" s="206"/>
      <c r="K114" s="706"/>
      <c r="L114" s="707"/>
      <c r="N114" s="206"/>
    </row>
    <row r="115" spans="1:14" x14ac:dyDescent="0.2">
      <c r="A115" s="218"/>
      <c r="B115" s="218"/>
      <c r="C115" s="218"/>
      <c r="D115" s="218"/>
      <c r="E115" s="218"/>
      <c r="F115" s="218"/>
      <c r="G115" s="218"/>
      <c r="H115" s="206"/>
      <c r="I115" s="213"/>
      <c r="J115" s="206"/>
      <c r="K115" s="706"/>
      <c r="L115" s="707"/>
      <c r="N115" s="206"/>
    </row>
    <row r="116" spans="1:14" x14ac:dyDescent="0.2">
      <c r="A116" s="218"/>
      <c r="B116" s="218"/>
      <c r="C116" s="218"/>
      <c r="D116" s="218"/>
      <c r="E116" s="218"/>
      <c r="F116" s="218"/>
      <c r="G116" s="218"/>
      <c r="H116" s="206"/>
      <c r="I116" s="213"/>
      <c r="J116" s="206"/>
      <c r="K116" s="706"/>
      <c r="L116" s="707"/>
      <c r="N116" s="206"/>
    </row>
    <row r="117" spans="1:14" x14ac:dyDescent="0.2">
      <c r="A117" s="218"/>
      <c r="B117" s="218"/>
      <c r="C117" s="218"/>
      <c r="D117" s="218"/>
      <c r="E117" s="218"/>
      <c r="F117" s="218"/>
      <c r="G117" s="218"/>
      <c r="H117" s="206"/>
      <c r="I117" s="213"/>
      <c r="J117" s="206"/>
      <c r="K117" s="706"/>
      <c r="L117" s="707"/>
      <c r="N117" s="206"/>
    </row>
    <row r="118" spans="1:14" x14ac:dyDescent="0.2">
      <c r="A118" s="218"/>
      <c r="B118" s="218"/>
      <c r="C118" s="218"/>
      <c r="D118" s="218"/>
      <c r="E118" s="218"/>
      <c r="F118" s="218"/>
      <c r="G118" s="218"/>
      <c r="H118" s="206"/>
      <c r="I118" s="213"/>
      <c r="J118" s="206"/>
      <c r="K118" s="706"/>
      <c r="L118" s="707"/>
      <c r="N118" s="206"/>
    </row>
    <row r="119" spans="1:14" x14ac:dyDescent="0.2">
      <c r="A119" s="218"/>
      <c r="B119" s="218"/>
      <c r="C119" s="218"/>
      <c r="D119" s="218"/>
      <c r="E119" s="218"/>
      <c r="F119" s="218"/>
      <c r="G119" s="218"/>
      <c r="H119" s="206"/>
      <c r="I119" s="213"/>
      <c r="J119" s="206"/>
      <c r="K119" s="706"/>
      <c r="L119" s="707"/>
      <c r="N119" s="206"/>
    </row>
    <row r="120" spans="1:14" x14ac:dyDescent="0.2">
      <c r="A120" s="218"/>
      <c r="B120" s="218"/>
      <c r="C120" s="218"/>
      <c r="D120" s="218"/>
      <c r="E120" s="218"/>
      <c r="F120" s="218"/>
      <c r="G120" s="218"/>
      <c r="H120" s="206"/>
      <c r="I120" s="213"/>
      <c r="J120" s="206"/>
      <c r="K120" s="706"/>
      <c r="L120" s="707"/>
      <c r="N120" s="206"/>
    </row>
    <row r="121" spans="1:14" x14ac:dyDescent="0.2">
      <c r="A121" s="218"/>
      <c r="B121" s="218"/>
      <c r="C121" s="218"/>
      <c r="D121" s="218"/>
      <c r="E121" s="218"/>
      <c r="F121" s="218"/>
      <c r="G121" s="218"/>
      <c r="H121" s="206"/>
      <c r="I121" s="213"/>
      <c r="J121" s="206"/>
      <c r="K121" s="706"/>
      <c r="L121" s="707"/>
      <c r="N121" s="206"/>
    </row>
    <row r="122" spans="1:14" x14ac:dyDescent="0.2">
      <c r="A122" s="218"/>
      <c r="B122" s="218"/>
      <c r="C122" s="218"/>
      <c r="D122" s="218"/>
      <c r="E122" s="218"/>
      <c r="F122" s="218"/>
      <c r="G122" s="218"/>
      <c r="H122" s="206"/>
      <c r="I122" s="213"/>
      <c r="J122" s="206"/>
      <c r="K122" s="706"/>
      <c r="L122" s="707"/>
      <c r="N122" s="206"/>
    </row>
    <row r="123" spans="1:14" x14ac:dyDescent="0.2">
      <c r="A123" s="218"/>
      <c r="B123" s="218"/>
      <c r="C123" s="218"/>
      <c r="D123" s="218"/>
      <c r="E123" s="218"/>
      <c r="F123" s="218"/>
      <c r="G123" s="218"/>
      <c r="H123" s="206"/>
      <c r="I123" s="213"/>
      <c r="J123" s="206"/>
      <c r="K123" s="706"/>
      <c r="L123" s="707"/>
      <c r="N123" s="206"/>
    </row>
    <row r="124" spans="1:14" x14ac:dyDescent="0.2">
      <c r="A124" s="218"/>
      <c r="B124" s="218"/>
      <c r="C124" s="218"/>
      <c r="D124" s="218"/>
      <c r="E124" s="218"/>
      <c r="F124" s="218"/>
      <c r="G124" s="218"/>
      <c r="H124" s="206"/>
      <c r="I124" s="213"/>
      <c r="J124" s="206"/>
      <c r="K124" s="706"/>
      <c r="L124" s="707"/>
      <c r="N124" s="206"/>
    </row>
    <row r="125" spans="1:14" x14ac:dyDescent="0.2">
      <c r="A125" s="218"/>
      <c r="B125" s="218"/>
      <c r="C125" s="218"/>
      <c r="D125" s="218"/>
      <c r="E125" s="218"/>
      <c r="F125" s="218"/>
      <c r="G125" s="218"/>
      <c r="H125" s="206"/>
      <c r="I125" s="213"/>
      <c r="J125" s="206"/>
      <c r="K125" s="706"/>
      <c r="L125" s="707"/>
      <c r="N125" s="206"/>
    </row>
    <row r="126" spans="1:14" x14ac:dyDescent="0.2">
      <c r="A126" s="218"/>
      <c r="B126" s="218"/>
      <c r="C126" s="218"/>
      <c r="D126" s="218"/>
      <c r="E126" s="218"/>
      <c r="F126" s="218"/>
      <c r="G126" s="218"/>
      <c r="H126" s="206"/>
      <c r="I126" s="213"/>
      <c r="J126" s="206"/>
      <c r="K126" s="706"/>
      <c r="L126" s="707"/>
      <c r="N126" s="206"/>
    </row>
    <row r="127" spans="1:14" x14ac:dyDescent="0.2">
      <c r="A127" s="218"/>
      <c r="B127" s="218"/>
      <c r="C127" s="218"/>
      <c r="D127" s="218"/>
      <c r="E127" s="218"/>
      <c r="F127" s="218"/>
      <c r="G127" s="218"/>
      <c r="H127" s="206"/>
      <c r="I127" s="213"/>
      <c r="J127" s="206"/>
      <c r="K127" s="706"/>
      <c r="L127" s="707"/>
      <c r="N127" s="206"/>
    </row>
    <row r="128" spans="1:14" x14ac:dyDescent="0.2">
      <c r="A128" s="218"/>
      <c r="B128" s="218"/>
      <c r="C128" s="218"/>
      <c r="D128" s="218"/>
      <c r="E128" s="218"/>
      <c r="F128" s="218"/>
      <c r="G128" s="218"/>
      <c r="H128" s="206"/>
      <c r="I128" s="213"/>
      <c r="J128" s="206"/>
      <c r="K128" s="706"/>
      <c r="L128" s="707"/>
      <c r="N128" s="206"/>
    </row>
    <row r="129" spans="1:14" x14ac:dyDescent="0.2">
      <c r="A129" s="218"/>
      <c r="B129" s="218"/>
      <c r="C129" s="218"/>
      <c r="D129" s="218"/>
      <c r="E129" s="218"/>
      <c r="F129" s="218"/>
      <c r="G129" s="218"/>
      <c r="H129" s="206"/>
      <c r="I129" s="213"/>
      <c r="J129" s="206"/>
      <c r="K129" s="706"/>
      <c r="L129" s="707"/>
      <c r="N129" s="206"/>
    </row>
    <row r="130" spans="1:14" x14ac:dyDescent="0.2">
      <c r="A130" s="218"/>
      <c r="B130" s="218"/>
      <c r="C130" s="218"/>
      <c r="D130" s="218"/>
      <c r="E130" s="218"/>
      <c r="F130" s="218"/>
      <c r="G130" s="218"/>
      <c r="H130" s="206"/>
      <c r="I130" s="213"/>
      <c r="J130" s="206"/>
      <c r="K130" s="706"/>
      <c r="L130" s="707"/>
      <c r="N130" s="206"/>
    </row>
    <row r="131" spans="1:14" x14ac:dyDescent="0.2">
      <c r="A131" s="218"/>
      <c r="B131" s="218"/>
      <c r="C131" s="218"/>
      <c r="D131" s="218"/>
      <c r="E131" s="218"/>
      <c r="F131" s="218"/>
      <c r="G131" s="218"/>
      <c r="H131" s="206"/>
      <c r="I131" s="213"/>
      <c r="J131" s="206"/>
      <c r="K131" s="706"/>
      <c r="L131" s="707"/>
      <c r="N131" s="206"/>
    </row>
    <row r="132" spans="1:14" x14ac:dyDescent="0.2">
      <c r="A132" s="218"/>
      <c r="B132" s="218"/>
      <c r="C132" s="218"/>
      <c r="D132" s="218"/>
      <c r="E132" s="218"/>
      <c r="F132" s="218"/>
      <c r="G132" s="218"/>
      <c r="H132" s="206"/>
      <c r="I132" s="213"/>
      <c r="J132" s="206"/>
      <c r="K132" s="706"/>
      <c r="L132" s="707"/>
      <c r="N132" s="206"/>
    </row>
    <row r="133" spans="1:14" x14ac:dyDescent="0.2">
      <c r="B133" s="218"/>
      <c r="C133" s="218"/>
      <c r="D133" s="218"/>
      <c r="E133" s="218"/>
      <c r="F133" s="218"/>
      <c r="G133" s="218"/>
      <c r="H133" s="206"/>
      <c r="I133" s="213"/>
    </row>
    <row r="134" spans="1:14" x14ac:dyDescent="0.2">
      <c r="B134" s="218"/>
      <c r="C134" s="218"/>
      <c r="D134" s="218"/>
      <c r="E134" s="218"/>
      <c r="F134" s="218"/>
      <c r="G134" s="218"/>
      <c r="H134" s="206"/>
      <c r="I134" s="213"/>
    </row>
    <row r="135" spans="1:14" x14ac:dyDescent="0.2">
      <c r="B135" s="218"/>
      <c r="C135" s="218"/>
      <c r="D135" s="218"/>
      <c r="E135" s="218"/>
      <c r="F135" s="218"/>
      <c r="G135" s="218"/>
      <c r="H135" s="206"/>
      <c r="I135" s="213"/>
    </row>
    <row r="248" spans="1:14" x14ac:dyDescent="0.2">
      <c r="A248" s="708"/>
      <c r="J248" s="206"/>
      <c r="K248" s="706"/>
      <c r="L248" s="707"/>
      <c r="N248" s="206"/>
    </row>
    <row r="251" spans="1:14" x14ac:dyDescent="0.2">
      <c r="B251" s="708"/>
      <c r="C251" s="708"/>
      <c r="D251" s="708"/>
      <c r="E251" s="708"/>
      <c r="F251" s="708"/>
      <c r="G251" s="708"/>
      <c r="H251" s="708"/>
      <c r="I251" s="213"/>
    </row>
  </sheetData>
  <mergeCells count="2">
    <mergeCell ref="B2:N2"/>
    <mergeCell ref="B35:I35"/>
  </mergeCells>
  <pageMargins left="0.7" right="0.7" top="0.75" bottom="0.75" header="0.3" footer="0.3"/>
  <pageSetup paperSize="9" scale="8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O244"/>
  <sheetViews>
    <sheetView showGridLines="0" workbookViewId="0"/>
  </sheetViews>
  <sheetFormatPr defaultColWidth="9.44140625" defaultRowHeight="12.75" x14ac:dyDescent="0.2"/>
  <cols>
    <col min="1" max="1" width="7.109375" style="206" customWidth="1"/>
    <col min="2" max="2" width="14" style="206" customWidth="1"/>
    <col min="3" max="6" width="8.77734375" style="206" customWidth="1"/>
    <col min="7" max="7" width="7.21875" style="219" customWidth="1"/>
    <col min="8" max="8" width="7.21875" style="220" customWidth="1"/>
    <col min="9" max="9" width="8.109375" style="209" customWidth="1"/>
    <col min="10" max="10" width="9.44140625" style="215" customWidth="1"/>
    <col min="11" max="11" width="6.6640625" style="216" customWidth="1"/>
    <col min="12" max="12" width="7" style="217" customWidth="1"/>
    <col min="13" max="13" width="7" style="213" customWidth="1"/>
    <col min="14" max="246" width="7.109375" style="206" customWidth="1"/>
    <col min="247" max="247" width="35" style="206" customWidth="1"/>
    <col min="248" max="255" width="7.21875" style="206" customWidth="1"/>
    <col min="256" max="16384" width="9.44140625" style="206"/>
  </cols>
  <sheetData>
    <row r="1" spans="2:15" ht="14.25" customHeight="1" x14ac:dyDescent="0.3">
      <c r="B1" s="161"/>
    </row>
    <row r="2" spans="2:15" s="75" customFormat="1" ht="37.5" customHeight="1" x14ac:dyDescent="0.2">
      <c r="B2" s="845" t="s">
        <v>318</v>
      </c>
      <c r="C2" s="845"/>
      <c r="D2" s="845"/>
      <c r="E2" s="845"/>
      <c r="F2" s="845"/>
      <c r="G2" s="182"/>
      <c r="H2" s="182"/>
      <c r="I2" s="182"/>
      <c r="J2" s="182"/>
      <c r="K2" s="182"/>
      <c r="L2" s="182"/>
      <c r="M2" s="182"/>
      <c r="N2" s="710"/>
    </row>
    <row r="3" spans="2:15" x14ac:dyDescent="0.2">
      <c r="G3" s="182"/>
      <c r="H3" s="182"/>
      <c r="I3" s="182"/>
      <c r="J3" s="182"/>
      <c r="K3" s="182"/>
      <c r="L3" s="182"/>
      <c r="M3" s="182"/>
    </row>
    <row r="4" spans="2:15" s="165" customFormat="1" x14ac:dyDescent="0.2">
      <c r="B4" s="685" t="s">
        <v>319</v>
      </c>
      <c r="C4" s="686"/>
      <c r="D4" s="686"/>
      <c r="E4" s="686"/>
      <c r="F4" s="686"/>
      <c r="G4" s="182"/>
      <c r="H4" s="182"/>
      <c r="I4" s="182"/>
      <c r="J4" s="182"/>
      <c r="K4" s="182"/>
      <c r="L4" s="182"/>
      <c r="M4" s="182"/>
    </row>
    <row r="5" spans="2:15" s="58" customFormat="1" ht="25.5" x14ac:dyDescent="0.2">
      <c r="B5" s="174"/>
      <c r="C5" s="692" t="s">
        <v>6</v>
      </c>
      <c r="D5" s="693" t="s">
        <v>7</v>
      </c>
      <c r="E5" s="693" t="s">
        <v>8</v>
      </c>
      <c r="F5" s="692" t="s">
        <v>9</v>
      </c>
      <c r="G5" s="182"/>
      <c r="H5" s="182"/>
      <c r="I5" s="182"/>
      <c r="J5" s="182"/>
      <c r="K5" s="182"/>
      <c r="L5" s="182"/>
      <c r="M5" s="182"/>
    </row>
    <row r="6" spans="2:15" s="58" customFormat="1" ht="14.25" customHeight="1" x14ac:dyDescent="0.2">
      <c r="B6" s="67"/>
      <c r="C6" s="180"/>
      <c r="D6" s="180"/>
      <c r="E6" s="183"/>
      <c r="F6" s="36" t="s">
        <v>11</v>
      </c>
      <c r="G6" s="182"/>
      <c r="H6" s="182"/>
      <c r="I6" s="182"/>
      <c r="J6" s="182"/>
      <c r="K6" s="182"/>
      <c r="L6" s="182"/>
      <c r="M6" s="182"/>
      <c r="N6" s="182"/>
      <c r="O6" s="182"/>
    </row>
    <row r="7" spans="2:15" s="58" customFormat="1" ht="14.25" customHeight="1" x14ac:dyDescent="0.2">
      <c r="B7" s="67"/>
      <c r="C7" s="180"/>
      <c r="D7" s="180"/>
      <c r="E7" s="183"/>
      <c r="F7" s="36"/>
      <c r="H7" s="181"/>
      <c r="I7" s="182"/>
      <c r="J7" s="182"/>
      <c r="K7" s="182"/>
      <c r="L7" s="182"/>
      <c r="M7" s="182"/>
      <c r="N7" s="182"/>
      <c r="O7" s="182"/>
    </row>
    <row r="8" spans="2:15" s="58" customFormat="1" ht="14.25" customHeight="1" x14ac:dyDescent="0.2">
      <c r="B8" s="5" t="s">
        <v>17</v>
      </c>
      <c r="C8" s="459">
        <v>356.29693980210396</v>
      </c>
      <c r="D8" s="184">
        <v>249.8889810965731</v>
      </c>
      <c r="E8" s="184">
        <v>272.00517976278718</v>
      </c>
      <c r="F8" s="459">
        <v>521.89416085935989</v>
      </c>
      <c r="I8" s="182"/>
      <c r="J8" s="182"/>
      <c r="K8" s="182"/>
      <c r="L8" s="182"/>
      <c r="M8" s="182"/>
      <c r="N8" s="182"/>
      <c r="O8" s="182"/>
    </row>
    <row r="9" spans="2:15" s="58" customFormat="1" ht="14.25" customHeight="1" x14ac:dyDescent="0.2">
      <c r="B9" s="5" t="s">
        <v>18</v>
      </c>
      <c r="C9" s="459">
        <v>300.45978866775607</v>
      </c>
      <c r="D9" s="184">
        <v>301.09372107610039</v>
      </c>
      <c r="E9" s="184">
        <v>251.57298575292785</v>
      </c>
      <c r="F9" s="459">
        <v>552.66670682902816</v>
      </c>
      <c r="H9" s="182"/>
      <c r="I9" s="182"/>
      <c r="J9" s="182"/>
    </row>
    <row r="10" spans="2:15" s="58" customFormat="1" ht="14.25" customHeight="1" x14ac:dyDescent="0.2">
      <c r="B10" s="5" t="s">
        <v>19</v>
      </c>
      <c r="C10" s="459">
        <v>353.18061054058529</v>
      </c>
      <c r="D10" s="184">
        <v>334.84364569968682</v>
      </c>
      <c r="E10" s="184">
        <v>419.77188839692565</v>
      </c>
      <c r="F10" s="459">
        <v>754.61553409661224</v>
      </c>
      <c r="H10" s="182"/>
      <c r="I10" s="182"/>
      <c r="J10" s="182"/>
    </row>
    <row r="11" spans="2:15" s="58" customFormat="1" ht="14.25" customHeight="1" x14ac:dyDescent="0.2">
      <c r="B11" s="5" t="s">
        <v>20</v>
      </c>
      <c r="C11" s="459">
        <v>348.54767352637066</v>
      </c>
      <c r="D11" s="184">
        <v>315.00787430707243</v>
      </c>
      <c r="E11" s="184">
        <v>397.2759576882388</v>
      </c>
      <c r="F11" s="459">
        <v>712.2838319953114</v>
      </c>
      <c r="H11" s="182"/>
      <c r="I11" s="182"/>
      <c r="J11" s="182"/>
    </row>
    <row r="12" spans="2:15" s="58" customFormat="1" ht="14.25" customHeight="1" x14ac:dyDescent="0.2">
      <c r="B12" s="5" t="s">
        <v>21</v>
      </c>
      <c r="C12" s="459">
        <v>376.03756383560966</v>
      </c>
      <c r="D12" s="184">
        <v>293.75797276418177</v>
      </c>
      <c r="E12" s="184">
        <v>391.64244551685732</v>
      </c>
      <c r="F12" s="459">
        <v>685</v>
      </c>
      <c r="H12" s="182"/>
      <c r="I12" s="182"/>
      <c r="J12" s="182"/>
    </row>
    <row r="13" spans="2:15" s="58" customFormat="1" ht="14.25" customHeight="1" x14ac:dyDescent="0.2">
      <c r="B13" s="56" t="s">
        <v>29</v>
      </c>
      <c r="C13" s="460">
        <v>392.26776351703222</v>
      </c>
      <c r="D13" s="187">
        <v>252.93716371816834</v>
      </c>
      <c r="E13" s="187">
        <v>429.21762647673501</v>
      </c>
      <c r="F13" s="460">
        <v>682.15479019490328</v>
      </c>
      <c r="H13" s="182"/>
      <c r="I13" s="182"/>
      <c r="J13" s="182"/>
    </row>
    <row r="14" spans="2:15" s="58" customFormat="1" ht="14.25" customHeight="1" x14ac:dyDescent="0.2">
      <c r="B14" s="67"/>
      <c r="C14" s="180"/>
      <c r="D14" s="180"/>
      <c r="E14" s="183"/>
      <c r="F14" s="36" t="s">
        <v>12</v>
      </c>
    </row>
    <row r="15" spans="2:15" s="58" customFormat="1" ht="14.25" customHeight="1" x14ac:dyDescent="0.2">
      <c r="B15" s="67"/>
      <c r="C15" s="180"/>
      <c r="D15" s="180"/>
      <c r="E15" s="183"/>
      <c r="F15" s="36"/>
    </row>
    <row r="16" spans="2:15" s="58" customFormat="1" ht="14.25" customHeight="1" x14ac:dyDescent="0.2">
      <c r="B16" s="5" t="s">
        <v>17</v>
      </c>
      <c r="C16" s="629">
        <v>10.900032737141938</v>
      </c>
      <c r="D16" s="226">
        <v>23.799723172819089</v>
      </c>
      <c r="E16" s="226">
        <v>23.084674034244692</v>
      </c>
      <c r="F16" s="629">
        <v>23.421608444716167</v>
      </c>
    </row>
    <row r="17" spans="1:13" s="58" customFormat="1" ht="14.25" customHeight="1" x14ac:dyDescent="0.2">
      <c r="B17" s="5" t="s">
        <v>18</v>
      </c>
      <c r="C17" s="629">
        <v>8.7000569311458928</v>
      </c>
      <c r="D17" s="226">
        <v>28.14873933612586</v>
      </c>
      <c r="E17" s="226">
        <v>22.572406242059266</v>
      </c>
      <c r="F17" s="629">
        <v>25.303303623974845</v>
      </c>
    </row>
    <row r="18" spans="1:13" s="58" customFormat="1" ht="14.25" customHeight="1" x14ac:dyDescent="0.2">
      <c r="B18" s="5" t="s">
        <v>19</v>
      </c>
      <c r="C18" s="629">
        <v>9.1734661457283533</v>
      </c>
      <c r="D18" s="226">
        <v>31.002707333025093</v>
      </c>
      <c r="E18" s="226">
        <v>28.49988924726614</v>
      </c>
      <c r="F18" s="629">
        <v>29.558732799566567</v>
      </c>
    </row>
    <row r="19" spans="1:13" s="58" customFormat="1" ht="14.25" customHeight="1" x14ac:dyDescent="0.2">
      <c r="B19" s="5" t="s">
        <v>20</v>
      </c>
      <c r="C19" s="629">
        <v>9.0699752166701657</v>
      </c>
      <c r="D19" s="226">
        <v>27.446538044822304</v>
      </c>
      <c r="E19" s="226">
        <v>27.892489746770554</v>
      </c>
      <c r="F19" s="629">
        <v>27.693492846643693</v>
      </c>
    </row>
    <row r="20" spans="1:13" s="58" customFormat="1" ht="14.25" customHeight="1" x14ac:dyDescent="0.2">
      <c r="B20" s="5" t="s">
        <v>21</v>
      </c>
      <c r="C20" s="629">
        <v>9.282887798971073</v>
      </c>
      <c r="D20" s="226">
        <v>26.400237398095104</v>
      </c>
      <c r="E20" s="226">
        <v>24.688087322147005</v>
      </c>
      <c r="F20" s="629">
        <v>25.393932171255056</v>
      </c>
    </row>
    <row r="21" spans="1:13" s="58" customFormat="1" ht="14.25" customHeight="1" x14ac:dyDescent="0.2">
      <c r="B21" s="56" t="s">
        <v>29</v>
      </c>
      <c r="C21" s="713">
        <v>9.0894354902263306</v>
      </c>
      <c r="D21" s="231">
        <v>24.111452467337752</v>
      </c>
      <c r="E21" s="231">
        <v>25.407213370266263</v>
      </c>
      <c r="F21" s="713">
        <v>24.910827551872153</v>
      </c>
    </row>
    <row r="22" spans="1:13" s="58" customFormat="1" ht="14.25" customHeight="1" x14ac:dyDescent="0.2">
      <c r="B22" s="67"/>
      <c r="C22" s="180"/>
      <c r="D22" s="180"/>
      <c r="E22" s="183"/>
      <c r="F22" s="36" t="s">
        <v>37</v>
      </c>
    </row>
    <row r="23" spans="1:13" s="58" customFormat="1" ht="14.25" customHeight="1" x14ac:dyDescent="0.2">
      <c r="B23" s="67"/>
      <c r="C23" s="180"/>
      <c r="D23" s="180"/>
      <c r="E23" s="183"/>
      <c r="F23" s="36"/>
    </row>
    <row r="24" spans="1:13" s="58" customFormat="1" ht="14.25" customHeight="1" x14ac:dyDescent="0.2">
      <c r="B24" s="5" t="s">
        <v>17</v>
      </c>
      <c r="C24" s="87">
        <v>1747</v>
      </c>
      <c r="D24" s="87">
        <v>874</v>
      </c>
      <c r="E24" s="87">
        <v>957</v>
      </c>
      <c r="F24" s="87">
        <v>1831</v>
      </c>
    </row>
    <row r="25" spans="1:13" s="58" customFormat="1" ht="14.25" customHeight="1" x14ac:dyDescent="0.2">
      <c r="B25" s="5" t="s">
        <v>18</v>
      </c>
      <c r="C25" s="87">
        <v>1822</v>
      </c>
      <c r="D25" s="87">
        <v>926</v>
      </c>
      <c r="E25" s="87">
        <v>966</v>
      </c>
      <c r="F25" s="87">
        <v>1892</v>
      </c>
    </row>
    <row r="26" spans="1:13" s="58" customFormat="1" ht="14.25" customHeight="1" x14ac:dyDescent="0.2">
      <c r="B26" s="5" t="s">
        <v>19</v>
      </c>
      <c r="C26" s="87">
        <v>1794</v>
      </c>
      <c r="D26" s="87">
        <v>926</v>
      </c>
      <c r="E26" s="87">
        <v>1260</v>
      </c>
      <c r="F26" s="87">
        <v>2186</v>
      </c>
    </row>
    <row r="27" spans="1:13" s="58" customFormat="1" ht="14.25" customHeight="1" x14ac:dyDescent="0.2">
      <c r="B27" s="5" t="s">
        <v>20</v>
      </c>
      <c r="C27" s="87">
        <v>1851</v>
      </c>
      <c r="D27" s="87">
        <v>980</v>
      </c>
      <c r="E27" s="87">
        <v>1145</v>
      </c>
      <c r="F27" s="87">
        <v>2125</v>
      </c>
    </row>
    <row r="28" spans="1:13" s="58" customFormat="1" ht="14.25" customHeight="1" x14ac:dyDescent="0.2">
      <c r="B28" s="5" t="s">
        <v>21</v>
      </c>
      <c r="C28" s="87">
        <v>1823</v>
      </c>
      <c r="D28" s="87">
        <v>1042</v>
      </c>
      <c r="E28" s="87">
        <v>1423</v>
      </c>
      <c r="F28" s="87">
        <v>2465</v>
      </c>
    </row>
    <row r="29" spans="1:13" s="58" customFormat="1" ht="14.25" customHeight="1" x14ac:dyDescent="0.2">
      <c r="B29" s="56" t="s">
        <v>29</v>
      </c>
      <c r="C29" s="85">
        <v>2300</v>
      </c>
      <c r="D29" s="85">
        <v>865</v>
      </c>
      <c r="E29" s="85">
        <v>1324</v>
      </c>
      <c r="F29" s="85">
        <v>2189</v>
      </c>
    </row>
    <row r="30" spans="1:13" s="58" customFormat="1" ht="28.5" customHeight="1" x14ac:dyDescent="0.2">
      <c r="B30" s="852" t="s">
        <v>320</v>
      </c>
      <c r="C30" s="853"/>
      <c r="D30" s="853"/>
      <c r="E30" s="853"/>
      <c r="F30" s="853"/>
    </row>
    <row r="31" spans="1:13" ht="14.25" customHeight="1" x14ac:dyDescent="0.2">
      <c r="A31" s="214"/>
      <c r="B31" s="704" t="s">
        <v>87</v>
      </c>
      <c r="I31" s="206"/>
      <c r="J31" s="206"/>
      <c r="K31" s="206"/>
      <c r="L31" s="206"/>
      <c r="M31" s="206"/>
    </row>
    <row r="32" spans="1:13" x14ac:dyDescent="0.2">
      <c r="A32" s="218"/>
      <c r="B32" s="218"/>
      <c r="C32" s="218"/>
      <c r="D32" s="218"/>
      <c r="E32" s="218"/>
      <c r="F32" s="218"/>
      <c r="I32" s="206"/>
      <c r="J32" s="206"/>
      <c r="K32" s="206"/>
      <c r="L32" s="206"/>
      <c r="M32" s="206"/>
    </row>
    <row r="33" spans="1:13" x14ac:dyDescent="0.2">
      <c r="A33" s="218"/>
      <c r="B33" s="218"/>
      <c r="C33" s="218"/>
      <c r="D33" s="218"/>
      <c r="E33" s="218"/>
      <c r="F33" s="218"/>
      <c r="I33" s="206"/>
      <c r="J33" s="206"/>
      <c r="K33" s="206"/>
      <c r="L33" s="206"/>
      <c r="M33" s="206"/>
    </row>
    <row r="34" spans="1:13" x14ac:dyDescent="0.2">
      <c r="A34" s="218"/>
      <c r="B34" s="218"/>
      <c r="C34" s="218"/>
      <c r="D34" s="218"/>
      <c r="E34" s="218"/>
      <c r="F34" s="218"/>
      <c r="I34" s="206"/>
      <c r="J34" s="206"/>
      <c r="K34" s="206"/>
      <c r="L34" s="206"/>
      <c r="M34" s="206"/>
    </row>
    <row r="35" spans="1:13" x14ac:dyDescent="0.2">
      <c r="A35" s="218"/>
      <c r="B35" s="218"/>
      <c r="C35" s="218"/>
      <c r="D35" s="218"/>
      <c r="E35" s="218"/>
      <c r="F35" s="218"/>
      <c r="I35" s="206"/>
      <c r="J35" s="206"/>
      <c r="K35" s="206"/>
      <c r="L35" s="206"/>
      <c r="M35" s="206"/>
    </row>
    <row r="36" spans="1:13" x14ac:dyDescent="0.2">
      <c r="A36" s="218"/>
      <c r="B36" s="218"/>
      <c r="C36" s="218"/>
      <c r="D36" s="218"/>
      <c r="E36" s="218"/>
      <c r="F36" s="218"/>
      <c r="G36" s="206"/>
      <c r="H36" s="213"/>
      <c r="I36" s="206"/>
      <c r="J36" s="206"/>
      <c r="K36" s="206"/>
      <c r="L36" s="206"/>
      <c r="M36" s="206"/>
    </row>
    <row r="37" spans="1:13" x14ac:dyDescent="0.2">
      <c r="A37" s="218"/>
      <c r="B37" s="218"/>
      <c r="C37" s="218"/>
      <c r="D37" s="218"/>
      <c r="E37" s="218"/>
      <c r="F37" s="218"/>
      <c r="G37" s="206"/>
      <c r="H37" s="213"/>
      <c r="I37" s="206"/>
      <c r="J37" s="206"/>
      <c r="K37" s="206"/>
      <c r="L37" s="206"/>
      <c r="M37" s="206"/>
    </row>
    <row r="38" spans="1:13" x14ac:dyDescent="0.2">
      <c r="A38" s="218"/>
      <c r="B38" s="218"/>
      <c r="C38" s="218"/>
      <c r="D38" s="218"/>
      <c r="E38" s="218"/>
      <c r="F38" s="218"/>
      <c r="G38" s="206"/>
      <c r="H38" s="213"/>
      <c r="I38" s="206"/>
      <c r="J38" s="206"/>
      <c r="K38" s="206"/>
      <c r="L38" s="206"/>
      <c r="M38" s="206"/>
    </row>
    <row r="39" spans="1:13" x14ac:dyDescent="0.2">
      <c r="A39" s="218"/>
      <c r="B39" s="218"/>
      <c r="C39" s="218"/>
      <c r="D39" s="218"/>
      <c r="E39" s="218"/>
      <c r="F39" s="218"/>
      <c r="G39" s="206"/>
      <c r="H39" s="213"/>
      <c r="I39" s="206"/>
      <c r="J39" s="206"/>
      <c r="K39" s="206"/>
      <c r="L39" s="206"/>
      <c r="M39" s="206"/>
    </row>
    <row r="40" spans="1:13" x14ac:dyDescent="0.2">
      <c r="A40" s="218"/>
      <c r="B40" s="218"/>
      <c r="C40" s="218"/>
      <c r="D40" s="218"/>
      <c r="E40" s="218"/>
      <c r="F40" s="218"/>
      <c r="G40" s="206"/>
      <c r="H40" s="213"/>
      <c r="I40" s="206"/>
      <c r="J40" s="206"/>
      <c r="K40" s="206"/>
      <c r="L40" s="206"/>
      <c r="M40" s="206"/>
    </row>
    <row r="41" spans="1:13" x14ac:dyDescent="0.2">
      <c r="A41" s="218"/>
      <c r="B41" s="218"/>
      <c r="C41" s="218"/>
      <c r="D41" s="218"/>
      <c r="E41" s="218"/>
      <c r="F41" s="218"/>
      <c r="G41" s="206"/>
      <c r="H41" s="213"/>
      <c r="I41" s="206"/>
      <c r="J41" s="206"/>
      <c r="K41" s="206"/>
      <c r="L41" s="206"/>
      <c r="M41" s="206"/>
    </row>
    <row r="42" spans="1:13" x14ac:dyDescent="0.2">
      <c r="A42" s="218"/>
      <c r="B42" s="218"/>
      <c r="C42" s="218"/>
      <c r="D42" s="218"/>
      <c r="E42" s="218"/>
      <c r="F42" s="218"/>
      <c r="G42" s="206"/>
      <c r="H42" s="213"/>
      <c r="I42" s="206"/>
      <c r="J42" s="206"/>
      <c r="K42" s="206"/>
      <c r="L42" s="206"/>
      <c r="M42" s="206"/>
    </row>
    <row r="43" spans="1:13" x14ac:dyDescent="0.2">
      <c r="A43" s="218"/>
      <c r="B43" s="218"/>
      <c r="C43" s="218"/>
      <c r="D43" s="218"/>
      <c r="E43" s="218"/>
      <c r="F43" s="218"/>
      <c r="G43" s="206"/>
      <c r="H43" s="213"/>
      <c r="I43" s="206"/>
      <c r="J43" s="706"/>
      <c r="K43" s="707"/>
      <c r="M43" s="206"/>
    </row>
    <row r="44" spans="1:13" x14ac:dyDescent="0.2">
      <c r="A44" s="218"/>
      <c r="B44" s="218"/>
      <c r="C44" s="218"/>
      <c r="D44" s="218"/>
      <c r="E44" s="218"/>
      <c r="F44" s="218"/>
      <c r="G44" s="206"/>
      <c r="H44" s="213"/>
      <c r="I44" s="206"/>
      <c r="J44" s="706"/>
      <c r="K44" s="707"/>
      <c r="M44" s="206"/>
    </row>
    <row r="45" spans="1:13" x14ac:dyDescent="0.2">
      <c r="A45" s="218"/>
      <c r="B45" s="218"/>
      <c r="C45" s="218"/>
      <c r="D45" s="218"/>
      <c r="E45" s="218"/>
      <c r="F45" s="218"/>
      <c r="G45" s="206"/>
      <c r="H45" s="213"/>
      <c r="I45" s="206"/>
      <c r="J45" s="706"/>
      <c r="K45" s="707"/>
      <c r="M45" s="206"/>
    </row>
    <row r="46" spans="1:13" x14ac:dyDescent="0.2">
      <c r="A46" s="218"/>
      <c r="B46" s="218"/>
      <c r="C46" s="218"/>
      <c r="D46" s="218"/>
      <c r="E46" s="218"/>
      <c r="F46" s="218"/>
      <c r="G46" s="206"/>
      <c r="H46" s="213"/>
      <c r="I46" s="206"/>
      <c r="J46" s="706"/>
      <c r="K46" s="707"/>
      <c r="M46" s="206"/>
    </row>
    <row r="47" spans="1:13" x14ac:dyDescent="0.2">
      <c r="A47" s="218"/>
      <c r="B47" s="218"/>
      <c r="C47" s="218"/>
      <c r="D47" s="218"/>
      <c r="E47" s="218"/>
      <c r="F47" s="218"/>
      <c r="G47" s="206"/>
      <c r="H47" s="213"/>
      <c r="I47" s="206"/>
      <c r="J47" s="706"/>
      <c r="K47" s="707"/>
      <c r="M47" s="206"/>
    </row>
    <row r="48" spans="1:13" x14ac:dyDescent="0.2">
      <c r="A48" s="218"/>
      <c r="B48" s="218"/>
      <c r="C48" s="218"/>
      <c r="D48" s="218"/>
      <c r="E48" s="218"/>
      <c r="F48" s="218"/>
      <c r="G48" s="206"/>
      <c r="H48" s="213"/>
      <c r="I48" s="206"/>
      <c r="J48" s="706"/>
      <c r="K48" s="707"/>
      <c r="M48" s="206"/>
    </row>
    <row r="49" spans="1:13" x14ac:dyDescent="0.2">
      <c r="A49" s="218"/>
      <c r="B49" s="218"/>
      <c r="C49" s="218"/>
      <c r="D49" s="218"/>
      <c r="E49" s="218"/>
      <c r="F49" s="218"/>
      <c r="G49" s="206"/>
      <c r="H49" s="213"/>
      <c r="I49" s="206"/>
      <c r="J49" s="706"/>
      <c r="K49" s="707"/>
      <c r="M49" s="206"/>
    </row>
    <row r="50" spans="1:13" x14ac:dyDescent="0.2">
      <c r="A50" s="218"/>
      <c r="B50" s="218"/>
      <c r="C50" s="218"/>
      <c r="D50" s="218"/>
      <c r="E50" s="218"/>
      <c r="F50" s="218"/>
      <c r="G50" s="206"/>
      <c r="H50" s="213"/>
      <c r="I50" s="206"/>
      <c r="J50" s="706"/>
      <c r="K50" s="707"/>
      <c r="M50" s="206"/>
    </row>
    <row r="51" spans="1:13" x14ac:dyDescent="0.2">
      <c r="A51" s="218"/>
      <c r="B51" s="218"/>
      <c r="C51" s="218"/>
      <c r="D51" s="218"/>
      <c r="E51" s="218"/>
      <c r="F51" s="218"/>
      <c r="G51" s="206"/>
      <c r="H51" s="213"/>
      <c r="I51" s="206"/>
      <c r="J51" s="706"/>
      <c r="K51" s="707"/>
      <c r="M51" s="206"/>
    </row>
    <row r="52" spans="1:13" x14ac:dyDescent="0.2">
      <c r="A52" s="218"/>
      <c r="B52" s="218"/>
      <c r="C52" s="218"/>
      <c r="D52" s="218"/>
      <c r="E52" s="218"/>
      <c r="F52" s="218"/>
      <c r="G52" s="206"/>
      <c r="H52" s="213"/>
      <c r="I52" s="206"/>
      <c r="J52" s="706"/>
      <c r="K52" s="707"/>
      <c r="M52" s="206"/>
    </row>
    <row r="53" spans="1:13" x14ac:dyDescent="0.2">
      <c r="A53" s="218"/>
      <c r="B53" s="218"/>
      <c r="C53" s="218"/>
      <c r="D53" s="218"/>
      <c r="E53" s="218"/>
      <c r="F53" s="218"/>
      <c r="G53" s="206"/>
      <c r="H53" s="213"/>
      <c r="I53" s="206"/>
      <c r="J53" s="706"/>
      <c r="K53" s="707"/>
      <c r="M53" s="206"/>
    </row>
    <row r="54" spans="1:13" x14ac:dyDescent="0.2">
      <c r="A54" s="218"/>
      <c r="B54" s="708"/>
      <c r="C54" s="218"/>
      <c r="D54" s="218"/>
      <c r="E54" s="218"/>
      <c r="F54" s="218"/>
      <c r="G54" s="206"/>
      <c r="H54" s="213"/>
      <c r="I54" s="206"/>
      <c r="J54" s="706"/>
      <c r="K54" s="707"/>
      <c r="M54" s="206"/>
    </row>
    <row r="55" spans="1:13" x14ac:dyDescent="0.2">
      <c r="A55" s="218"/>
      <c r="B55" s="218"/>
      <c r="C55" s="218"/>
      <c r="D55" s="218"/>
      <c r="E55" s="218"/>
      <c r="F55" s="218"/>
      <c r="G55" s="206"/>
      <c r="H55" s="213"/>
      <c r="I55" s="206"/>
      <c r="J55" s="706"/>
      <c r="K55" s="707"/>
      <c r="M55" s="206"/>
    </row>
    <row r="56" spans="1:13" x14ac:dyDescent="0.2">
      <c r="A56" s="218"/>
      <c r="B56" s="218"/>
      <c r="C56" s="218"/>
      <c r="D56" s="218"/>
      <c r="E56" s="218"/>
      <c r="F56" s="218"/>
      <c r="G56" s="206"/>
      <c r="H56" s="213"/>
      <c r="I56" s="206"/>
      <c r="J56" s="706"/>
      <c r="K56" s="707"/>
      <c r="M56" s="206"/>
    </row>
    <row r="57" spans="1:13" x14ac:dyDescent="0.2">
      <c r="A57" s="218"/>
      <c r="B57" s="218"/>
      <c r="C57" s="218"/>
      <c r="D57" s="218"/>
      <c r="E57" s="218"/>
      <c r="F57" s="218"/>
      <c r="G57" s="206"/>
      <c r="H57" s="213"/>
      <c r="I57" s="206"/>
      <c r="J57" s="706"/>
      <c r="K57" s="707"/>
      <c r="M57" s="206"/>
    </row>
    <row r="58" spans="1:13" x14ac:dyDescent="0.2">
      <c r="A58" s="218"/>
      <c r="B58" s="218"/>
      <c r="C58" s="218"/>
      <c r="D58" s="218"/>
      <c r="E58" s="218"/>
      <c r="F58" s="218"/>
      <c r="G58" s="206"/>
      <c r="H58" s="213"/>
      <c r="I58" s="206"/>
      <c r="J58" s="706"/>
      <c r="K58" s="707"/>
      <c r="M58" s="206"/>
    </row>
    <row r="59" spans="1:13" x14ac:dyDescent="0.2">
      <c r="A59" s="218"/>
      <c r="B59" s="218"/>
      <c r="C59" s="218"/>
      <c r="D59" s="218"/>
      <c r="E59" s="218"/>
      <c r="F59" s="218"/>
      <c r="G59" s="206"/>
      <c r="H59" s="213"/>
      <c r="I59" s="206"/>
      <c r="J59" s="706"/>
      <c r="K59" s="707"/>
      <c r="M59" s="206"/>
    </row>
    <row r="60" spans="1:13" x14ac:dyDescent="0.2">
      <c r="A60" s="218"/>
      <c r="B60" s="218"/>
      <c r="C60" s="218"/>
      <c r="D60" s="218"/>
      <c r="E60" s="218"/>
      <c r="F60" s="218"/>
      <c r="G60" s="206"/>
      <c r="H60" s="213"/>
      <c r="I60" s="206"/>
      <c r="J60" s="706"/>
      <c r="K60" s="707"/>
      <c r="M60" s="206"/>
    </row>
    <row r="61" spans="1:13" x14ac:dyDescent="0.2">
      <c r="A61" s="218"/>
      <c r="B61" s="218"/>
      <c r="C61" s="218"/>
      <c r="D61" s="218"/>
      <c r="E61" s="218"/>
      <c r="F61" s="218"/>
      <c r="G61" s="206"/>
      <c r="H61" s="213"/>
      <c r="I61" s="206"/>
      <c r="J61" s="706"/>
      <c r="K61" s="707"/>
      <c r="M61" s="206"/>
    </row>
    <row r="62" spans="1:13" x14ac:dyDescent="0.2">
      <c r="A62" s="218"/>
      <c r="B62" s="218"/>
      <c r="C62" s="218"/>
      <c r="D62" s="218"/>
      <c r="E62" s="218"/>
      <c r="F62" s="218"/>
      <c r="G62" s="206"/>
      <c r="H62" s="213"/>
      <c r="I62" s="206"/>
      <c r="J62" s="706"/>
      <c r="K62" s="707"/>
      <c r="M62" s="206"/>
    </row>
    <row r="63" spans="1:13" x14ac:dyDescent="0.2">
      <c r="A63" s="218"/>
      <c r="B63" s="218"/>
      <c r="C63" s="218"/>
      <c r="D63" s="218"/>
      <c r="E63" s="218"/>
      <c r="F63" s="218"/>
      <c r="G63" s="206"/>
      <c r="H63" s="213"/>
      <c r="I63" s="206"/>
      <c r="J63" s="706"/>
      <c r="K63" s="707"/>
      <c r="M63" s="206"/>
    </row>
    <row r="64" spans="1:13" x14ac:dyDescent="0.2">
      <c r="A64" s="218"/>
      <c r="B64" s="218"/>
      <c r="C64" s="218"/>
      <c r="D64" s="218"/>
      <c r="E64" s="218"/>
      <c r="F64" s="218"/>
      <c r="G64" s="206"/>
      <c r="H64" s="213"/>
      <c r="I64" s="206"/>
      <c r="J64" s="706"/>
      <c r="K64" s="707"/>
      <c r="M64" s="206"/>
    </row>
    <row r="65" spans="1:13" x14ac:dyDescent="0.2">
      <c r="A65" s="218"/>
      <c r="B65" s="218"/>
      <c r="C65" s="218"/>
      <c r="D65" s="218"/>
      <c r="E65" s="218"/>
      <c r="F65" s="218"/>
      <c r="H65" s="213"/>
      <c r="I65" s="206"/>
      <c r="J65" s="706"/>
      <c r="K65" s="707"/>
      <c r="M65" s="206"/>
    </row>
    <row r="66" spans="1:13" x14ac:dyDescent="0.2">
      <c r="A66" s="218"/>
      <c r="B66" s="218"/>
      <c r="C66" s="218"/>
      <c r="D66" s="218"/>
      <c r="E66" s="218"/>
      <c r="F66" s="218"/>
      <c r="H66" s="213"/>
      <c r="I66" s="206"/>
      <c r="J66" s="706"/>
      <c r="K66" s="707"/>
      <c r="M66" s="206"/>
    </row>
    <row r="67" spans="1:13" x14ac:dyDescent="0.2">
      <c r="A67" s="218"/>
      <c r="B67" s="218"/>
      <c r="C67" s="218"/>
      <c r="D67" s="218"/>
      <c r="E67" s="218"/>
      <c r="F67" s="218"/>
      <c r="H67" s="213"/>
      <c r="I67" s="206"/>
      <c r="J67" s="706"/>
      <c r="K67" s="707"/>
      <c r="M67" s="206"/>
    </row>
    <row r="68" spans="1:13" x14ac:dyDescent="0.2">
      <c r="A68" s="218"/>
      <c r="B68" s="218"/>
      <c r="C68" s="218"/>
      <c r="D68" s="218"/>
      <c r="E68" s="218"/>
      <c r="F68" s="218"/>
      <c r="H68" s="213"/>
      <c r="I68" s="206"/>
      <c r="J68" s="706"/>
      <c r="K68" s="707"/>
      <c r="M68" s="206"/>
    </row>
    <row r="69" spans="1:13" x14ac:dyDescent="0.2">
      <c r="A69" s="218"/>
      <c r="B69" s="218"/>
      <c r="C69" s="218"/>
      <c r="D69" s="218"/>
      <c r="E69" s="218"/>
      <c r="F69" s="218"/>
      <c r="G69" s="220"/>
      <c r="H69" s="213"/>
      <c r="I69" s="206"/>
      <c r="J69" s="706"/>
      <c r="K69" s="707"/>
      <c r="M69" s="206"/>
    </row>
    <row r="70" spans="1:13" x14ac:dyDescent="0.2">
      <c r="A70" s="218"/>
      <c r="B70" s="218"/>
      <c r="C70" s="218"/>
      <c r="D70" s="218"/>
      <c r="E70" s="218"/>
      <c r="F70" s="218"/>
      <c r="H70" s="213"/>
      <c r="I70" s="206"/>
      <c r="J70" s="706"/>
      <c r="K70" s="707"/>
      <c r="M70" s="206"/>
    </row>
    <row r="71" spans="1:13" x14ac:dyDescent="0.2">
      <c r="A71" s="218"/>
      <c r="B71" s="218"/>
      <c r="C71" s="218"/>
      <c r="D71" s="218"/>
      <c r="E71" s="218"/>
      <c r="F71" s="218"/>
      <c r="H71" s="213"/>
      <c r="I71" s="206"/>
      <c r="J71" s="706"/>
      <c r="K71" s="707"/>
      <c r="M71" s="206"/>
    </row>
    <row r="72" spans="1:13" x14ac:dyDescent="0.2">
      <c r="A72" s="218"/>
      <c r="B72" s="218"/>
      <c r="C72" s="218"/>
      <c r="D72" s="218"/>
      <c r="E72" s="218"/>
      <c r="F72" s="218"/>
      <c r="H72" s="213"/>
      <c r="I72" s="206"/>
      <c r="J72" s="706"/>
      <c r="K72" s="707"/>
      <c r="M72" s="206"/>
    </row>
    <row r="73" spans="1:13" x14ac:dyDescent="0.2">
      <c r="A73" s="218"/>
      <c r="B73" s="218"/>
      <c r="C73" s="218"/>
      <c r="D73" s="218"/>
      <c r="E73" s="218"/>
      <c r="F73" s="218"/>
      <c r="H73" s="213"/>
      <c r="I73" s="206"/>
      <c r="J73" s="706"/>
      <c r="K73" s="707"/>
      <c r="M73" s="206"/>
    </row>
    <row r="74" spans="1:13" x14ac:dyDescent="0.2">
      <c r="A74" s="218"/>
      <c r="B74" s="218"/>
      <c r="C74" s="218"/>
      <c r="D74" s="218"/>
      <c r="E74" s="218"/>
      <c r="F74" s="218"/>
      <c r="H74" s="213"/>
      <c r="I74" s="206"/>
      <c r="J74" s="706"/>
      <c r="K74" s="707"/>
      <c r="M74" s="206"/>
    </row>
    <row r="75" spans="1:13" x14ac:dyDescent="0.2">
      <c r="A75" s="218"/>
      <c r="B75" s="218"/>
      <c r="C75" s="218"/>
      <c r="D75" s="218"/>
      <c r="E75" s="218"/>
      <c r="F75" s="218"/>
      <c r="H75" s="213"/>
      <c r="I75" s="206"/>
      <c r="J75" s="706"/>
      <c r="K75" s="707"/>
      <c r="M75" s="206"/>
    </row>
    <row r="76" spans="1:13" x14ac:dyDescent="0.2">
      <c r="A76" s="218"/>
      <c r="B76" s="218"/>
      <c r="C76" s="218"/>
      <c r="D76" s="218"/>
      <c r="E76" s="218"/>
      <c r="F76" s="218"/>
      <c r="H76" s="213"/>
      <c r="I76" s="206"/>
      <c r="J76" s="706"/>
      <c r="K76" s="707"/>
      <c r="M76" s="206"/>
    </row>
    <row r="77" spans="1:13" x14ac:dyDescent="0.2">
      <c r="A77" s="218"/>
      <c r="B77" s="218"/>
      <c r="C77" s="218"/>
      <c r="D77" s="218"/>
      <c r="E77" s="218"/>
      <c r="F77" s="218"/>
      <c r="H77" s="213"/>
      <c r="I77" s="206"/>
      <c r="J77" s="706"/>
      <c r="K77" s="707"/>
      <c r="M77" s="206"/>
    </row>
    <row r="78" spans="1:13" x14ac:dyDescent="0.2">
      <c r="A78" s="218"/>
      <c r="B78" s="218"/>
      <c r="C78" s="218"/>
      <c r="D78" s="218"/>
      <c r="E78" s="218"/>
      <c r="F78" s="218"/>
      <c r="H78" s="213"/>
      <c r="I78" s="206"/>
      <c r="J78" s="706"/>
      <c r="K78" s="707"/>
      <c r="M78" s="206"/>
    </row>
    <row r="79" spans="1:13" x14ac:dyDescent="0.2">
      <c r="A79" s="218"/>
      <c r="B79" s="218"/>
      <c r="C79" s="218"/>
      <c r="D79" s="218"/>
      <c r="E79" s="218"/>
      <c r="F79" s="218"/>
      <c r="H79" s="213"/>
      <c r="I79" s="206"/>
      <c r="J79" s="706"/>
      <c r="K79" s="707"/>
      <c r="M79" s="206"/>
    </row>
    <row r="80" spans="1:13" x14ac:dyDescent="0.2">
      <c r="A80" s="218"/>
      <c r="B80" s="218"/>
      <c r="C80" s="218"/>
      <c r="D80" s="218"/>
      <c r="E80" s="218"/>
      <c r="F80" s="218"/>
      <c r="H80" s="213"/>
      <c r="I80" s="206"/>
      <c r="J80" s="706"/>
      <c r="K80" s="707"/>
      <c r="M80" s="206"/>
    </row>
    <row r="81" spans="1:13" x14ac:dyDescent="0.2">
      <c r="A81" s="218"/>
      <c r="B81" s="218"/>
      <c r="C81" s="218"/>
      <c r="D81" s="218"/>
      <c r="E81" s="218"/>
      <c r="F81" s="218"/>
      <c r="G81" s="206"/>
      <c r="H81" s="213"/>
      <c r="I81" s="206"/>
      <c r="J81" s="706"/>
      <c r="K81" s="707"/>
      <c r="M81" s="206"/>
    </row>
    <row r="82" spans="1:13" x14ac:dyDescent="0.2">
      <c r="A82" s="218"/>
      <c r="B82" s="218"/>
      <c r="C82" s="218"/>
      <c r="D82" s="218"/>
      <c r="E82" s="218"/>
      <c r="F82" s="218"/>
      <c r="G82" s="206"/>
      <c r="H82" s="213"/>
      <c r="I82" s="206"/>
      <c r="J82" s="706"/>
      <c r="K82" s="707"/>
      <c r="M82" s="206"/>
    </row>
    <row r="83" spans="1:13" x14ac:dyDescent="0.2">
      <c r="A83" s="218"/>
      <c r="B83" s="218"/>
      <c r="C83" s="218"/>
      <c r="D83" s="218"/>
      <c r="E83" s="218"/>
      <c r="F83" s="218"/>
      <c r="G83" s="206"/>
      <c r="H83" s="213"/>
      <c r="I83" s="206"/>
      <c r="J83" s="706"/>
      <c r="K83" s="707"/>
      <c r="M83" s="206"/>
    </row>
    <row r="84" spans="1:13" x14ac:dyDescent="0.2">
      <c r="A84" s="218"/>
      <c r="B84" s="218"/>
      <c r="C84" s="218"/>
      <c r="D84" s="218"/>
      <c r="E84" s="218"/>
      <c r="F84" s="218"/>
      <c r="G84" s="206"/>
      <c r="H84" s="213"/>
      <c r="I84" s="206"/>
      <c r="J84" s="706"/>
      <c r="K84" s="707"/>
      <c r="M84" s="206"/>
    </row>
    <row r="85" spans="1:13" x14ac:dyDescent="0.2">
      <c r="A85" s="218"/>
      <c r="B85" s="218"/>
      <c r="C85" s="218"/>
      <c r="D85" s="218"/>
      <c r="E85" s="218"/>
      <c r="F85" s="218"/>
      <c r="G85" s="206"/>
      <c r="H85" s="213"/>
      <c r="I85" s="206"/>
      <c r="J85" s="706"/>
      <c r="K85" s="707"/>
      <c r="M85" s="206"/>
    </row>
    <row r="86" spans="1:13" x14ac:dyDescent="0.2">
      <c r="A86" s="218"/>
      <c r="B86" s="218"/>
      <c r="C86" s="218"/>
      <c r="D86" s="218"/>
      <c r="E86" s="218"/>
      <c r="F86" s="218"/>
      <c r="G86" s="206"/>
      <c r="H86" s="213"/>
      <c r="I86" s="206"/>
      <c r="J86" s="706"/>
      <c r="K86" s="707"/>
      <c r="M86" s="206"/>
    </row>
    <row r="87" spans="1:13" x14ac:dyDescent="0.2">
      <c r="A87" s="218"/>
      <c r="B87" s="218"/>
      <c r="C87" s="218"/>
      <c r="D87" s="218"/>
      <c r="E87" s="218"/>
      <c r="F87" s="218"/>
      <c r="G87" s="206"/>
      <c r="H87" s="213"/>
      <c r="I87" s="206"/>
      <c r="J87" s="706"/>
      <c r="K87" s="707"/>
      <c r="M87" s="206"/>
    </row>
    <row r="88" spans="1:13" x14ac:dyDescent="0.2">
      <c r="A88" s="218"/>
      <c r="B88" s="218"/>
      <c r="C88" s="218"/>
      <c r="D88" s="218"/>
      <c r="E88" s="218"/>
      <c r="F88" s="218"/>
      <c r="G88" s="206"/>
      <c r="H88" s="213"/>
      <c r="I88" s="206"/>
      <c r="J88" s="706"/>
      <c r="K88" s="707"/>
      <c r="M88" s="206"/>
    </row>
    <row r="89" spans="1:13" x14ac:dyDescent="0.2">
      <c r="A89" s="218"/>
      <c r="B89" s="218"/>
      <c r="C89" s="218"/>
      <c r="D89" s="218"/>
      <c r="E89" s="218"/>
      <c r="F89" s="218"/>
      <c r="G89" s="206"/>
      <c r="H89" s="213"/>
      <c r="I89" s="206"/>
      <c r="J89" s="706"/>
      <c r="K89" s="707"/>
      <c r="M89" s="206"/>
    </row>
    <row r="90" spans="1:13" x14ac:dyDescent="0.2">
      <c r="A90" s="218"/>
      <c r="B90" s="218"/>
      <c r="C90" s="218"/>
      <c r="D90" s="218"/>
      <c r="E90" s="218"/>
      <c r="F90" s="218"/>
      <c r="G90" s="206"/>
      <c r="H90" s="213"/>
      <c r="I90" s="206"/>
      <c r="J90" s="706"/>
      <c r="K90" s="707"/>
      <c r="M90" s="206"/>
    </row>
    <row r="91" spans="1:13" x14ac:dyDescent="0.2">
      <c r="A91" s="218"/>
      <c r="B91" s="218"/>
      <c r="C91" s="218"/>
      <c r="D91" s="218"/>
      <c r="E91" s="218"/>
      <c r="F91" s="218"/>
      <c r="G91" s="206"/>
      <c r="H91" s="213"/>
      <c r="I91" s="206"/>
      <c r="J91" s="706"/>
      <c r="K91" s="707"/>
      <c r="M91" s="206"/>
    </row>
    <row r="92" spans="1:13" x14ac:dyDescent="0.2">
      <c r="A92" s="218"/>
      <c r="B92" s="218"/>
      <c r="C92" s="218"/>
      <c r="D92" s="218"/>
      <c r="E92" s="218"/>
      <c r="F92" s="218"/>
      <c r="G92" s="206"/>
      <c r="H92" s="213"/>
      <c r="I92" s="206"/>
      <c r="J92" s="706"/>
      <c r="K92" s="707"/>
      <c r="M92" s="206"/>
    </row>
    <row r="93" spans="1:13" x14ac:dyDescent="0.2">
      <c r="A93" s="218"/>
      <c r="B93" s="218"/>
      <c r="C93" s="218"/>
      <c r="D93" s="218"/>
      <c r="E93" s="218"/>
      <c r="F93" s="218"/>
      <c r="G93" s="206"/>
      <c r="H93" s="213"/>
      <c r="I93" s="206"/>
      <c r="J93" s="706"/>
      <c r="K93" s="707"/>
      <c r="M93" s="206"/>
    </row>
    <row r="94" spans="1:13" x14ac:dyDescent="0.2">
      <c r="A94" s="218"/>
      <c r="B94" s="218"/>
      <c r="C94" s="218"/>
      <c r="D94" s="218"/>
      <c r="E94" s="218"/>
      <c r="F94" s="218"/>
      <c r="G94" s="206"/>
      <c r="H94" s="213"/>
      <c r="I94" s="206"/>
      <c r="J94" s="706"/>
      <c r="K94" s="707"/>
      <c r="M94" s="206"/>
    </row>
    <row r="95" spans="1:13" x14ac:dyDescent="0.2">
      <c r="A95" s="218"/>
      <c r="B95" s="218"/>
      <c r="C95" s="218"/>
      <c r="D95" s="218"/>
      <c r="E95" s="218"/>
      <c r="F95" s="218"/>
      <c r="G95" s="206"/>
      <c r="H95" s="213"/>
      <c r="I95" s="206"/>
      <c r="J95" s="706"/>
      <c r="K95" s="707"/>
      <c r="M95" s="206"/>
    </row>
    <row r="96" spans="1:13" x14ac:dyDescent="0.2">
      <c r="A96" s="218"/>
      <c r="B96" s="218"/>
      <c r="C96" s="218"/>
      <c r="D96" s="218"/>
      <c r="E96" s="218"/>
      <c r="F96" s="218"/>
      <c r="G96" s="206"/>
      <c r="H96" s="213"/>
      <c r="I96" s="206"/>
      <c r="J96" s="706"/>
      <c r="K96" s="707"/>
      <c r="M96" s="206"/>
    </row>
    <row r="97" spans="1:13" x14ac:dyDescent="0.2">
      <c r="A97" s="218"/>
      <c r="B97" s="218"/>
      <c r="C97" s="218"/>
      <c r="D97" s="218"/>
      <c r="E97" s="218"/>
      <c r="F97" s="218"/>
      <c r="G97" s="206"/>
      <c r="H97" s="213"/>
      <c r="I97" s="206"/>
      <c r="J97" s="706"/>
      <c r="K97" s="707"/>
      <c r="M97" s="206"/>
    </row>
    <row r="98" spans="1:13" x14ac:dyDescent="0.2">
      <c r="A98" s="218"/>
      <c r="B98" s="218"/>
      <c r="C98" s="218"/>
      <c r="D98" s="218"/>
      <c r="E98" s="218"/>
      <c r="F98" s="218"/>
      <c r="G98" s="206"/>
      <c r="H98" s="213"/>
      <c r="I98" s="206"/>
      <c r="J98" s="706"/>
      <c r="K98" s="707"/>
      <c r="M98" s="206"/>
    </row>
    <row r="99" spans="1:13" x14ac:dyDescent="0.2">
      <c r="A99" s="218"/>
      <c r="B99" s="218"/>
      <c r="C99" s="218"/>
      <c r="D99" s="218"/>
      <c r="E99" s="218"/>
      <c r="F99" s="218"/>
      <c r="G99" s="206"/>
      <c r="H99" s="213"/>
      <c r="I99" s="206"/>
      <c r="J99" s="706"/>
      <c r="K99" s="707"/>
      <c r="M99" s="206"/>
    </row>
    <row r="100" spans="1:13" x14ac:dyDescent="0.2">
      <c r="A100" s="218"/>
      <c r="B100" s="218"/>
      <c r="C100" s="218"/>
      <c r="D100" s="218"/>
      <c r="E100" s="218"/>
      <c r="F100" s="218"/>
      <c r="G100" s="206"/>
      <c r="H100" s="213"/>
      <c r="I100" s="206"/>
      <c r="J100" s="706"/>
      <c r="K100" s="707"/>
      <c r="M100" s="206"/>
    </row>
    <row r="101" spans="1:13" x14ac:dyDescent="0.2">
      <c r="A101" s="218"/>
      <c r="B101" s="218"/>
      <c r="C101" s="218"/>
      <c r="D101" s="218"/>
      <c r="E101" s="218"/>
      <c r="F101" s="218"/>
      <c r="G101" s="206"/>
      <c r="H101" s="213"/>
      <c r="I101" s="206"/>
      <c r="J101" s="706"/>
      <c r="K101" s="707"/>
      <c r="M101" s="206"/>
    </row>
    <row r="102" spans="1:13" x14ac:dyDescent="0.2">
      <c r="A102" s="218"/>
      <c r="B102" s="218"/>
      <c r="C102" s="218"/>
      <c r="D102" s="218"/>
      <c r="E102" s="218"/>
      <c r="F102" s="218"/>
      <c r="G102" s="206"/>
      <c r="H102" s="213"/>
      <c r="I102" s="206"/>
      <c r="J102" s="706"/>
      <c r="K102" s="707"/>
      <c r="M102" s="206"/>
    </row>
    <row r="103" spans="1:13" x14ac:dyDescent="0.2">
      <c r="A103" s="218"/>
      <c r="B103" s="218"/>
      <c r="C103" s="218"/>
      <c r="D103" s="218"/>
      <c r="E103" s="218"/>
      <c r="F103" s="218"/>
      <c r="G103" s="206"/>
      <c r="H103" s="213"/>
      <c r="I103" s="206"/>
      <c r="J103" s="706"/>
      <c r="K103" s="707"/>
      <c r="M103" s="206"/>
    </row>
    <row r="104" spans="1:13" x14ac:dyDescent="0.2">
      <c r="A104" s="218"/>
      <c r="B104" s="218"/>
      <c r="C104" s="218"/>
      <c r="D104" s="218"/>
      <c r="E104" s="218"/>
      <c r="F104" s="218"/>
      <c r="G104" s="206"/>
      <c r="H104" s="213"/>
      <c r="I104" s="206"/>
      <c r="J104" s="706"/>
      <c r="K104" s="707"/>
      <c r="M104" s="206"/>
    </row>
    <row r="105" spans="1:13" x14ac:dyDescent="0.2">
      <c r="A105" s="218"/>
      <c r="B105" s="218"/>
      <c r="C105" s="218"/>
      <c r="D105" s="218"/>
      <c r="E105" s="218"/>
      <c r="F105" s="218"/>
      <c r="G105" s="206"/>
      <c r="H105" s="213"/>
      <c r="I105" s="206"/>
      <c r="J105" s="706"/>
      <c r="K105" s="707"/>
      <c r="M105" s="206"/>
    </row>
    <row r="106" spans="1:13" x14ac:dyDescent="0.2">
      <c r="A106" s="218"/>
      <c r="B106" s="218"/>
      <c r="C106" s="218"/>
      <c r="D106" s="218"/>
      <c r="E106" s="218"/>
      <c r="F106" s="218"/>
      <c r="G106" s="206"/>
      <c r="H106" s="213"/>
      <c r="I106" s="206"/>
      <c r="J106" s="706"/>
      <c r="K106" s="707"/>
      <c r="M106" s="206"/>
    </row>
    <row r="107" spans="1:13" x14ac:dyDescent="0.2">
      <c r="A107" s="218"/>
      <c r="B107" s="218"/>
      <c r="C107" s="218"/>
      <c r="D107" s="218"/>
      <c r="E107" s="218"/>
      <c r="F107" s="218"/>
      <c r="G107" s="206"/>
      <c r="H107" s="213"/>
      <c r="I107" s="206"/>
      <c r="J107" s="706"/>
      <c r="K107" s="707"/>
      <c r="M107" s="206"/>
    </row>
    <row r="108" spans="1:13" x14ac:dyDescent="0.2">
      <c r="A108" s="218"/>
      <c r="B108" s="218"/>
      <c r="C108" s="218"/>
      <c r="D108" s="218"/>
      <c r="E108" s="218"/>
      <c r="F108" s="218"/>
      <c r="G108" s="206"/>
      <c r="H108" s="213"/>
      <c r="I108" s="206"/>
      <c r="J108" s="706"/>
      <c r="K108" s="707"/>
      <c r="M108" s="206"/>
    </row>
    <row r="109" spans="1:13" x14ac:dyDescent="0.2">
      <c r="A109" s="218"/>
      <c r="B109" s="218"/>
      <c r="C109" s="218"/>
      <c r="D109" s="218"/>
      <c r="E109" s="218"/>
      <c r="F109" s="218"/>
      <c r="G109" s="206"/>
      <c r="H109" s="213"/>
      <c r="I109" s="206"/>
      <c r="J109" s="706"/>
      <c r="K109" s="707"/>
      <c r="M109" s="206"/>
    </row>
    <row r="110" spans="1:13" x14ac:dyDescent="0.2">
      <c r="A110" s="218"/>
      <c r="B110" s="218"/>
      <c r="C110" s="218"/>
      <c r="D110" s="218"/>
      <c r="E110" s="218"/>
      <c r="F110" s="218"/>
      <c r="G110" s="206"/>
      <c r="H110" s="213"/>
      <c r="I110" s="206"/>
      <c r="J110" s="706"/>
      <c r="K110" s="707"/>
      <c r="M110" s="206"/>
    </row>
    <row r="111" spans="1:13" x14ac:dyDescent="0.2">
      <c r="A111" s="218"/>
      <c r="B111" s="218"/>
      <c r="C111" s="218"/>
      <c r="D111" s="218"/>
      <c r="E111" s="218"/>
      <c r="F111" s="218"/>
      <c r="G111" s="206"/>
      <c r="H111" s="213"/>
      <c r="I111" s="206"/>
      <c r="J111" s="706"/>
      <c r="K111" s="707"/>
      <c r="M111" s="206"/>
    </row>
    <row r="112" spans="1:13" x14ac:dyDescent="0.2">
      <c r="A112" s="218"/>
      <c r="B112" s="218"/>
      <c r="C112" s="218"/>
      <c r="D112" s="218"/>
      <c r="E112" s="218"/>
      <c r="F112" s="218"/>
      <c r="G112" s="206"/>
      <c r="H112" s="213"/>
      <c r="I112" s="206"/>
      <c r="J112" s="706"/>
      <c r="K112" s="707"/>
      <c r="M112" s="206"/>
    </row>
    <row r="113" spans="1:13" x14ac:dyDescent="0.2">
      <c r="A113" s="218"/>
      <c r="B113" s="218"/>
      <c r="C113" s="218"/>
      <c r="D113" s="218"/>
      <c r="E113" s="218"/>
      <c r="F113" s="218"/>
      <c r="G113" s="206"/>
      <c r="H113" s="213"/>
      <c r="I113" s="206"/>
      <c r="J113" s="706"/>
      <c r="K113" s="707"/>
      <c r="M113" s="206"/>
    </row>
    <row r="114" spans="1:13" x14ac:dyDescent="0.2">
      <c r="A114" s="218"/>
      <c r="B114" s="218"/>
      <c r="C114" s="218"/>
      <c r="D114" s="218"/>
      <c r="E114" s="218"/>
      <c r="F114" s="218"/>
      <c r="G114" s="206"/>
      <c r="H114" s="213"/>
      <c r="I114" s="206"/>
      <c r="J114" s="706"/>
      <c r="K114" s="707"/>
      <c r="M114" s="206"/>
    </row>
    <row r="115" spans="1:13" x14ac:dyDescent="0.2">
      <c r="A115" s="218"/>
      <c r="B115" s="218"/>
      <c r="C115" s="218"/>
      <c r="D115" s="218"/>
      <c r="E115" s="218"/>
      <c r="F115" s="218"/>
      <c r="G115" s="206"/>
      <c r="H115" s="213"/>
      <c r="I115" s="206"/>
      <c r="J115" s="706"/>
      <c r="K115" s="707"/>
      <c r="M115" s="206"/>
    </row>
    <row r="116" spans="1:13" x14ac:dyDescent="0.2">
      <c r="A116" s="218"/>
      <c r="B116" s="218"/>
      <c r="C116" s="218"/>
      <c r="D116" s="218"/>
      <c r="E116" s="218"/>
      <c r="F116" s="218"/>
      <c r="G116" s="206"/>
      <c r="H116" s="213"/>
      <c r="I116" s="206"/>
      <c r="J116" s="706"/>
      <c r="K116" s="707"/>
      <c r="M116" s="206"/>
    </row>
    <row r="117" spans="1:13" x14ac:dyDescent="0.2">
      <c r="A117" s="218"/>
      <c r="B117" s="218"/>
      <c r="C117" s="218"/>
      <c r="D117" s="218"/>
      <c r="E117" s="218"/>
      <c r="F117" s="218"/>
      <c r="G117" s="206"/>
      <c r="H117" s="213"/>
      <c r="I117" s="206"/>
      <c r="J117" s="706"/>
      <c r="K117" s="707"/>
      <c r="M117" s="206"/>
    </row>
    <row r="118" spans="1:13" x14ac:dyDescent="0.2">
      <c r="A118" s="218"/>
      <c r="B118" s="218"/>
      <c r="C118" s="218"/>
      <c r="D118" s="218"/>
      <c r="E118" s="218"/>
      <c r="F118" s="218"/>
      <c r="G118" s="206"/>
      <c r="H118" s="213"/>
      <c r="I118" s="206"/>
      <c r="J118" s="706"/>
      <c r="K118" s="707"/>
      <c r="M118" s="206"/>
    </row>
    <row r="119" spans="1:13" x14ac:dyDescent="0.2">
      <c r="A119" s="218"/>
      <c r="B119" s="218"/>
      <c r="C119" s="218"/>
      <c r="D119" s="218"/>
      <c r="E119" s="218"/>
      <c r="F119" s="218"/>
      <c r="G119" s="206"/>
      <c r="H119" s="213"/>
      <c r="I119" s="206"/>
      <c r="J119" s="706"/>
      <c r="K119" s="707"/>
      <c r="M119" s="206"/>
    </row>
    <row r="120" spans="1:13" x14ac:dyDescent="0.2">
      <c r="A120" s="218"/>
      <c r="B120" s="218"/>
      <c r="C120" s="218"/>
      <c r="D120" s="218"/>
      <c r="E120" s="218"/>
      <c r="F120" s="218"/>
      <c r="G120" s="206"/>
      <c r="H120" s="213"/>
      <c r="I120" s="206"/>
      <c r="J120" s="706"/>
      <c r="K120" s="707"/>
      <c r="M120" s="206"/>
    </row>
    <row r="121" spans="1:13" x14ac:dyDescent="0.2">
      <c r="A121" s="218"/>
      <c r="B121" s="218"/>
      <c r="C121" s="218"/>
      <c r="D121" s="218"/>
      <c r="E121" s="218"/>
      <c r="F121" s="218"/>
      <c r="G121" s="206"/>
      <c r="H121" s="213"/>
      <c r="I121" s="206"/>
      <c r="J121" s="706"/>
      <c r="K121" s="707"/>
      <c r="M121" s="206"/>
    </row>
    <row r="122" spans="1:13" x14ac:dyDescent="0.2">
      <c r="A122" s="218"/>
      <c r="B122" s="218"/>
      <c r="C122" s="218"/>
      <c r="D122" s="218"/>
      <c r="E122" s="218"/>
      <c r="F122" s="218"/>
      <c r="G122" s="206"/>
      <c r="H122" s="213"/>
      <c r="I122" s="206"/>
      <c r="J122" s="706"/>
      <c r="K122" s="707"/>
      <c r="M122" s="206"/>
    </row>
    <row r="123" spans="1:13" x14ac:dyDescent="0.2">
      <c r="A123" s="218"/>
      <c r="B123" s="218"/>
      <c r="C123" s="218"/>
      <c r="D123" s="218"/>
      <c r="E123" s="218"/>
      <c r="F123" s="218"/>
      <c r="G123" s="206"/>
      <c r="H123" s="213"/>
      <c r="I123" s="206"/>
      <c r="J123" s="706"/>
      <c r="K123" s="707"/>
      <c r="M123" s="206"/>
    </row>
    <row r="124" spans="1:13" x14ac:dyDescent="0.2">
      <c r="A124" s="218"/>
      <c r="B124" s="218"/>
      <c r="C124" s="218"/>
      <c r="D124" s="218"/>
      <c r="E124" s="218"/>
      <c r="F124" s="218"/>
      <c r="G124" s="206"/>
      <c r="H124" s="213"/>
      <c r="I124" s="206"/>
      <c r="J124" s="706"/>
      <c r="K124" s="707"/>
      <c r="M124" s="206"/>
    </row>
    <row r="125" spans="1:13" x14ac:dyDescent="0.2">
      <c r="A125" s="218"/>
      <c r="B125" s="218"/>
      <c r="C125" s="218"/>
      <c r="D125" s="218"/>
      <c r="E125" s="218"/>
      <c r="F125" s="218"/>
      <c r="G125" s="206"/>
      <c r="H125" s="213"/>
      <c r="I125" s="206"/>
      <c r="J125" s="706"/>
      <c r="K125" s="707"/>
      <c r="M125" s="206"/>
    </row>
    <row r="126" spans="1:13" x14ac:dyDescent="0.2">
      <c r="A126" s="218"/>
      <c r="B126" s="218"/>
      <c r="C126" s="218"/>
      <c r="D126" s="218"/>
      <c r="E126" s="218"/>
      <c r="F126" s="218"/>
      <c r="G126" s="206"/>
      <c r="H126" s="213"/>
      <c r="I126" s="206"/>
      <c r="J126" s="706"/>
      <c r="K126" s="707"/>
      <c r="M126" s="206"/>
    </row>
    <row r="127" spans="1:13" x14ac:dyDescent="0.2">
      <c r="A127" s="218"/>
      <c r="B127" s="218"/>
      <c r="C127" s="218"/>
      <c r="D127" s="218"/>
      <c r="E127" s="218"/>
      <c r="F127" s="218"/>
      <c r="G127" s="206"/>
      <c r="H127" s="213"/>
      <c r="I127" s="206"/>
      <c r="J127" s="706"/>
      <c r="K127" s="707"/>
      <c r="M127" s="206"/>
    </row>
    <row r="128" spans="1:13" x14ac:dyDescent="0.2">
      <c r="A128" s="218"/>
      <c r="B128" s="218"/>
      <c r="C128" s="218"/>
      <c r="D128" s="218"/>
      <c r="E128" s="218"/>
      <c r="F128" s="218"/>
      <c r="G128" s="206"/>
      <c r="H128" s="213"/>
      <c r="I128" s="206"/>
      <c r="J128" s="706"/>
      <c r="K128" s="707"/>
      <c r="M128" s="206"/>
    </row>
    <row r="244" spans="1:13" x14ac:dyDescent="0.2">
      <c r="A244" s="708"/>
      <c r="B244" s="708"/>
      <c r="C244" s="708"/>
      <c r="D244" s="708"/>
      <c r="E244" s="708"/>
      <c r="F244" s="708"/>
      <c r="G244" s="708"/>
      <c r="H244" s="213"/>
      <c r="I244" s="206"/>
      <c r="J244" s="706"/>
      <c r="K244" s="707"/>
      <c r="M244" s="206"/>
    </row>
  </sheetData>
  <mergeCells count="2">
    <mergeCell ref="B2:F2"/>
    <mergeCell ref="B30:F30"/>
  </mergeCells>
  <pageMargins left="0.7" right="0.7" top="0.75" bottom="0.75"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51"/>
  <sheetViews>
    <sheetView zoomScaleNormal="100" workbookViewId="0"/>
  </sheetViews>
  <sheetFormatPr defaultRowHeight="14.1" customHeight="1" x14ac:dyDescent="0.2"/>
  <cols>
    <col min="1" max="1" width="8.88671875" style="75"/>
    <col min="2" max="2" width="15.33203125" style="75" customWidth="1"/>
    <col min="3" max="9" width="8.33203125" style="75" customWidth="1"/>
    <col min="10" max="12" width="7.21875" style="75" bestFit="1" customWidth="1"/>
    <col min="13" max="13" width="2" style="75" customWidth="1"/>
    <col min="14" max="14" width="7.21875" style="75" bestFit="1" customWidth="1"/>
    <col min="15" max="15" width="6.5546875" style="75" bestFit="1" customWidth="1"/>
    <col min="16" max="16" width="7.21875" style="75" bestFit="1" customWidth="1"/>
    <col min="17" max="16384" width="8.88671875" style="75"/>
  </cols>
  <sheetData>
    <row r="1" spans="2:17" ht="14.25" customHeight="1" x14ac:dyDescent="0.2"/>
    <row r="2" spans="2:17" ht="18.600000000000001" customHeight="1" x14ac:dyDescent="0.2">
      <c r="B2" s="714" t="s">
        <v>321</v>
      </c>
    </row>
    <row r="4" spans="2:17" ht="14.1" customHeight="1" x14ac:dyDescent="0.2">
      <c r="B4" s="115" t="s">
        <v>322</v>
      </c>
      <c r="C4" s="541"/>
      <c r="D4" s="114"/>
    </row>
    <row r="5" spans="2:17" ht="14.25" customHeight="1" x14ac:dyDescent="0.2">
      <c r="B5" s="123"/>
      <c r="C5" s="533" t="s">
        <v>14</v>
      </c>
      <c r="D5" s="533" t="s">
        <v>15</v>
      </c>
      <c r="E5" s="533" t="s">
        <v>16</v>
      </c>
      <c r="F5" s="533" t="s">
        <v>17</v>
      </c>
      <c r="G5" s="533" t="s">
        <v>18</v>
      </c>
      <c r="H5" s="533" t="s">
        <v>19</v>
      </c>
      <c r="I5" s="533" t="s">
        <v>20</v>
      </c>
      <c r="J5" s="533" t="s">
        <v>21</v>
      </c>
      <c r="K5" s="533" t="s">
        <v>29</v>
      </c>
      <c r="L5" s="76"/>
    </row>
    <row r="6" spans="2:17" ht="14.25" customHeight="1" x14ac:dyDescent="0.2">
      <c r="B6" s="715"/>
      <c r="C6" s="76"/>
      <c r="D6" s="716"/>
      <c r="E6" s="76"/>
      <c r="F6" s="148"/>
      <c r="G6" s="717"/>
      <c r="H6" s="534"/>
      <c r="I6" s="718"/>
      <c r="J6" s="718"/>
      <c r="K6" s="718" t="s">
        <v>11</v>
      </c>
      <c r="L6" s="76"/>
    </row>
    <row r="7" spans="2:17" ht="14.25" customHeight="1" x14ac:dyDescent="0.2">
      <c r="B7" s="715"/>
      <c r="C7" s="76"/>
      <c r="D7" s="716"/>
      <c r="E7" s="76"/>
      <c r="F7" s="148"/>
      <c r="G7" s="717"/>
      <c r="H7" s="534"/>
      <c r="I7" s="718"/>
      <c r="J7" s="718"/>
      <c r="K7" s="718"/>
      <c r="L7" s="76"/>
    </row>
    <row r="8" spans="2:17" ht="14.25" customHeight="1" x14ac:dyDescent="0.2">
      <c r="B8" s="91" t="s">
        <v>6</v>
      </c>
      <c r="C8" s="719">
        <v>598.02261794842752</v>
      </c>
      <c r="D8" s="719">
        <v>796.77301373394846</v>
      </c>
      <c r="E8" s="719">
        <v>889.68370317669178</v>
      </c>
      <c r="F8" s="719">
        <v>981.72671768972475</v>
      </c>
      <c r="G8" s="719">
        <v>987.64693257616318</v>
      </c>
      <c r="H8" s="719">
        <v>1120.4197788876349</v>
      </c>
      <c r="I8" s="719">
        <v>1139.4608894147009</v>
      </c>
      <c r="J8" s="720">
        <v>1073.6049407227063</v>
      </c>
      <c r="K8" s="720">
        <v>1048.870202464188</v>
      </c>
      <c r="L8" s="76"/>
    </row>
    <row r="9" spans="2:17" ht="14.25" customHeight="1" x14ac:dyDescent="0.2">
      <c r="B9" s="132" t="s">
        <v>2</v>
      </c>
      <c r="C9" s="721">
        <v>2269.2880409807494</v>
      </c>
      <c r="D9" s="721">
        <v>2276.3818701728096</v>
      </c>
      <c r="E9" s="721">
        <v>2395.0009952179648</v>
      </c>
      <c r="F9" s="721">
        <v>2439.0264347093366</v>
      </c>
      <c r="G9" s="721">
        <v>2416.0818575598482</v>
      </c>
      <c r="H9" s="721">
        <v>2477.8386559282017</v>
      </c>
      <c r="I9" s="721">
        <v>2445.8227659112908</v>
      </c>
      <c r="J9" s="722">
        <v>2303.9056255033261</v>
      </c>
      <c r="K9" s="722">
        <v>2330.4284155478567</v>
      </c>
      <c r="L9" s="76"/>
    </row>
    <row r="10" spans="2:17" ht="14.25" customHeight="1" x14ac:dyDescent="0.2">
      <c r="B10" s="715"/>
      <c r="C10" s="76"/>
      <c r="D10" s="716"/>
      <c r="E10" s="76"/>
      <c r="F10" s="148"/>
      <c r="G10" s="723"/>
      <c r="H10" s="534"/>
      <c r="I10" s="718"/>
      <c r="J10" s="671"/>
      <c r="K10" s="671" t="s">
        <v>12</v>
      </c>
      <c r="L10" s="76"/>
    </row>
    <row r="11" spans="2:17" ht="14.25" customHeight="1" x14ac:dyDescent="0.2">
      <c r="B11" s="715"/>
      <c r="C11" s="76"/>
      <c r="D11" s="716"/>
      <c r="E11" s="76"/>
      <c r="F11" s="148"/>
      <c r="G11" s="723"/>
      <c r="H11" s="616"/>
      <c r="I11" s="564"/>
      <c r="J11" s="565"/>
      <c r="K11" s="565"/>
      <c r="L11" s="76"/>
    </row>
    <row r="12" spans="2:17" ht="14.25" customHeight="1" x14ac:dyDescent="0.2">
      <c r="B12" s="91" t="s">
        <v>6</v>
      </c>
      <c r="C12" s="534">
        <v>19.496911058841739</v>
      </c>
      <c r="D12" s="534">
        <v>23.749814112480056</v>
      </c>
      <c r="E12" s="534">
        <v>24.598146055354754</v>
      </c>
      <c r="F12" s="534">
        <v>25.54356240621054</v>
      </c>
      <c r="G12" s="534">
        <v>24.965216495879339</v>
      </c>
      <c r="H12" s="534">
        <v>25.596710444562923</v>
      </c>
      <c r="I12" s="400">
        <v>26.633576924115516</v>
      </c>
      <c r="J12" s="400">
        <v>23.710361978653278</v>
      </c>
      <c r="K12" s="400">
        <v>22.354113241194302</v>
      </c>
      <c r="L12" s="76"/>
    </row>
    <row r="13" spans="2:17" ht="14.25" customHeight="1" x14ac:dyDescent="0.2">
      <c r="B13" s="132" t="s">
        <v>2</v>
      </c>
      <c r="C13" s="535">
        <v>59.06636394231932</v>
      </c>
      <c r="D13" s="535">
        <v>61.944285351241227</v>
      </c>
      <c r="E13" s="535">
        <v>62.597630575282921</v>
      </c>
      <c r="F13" s="535">
        <v>64.047154231421146</v>
      </c>
      <c r="G13" s="535">
        <v>65.583272531335055</v>
      </c>
      <c r="H13" s="535">
        <v>63.20604703146477</v>
      </c>
      <c r="I13" s="536">
        <v>62.526034528028603</v>
      </c>
      <c r="J13" s="536">
        <v>58.799541594780905</v>
      </c>
      <c r="K13" s="536">
        <v>59.043695602430404</v>
      </c>
      <c r="L13" s="229"/>
      <c r="M13" s="60"/>
      <c r="N13" s="60"/>
      <c r="O13" s="60"/>
      <c r="P13" s="60"/>
      <c r="Q13" s="60"/>
    </row>
    <row r="14" spans="2:17" ht="14.25" customHeight="1" x14ac:dyDescent="0.2">
      <c r="B14" s="91"/>
      <c r="C14" s="534"/>
      <c r="D14" s="534"/>
      <c r="E14" s="534"/>
      <c r="F14" s="534"/>
      <c r="G14" s="534"/>
      <c r="H14" s="534"/>
      <c r="I14" s="718"/>
      <c r="J14" s="671"/>
      <c r="K14" s="671" t="s">
        <v>306</v>
      </c>
      <c r="L14" s="229"/>
      <c r="M14" s="60"/>
      <c r="N14" s="60"/>
      <c r="O14" s="60"/>
      <c r="P14" s="60"/>
      <c r="Q14" s="60"/>
    </row>
    <row r="15" spans="2:17" ht="14.25" customHeight="1" x14ac:dyDescent="0.2">
      <c r="B15" s="91"/>
      <c r="C15" s="534"/>
      <c r="D15" s="534"/>
      <c r="E15" s="534"/>
      <c r="F15" s="534"/>
      <c r="G15" s="534"/>
      <c r="H15" s="534"/>
      <c r="I15" s="718"/>
      <c r="J15" s="671"/>
      <c r="K15" s="671"/>
      <c r="L15" s="229"/>
      <c r="M15" s="60"/>
      <c r="N15" s="60"/>
      <c r="O15" s="60"/>
      <c r="P15" s="60"/>
      <c r="Q15" s="60"/>
    </row>
    <row r="16" spans="2:17" ht="14.25" customHeight="1" x14ac:dyDescent="0.2">
      <c r="B16" s="91" t="s">
        <v>6</v>
      </c>
      <c r="C16" s="326">
        <v>100.064714807939</v>
      </c>
      <c r="D16" s="326">
        <v>111.9244576464143</v>
      </c>
      <c r="E16" s="326">
        <v>107.4503790774521</v>
      </c>
      <c r="F16" s="326">
        <v>114.65841193333303</v>
      </c>
      <c r="G16" s="326">
        <v>109.31978540380811</v>
      </c>
      <c r="H16" s="326">
        <v>107.55410274049909</v>
      </c>
      <c r="I16" s="326">
        <v>108.03890443744477</v>
      </c>
      <c r="J16" s="326">
        <v>110.8386382956778</v>
      </c>
      <c r="K16" s="326">
        <v>102.58164764316703</v>
      </c>
      <c r="L16" s="229"/>
      <c r="M16" s="854"/>
      <c r="N16" s="855"/>
      <c r="O16" s="855"/>
      <c r="P16" s="855"/>
      <c r="Q16" s="855"/>
    </row>
    <row r="17" spans="2:17" ht="14.25" customHeight="1" x14ac:dyDescent="0.2">
      <c r="B17" s="132" t="s">
        <v>2</v>
      </c>
      <c r="C17" s="724">
        <v>62.237871728081444</v>
      </c>
      <c r="D17" s="724">
        <v>67.009559269753765</v>
      </c>
      <c r="E17" s="724">
        <v>70.852375155605969</v>
      </c>
      <c r="F17" s="724">
        <v>72.991941039443233</v>
      </c>
      <c r="G17" s="724">
        <v>76.73972901513946</v>
      </c>
      <c r="H17" s="724">
        <v>78.350806318047972</v>
      </c>
      <c r="I17" s="724">
        <v>79.88734818243006</v>
      </c>
      <c r="J17" s="724">
        <v>80.969602301483832</v>
      </c>
      <c r="K17" s="724">
        <v>82.248307934382026</v>
      </c>
      <c r="L17" s="229"/>
      <c r="M17" s="856"/>
      <c r="N17" s="855"/>
      <c r="O17" s="855"/>
      <c r="P17" s="855"/>
      <c r="Q17" s="855"/>
    </row>
    <row r="18" spans="2:17" ht="14.25" customHeight="1" x14ac:dyDescent="0.2">
      <c r="B18" s="91"/>
      <c r="C18" s="725"/>
      <c r="D18" s="326"/>
      <c r="E18" s="326"/>
      <c r="F18" s="326"/>
      <c r="G18" s="326"/>
      <c r="H18" s="326"/>
      <c r="I18" s="147"/>
      <c r="J18" s="726"/>
      <c r="K18" s="726" t="s">
        <v>37</v>
      </c>
      <c r="L18" s="229"/>
      <c r="M18" s="857"/>
      <c r="N18" s="855"/>
      <c r="O18" s="712"/>
      <c r="P18" s="712"/>
      <c r="Q18" s="712"/>
    </row>
    <row r="19" spans="2:17" ht="14.25" customHeight="1" x14ac:dyDescent="0.2">
      <c r="B19" s="91"/>
      <c r="C19" s="725"/>
      <c r="D19" s="326"/>
      <c r="E19" s="326"/>
      <c r="F19" s="326"/>
      <c r="G19" s="326"/>
      <c r="H19" s="326"/>
      <c r="I19" s="147"/>
      <c r="J19" s="726"/>
      <c r="K19" s="726"/>
      <c r="L19" s="229"/>
      <c r="M19" s="858"/>
      <c r="N19" s="711"/>
      <c r="O19" s="727"/>
      <c r="P19" s="289"/>
      <c r="Q19" s="728"/>
    </row>
    <row r="20" spans="2:17" ht="14.25" customHeight="1" x14ac:dyDescent="0.2">
      <c r="B20" s="585" t="s">
        <v>6</v>
      </c>
      <c r="C20" s="729">
        <v>2223</v>
      </c>
      <c r="D20" s="729">
        <v>2331</v>
      </c>
      <c r="E20" s="729">
        <v>2470</v>
      </c>
      <c r="F20" s="729">
        <v>2079</v>
      </c>
      <c r="G20" s="729">
        <v>2103</v>
      </c>
      <c r="H20" s="729">
        <v>2058</v>
      </c>
      <c r="I20" s="730">
        <v>2087</v>
      </c>
      <c r="J20" s="730">
        <v>2061</v>
      </c>
      <c r="K20" s="730">
        <v>2507</v>
      </c>
      <c r="L20" s="229"/>
      <c r="M20" s="855"/>
      <c r="N20" s="711"/>
      <c r="O20" s="727"/>
      <c r="P20" s="289"/>
      <c r="Q20" s="728"/>
    </row>
    <row r="21" spans="2:17" ht="14.25" customHeight="1" x14ac:dyDescent="0.2">
      <c r="B21" s="587" t="s">
        <v>2</v>
      </c>
      <c r="C21" s="731">
        <v>3200</v>
      </c>
      <c r="D21" s="731">
        <v>3089</v>
      </c>
      <c r="E21" s="731">
        <v>3049</v>
      </c>
      <c r="F21" s="731">
        <v>3191</v>
      </c>
      <c r="G21" s="731">
        <v>3269</v>
      </c>
      <c r="H21" s="731">
        <v>3449</v>
      </c>
      <c r="I21" s="732">
        <v>3270</v>
      </c>
      <c r="J21" s="732">
        <v>3659</v>
      </c>
      <c r="K21" s="732">
        <v>3156</v>
      </c>
      <c r="L21" s="229"/>
      <c r="M21" s="855"/>
      <c r="N21" s="711"/>
      <c r="O21" s="727"/>
      <c r="P21" s="289"/>
      <c r="Q21" s="728"/>
    </row>
    <row r="22" spans="2:17" ht="14.25" customHeight="1" x14ac:dyDescent="0.2">
      <c r="B22" s="81" t="s">
        <v>87</v>
      </c>
      <c r="L22" s="60"/>
      <c r="M22" s="60"/>
      <c r="N22" s="60"/>
      <c r="O22" s="60"/>
      <c r="P22" s="60"/>
      <c r="Q22" s="60"/>
    </row>
    <row r="23" spans="2:17" ht="14.1" customHeight="1" x14ac:dyDescent="0.2">
      <c r="L23" s="60"/>
      <c r="M23" s="60"/>
      <c r="N23" s="60"/>
      <c r="O23" s="60"/>
      <c r="P23" s="60"/>
      <c r="Q23" s="60"/>
    </row>
    <row r="24" spans="2:17" ht="14.1" customHeight="1" x14ac:dyDescent="0.2">
      <c r="L24" s="60"/>
      <c r="M24" s="60"/>
      <c r="N24" s="60"/>
      <c r="O24" s="60"/>
      <c r="P24" s="60"/>
      <c r="Q24" s="60"/>
    </row>
    <row r="51" spans="2:2" ht="14.1" customHeight="1" x14ac:dyDescent="0.2">
      <c r="B51" s="76"/>
    </row>
  </sheetData>
  <mergeCells count="4">
    <mergeCell ref="M16:Q16"/>
    <mergeCell ref="M17:Q17"/>
    <mergeCell ref="M18:N18"/>
    <mergeCell ref="M19:M21"/>
  </mergeCells>
  <pageMargins left="0.70866141732283472" right="0.70866141732283472" top="0.74803149606299213" bottom="0.74803149606299213" header="0.31496062992125984" footer="0.31496062992125984"/>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N69"/>
  <sheetViews>
    <sheetView zoomScaleNormal="100" workbookViewId="0"/>
  </sheetViews>
  <sheetFormatPr defaultRowHeight="12.75" x14ac:dyDescent="0.2"/>
  <cols>
    <col min="1" max="1" width="8.88671875" style="75"/>
    <col min="2" max="2" width="22.77734375" style="75" customWidth="1"/>
    <col min="3" max="8" width="6.77734375" style="75" customWidth="1"/>
    <col min="9" max="9" width="6.77734375" style="58" customWidth="1"/>
    <col min="10" max="14" width="6.77734375" style="75" customWidth="1"/>
    <col min="15" max="16384" width="8.88671875" style="75"/>
  </cols>
  <sheetData>
    <row r="1" spans="2:14" ht="14.25" customHeight="1" x14ac:dyDescent="0.2"/>
    <row r="2" spans="2:14" ht="21" customHeight="1" x14ac:dyDescent="0.2">
      <c r="B2" s="845" t="s">
        <v>323</v>
      </c>
      <c r="C2" s="845"/>
      <c r="D2" s="845"/>
      <c r="E2" s="845"/>
      <c r="F2" s="845"/>
      <c r="G2" s="845"/>
      <c r="H2" s="845"/>
      <c r="I2" s="845"/>
      <c r="J2" s="845"/>
      <c r="K2" s="709"/>
      <c r="L2" s="709"/>
      <c r="M2" s="733"/>
      <c r="N2" s="733"/>
    </row>
    <row r="3" spans="2:14" ht="14.25" customHeight="1" x14ac:dyDescent="0.25">
      <c r="B3" s="118"/>
      <c r="C3" s="118"/>
      <c r="D3" s="118"/>
      <c r="E3" s="118"/>
      <c r="F3" s="118"/>
      <c r="G3" s="118"/>
      <c r="H3" s="118"/>
      <c r="I3" s="734"/>
      <c r="J3" s="118"/>
      <c r="K3" s="118"/>
      <c r="L3" s="118"/>
      <c r="M3" s="117"/>
      <c r="N3" s="117"/>
    </row>
    <row r="4" spans="2:14" ht="14.25" customHeight="1" x14ac:dyDescent="0.2">
      <c r="B4" s="115" t="s">
        <v>322</v>
      </c>
      <c r="C4" s="114"/>
      <c r="D4" s="114"/>
      <c r="E4" s="114"/>
      <c r="F4" s="114"/>
      <c r="G4" s="114"/>
      <c r="H4" s="114"/>
      <c r="I4" s="382"/>
      <c r="J4" s="84"/>
      <c r="L4" s="84"/>
    </row>
    <row r="5" spans="2:14" ht="14.25" customHeight="1" x14ac:dyDescent="0.2">
      <c r="B5" s="123"/>
      <c r="C5" s="112" t="s">
        <v>14</v>
      </c>
      <c r="D5" s="112" t="s">
        <v>15</v>
      </c>
      <c r="E5" s="112" t="s">
        <v>16</v>
      </c>
      <c r="F5" s="111" t="s">
        <v>17</v>
      </c>
      <c r="G5" s="111" t="s">
        <v>18</v>
      </c>
      <c r="H5" s="111" t="s">
        <v>19</v>
      </c>
      <c r="I5" s="110" t="s">
        <v>20</v>
      </c>
      <c r="J5" s="110" t="s">
        <v>21</v>
      </c>
      <c r="K5" s="110" t="s">
        <v>29</v>
      </c>
    </row>
    <row r="6" spans="2:14" ht="14.25" customHeight="1" x14ac:dyDescent="0.2">
      <c r="B6" s="96"/>
      <c r="C6" s="108"/>
      <c r="D6" s="108"/>
      <c r="E6" s="108"/>
      <c r="F6" s="108"/>
      <c r="G6" s="108"/>
      <c r="H6" s="108"/>
      <c r="I6" s="89"/>
      <c r="J6" s="89"/>
      <c r="K6" s="89" t="s">
        <v>11</v>
      </c>
    </row>
    <row r="7" spans="2:14" ht="14.25" customHeight="1" x14ac:dyDescent="0.2">
      <c r="B7" s="100" t="s">
        <v>6</v>
      </c>
      <c r="C7" s="108"/>
      <c r="D7" s="108"/>
      <c r="E7" s="108"/>
      <c r="F7" s="108"/>
      <c r="G7" s="108"/>
      <c r="H7" s="108"/>
      <c r="I7" s="107"/>
      <c r="J7" s="107"/>
      <c r="K7" s="107"/>
    </row>
    <row r="8" spans="2:14" ht="14.25" customHeight="1" x14ac:dyDescent="0.2">
      <c r="B8" s="144" t="s">
        <v>324</v>
      </c>
      <c r="C8" s="131">
        <v>154.78975757434526</v>
      </c>
      <c r="D8" s="131">
        <v>214.53803028715535</v>
      </c>
      <c r="E8" s="131">
        <v>277.8061951119447</v>
      </c>
      <c r="F8" s="131">
        <v>325.46019961616497</v>
      </c>
      <c r="G8" s="131">
        <v>351.2989570760098</v>
      </c>
      <c r="H8" s="131">
        <v>431.87105414466913</v>
      </c>
      <c r="I8" s="131">
        <v>529.93410878921054</v>
      </c>
      <c r="J8" s="735">
        <v>427.86913457969541</v>
      </c>
      <c r="K8" s="735">
        <v>473.57184437081082</v>
      </c>
    </row>
    <row r="9" spans="2:14" ht="14.25" customHeight="1" x14ac:dyDescent="0.2">
      <c r="B9" s="144" t="s">
        <v>325</v>
      </c>
      <c r="C9" s="131">
        <v>443.23286037408252</v>
      </c>
      <c r="D9" s="131">
        <v>582.23498344679285</v>
      </c>
      <c r="E9" s="131">
        <v>611.87750806474719</v>
      </c>
      <c r="F9" s="131">
        <v>656.26651807355961</v>
      </c>
      <c r="G9" s="131">
        <v>636.34797550015355</v>
      </c>
      <c r="H9" s="131">
        <v>688.54872474296599</v>
      </c>
      <c r="I9" s="131">
        <v>609.52678062548955</v>
      </c>
      <c r="J9" s="735">
        <v>645.73580614301045</v>
      </c>
      <c r="K9" s="735">
        <v>575.29835809337703</v>
      </c>
    </row>
    <row r="10" spans="2:14" ht="14.25" customHeight="1" x14ac:dyDescent="0.2">
      <c r="B10" s="98"/>
      <c r="C10" s="131"/>
      <c r="D10" s="131"/>
      <c r="E10" s="131"/>
      <c r="F10" s="131"/>
      <c r="G10" s="131"/>
      <c r="H10" s="131"/>
      <c r="I10" s="131"/>
      <c r="J10" s="735"/>
      <c r="K10" s="735"/>
    </row>
    <row r="11" spans="2:14" ht="14.25" customHeight="1" x14ac:dyDescent="0.2">
      <c r="B11" s="142" t="s">
        <v>7</v>
      </c>
      <c r="C11" s="131"/>
      <c r="D11" s="131"/>
      <c r="E11" s="131"/>
      <c r="F11" s="131"/>
      <c r="G11" s="131"/>
      <c r="H11" s="131"/>
      <c r="I11" s="131"/>
      <c r="J11" s="735"/>
      <c r="K11" s="735"/>
    </row>
    <row r="12" spans="2:14" ht="14.25" customHeight="1" x14ac:dyDescent="0.2">
      <c r="B12" s="98" t="s">
        <v>324</v>
      </c>
      <c r="C12" s="131">
        <v>118.32447484074675</v>
      </c>
      <c r="D12" s="131">
        <v>120.43133831662595</v>
      </c>
      <c r="E12" s="131">
        <v>136.37110974245775</v>
      </c>
      <c r="F12" s="131">
        <v>161.98585523847041</v>
      </c>
      <c r="G12" s="131">
        <v>203.35650720419957</v>
      </c>
      <c r="H12" s="131">
        <v>189.02377049140071</v>
      </c>
      <c r="I12" s="131">
        <v>167.83003217832325</v>
      </c>
      <c r="J12" s="735">
        <v>176.25050672954961</v>
      </c>
      <c r="K12" s="735">
        <v>194.87714268298075</v>
      </c>
    </row>
    <row r="13" spans="2:14" ht="14.25" customHeight="1" x14ac:dyDescent="0.2">
      <c r="B13" s="98" t="s">
        <v>325</v>
      </c>
      <c r="C13" s="131">
        <v>995.18803258500816</v>
      </c>
      <c r="D13" s="131">
        <v>975.17165916391104</v>
      </c>
      <c r="E13" s="131">
        <v>1058.9194627217184</v>
      </c>
      <c r="F13" s="131">
        <v>1005.164946401444</v>
      </c>
      <c r="G13" s="131">
        <v>911.05442226604623</v>
      </c>
      <c r="H13" s="131">
        <v>856.18239261257565</v>
      </c>
      <c r="I13" s="131">
        <v>830.80489247106175</v>
      </c>
      <c r="J13" s="735">
        <v>788.51243997082929</v>
      </c>
      <c r="K13" s="735">
        <v>741.44553558181406</v>
      </c>
    </row>
    <row r="14" spans="2:14" ht="14.25" customHeight="1" x14ac:dyDescent="0.2">
      <c r="B14" s="142" t="s">
        <v>8</v>
      </c>
      <c r="C14" s="131"/>
      <c r="D14" s="131"/>
      <c r="E14" s="131"/>
      <c r="F14" s="131"/>
      <c r="G14" s="131"/>
      <c r="H14" s="131"/>
      <c r="I14" s="131"/>
      <c r="J14" s="735"/>
      <c r="K14" s="735"/>
    </row>
    <row r="15" spans="2:14" ht="14.25" customHeight="1" x14ac:dyDescent="0.2">
      <c r="B15" s="98" t="s">
        <v>324</v>
      </c>
      <c r="C15" s="131">
        <v>130.45629263625023</v>
      </c>
      <c r="D15" s="131">
        <v>124.97376511850135</v>
      </c>
      <c r="E15" s="131">
        <v>156.79630753415921</v>
      </c>
      <c r="F15" s="131">
        <v>197.89369749299203</v>
      </c>
      <c r="G15" s="131">
        <v>207.55927897086832</v>
      </c>
      <c r="H15" s="131">
        <v>270.47318993417758</v>
      </c>
      <c r="I15" s="131">
        <v>264.4236598848413</v>
      </c>
      <c r="J15" s="735">
        <v>304.33309550728563</v>
      </c>
      <c r="K15" s="735">
        <v>307.22660103816048</v>
      </c>
    </row>
    <row r="16" spans="2:14" ht="14.25" customHeight="1" x14ac:dyDescent="0.2">
      <c r="B16" s="98" t="s">
        <v>325</v>
      </c>
      <c r="C16" s="131">
        <v>1025.3192409187463</v>
      </c>
      <c r="D16" s="131">
        <v>1055.805107573771</v>
      </c>
      <c r="E16" s="131">
        <v>1042.9141152196351</v>
      </c>
      <c r="F16" s="131">
        <v>1073.9819355764312</v>
      </c>
      <c r="G16" s="131">
        <v>1094.111649118732</v>
      </c>
      <c r="H16" s="131">
        <v>1162.1593028900459</v>
      </c>
      <c r="I16" s="131">
        <v>1182.7641813770617</v>
      </c>
      <c r="J16" s="735">
        <v>1034.8095832956594</v>
      </c>
      <c r="K16" s="735">
        <v>1086.8791362449003</v>
      </c>
    </row>
    <row r="17" spans="2:12" ht="14.25" customHeight="1" x14ac:dyDescent="0.2">
      <c r="B17" s="100" t="s">
        <v>9</v>
      </c>
      <c r="C17" s="131"/>
      <c r="D17" s="131"/>
      <c r="E17" s="131"/>
      <c r="F17" s="131"/>
      <c r="G17" s="131"/>
      <c r="H17" s="131"/>
      <c r="I17" s="131"/>
      <c r="J17" s="735"/>
      <c r="K17" s="735"/>
      <c r="L17" s="75" t="s">
        <v>32</v>
      </c>
    </row>
    <row r="18" spans="2:12" ht="14.25" customHeight="1" x14ac:dyDescent="0.2">
      <c r="B18" s="144" t="s">
        <v>324</v>
      </c>
      <c r="C18" s="131">
        <v>248.78076747699683</v>
      </c>
      <c r="D18" s="131">
        <v>245.40510343512722</v>
      </c>
      <c r="E18" s="131">
        <v>293.16741727661662</v>
      </c>
      <c r="F18" s="131">
        <v>359.87955273146213</v>
      </c>
      <c r="G18" s="131">
        <v>410.91578617506809</v>
      </c>
      <c r="H18" s="131">
        <v>459.49696042557798</v>
      </c>
      <c r="I18" s="131">
        <v>432.25369206316486</v>
      </c>
      <c r="J18" s="735">
        <v>480.58360223683547</v>
      </c>
      <c r="K18" s="735">
        <v>502.1037437211412</v>
      </c>
    </row>
    <row r="19" spans="2:12" ht="14.25" customHeight="1" x14ac:dyDescent="0.2">
      <c r="B19" s="144" t="s">
        <v>325</v>
      </c>
      <c r="C19" s="131">
        <v>2020.5072735037525</v>
      </c>
      <c r="D19" s="131">
        <v>2030.9767667376821</v>
      </c>
      <c r="E19" s="131">
        <v>2101.833577941351</v>
      </c>
      <c r="F19" s="131">
        <v>2079.1468819778775</v>
      </c>
      <c r="G19" s="131">
        <v>2005.1660713847768</v>
      </c>
      <c r="H19" s="131">
        <v>2018.3416955026266</v>
      </c>
      <c r="I19" s="131">
        <v>2013.5690738481246</v>
      </c>
      <c r="J19" s="735">
        <v>1823.3220232664878</v>
      </c>
      <c r="K19" s="735">
        <v>1828.3246718267173</v>
      </c>
    </row>
    <row r="20" spans="2:12" ht="14.25" customHeight="1" x14ac:dyDescent="0.2">
      <c r="B20" s="736"/>
      <c r="C20" s="131"/>
      <c r="D20" s="131"/>
      <c r="E20" s="131"/>
      <c r="F20" s="131"/>
      <c r="G20" s="131"/>
      <c r="H20" s="131"/>
      <c r="I20" s="131"/>
      <c r="J20" s="735"/>
      <c r="K20" s="735"/>
    </row>
    <row r="21" spans="2:12" ht="14.25" customHeight="1" x14ac:dyDescent="0.2">
      <c r="B21" s="100" t="s">
        <v>322</v>
      </c>
      <c r="C21" s="108"/>
      <c r="D21" s="108"/>
      <c r="E21" s="108"/>
      <c r="F21" s="108"/>
      <c r="G21" s="108"/>
      <c r="H21" s="108"/>
      <c r="I21" s="108"/>
      <c r="J21" s="107"/>
      <c r="K21" s="107"/>
    </row>
    <row r="22" spans="2:12" ht="14.25" customHeight="1" x14ac:dyDescent="0.2">
      <c r="B22" s="144" t="s">
        <v>324</v>
      </c>
      <c r="C22" s="131">
        <v>403.57052505134226</v>
      </c>
      <c r="D22" s="131">
        <v>459.9431337222826</v>
      </c>
      <c r="E22" s="131">
        <v>570.97361238856161</v>
      </c>
      <c r="F22" s="131">
        <v>685.33975234762738</v>
      </c>
      <c r="G22" s="131">
        <v>762.21474325107761</v>
      </c>
      <c r="H22" s="131">
        <v>891.3680145702474</v>
      </c>
      <c r="I22" s="131">
        <v>962.18780085237506</v>
      </c>
      <c r="J22" s="735">
        <v>908.45273681653066</v>
      </c>
      <c r="K22" s="735">
        <v>975.67558809195202</v>
      </c>
    </row>
    <row r="23" spans="2:12" ht="14.25" customHeight="1" x14ac:dyDescent="0.2">
      <c r="B23" s="144" t="s">
        <v>325</v>
      </c>
      <c r="C23" s="131">
        <v>2463.7401338778373</v>
      </c>
      <c r="D23" s="131">
        <v>2613.211750184475</v>
      </c>
      <c r="E23" s="131">
        <v>2713.7110860061007</v>
      </c>
      <c r="F23" s="131">
        <v>2735.413400051435</v>
      </c>
      <c r="G23" s="131">
        <v>2641.5140468849318</v>
      </c>
      <c r="H23" s="131">
        <v>2706.8904202455878</v>
      </c>
      <c r="I23" s="131">
        <v>2623.0958544736131</v>
      </c>
      <c r="J23" s="735">
        <v>2469.0578294094994</v>
      </c>
      <c r="K23" s="735">
        <v>2403.6230299200915</v>
      </c>
    </row>
    <row r="24" spans="2:12" ht="14.25" customHeight="1" x14ac:dyDescent="0.2">
      <c r="B24" s="737"/>
      <c r="C24" s="737"/>
      <c r="D24" s="737"/>
      <c r="E24" s="737"/>
      <c r="F24" s="738"/>
      <c r="G24" s="738"/>
      <c r="H24" s="738"/>
      <c r="I24" s="739"/>
      <c r="J24" s="739"/>
      <c r="K24" s="739" t="s">
        <v>12</v>
      </c>
    </row>
    <row r="25" spans="2:12" ht="14.25" customHeight="1" x14ac:dyDescent="0.2">
      <c r="B25" s="100" t="s">
        <v>6</v>
      </c>
      <c r="C25" s="96"/>
      <c r="D25" s="96"/>
      <c r="E25" s="96"/>
      <c r="F25" s="147"/>
      <c r="G25" s="147"/>
      <c r="H25" s="147"/>
      <c r="I25" s="396"/>
      <c r="J25" s="396"/>
      <c r="K25" s="396"/>
    </row>
    <row r="26" spans="2:12" ht="14.25" customHeight="1" x14ac:dyDescent="0.2">
      <c r="B26" s="144" t="s">
        <v>324</v>
      </c>
      <c r="C26" s="740">
        <v>7.2555302523112886</v>
      </c>
      <c r="D26" s="740">
        <v>9.2784729163515163</v>
      </c>
      <c r="E26" s="740">
        <v>11.075826069449207</v>
      </c>
      <c r="F26" s="741">
        <v>12.297571651899956</v>
      </c>
      <c r="G26" s="741">
        <v>12.363046810909065</v>
      </c>
      <c r="H26" s="742">
        <v>13.640683160594893</v>
      </c>
      <c r="I26" s="743">
        <v>17.5224222032437</v>
      </c>
      <c r="J26" s="743">
        <v>12.804406108580096</v>
      </c>
      <c r="K26" s="743">
        <v>13.731844711828201</v>
      </c>
    </row>
    <row r="27" spans="2:12" ht="14.25" customHeight="1" x14ac:dyDescent="0.2">
      <c r="B27" s="144" t="s">
        <v>325</v>
      </c>
      <c r="C27" s="742">
        <v>47.462211695444395</v>
      </c>
      <c r="D27" s="742">
        <v>55.841988979713733</v>
      </c>
      <c r="E27" s="742">
        <v>55.191124594761611</v>
      </c>
      <c r="F27" s="742">
        <v>54.834983438731179</v>
      </c>
      <c r="G27" s="742">
        <v>57.093694050699803</v>
      </c>
      <c r="H27" s="742">
        <v>56.850787633979706</v>
      </c>
      <c r="I27" s="743">
        <v>48.607873781989667</v>
      </c>
      <c r="J27" s="743">
        <v>54.427179078177659</v>
      </c>
      <c r="K27" s="743">
        <v>46.269818922508094</v>
      </c>
    </row>
    <row r="28" spans="2:12" ht="14.25" customHeight="1" x14ac:dyDescent="0.2">
      <c r="B28" s="98"/>
      <c r="C28" s="742"/>
      <c r="D28" s="742"/>
      <c r="E28" s="742"/>
      <c r="F28" s="742"/>
      <c r="G28" s="742"/>
      <c r="H28" s="742"/>
      <c r="I28" s="99"/>
      <c r="J28" s="99"/>
      <c r="K28" s="99"/>
    </row>
    <row r="29" spans="2:12" ht="14.25" customHeight="1" x14ac:dyDescent="0.2">
      <c r="B29" s="142" t="s">
        <v>7</v>
      </c>
      <c r="C29" s="131"/>
      <c r="D29" s="131"/>
      <c r="E29" s="131"/>
      <c r="F29" s="131"/>
      <c r="G29" s="131"/>
      <c r="H29" s="131"/>
      <c r="I29" s="743"/>
      <c r="J29" s="743"/>
      <c r="K29" s="743"/>
    </row>
    <row r="30" spans="2:12" ht="14.25" customHeight="1" x14ac:dyDescent="0.2">
      <c r="B30" s="98" t="s">
        <v>324</v>
      </c>
      <c r="C30" s="740">
        <v>18.294568648137329</v>
      </c>
      <c r="D30" s="740">
        <v>20.709472382230356</v>
      </c>
      <c r="E30" s="740">
        <v>23.90481312232701</v>
      </c>
      <c r="F30" s="741">
        <v>27.543994063692335</v>
      </c>
      <c r="G30" s="741">
        <v>34.302574610722381</v>
      </c>
      <c r="H30" s="742">
        <v>31.433234572568718</v>
      </c>
      <c r="I30" s="743">
        <v>26.891865832041077</v>
      </c>
      <c r="J30" s="743">
        <v>27.196723116114242</v>
      </c>
      <c r="K30" s="743">
        <v>29.430032442639991</v>
      </c>
    </row>
    <row r="31" spans="2:12" ht="14.25" customHeight="1" x14ac:dyDescent="0.2">
      <c r="B31" s="98" t="s">
        <v>325</v>
      </c>
      <c r="C31" s="740">
        <v>80.24179904760436</v>
      </c>
      <c r="D31" s="740">
        <v>83.806005255036581</v>
      </c>
      <c r="E31" s="740">
        <v>83.772337256724953</v>
      </c>
      <c r="F31" s="741">
        <v>84.18455746784629</v>
      </c>
      <c r="G31" s="741">
        <v>83.484692066360836</v>
      </c>
      <c r="H31" s="742">
        <v>82.334143606485881</v>
      </c>
      <c r="I31" s="743">
        <v>81.830261886623148</v>
      </c>
      <c r="J31" s="743">
        <v>82.420542763336769</v>
      </c>
      <c r="K31" s="743">
        <v>82.05282476232459</v>
      </c>
    </row>
    <row r="32" spans="2:12" ht="14.25" customHeight="1" x14ac:dyDescent="0.2">
      <c r="B32" s="142" t="s">
        <v>8</v>
      </c>
      <c r="C32" s="131"/>
      <c r="D32" s="131"/>
      <c r="E32" s="131"/>
      <c r="F32" s="131"/>
      <c r="G32" s="131"/>
      <c r="H32" s="131"/>
      <c r="I32" s="743"/>
      <c r="J32" s="743"/>
      <c r="K32" s="743"/>
    </row>
    <row r="33" spans="2:11" ht="14.25" customHeight="1" x14ac:dyDescent="0.2">
      <c r="B33" s="98" t="s">
        <v>324</v>
      </c>
      <c r="C33" s="740">
        <v>19.429550000451478</v>
      </c>
      <c r="D33" s="740">
        <v>19.822190339422761</v>
      </c>
      <c r="E33" s="740">
        <v>23.456061986806159</v>
      </c>
      <c r="F33" s="741">
        <v>28.746773342781118</v>
      </c>
      <c r="G33" s="741">
        <v>30.332011995836332</v>
      </c>
      <c r="H33" s="742">
        <v>32.309464471785297</v>
      </c>
      <c r="I33" s="743">
        <v>31.181528559041165</v>
      </c>
      <c r="J33" s="743">
        <v>29.927235408881209</v>
      </c>
      <c r="K33" s="743">
        <v>29.989311600468184</v>
      </c>
    </row>
    <row r="34" spans="2:11" ht="14.25" customHeight="1" x14ac:dyDescent="0.2">
      <c r="B34" s="98" t="s">
        <v>325</v>
      </c>
      <c r="C34" s="740">
        <v>79.885450068539967</v>
      </c>
      <c r="D34" s="740">
        <v>81.260895125397198</v>
      </c>
      <c r="E34" s="740">
        <v>78.827283137646944</v>
      </c>
      <c r="F34" s="741">
        <v>80.287533314121461</v>
      </c>
      <c r="G34" s="741">
        <v>83.165408391181458</v>
      </c>
      <c r="H34" s="742">
        <v>80.599986411692782</v>
      </c>
      <c r="I34" s="743">
        <v>83.04162805199843</v>
      </c>
      <c r="J34" s="743">
        <v>79.810990179365504</v>
      </c>
      <c r="K34" s="743">
        <v>80.111316648338871</v>
      </c>
    </row>
    <row r="35" spans="2:11" ht="14.25" customHeight="1" x14ac:dyDescent="0.2">
      <c r="B35" s="100" t="s">
        <v>9</v>
      </c>
      <c r="C35" s="742"/>
      <c r="D35" s="742"/>
      <c r="E35" s="742"/>
      <c r="F35" s="742"/>
      <c r="G35" s="742"/>
      <c r="H35" s="742"/>
      <c r="I35" s="99"/>
      <c r="J35" s="99"/>
      <c r="K35" s="99"/>
    </row>
    <row r="36" spans="2:11" ht="14.25" customHeight="1" x14ac:dyDescent="0.2">
      <c r="B36" s="144" t="s">
        <v>324</v>
      </c>
      <c r="C36" s="742">
        <v>18.872674908066717</v>
      </c>
      <c r="D36" s="742">
        <v>20.247915081425425</v>
      </c>
      <c r="E36" s="742">
        <v>23.662690861836154</v>
      </c>
      <c r="F36" s="742">
        <v>28.192639492512058</v>
      </c>
      <c r="G36" s="742">
        <v>32.175119863691577</v>
      </c>
      <c r="H36" s="742">
        <v>31.943161309062269</v>
      </c>
      <c r="I36" s="743">
        <v>29.362946857328541</v>
      </c>
      <c r="J36" s="743">
        <v>28.864434220491102</v>
      </c>
      <c r="K36" s="743">
        <v>29.769737885929075</v>
      </c>
    </row>
    <row r="37" spans="2:11" ht="14.25" customHeight="1" x14ac:dyDescent="0.2">
      <c r="B37" s="144" t="s">
        <v>325</v>
      </c>
      <c r="C37" s="742">
        <v>80.060571086111167</v>
      </c>
      <c r="D37" s="742">
        <v>82.463349274633899</v>
      </c>
      <c r="E37" s="742">
        <v>81.243429672867791</v>
      </c>
      <c r="F37" s="742">
        <v>82.125470646332232</v>
      </c>
      <c r="G37" s="742">
        <v>83.310172823850678</v>
      </c>
      <c r="H37" s="742">
        <v>81.326615515657508</v>
      </c>
      <c r="I37" s="743">
        <v>82.537494857444386</v>
      </c>
      <c r="J37" s="743">
        <v>80.918955125423423</v>
      </c>
      <c r="K37" s="743">
        <v>80.88747960428438</v>
      </c>
    </row>
    <row r="38" spans="2:11" ht="14.25" customHeight="1" x14ac:dyDescent="0.2">
      <c r="B38" s="736"/>
      <c r="C38" s="131"/>
      <c r="D38" s="131"/>
      <c r="E38" s="131"/>
      <c r="F38" s="131"/>
      <c r="G38" s="131"/>
      <c r="H38" s="131"/>
      <c r="I38" s="743"/>
      <c r="J38" s="743"/>
      <c r="K38" s="743"/>
    </row>
    <row r="39" spans="2:11" ht="14.25" customHeight="1" x14ac:dyDescent="0.2">
      <c r="B39" s="100" t="s">
        <v>322</v>
      </c>
      <c r="C39" s="108"/>
      <c r="D39" s="108"/>
      <c r="E39" s="108"/>
      <c r="F39" s="108"/>
      <c r="G39" s="108"/>
      <c r="H39" s="108"/>
      <c r="I39" s="743"/>
      <c r="J39" s="743"/>
      <c r="K39" s="743"/>
    </row>
    <row r="40" spans="2:11" ht="14.25" customHeight="1" x14ac:dyDescent="0.2">
      <c r="B40" s="144" t="s">
        <v>324</v>
      </c>
      <c r="C40" s="131"/>
      <c r="D40" s="131"/>
      <c r="E40" s="131"/>
      <c r="F40" s="131"/>
      <c r="G40" s="131"/>
      <c r="H40" s="131"/>
      <c r="I40" s="743"/>
      <c r="J40" s="743"/>
      <c r="K40" s="743"/>
    </row>
    <row r="41" spans="2:11" ht="14.25" customHeight="1" x14ac:dyDescent="0.2">
      <c r="B41" s="98" t="s">
        <v>326</v>
      </c>
      <c r="C41" s="740">
        <v>11.69224008341955</v>
      </c>
      <c r="D41" s="740">
        <v>13.050940197584824</v>
      </c>
      <c r="E41" s="740">
        <v>15.237483771212091</v>
      </c>
      <c r="F41" s="741">
        <v>17.469599342763065</v>
      </c>
      <c r="G41" s="741">
        <v>18.506435760870744</v>
      </c>
      <c r="H41" s="742">
        <v>19.358482487479652</v>
      </c>
      <c r="I41" s="743">
        <v>21.398947099718125</v>
      </c>
      <c r="J41" s="743">
        <v>18.145301145560296</v>
      </c>
      <c r="K41" s="743">
        <v>18.999250809138097</v>
      </c>
    </row>
    <row r="42" spans="2:11" ht="14.25" customHeight="1" x14ac:dyDescent="0.2">
      <c r="B42" s="98" t="s">
        <v>327</v>
      </c>
      <c r="C42" s="740">
        <v>88.307759916580508</v>
      </c>
      <c r="D42" s="740">
        <v>86.949059802415121</v>
      </c>
      <c r="E42" s="740">
        <v>84.762516228787874</v>
      </c>
      <c r="F42" s="740">
        <v>82.530400657236896</v>
      </c>
      <c r="G42" s="740">
        <v>81.493564239129327</v>
      </c>
      <c r="H42" s="744">
        <v>80.641517512520153</v>
      </c>
      <c r="I42" s="743">
        <v>78.601052900281744</v>
      </c>
      <c r="J42" s="743">
        <v>81.854698854439661</v>
      </c>
      <c r="K42" s="743">
        <v>81.000749190862024</v>
      </c>
    </row>
    <row r="43" spans="2:11" ht="14.25" customHeight="1" x14ac:dyDescent="0.2">
      <c r="B43" s="144" t="s">
        <v>325</v>
      </c>
      <c r="C43" s="131"/>
      <c r="D43" s="131"/>
      <c r="E43" s="131"/>
      <c r="F43" s="131"/>
      <c r="G43" s="131"/>
      <c r="H43" s="131"/>
      <c r="I43" s="743"/>
      <c r="J43" s="743"/>
      <c r="K43" s="743"/>
    </row>
    <row r="44" spans="2:11" ht="14.25" customHeight="1" x14ac:dyDescent="0.2">
      <c r="B44" s="98" t="s">
        <v>326</v>
      </c>
      <c r="C44" s="740">
        <v>71.256035023642823</v>
      </c>
      <c r="D44" s="740">
        <v>74.545380338318566</v>
      </c>
      <c r="E44" s="740">
        <v>73.428217421749096</v>
      </c>
      <c r="F44" s="741">
        <v>73.365498544865304</v>
      </c>
      <c r="G44" s="741">
        <v>75.012408967260853</v>
      </c>
      <c r="H44" s="742">
        <v>73.299393265247005</v>
      </c>
      <c r="I44" s="743">
        <v>71.018319098755072</v>
      </c>
      <c r="J44" s="743">
        <v>71.781385619134625</v>
      </c>
      <c r="K44" s="743">
        <v>68.602687187158608</v>
      </c>
    </row>
    <row r="45" spans="2:11" ht="14.25" customHeight="1" x14ac:dyDescent="0.2">
      <c r="B45" s="98" t="s">
        <v>327</v>
      </c>
      <c r="C45" s="740">
        <v>28.743964976357216</v>
      </c>
      <c r="D45" s="740">
        <v>25.454619661681477</v>
      </c>
      <c r="E45" s="740">
        <v>26.571782578250914</v>
      </c>
      <c r="F45" s="740">
        <v>26.634501455134657</v>
      </c>
      <c r="G45" s="740">
        <v>24.987591032739374</v>
      </c>
      <c r="H45" s="744">
        <v>26.700606734753034</v>
      </c>
      <c r="I45" s="743">
        <v>28.981680901244765</v>
      </c>
      <c r="J45" s="743">
        <v>28.218614380865436</v>
      </c>
      <c r="K45" s="743">
        <v>31.397312812841321</v>
      </c>
    </row>
    <row r="46" spans="2:11" ht="14.25" customHeight="1" x14ac:dyDescent="0.2">
      <c r="B46" s="745"/>
      <c r="C46" s="746"/>
      <c r="D46" s="746"/>
      <c r="E46" s="746"/>
      <c r="F46" s="746"/>
      <c r="G46" s="746"/>
      <c r="H46" s="746"/>
      <c r="I46" s="739"/>
      <c r="J46" s="739"/>
      <c r="K46" s="739" t="s">
        <v>37</v>
      </c>
    </row>
    <row r="47" spans="2:11" ht="14.25" customHeight="1" x14ac:dyDescent="0.2">
      <c r="B47" s="747" t="s">
        <v>6</v>
      </c>
      <c r="C47" s="748"/>
      <c r="D47" s="748"/>
      <c r="E47" s="748"/>
      <c r="F47" s="748"/>
      <c r="G47" s="748"/>
      <c r="H47" s="748"/>
      <c r="I47" s="749"/>
      <c r="J47" s="749"/>
      <c r="K47" s="749"/>
    </row>
    <row r="48" spans="2:11" ht="14.25" customHeight="1" x14ac:dyDescent="0.2">
      <c r="B48" s="747" t="s">
        <v>324</v>
      </c>
      <c r="C48" s="87">
        <v>1477</v>
      </c>
      <c r="D48" s="87">
        <v>1527</v>
      </c>
      <c r="E48" s="87">
        <v>1650</v>
      </c>
      <c r="F48" s="87">
        <v>1372</v>
      </c>
      <c r="G48" s="87">
        <v>1471</v>
      </c>
      <c r="H48" s="750">
        <v>1441</v>
      </c>
      <c r="I48" s="636">
        <v>1439</v>
      </c>
      <c r="J48" s="636">
        <v>1480</v>
      </c>
      <c r="K48" s="636">
        <v>1782</v>
      </c>
    </row>
    <row r="49" spans="2:14" ht="14.25" customHeight="1" x14ac:dyDescent="0.2">
      <c r="B49" s="747" t="s">
        <v>325</v>
      </c>
      <c r="C49" s="87">
        <v>746</v>
      </c>
      <c r="D49" s="87">
        <v>804</v>
      </c>
      <c r="E49" s="87">
        <v>820</v>
      </c>
      <c r="F49" s="87">
        <v>707</v>
      </c>
      <c r="G49" s="87">
        <v>632</v>
      </c>
      <c r="H49" s="750">
        <v>617</v>
      </c>
      <c r="I49" s="636">
        <v>648</v>
      </c>
      <c r="J49" s="636">
        <v>581</v>
      </c>
      <c r="K49" s="636">
        <v>725</v>
      </c>
    </row>
    <row r="50" spans="2:14" ht="14.25" customHeight="1" x14ac:dyDescent="0.2">
      <c r="B50" s="156" t="s">
        <v>7</v>
      </c>
      <c r="C50" s="740"/>
      <c r="D50" s="740"/>
      <c r="E50" s="740"/>
      <c r="F50" s="740"/>
      <c r="G50" s="740"/>
      <c r="H50" s="744"/>
      <c r="I50" s="636"/>
      <c r="J50" s="636"/>
      <c r="K50" s="636"/>
    </row>
    <row r="51" spans="2:14" ht="14.25" customHeight="1" x14ac:dyDescent="0.2">
      <c r="B51" s="156" t="s">
        <v>324</v>
      </c>
      <c r="C51" s="88">
        <v>461</v>
      </c>
      <c r="D51" s="88">
        <v>446</v>
      </c>
      <c r="E51" s="88">
        <v>421</v>
      </c>
      <c r="F51" s="88">
        <v>488</v>
      </c>
      <c r="G51" s="88">
        <v>522</v>
      </c>
      <c r="H51" s="751">
        <v>505</v>
      </c>
      <c r="I51" s="636">
        <v>541</v>
      </c>
      <c r="J51" s="636">
        <v>587</v>
      </c>
      <c r="K51" s="636">
        <v>527</v>
      </c>
    </row>
    <row r="52" spans="2:14" ht="14.25" customHeight="1" x14ac:dyDescent="0.2">
      <c r="B52" s="156" t="s">
        <v>325</v>
      </c>
      <c r="C52" s="88">
        <v>1049</v>
      </c>
      <c r="D52" s="88">
        <v>994</v>
      </c>
      <c r="E52" s="88">
        <v>1039</v>
      </c>
      <c r="F52" s="88">
        <v>1032</v>
      </c>
      <c r="G52" s="88">
        <v>1001</v>
      </c>
      <c r="H52" s="751">
        <v>956</v>
      </c>
      <c r="I52" s="636">
        <v>905</v>
      </c>
      <c r="J52" s="636">
        <v>949</v>
      </c>
      <c r="K52" s="636">
        <v>748</v>
      </c>
    </row>
    <row r="53" spans="2:14" ht="14.25" customHeight="1" x14ac:dyDescent="0.2">
      <c r="B53" s="156" t="s">
        <v>8</v>
      </c>
      <c r="C53" s="740"/>
      <c r="D53" s="740"/>
      <c r="E53" s="740"/>
      <c r="F53" s="740"/>
      <c r="G53" s="740"/>
      <c r="H53" s="744"/>
      <c r="I53" s="636"/>
      <c r="J53" s="636"/>
      <c r="K53" s="636"/>
    </row>
    <row r="54" spans="2:14" ht="14.25" customHeight="1" x14ac:dyDescent="0.2">
      <c r="B54" s="156" t="s">
        <v>324</v>
      </c>
      <c r="C54" s="88">
        <v>552</v>
      </c>
      <c r="D54" s="88">
        <v>514</v>
      </c>
      <c r="E54" s="88">
        <v>503</v>
      </c>
      <c r="F54" s="88">
        <v>551</v>
      </c>
      <c r="G54" s="88">
        <v>622</v>
      </c>
      <c r="H54" s="751">
        <v>719</v>
      </c>
      <c r="I54" s="636">
        <v>663</v>
      </c>
      <c r="J54" s="636">
        <v>875</v>
      </c>
      <c r="K54" s="636">
        <v>773</v>
      </c>
    </row>
    <row r="55" spans="2:14" ht="14.25" customHeight="1" x14ac:dyDescent="0.2">
      <c r="B55" s="156" t="s">
        <v>325</v>
      </c>
      <c r="C55" s="88">
        <v>1138</v>
      </c>
      <c r="D55" s="88">
        <v>1135</v>
      </c>
      <c r="E55" s="88">
        <v>1086</v>
      </c>
      <c r="F55" s="88">
        <v>1120</v>
      </c>
      <c r="G55" s="88">
        <v>1124</v>
      </c>
      <c r="H55" s="751">
        <v>1269</v>
      </c>
      <c r="I55" s="636">
        <v>1161</v>
      </c>
      <c r="J55" s="636">
        <v>1248</v>
      </c>
      <c r="K55" s="636">
        <v>1108</v>
      </c>
    </row>
    <row r="56" spans="2:14" ht="14.25" customHeight="1" x14ac:dyDescent="0.2">
      <c r="B56" s="752" t="s">
        <v>9</v>
      </c>
      <c r="C56" s="740"/>
      <c r="D56" s="740"/>
      <c r="E56" s="740"/>
      <c r="F56" s="740"/>
      <c r="G56" s="740"/>
      <c r="H56" s="744"/>
      <c r="I56" s="636"/>
      <c r="J56" s="636"/>
      <c r="K56" s="636"/>
    </row>
    <row r="57" spans="2:14" ht="14.25" customHeight="1" x14ac:dyDescent="0.2">
      <c r="B57" s="752" t="s">
        <v>324</v>
      </c>
      <c r="C57" s="88">
        <v>1013</v>
      </c>
      <c r="D57" s="88">
        <v>960</v>
      </c>
      <c r="E57" s="88">
        <v>924</v>
      </c>
      <c r="F57" s="88">
        <v>1039</v>
      </c>
      <c r="G57" s="88">
        <v>1144</v>
      </c>
      <c r="H57" s="751">
        <v>1224</v>
      </c>
      <c r="I57" s="636">
        <v>1204</v>
      </c>
      <c r="J57" s="636">
        <v>1462</v>
      </c>
      <c r="K57" s="636">
        <v>1300</v>
      </c>
    </row>
    <row r="58" spans="2:14" ht="14.25" customHeight="1" x14ac:dyDescent="0.2">
      <c r="B58" s="752" t="s">
        <v>325</v>
      </c>
      <c r="C58" s="88">
        <v>2187</v>
      </c>
      <c r="D58" s="88">
        <v>2129</v>
      </c>
      <c r="E58" s="88">
        <v>2125</v>
      </c>
      <c r="F58" s="88">
        <v>2152</v>
      </c>
      <c r="G58" s="88">
        <v>2125</v>
      </c>
      <c r="H58" s="751">
        <v>2225</v>
      </c>
      <c r="I58" s="636">
        <v>2066</v>
      </c>
      <c r="J58" s="636">
        <v>2197</v>
      </c>
      <c r="K58" s="636">
        <v>1856</v>
      </c>
    </row>
    <row r="59" spans="2:14" ht="14.25" customHeight="1" x14ac:dyDescent="0.2">
      <c r="B59" s="747" t="s">
        <v>322</v>
      </c>
      <c r="C59" s="748"/>
      <c r="D59" s="748"/>
      <c r="E59" s="748"/>
      <c r="F59" s="748"/>
      <c r="G59" s="748"/>
      <c r="H59" s="749"/>
      <c r="I59" s="636"/>
      <c r="J59" s="636"/>
      <c r="K59" s="636"/>
    </row>
    <row r="60" spans="2:14" ht="14.25" customHeight="1" x14ac:dyDescent="0.2">
      <c r="B60" s="747" t="s">
        <v>324</v>
      </c>
      <c r="C60" s="87">
        <v>2490</v>
      </c>
      <c r="D60" s="87">
        <v>2487</v>
      </c>
      <c r="E60" s="87">
        <v>2574</v>
      </c>
      <c r="F60" s="87">
        <v>2411</v>
      </c>
      <c r="G60" s="87">
        <v>2615</v>
      </c>
      <c r="H60" s="87">
        <v>2665</v>
      </c>
      <c r="I60" s="333">
        <v>2643</v>
      </c>
      <c r="J60" s="333">
        <v>2942</v>
      </c>
      <c r="K60" s="333">
        <v>3082</v>
      </c>
    </row>
    <row r="61" spans="2:14" ht="14.25" customHeight="1" x14ac:dyDescent="0.2">
      <c r="B61" s="753" t="s">
        <v>325</v>
      </c>
      <c r="C61" s="85">
        <v>2933</v>
      </c>
      <c r="D61" s="85">
        <v>2933</v>
      </c>
      <c r="E61" s="85">
        <v>2945</v>
      </c>
      <c r="F61" s="85">
        <v>2859</v>
      </c>
      <c r="G61" s="85">
        <v>2757</v>
      </c>
      <c r="H61" s="85">
        <v>2842</v>
      </c>
      <c r="I61" s="754">
        <v>2714</v>
      </c>
      <c r="J61" s="754">
        <v>2778</v>
      </c>
      <c r="K61" s="754">
        <v>2581</v>
      </c>
      <c r="L61" s="84"/>
      <c r="M61" s="84"/>
      <c r="N61" s="84"/>
    </row>
    <row r="62" spans="2:14" ht="14.25" customHeight="1" x14ac:dyDescent="0.2">
      <c r="B62" s="839" t="s">
        <v>87</v>
      </c>
      <c r="C62" s="839"/>
      <c r="D62" s="839"/>
      <c r="E62" s="839"/>
      <c r="F62" s="839"/>
      <c r="G62" s="839"/>
      <c r="H62" s="839"/>
      <c r="I62" s="839"/>
      <c r="J62" s="839"/>
      <c r="K62" s="80"/>
      <c r="L62" s="84"/>
    </row>
    <row r="63" spans="2:14" ht="14.25" customHeight="1" x14ac:dyDescent="0.2">
      <c r="B63" s="83"/>
      <c r="C63" s="755"/>
      <c r="D63" s="81"/>
      <c r="E63" s="81"/>
      <c r="F63" s="81"/>
      <c r="G63" s="81"/>
      <c r="H63" s="81"/>
      <c r="I63" s="610"/>
      <c r="J63" s="81"/>
      <c r="K63" s="80"/>
      <c r="L63" s="84"/>
    </row>
    <row r="64" spans="2:14" ht="14.25" customHeight="1" x14ac:dyDescent="0.2">
      <c r="B64" s="78"/>
      <c r="C64" s="79"/>
      <c r="D64" s="79"/>
      <c r="E64" s="79"/>
      <c r="F64" s="79"/>
      <c r="G64" s="79"/>
      <c r="H64" s="79"/>
      <c r="I64" s="59"/>
      <c r="J64" s="79"/>
    </row>
    <row r="65" spans="2:2" x14ac:dyDescent="0.2">
      <c r="B65" s="78"/>
    </row>
    <row r="66" spans="2:2" x14ac:dyDescent="0.2">
      <c r="B66" s="239"/>
    </row>
    <row r="67" spans="2:2" x14ac:dyDescent="0.2">
      <c r="B67" s="239"/>
    </row>
    <row r="68" spans="2:2" x14ac:dyDescent="0.2">
      <c r="B68" s="239"/>
    </row>
    <row r="69" spans="2:2" x14ac:dyDescent="0.2">
      <c r="B69" s="239"/>
    </row>
  </sheetData>
  <mergeCells count="2">
    <mergeCell ref="B2:J2"/>
    <mergeCell ref="B62:J62"/>
  </mergeCells>
  <pageMargins left="0.7" right="0.7" top="0.75" bottom="0.75" header="0.3" footer="0.3"/>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3"/>
  <sheetViews>
    <sheetView showGridLines="0" zoomScaleNormal="100" workbookViewId="0"/>
  </sheetViews>
  <sheetFormatPr defaultRowHeight="12.75" customHeight="1" x14ac:dyDescent="0.2"/>
  <cols>
    <col min="1" max="21" width="8.88671875" style="406"/>
    <col min="22" max="24" width="9.77734375" style="406" customWidth="1"/>
    <col min="25" max="277" width="8.88671875" style="406"/>
    <col min="278" max="280" width="12.21875" style="406" customWidth="1"/>
    <col min="281" max="533" width="8.88671875" style="406"/>
    <col min="534" max="536" width="12.21875" style="406" customWidth="1"/>
    <col min="537" max="789" width="8.88671875" style="406"/>
    <col min="790" max="792" width="12.21875" style="406" customWidth="1"/>
    <col min="793" max="1045" width="8.88671875" style="406"/>
    <col min="1046" max="1048" width="12.21875" style="406" customWidth="1"/>
    <col min="1049" max="1301" width="8.88671875" style="406"/>
    <col min="1302" max="1304" width="12.21875" style="406" customWidth="1"/>
    <col min="1305" max="1557" width="8.88671875" style="406"/>
    <col min="1558" max="1560" width="12.21875" style="406" customWidth="1"/>
    <col min="1561" max="1813" width="8.88671875" style="406"/>
    <col min="1814" max="1816" width="12.21875" style="406" customWidth="1"/>
    <col min="1817" max="2069" width="8.88671875" style="406"/>
    <col min="2070" max="2072" width="12.21875" style="406" customWidth="1"/>
    <col min="2073" max="2325" width="8.88671875" style="406"/>
    <col min="2326" max="2328" width="12.21875" style="406" customWidth="1"/>
    <col min="2329" max="2581" width="8.88671875" style="406"/>
    <col min="2582" max="2584" width="12.21875" style="406" customWidth="1"/>
    <col min="2585" max="2837" width="8.88671875" style="406"/>
    <col min="2838" max="2840" width="12.21875" style="406" customWidth="1"/>
    <col min="2841" max="3093" width="8.88671875" style="406"/>
    <col min="3094" max="3096" width="12.21875" style="406" customWidth="1"/>
    <col min="3097" max="3349" width="8.88671875" style="406"/>
    <col min="3350" max="3352" width="12.21875" style="406" customWidth="1"/>
    <col min="3353" max="3605" width="8.88671875" style="406"/>
    <col min="3606" max="3608" width="12.21875" style="406" customWidth="1"/>
    <col min="3609" max="3861" width="8.88671875" style="406"/>
    <col min="3862" max="3864" width="12.21875" style="406" customWidth="1"/>
    <col min="3865" max="4117" width="8.88671875" style="406"/>
    <col min="4118" max="4120" width="12.21875" style="406" customWidth="1"/>
    <col min="4121" max="4373" width="8.88671875" style="406"/>
    <col min="4374" max="4376" width="12.21875" style="406" customWidth="1"/>
    <col min="4377" max="4629" width="8.88671875" style="406"/>
    <col min="4630" max="4632" width="12.21875" style="406" customWidth="1"/>
    <col min="4633" max="4885" width="8.88671875" style="406"/>
    <col min="4886" max="4888" width="12.21875" style="406" customWidth="1"/>
    <col min="4889" max="5141" width="8.88671875" style="406"/>
    <col min="5142" max="5144" width="12.21875" style="406" customWidth="1"/>
    <col min="5145" max="5397" width="8.88671875" style="406"/>
    <col min="5398" max="5400" width="12.21875" style="406" customWidth="1"/>
    <col min="5401" max="5653" width="8.88671875" style="406"/>
    <col min="5654" max="5656" width="12.21875" style="406" customWidth="1"/>
    <col min="5657" max="5909" width="8.88671875" style="406"/>
    <col min="5910" max="5912" width="12.21875" style="406" customWidth="1"/>
    <col min="5913" max="6165" width="8.88671875" style="406"/>
    <col min="6166" max="6168" width="12.21875" style="406" customWidth="1"/>
    <col min="6169" max="6421" width="8.88671875" style="406"/>
    <col min="6422" max="6424" width="12.21875" style="406" customWidth="1"/>
    <col min="6425" max="6677" width="8.88671875" style="406"/>
    <col min="6678" max="6680" width="12.21875" style="406" customWidth="1"/>
    <col min="6681" max="6933" width="8.88671875" style="406"/>
    <col min="6934" max="6936" width="12.21875" style="406" customWidth="1"/>
    <col min="6937" max="7189" width="8.88671875" style="406"/>
    <col min="7190" max="7192" width="12.21875" style="406" customWidth="1"/>
    <col min="7193" max="7445" width="8.88671875" style="406"/>
    <col min="7446" max="7448" width="12.21875" style="406" customWidth="1"/>
    <col min="7449" max="7701" width="8.88671875" style="406"/>
    <col min="7702" max="7704" width="12.21875" style="406" customWidth="1"/>
    <col min="7705" max="7957" width="8.88671875" style="406"/>
    <col min="7958" max="7960" width="12.21875" style="406" customWidth="1"/>
    <col min="7961" max="8213" width="8.88671875" style="406"/>
    <col min="8214" max="8216" width="12.21875" style="406" customWidth="1"/>
    <col min="8217" max="8469" width="8.88671875" style="406"/>
    <col min="8470" max="8472" width="12.21875" style="406" customWidth="1"/>
    <col min="8473" max="8725" width="8.88671875" style="406"/>
    <col min="8726" max="8728" width="12.21875" style="406" customWidth="1"/>
    <col min="8729" max="8981" width="8.88671875" style="406"/>
    <col min="8982" max="8984" width="12.21875" style="406" customWidth="1"/>
    <col min="8985" max="9237" width="8.88671875" style="406"/>
    <col min="9238" max="9240" width="12.21875" style="406" customWidth="1"/>
    <col min="9241" max="9493" width="8.88671875" style="406"/>
    <col min="9494" max="9496" width="12.21875" style="406" customWidth="1"/>
    <col min="9497" max="9749" width="8.88671875" style="406"/>
    <col min="9750" max="9752" width="12.21875" style="406" customWidth="1"/>
    <col min="9753" max="10005" width="8.88671875" style="406"/>
    <col min="10006" max="10008" width="12.21875" style="406" customWidth="1"/>
    <col min="10009" max="10261" width="8.88671875" style="406"/>
    <col min="10262" max="10264" width="12.21875" style="406" customWidth="1"/>
    <col min="10265" max="10517" width="8.88671875" style="406"/>
    <col min="10518" max="10520" width="12.21875" style="406" customWidth="1"/>
    <col min="10521" max="10773" width="8.88671875" style="406"/>
    <col min="10774" max="10776" width="12.21875" style="406" customWidth="1"/>
    <col min="10777" max="11029" width="8.88671875" style="406"/>
    <col min="11030" max="11032" width="12.21875" style="406" customWidth="1"/>
    <col min="11033" max="11285" width="8.88671875" style="406"/>
    <col min="11286" max="11288" width="12.21875" style="406" customWidth="1"/>
    <col min="11289" max="11541" width="8.88671875" style="406"/>
    <col min="11542" max="11544" width="12.21875" style="406" customWidth="1"/>
    <col min="11545" max="11797" width="8.88671875" style="406"/>
    <col min="11798" max="11800" width="12.21875" style="406" customWidth="1"/>
    <col min="11801" max="12053" width="8.88671875" style="406"/>
    <col min="12054" max="12056" width="12.21875" style="406" customWidth="1"/>
    <col min="12057" max="12309" width="8.88671875" style="406"/>
    <col min="12310" max="12312" width="12.21875" style="406" customWidth="1"/>
    <col min="12313" max="12565" width="8.88671875" style="406"/>
    <col min="12566" max="12568" width="12.21875" style="406" customWidth="1"/>
    <col min="12569" max="12821" width="8.88671875" style="406"/>
    <col min="12822" max="12824" width="12.21875" style="406" customWidth="1"/>
    <col min="12825" max="13077" width="8.88671875" style="406"/>
    <col min="13078" max="13080" width="12.21875" style="406" customWidth="1"/>
    <col min="13081" max="13333" width="8.88671875" style="406"/>
    <col min="13334" max="13336" width="12.21875" style="406" customWidth="1"/>
    <col min="13337" max="13589" width="8.88671875" style="406"/>
    <col min="13590" max="13592" width="12.21875" style="406" customWidth="1"/>
    <col min="13593" max="13845" width="8.88671875" style="406"/>
    <col min="13846" max="13848" width="12.21875" style="406" customWidth="1"/>
    <col min="13849" max="14101" width="8.88671875" style="406"/>
    <col min="14102" max="14104" width="12.21875" style="406" customWidth="1"/>
    <col min="14105" max="14357" width="8.88671875" style="406"/>
    <col min="14358" max="14360" width="12.21875" style="406" customWidth="1"/>
    <col min="14361" max="14613" width="8.88671875" style="406"/>
    <col min="14614" max="14616" width="12.21875" style="406" customWidth="1"/>
    <col min="14617" max="14869" width="8.88671875" style="406"/>
    <col min="14870" max="14872" width="12.21875" style="406" customWidth="1"/>
    <col min="14873" max="15125" width="8.88671875" style="406"/>
    <col min="15126" max="15128" width="12.21875" style="406" customWidth="1"/>
    <col min="15129" max="15381" width="8.88671875" style="406"/>
    <col min="15382" max="15384" width="12.21875" style="406" customWidth="1"/>
    <col min="15385" max="15637" width="8.88671875" style="406"/>
    <col min="15638" max="15640" width="12.21875" style="406" customWidth="1"/>
    <col min="15641" max="15893" width="8.88671875" style="406"/>
    <col min="15894" max="15896" width="12.21875" style="406" customWidth="1"/>
    <col min="15897" max="16149" width="8.88671875" style="406"/>
    <col min="16150" max="16152" width="12.21875" style="406" customWidth="1"/>
    <col min="16153" max="16384" width="8.88671875" style="406"/>
  </cols>
  <sheetData>
    <row r="1" spans="2:27" ht="14.25" customHeight="1" x14ac:dyDescent="0.2">
      <c r="U1" s="407"/>
      <c r="V1" s="407"/>
      <c r="W1" s="407"/>
    </row>
    <row r="2" spans="2:27" ht="18.75" customHeight="1" x14ac:dyDescent="0.2">
      <c r="B2" s="408" t="s">
        <v>163</v>
      </c>
      <c r="U2" s="409" t="s">
        <v>164</v>
      </c>
      <c r="V2" s="409"/>
      <c r="W2" s="410"/>
      <c r="X2" s="410"/>
    </row>
    <row r="3" spans="2:27" ht="14.25" customHeight="1" x14ac:dyDescent="0.25">
      <c r="U3" s="411"/>
      <c r="V3" s="411"/>
      <c r="W3" s="412"/>
      <c r="X3" s="413"/>
    </row>
    <row r="4" spans="2:27" ht="28.5" customHeight="1" x14ac:dyDescent="0.25">
      <c r="G4" s="414"/>
      <c r="H4" s="414"/>
      <c r="I4" s="414"/>
      <c r="J4" s="415"/>
      <c r="U4" s="29"/>
      <c r="V4" s="30" t="s">
        <v>3</v>
      </c>
      <c r="W4" s="30" t="s">
        <v>4</v>
      </c>
      <c r="X4" s="31" t="s">
        <v>6</v>
      </c>
      <c r="Y4" s="30" t="s">
        <v>7</v>
      </c>
      <c r="Z4" s="30" t="s">
        <v>8</v>
      </c>
      <c r="AA4" s="31" t="s">
        <v>9</v>
      </c>
    </row>
    <row r="5" spans="2:27" ht="14.25" customHeight="1" x14ac:dyDescent="0.2">
      <c r="G5" s="414"/>
      <c r="H5" s="414"/>
      <c r="I5" s="414"/>
      <c r="J5" s="414"/>
      <c r="U5" s="38"/>
      <c r="V5" s="38"/>
      <c r="W5" s="38"/>
      <c r="X5" s="39"/>
      <c r="Y5" s="39"/>
      <c r="Z5" s="39"/>
    </row>
    <row r="6" spans="2:27" ht="14.25" customHeight="1" x14ac:dyDescent="0.2">
      <c r="G6" s="414"/>
      <c r="H6" s="414"/>
      <c r="I6" s="414"/>
      <c r="J6" s="414"/>
      <c r="O6" s="421"/>
      <c r="R6" s="421"/>
      <c r="U6" s="42">
        <v>1980</v>
      </c>
      <c r="V6" s="43"/>
      <c r="W6" s="43"/>
      <c r="X6" s="44">
        <v>2043</v>
      </c>
      <c r="Y6" s="43"/>
      <c r="Z6" s="43"/>
      <c r="AA6" s="44">
        <v>5378</v>
      </c>
    </row>
    <row r="7" spans="2:27" ht="14.25" customHeight="1" x14ac:dyDescent="0.25">
      <c r="G7" s="422"/>
      <c r="O7" s="421"/>
      <c r="R7" s="421"/>
      <c r="U7" s="42">
        <v>1981</v>
      </c>
      <c r="V7" s="43">
        <v>4313.4792442533189</v>
      </c>
      <c r="W7" s="43">
        <v>5546.2877297187579</v>
      </c>
      <c r="X7" s="44">
        <v>1910</v>
      </c>
      <c r="Y7" s="43"/>
      <c r="Z7" s="43"/>
      <c r="AA7" s="44">
        <v>5460</v>
      </c>
    </row>
    <row r="8" spans="2:27" ht="14.25" customHeight="1" x14ac:dyDescent="0.2">
      <c r="O8" s="421"/>
      <c r="P8" s="423"/>
      <c r="Q8" s="423"/>
      <c r="R8" s="421"/>
      <c r="U8" s="46">
        <v>1982</v>
      </c>
      <c r="V8" s="43"/>
      <c r="W8" s="43"/>
      <c r="X8" s="44">
        <v>1913.3330000000001</v>
      </c>
      <c r="Y8" s="43"/>
      <c r="Z8" s="43"/>
      <c r="AA8" s="44">
        <v>5316.6809999999996</v>
      </c>
    </row>
    <row r="9" spans="2:27" ht="14.25" customHeight="1" x14ac:dyDescent="0.2">
      <c r="O9" s="421"/>
      <c r="R9" s="421"/>
      <c r="U9" s="47">
        <v>1983</v>
      </c>
      <c r="V9" s="43"/>
      <c r="W9" s="43"/>
      <c r="X9" s="44">
        <v>1916.6660000000002</v>
      </c>
      <c r="Y9" s="43"/>
      <c r="Z9" s="43"/>
      <c r="AA9" s="44">
        <v>5173.3620000000001</v>
      </c>
    </row>
    <row r="10" spans="2:27" ht="14.25" customHeight="1" x14ac:dyDescent="0.2">
      <c r="O10" s="421"/>
      <c r="R10" s="421"/>
      <c r="U10" s="16">
        <v>1984</v>
      </c>
      <c r="V10" s="43">
        <v>4590.2597523249124</v>
      </c>
      <c r="W10" s="43">
        <v>6399.4287216400817</v>
      </c>
      <c r="X10" s="44">
        <v>1920</v>
      </c>
      <c r="Y10" s="43"/>
      <c r="Z10" s="43"/>
      <c r="AA10" s="44">
        <v>5030</v>
      </c>
    </row>
    <row r="11" spans="2:27" ht="14.25" customHeight="1" x14ac:dyDescent="0.2">
      <c r="O11" s="421"/>
      <c r="R11" s="421"/>
      <c r="U11" s="47">
        <v>1985</v>
      </c>
      <c r="V11" s="43"/>
      <c r="W11" s="43"/>
      <c r="X11" s="44">
        <v>1865.5</v>
      </c>
      <c r="Y11" s="43"/>
      <c r="Z11" s="43"/>
      <c r="AA11" s="44">
        <v>4949</v>
      </c>
    </row>
    <row r="12" spans="2:27" ht="14.25" customHeight="1" x14ac:dyDescent="0.2">
      <c r="O12" s="421"/>
      <c r="R12" s="421"/>
      <c r="U12" s="46">
        <v>1986</v>
      </c>
      <c r="V12" s="43"/>
      <c r="W12" s="43"/>
      <c r="X12" s="44">
        <v>1811</v>
      </c>
      <c r="Y12" s="43"/>
      <c r="Z12" s="43"/>
      <c r="AA12" s="44">
        <v>4868</v>
      </c>
    </row>
    <row r="13" spans="2:27" ht="14.25" customHeight="1" x14ac:dyDescent="0.2">
      <c r="O13" s="421"/>
      <c r="R13" s="421"/>
      <c r="U13" s="46">
        <v>1987</v>
      </c>
      <c r="V13" s="43"/>
      <c r="W13" s="43"/>
      <c r="X13" s="44">
        <v>1756.5</v>
      </c>
      <c r="Y13" s="43"/>
      <c r="Z13" s="43"/>
      <c r="AA13" s="44">
        <v>4787</v>
      </c>
    </row>
    <row r="14" spans="2:27" ht="14.25" customHeight="1" x14ac:dyDescent="0.2">
      <c r="O14" s="421"/>
      <c r="R14" s="421"/>
      <c r="U14" s="16">
        <v>1988</v>
      </c>
      <c r="V14" s="43">
        <v>4834.4681655989634</v>
      </c>
      <c r="W14" s="43">
        <v>7413.6073922071137</v>
      </c>
      <c r="X14" s="44">
        <v>1702</v>
      </c>
      <c r="Y14" s="43"/>
      <c r="Z14" s="43"/>
      <c r="AA14" s="44">
        <v>4706</v>
      </c>
    </row>
    <row r="15" spans="2:27" ht="14.25" customHeight="1" x14ac:dyDescent="0.2">
      <c r="O15" s="421"/>
      <c r="R15" s="421"/>
      <c r="U15" s="47">
        <v>1989</v>
      </c>
      <c r="V15" s="43"/>
      <c r="W15" s="43"/>
      <c r="X15" s="44">
        <v>1742.626</v>
      </c>
      <c r="Y15" s="43"/>
      <c r="Z15" s="43"/>
      <c r="AA15" s="44">
        <v>4616.09</v>
      </c>
    </row>
    <row r="16" spans="2:27" ht="14.25" customHeight="1" x14ac:dyDescent="0.2">
      <c r="O16" s="421"/>
      <c r="R16" s="421"/>
      <c r="U16" s="46">
        <v>1990</v>
      </c>
      <c r="V16" s="43"/>
      <c r="W16" s="43"/>
      <c r="X16" s="44">
        <v>1783.252</v>
      </c>
      <c r="Y16" s="43"/>
      <c r="Z16" s="43"/>
      <c r="AA16" s="44">
        <v>4526.18</v>
      </c>
    </row>
    <row r="17" spans="1:27" ht="14.25" customHeight="1" x14ac:dyDescent="0.2">
      <c r="O17" s="421"/>
      <c r="R17" s="421"/>
      <c r="U17" s="42">
        <v>1991</v>
      </c>
      <c r="V17" s="43">
        <v>4794.5999133999812</v>
      </c>
      <c r="W17" s="43">
        <v>8255.1903518997715</v>
      </c>
      <c r="X17" s="44">
        <v>1824</v>
      </c>
      <c r="Y17" s="43"/>
      <c r="Z17" s="43"/>
      <c r="AA17" s="44">
        <v>4436</v>
      </c>
    </row>
    <row r="18" spans="1:27" ht="14.25" customHeight="1" x14ac:dyDescent="0.2">
      <c r="O18" s="421"/>
      <c r="R18" s="421"/>
      <c r="U18" s="16">
        <v>1992</v>
      </c>
      <c r="V18" s="43">
        <v>4814.5974348675227</v>
      </c>
      <c r="W18" s="43">
        <v>8254.6396295483082</v>
      </c>
      <c r="X18" s="44">
        <v>1723.5832523530914</v>
      </c>
      <c r="Y18" s="43"/>
      <c r="Z18" s="43"/>
      <c r="AA18" s="44">
        <v>4370.871723758306</v>
      </c>
    </row>
    <row r="19" spans="1:27" ht="14.25" customHeight="1" x14ac:dyDescent="0.2">
      <c r="B19" s="62" t="s">
        <v>138</v>
      </c>
      <c r="O19" s="421"/>
      <c r="R19" s="421"/>
      <c r="U19" s="42">
        <v>1993</v>
      </c>
      <c r="V19" s="43">
        <v>4897.6595011687396</v>
      </c>
      <c r="W19" s="43">
        <v>8381.9693310984512</v>
      </c>
      <c r="X19" s="44">
        <v>1833.3520580335373</v>
      </c>
      <c r="Y19" s="43"/>
      <c r="Z19" s="43"/>
      <c r="AA19" s="44">
        <v>4316.807303852017</v>
      </c>
    </row>
    <row r="20" spans="1:27" ht="14.25" customHeight="1" x14ac:dyDescent="0.2">
      <c r="B20" s="424" t="s">
        <v>22</v>
      </c>
      <c r="O20" s="421"/>
      <c r="R20" s="421"/>
      <c r="U20" s="16">
        <v>1994</v>
      </c>
      <c r="V20" s="43">
        <v>5007.7251771042138</v>
      </c>
      <c r="W20" s="43">
        <v>8421.1779099966789</v>
      </c>
      <c r="X20" s="44">
        <v>1869.2553386849982</v>
      </c>
      <c r="Y20" s="43"/>
      <c r="Z20" s="43"/>
      <c r="AA20" s="44">
        <v>4257.0684865064277</v>
      </c>
    </row>
    <row r="21" spans="1:27" ht="14.25" customHeight="1" x14ac:dyDescent="0.2">
      <c r="B21" s="63" t="s">
        <v>155</v>
      </c>
      <c r="O21" s="421"/>
      <c r="R21" s="421"/>
      <c r="U21" s="42">
        <v>1995</v>
      </c>
      <c r="V21" s="43">
        <v>4998.4888626922011</v>
      </c>
      <c r="W21" s="43">
        <v>8468.321481674855</v>
      </c>
      <c r="X21" s="44">
        <v>1939.4969432078778</v>
      </c>
      <c r="Y21" s="43"/>
      <c r="Z21" s="43"/>
      <c r="AA21" s="44">
        <v>4245.2645931469851</v>
      </c>
    </row>
    <row r="22" spans="1:27" ht="51" customHeight="1" x14ac:dyDescent="0.2">
      <c r="A22" s="407"/>
      <c r="B22" s="823" t="s">
        <v>24</v>
      </c>
      <c r="C22" s="824"/>
      <c r="D22" s="824"/>
      <c r="E22" s="824"/>
      <c r="F22" s="824"/>
      <c r="G22" s="824"/>
      <c r="H22" s="824"/>
      <c r="I22" s="824"/>
      <c r="O22" s="421"/>
      <c r="R22" s="421"/>
      <c r="U22" s="16">
        <v>1996</v>
      </c>
      <c r="V22" s="43">
        <v>5114.5927664955207</v>
      </c>
      <c r="W22" s="43">
        <v>8406.5392065101296</v>
      </c>
      <c r="X22" s="44">
        <v>1995</v>
      </c>
      <c r="Y22" s="43"/>
      <c r="Z22" s="43"/>
      <c r="AA22" s="44">
        <v>4218</v>
      </c>
    </row>
    <row r="23" spans="1:27" ht="14.25" customHeight="1" x14ac:dyDescent="0.2">
      <c r="A23" s="407"/>
      <c r="B23" s="62" t="s">
        <v>25</v>
      </c>
      <c r="F23" s="407"/>
      <c r="O23" s="421"/>
      <c r="R23" s="421"/>
      <c r="U23" s="42">
        <v>1997</v>
      </c>
      <c r="V23" s="43">
        <v>5248.6248054524685</v>
      </c>
      <c r="W23" s="43">
        <v>8380.1387301927552</v>
      </c>
      <c r="X23" s="44">
        <v>2077.8527638067285</v>
      </c>
      <c r="Y23" s="43"/>
      <c r="Z23" s="43"/>
      <c r="AA23" s="44">
        <v>4169.9592364378586</v>
      </c>
    </row>
    <row r="24" spans="1:27" ht="14.25" customHeight="1" x14ac:dyDescent="0.2">
      <c r="A24" s="407"/>
      <c r="B24" s="63" t="s">
        <v>26</v>
      </c>
      <c r="F24" s="425"/>
      <c r="O24" s="421"/>
      <c r="R24" s="421"/>
      <c r="U24" s="16">
        <v>1998</v>
      </c>
      <c r="V24" s="43">
        <v>5404.0963132933712</v>
      </c>
      <c r="W24" s="43">
        <v>8412.5416626483238</v>
      </c>
      <c r="X24" s="44">
        <v>2062.5790371875696</v>
      </c>
      <c r="Y24" s="43"/>
      <c r="Z24" s="43"/>
      <c r="AA24" s="44">
        <v>4148.3075553920116</v>
      </c>
    </row>
    <row r="25" spans="1:27" ht="14.25" customHeight="1" x14ac:dyDescent="0.2">
      <c r="B25" s="63" t="s">
        <v>27</v>
      </c>
      <c r="O25" s="421"/>
      <c r="R25" s="421"/>
      <c r="U25" s="42">
        <v>1999</v>
      </c>
      <c r="V25" s="43">
        <v>5582.3947950762213</v>
      </c>
      <c r="W25" s="43">
        <v>8508.1203206056489</v>
      </c>
      <c r="X25" s="44">
        <v>2000.3960000703635</v>
      </c>
      <c r="Y25" s="43"/>
      <c r="Z25" s="43"/>
      <c r="AA25" s="44">
        <v>4071.7432135674185</v>
      </c>
    </row>
    <row r="26" spans="1:27" ht="14.25" customHeight="1" x14ac:dyDescent="0.2">
      <c r="B26" s="63" t="s">
        <v>28</v>
      </c>
      <c r="O26" s="421"/>
      <c r="R26" s="421"/>
      <c r="U26" s="16">
        <v>2000</v>
      </c>
      <c r="V26" s="43">
        <v>5764.2627106609461</v>
      </c>
      <c r="W26" s="43">
        <v>8574.6756154632676</v>
      </c>
      <c r="X26" s="44">
        <v>2027.8332464054149</v>
      </c>
      <c r="Y26" s="43"/>
      <c r="Z26" s="43"/>
      <c r="AA26" s="44">
        <v>3952.8865533350449</v>
      </c>
    </row>
    <row r="27" spans="1:27" ht="14.25" customHeight="1" x14ac:dyDescent="0.2">
      <c r="O27" s="421"/>
      <c r="R27" s="421"/>
      <c r="U27" s="42">
        <v>2001</v>
      </c>
      <c r="V27" s="43">
        <v>5885.3144431098126</v>
      </c>
      <c r="W27" s="43">
        <v>8472.8890213480172</v>
      </c>
      <c r="X27" s="44">
        <v>2061.2432090442376</v>
      </c>
      <c r="Y27" s="43"/>
      <c r="Z27" s="43"/>
      <c r="AA27" s="44">
        <v>3983.2708774642929</v>
      </c>
    </row>
    <row r="28" spans="1:27" ht="14.25" customHeight="1" x14ac:dyDescent="0.2">
      <c r="O28" s="421"/>
      <c r="R28" s="421"/>
      <c r="U28" s="16">
        <v>2002</v>
      </c>
      <c r="V28" s="43">
        <v>6018.597423354443</v>
      </c>
      <c r="W28" s="43">
        <v>8540.0692865347773</v>
      </c>
      <c r="X28" s="44">
        <v>2130.8648275440992</v>
      </c>
      <c r="Y28" s="43"/>
      <c r="Z28" s="43"/>
      <c r="AA28" s="44">
        <v>3971.809925784059</v>
      </c>
    </row>
    <row r="29" spans="1:27" ht="14.25" customHeight="1" x14ac:dyDescent="0.2">
      <c r="O29" s="421"/>
      <c r="R29" s="421"/>
      <c r="U29" s="42">
        <v>2003</v>
      </c>
      <c r="V29" s="43">
        <v>6158.3888129645211</v>
      </c>
      <c r="W29" s="43">
        <v>8542.132043913658</v>
      </c>
      <c r="X29" s="44">
        <v>2234.2713761899836</v>
      </c>
      <c r="Y29" s="43"/>
      <c r="Z29" s="43"/>
      <c r="AA29" s="44">
        <v>3804.2098677789641</v>
      </c>
    </row>
    <row r="30" spans="1:27" ht="14.25" customHeight="1" x14ac:dyDescent="0.2">
      <c r="O30" s="421"/>
      <c r="R30" s="421"/>
      <c r="U30" s="16">
        <v>2004</v>
      </c>
      <c r="V30" s="43">
        <v>6288.2124299628649</v>
      </c>
      <c r="W30" s="43">
        <v>8389.0412899771964</v>
      </c>
      <c r="X30" s="44">
        <v>2283.1484847258271</v>
      </c>
      <c r="Y30" s="43"/>
      <c r="Z30" s="43"/>
      <c r="AA30" s="44">
        <v>3797.0898249717634</v>
      </c>
    </row>
    <row r="31" spans="1:27" ht="12.75" customHeight="1" x14ac:dyDescent="0.2">
      <c r="O31" s="421"/>
      <c r="R31" s="421"/>
      <c r="U31" s="42">
        <v>2005</v>
      </c>
      <c r="V31" s="43">
        <v>6351.502304227738</v>
      </c>
      <c r="W31" s="43">
        <v>8439.7113539237416</v>
      </c>
      <c r="X31" s="44">
        <v>2445.1671207961513</v>
      </c>
      <c r="Y31" s="43"/>
      <c r="Z31" s="43"/>
      <c r="AA31" s="44">
        <v>3695.7412587355961</v>
      </c>
    </row>
    <row r="32" spans="1:27" ht="12.75" customHeight="1" x14ac:dyDescent="0.2">
      <c r="O32" s="421"/>
      <c r="R32" s="421"/>
      <c r="U32" s="16">
        <v>2006</v>
      </c>
      <c r="V32" s="43">
        <v>6424.7419167146063</v>
      </c>
      <c r="W32" s="43">
        <v>8365.0165229757131</v>
      </c>
      <c r="X32" s="44">
        <v>2565.0540298203391</v>
      </c>
      <c r="Y32" s="43"/>
      <c r="Z32" s="43"/>
      <c r="AA32" s="44">
        <v>3736.5077120446531</v>
      </c>
    </row>
    <row r="33" spans="6:27" ht="12.75" customHeight="1" x14ac:dyDescent="0.2">
      <c r="O33" s="421"/>
      <c r="R33" s="421"/>
      <c r="U33" s="16">
        <v>2007</v>
      </c>
      <c r="V33" s="43">
        <v>6504.5128983991444</v>
      </c>
      <c r="W33" s="43">
        <v>8228.1277562990108</v>
      </c>
      <c r="X33" s="44">
        <v>2690.9173502920585</v>
      </c>
      <c r="Y33" s="43"/>
      <c r="Z33" s="43"/>
      <c r="AA33" s="44">
        <v>3754.813455271049</v>
      </c>
    </row>
    <row r="34" spans="6:27" ht="12.75" customHeight="1" x14ac:dyDescent="0.2">
      <c r="O34" s="421"/>
      <c r="R34" s="421"/>
      <c r="U34" s="16">
        <v>2008</v>
      </c>
      <c r="V34" s="43">
        <v>6652.8713344909138</v>
      </c>
      <c r="W34" s="43">
        <v>7975.4488607111889</v>
      </c>
      <c r="X34" s="44">
        <v>2982.0199520857395</v>
      </c>
      <c r="Y34" s="43"/>
      <c r="Z34" s="43"/>
      <c r="AA34" s="44">
        <v>3796.9017675965524</v>
      </c>
    </row>
    <row r="35" spans="6:27" ht="12.75" customHeight="1" x14ac:dyDescent="0.2">
      <c r="O35" s="421"/>
      <c r="R35" s="421"/>
      <c r="U35" s="16" t="s">
        <v>14</v>
      </c>
      <c r="V35" s="43">
        <v>6769.9898500350655</v>
      </c>
      <c r="W35" s="43">
        <v>7851.215149964939</v>
      </c>
      <c r="X35" s="44">
        <v>3067.26853368512</v>
      </c>
      <c r="Y35" s="43">
        <v>1887.01022993016</v>
      </c>
      <c r="Z35" s="43">
        <v>1954.9192363847171</v>
      </c>
    </row>
    <row r="36" spans="6:27" ht="12.75" customHeight="1" x14ac:dyDescent="0.2">
      <c r="F36" s="413"/>
      <c r="O36" s="421"/>
      <c r="R36" s="421"/>
      <c r="U36" s="16" t="s">
        <v>15</v>
      </c>
      <c r="V36" s="6">
        <v>6828.0898234823917</v>
      </c>
      <c r="W36" s="6">
        <v>7696.5311765176211</v>
      </c>
      <c r="X36" s="7">
        <v>3354.86</v>
      </c>
      <c r="Y36" s="6">
        <v>1745.1337407443721</v>
      </c>
      <c r="Z36" s="6">
        <v>1929.7522592556275</v>
      </c>
    </row>
    <row r="37" spans="6:27" ht="12.75" customHeight="1" x14ac:dyDescent="0.2">
      <c r="F37" s="413"/>
      <c r="O37" s="421"/>
      <c r="R37" s="421"/>
      <c r="U37" s="53" t="s">
        <v>16</v>
      </c>
      <c r="V37" s="6">
        <v>7008.9454973654783</v>
      </c>
      <c r="W37" s="6">
        <v>7440.8355026345316</v>
      </c>
      <c r="X37" s="7">
        <v>3616.873</v>
      </c>
      <c r="Y37" s="6">
        <v>1834.5198419475639</v>
      </c>
      <c r="Z37" s="6">
        <v>1991.505158052433</v>
      </c>
    </row>
    <row r="38" spans="6:27" ht="12.75" customHeight="1" x14ac:dyDescent="0.2">
      <c r="O38" s="421"/>
      <c r="R38" s="421"/>
      <c r="U38" s="53" t="s">
        <v>17</v>
      </c>
      <c r="V38" s="6">
        <v>6995.9647450913681</v>
      </c>
      <c r="W38" s="6">
        <v>7392.2482549086353</v>
      </c>
      <c r="X38" s="7">
        <v>3843.3430000000017</v>
      </c>
      <c r="Y38" s="6">
        <v>1782.1002228582129</v>
      </c>
      <c r="Z38" s="6">
        <v>2026.0727771417921</v>
      </c>
    </row>
    <row r="39" spans="6:27" ht="12.75" customHeight="1" x14ac:dyDescent="0.2">
      <c r="O39" s="421"/>
      <c r="R39" s="421"/>
      <c r="U39" s="53" t="s">
        <v>18</v>
      </c>
      <c r="V39" s="6">
        <v>7152.4400800790399</v>
      </c>
      <c r="W39" s="6">
        <v>7184.30991992094</v>
      </c>
      <c r="X39" s="7">
        <v>3956.0920000000001</v>
      </c>
      <c r="Y39" s="6">
        <v>1684.1148192476901</v>
      </c>
      <c r="Z39" s="6">
        <v>1999.8761807522901</v>
      </c>
    </row>
    <row r="40" spans="6:27" ht="12.75" customHeight="1" x14ac:dyDescent="0.2">
      <c r="O40" s="421"/>
      <c r="R40" s="421"/>
      <c r="U40" s="53" t="s">
        <v>19</v>
      </c>
      <c r="V40" s="6">
        <v>7385.7548498202941</v>
      </c>
      <c r="W40" s="6">
        <v>6933.3960147987609</v>
      </c>
      <c r="X40" s="7">
        <v>4377.2022241460591</v>
      </c>
      <c r="Y40" s="6">
        <v>1641.2374547052532</v>
      </c>
      <c r="Z40" s="6">
        <v>2279.0182364862962</v>
      </c>
    </row>
    <row r="41" spans="6:27" ht="12.75" customHeight="1" x14ac:dyDescent="0.2">
      <c r="U41" s="53" t="s">
        <v>20</v>
      </c>
      <c r="V41" s="6">
        <v>7474.5203776390372</v>
      </c>
      <c r="W41" s="6">
        <v>6849.0152560147289</v>
      </c>
      <c r="X41" s="7">
        <v>4278.287113523118</v>
      </c>
      <c r="Y41" s="6">
        <v>1639.3704825862503</v>
      </c>
      <c r="Z41" s="6">
        <v>2272.3165200732478</v>
      </c>
    </row>
    <row r="42" spans="6:27" ht="12.75" customHeight="1" x14ac:dyDescent="0.2">
      <c r="U42" s="53" t="s">
        <v>21</v>
      </c>
      <c r="V42" s="6">
        <v>7732.1941013693295</v>
      </c>
      <c r="W42" s="6">
        <v>6597.5022928071112</v>
      </c>
      <c r="X42" s="7">
        <v>4527.9989469974589</v>
      </c>
      <c r="Y42" s="6">
        <v>1604.7519418678967</v>
      </c>
      <c r="Z42" s="6">
        <v>2313.4854508328353</v>
      </c>
    </row>
    <row r="43" spans="6:27" ht="12.75" customHeight="1" x14ac:dyDescent="0.2">
      <c r="U43" s="57" t="s">
        <v>29</v>
      </c>
      <c r="V43" s="9">
        <v>7880.9033186000561</v>
      </c>
      <c r="W43" s="9">
        <v>6563.1541573298427</v>
      </c>
      <c r="X43" s="10">
        <v>4692.0680375337961</v>
      </c>
      <c r="Y43" s="9">
        <v>1565.7907655098522</v>
      </c>
      <c r="Z43" s="9">
        <v>2381.1647760940318</v>
      </c>
    </row>
  </sheetData>
  <mergeCells count="1">
    <mergeCell ref="B22:I22"/>
  </mergeCells>
  <pageMargins left="0.7" right="0.7" top="0.75" bottom="0.75" header="0.3" footer="0.3"/>
  <pageSetup paperSize="9" orientation="portrait" r:id="rId1"/>
  <headerFooter alignWithMargins="0"/>
  <colBreaks count="1" manualBreakCount="1">
    <brk id="15" max="28"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84"/>
  <sheetViews>
    <sheetView zoomScaleNormal="100" workbookViewId="0"/>
  </sheetViews>
  <sheetFormatPr defaultRowHeight="12.75" x14ac:dyDescent="0.2"/>
  <cols>
    <col min="1" max="1" width="6.77734375" style="75" customWidth="1"/>
    <col min="2" max="2" width="15" style="75" customWidth="1"/>
    <col min="3" max="7" width="8.77734375" style="75" customWidth="1"/>
    <col min="8" max="8" width="8.88671875" style="76"/>
    <col min="9" max="21" width="8.88671875" style="60"/>
    <col min="22" max="16384" width="8.88671875" style="75"/>
  </cols>
  <sheetData>
    <row r="1" spans="2:21" ht="14.25" customHeight="1" x14ac:dyDescent="0.2">
      <c r="H1" s="281"/>
      <c r="I1" s="282"/>
      <c r="J1" s="283"/>
    </row>
    <row r="2" spans="2:21" s="119" customFormat="1" ht="37.5" customHeight="1" x14ac:dyDescent="0.2">
      <c r="B2" s="837" t="s">
        <v>90</v>
      </c>
      <c r="C2" s="859"/>
      <c r="D2" s="859"/>
      <c r="E2" s="859"/>
      <c r="F2" s="859"/>
      <c r="G2" s="859"/>
      <c r="H2" s="281"/>
      <c r="I2" s="282"/>
      <c r="J2" s="854"/>
      <c r="K2" s="855"/>
      <c r="L2" s="855"/>
      <c r="M2" s="855"/>
      <c r="N2" s="855"/>
      <c r="O2" s="284"/>
      <c r="P2" s="285"/>
      <c r="Q2" s="285"/>
      <c r="R2" s="285"/>
      <c r="S2" s="285"/>
      <c r="T2" s="285"/>
      <c r="U2" s="285"/>
    </row>
    <row r="3" spans="2:21" ht="14.25" customHeight="1" x14ac:dyDescent="0.25">
      <c r="B3" s="118"/>
      <c r="E3" s="117"/>
      <c r="F3" s="117"/>
      <c r="G3" s="117"/>
      <c r="H3" s="281"/>
      <c r="I3" s="282"/>
      <c r="J3" s="286"/>
      <c r="K3" s="287"/>
      <c r="L3" s="287"/>
      <c r="M3" s="287"/>
      <c r="N3" s="287"/>
      <c r="O3" s="287"/>
    </row>
    <row r="4" spans="2:21" ht="14.25" customHeight="1" x14ac:dyDescent="0.2">
      <c r="B4" s="115" t="s">
        <v>0</v>
      </c>
      <c r="C4" s="288"/>
      <c r="D4" s="96"/>
      <c r="E4" s="76"/>
      <c r="F4" s="76"/>
      <c r="G4" s="76"/>
      <c r="H4" s="281"/>
      <c r="I4" s="282"/>
      <c r="J4" s="857"/>
      <c r="K4" s="289"/>
      <c r="L4" s="290"/>
      <c r="M4" s="290"/>
      <c r="N4" s="290"/>
      <c r="O4" s="287"/>
    </row>
    <row r="5" spans="2:21" ht="14.25" customHeight="1" x14ac:dyDescent="0.2">
      <c r="B5" s="123"/>
      <c r="C5" s="112" t="s">
        <v>16</v>
      </c>
      <c r="D5" s="111" t="s">
        <v>17</v>
      </c>
      <c r="E5" s="111" t="s">
        <v>91</v>
      </c>
      <c r="F5" s="111" t="s">
        <v>92</v>
      </c>
      <c r="G5" s="111" t="s">
        <v>20</v>
      </c>
      <c r="H5" s="111" t="s">
        <v>21</v>
      </c>
      <c r="I5" s="111" t="s">
        <v>29</v>
      </c>
      <c r="J5" s="855"/>
      <c r="K5" s="289"/>
      <c r="L5" s="290"/>
      <c r="M5" s="290"/>
      <c r="N5" s="290"/>
      <c r="O5" s="287"/>
    </row>
    <row r="6" spans="2:21" ht="14.25" customHeight="1" x14ac:dyDescent="0.2">
      <c r="B6" s="96"/>
      <c r="C6" s="107"/>
      <c r="D6" s="107"/>
      <c r="E6" s="107"/>
      <c r="F6" s="107"/>
      <c r="G6" s="89"/>
      <c r="H6" s="89"/>
      <c r="I6" s="89" t="s">
        <v>93</v>
      </c>
      <c r="J6" s="855"/>
      <c r="K6" s="289"/>
      <c r="L6" s="290"/>
      <c r="M6" s="290"/>
      <c r="N6" s="290"/>
      <c r="O6" s="287"/>
    </row>
    <row r="7" spans="2:21" ht="14.25" customHeight="1" x14ac:dyDescent="0.2">
      <c r="B7" s="96" t="s">
        <v>94</v>
      </c>
      <c r="C7" s="291">
        <v>23.817863379661453</v>
      </c>
      <c r="D7" s="292">
        <v>24.348873976379409</v>
      </c>
      <c r="E7" s="293">
        <v>24.037064728845998</v>
      </c>
      <c r="F7" s="293">
        <v>23.521276456567598</v>
      </c>
      <c r="G7" s="293">
        <v>24.108390773097639</v>
      </c>
      <c r="H7" s="294">
        <v>24.358280592388223</v>
      </c>
      <c r="I7" s="294">
        <v>23.753842622108657</v>
      </c>
      <c r="J7" s="855"/>
      <c r="K7" s="289"/>
      <c r="L7" s="290"/>
      <c r="M7" s="290"/>
      <c r="N7" s="290"/>
      <c r="O7" s="287"/>
    </row>
    <row r="8" spans="2:21" ht="14.25" customHeight="1" x14ac:dyDescent="0.2">
      <c r="B8" s="96" t="s">
        <v>95</v>
      </c>
      <c r="C8" s="291">
        <v>10.007284406634799</v>
      </c>
      <c r="D8" s="292">
        <v>10.258461976386601</v>
      </c>
      <c r="E8" s="293">
        <v>10.6658811451376</v>
      </c>
      <c r="F8" s="293">
        <v>10.292979949022312</v>
      </c>
      <c r="G8" s="293">
        <v>10.385649413606229</v>
      </c>
      <c r="H8" s="294">
        <v>10.20777900715869</v>
      </c>
      <c r="I8" s="294">
        <v>9.9963995347143264</v>
      </c>
      <c r="J8" s="855"/>
      <c r="K8" s="289"/>
      <c r="L8" s="290"/>
      <c r="M8" s="290"/>
      <c r="N8" s="295"/>
      <c r="O8" s="287"/>
    </row>
    <row r="9" spans="2:21" ht="14.25" customHeight="1" x14ac:dyDescent="0.2">
      <c r="B9" s="96" t="s">
        <v>5</v>
      </c>
      <c r="C9" s="291">
        <v>16.703567894382381</v>
      </c>
      <c r="D9" s="292">
        <v>17.107796756793235</v>
      </c>
      <c r="E9" s="293">
        <v>17.336346678427788</v>
      </c>
      <c r="F9" s="293">
        <v>17.117447471109561</v>
      </c>
      <c r="G9" s="293">
        <v>17.547273693521664</v>
      </c>
      <c r="H9" s="294">
        <v>17.840468392787116</v>
      </c>
      <c r="I9" s="294">
        <v>17.50267532069573</v>
      </c>
      <c r="J9" s="296"/>
      <c r="K9" s="289"/>
      <c r="L9" s="290"/>
      <c r="M9" s="290"/>
      <c r="N9" s="290"/>
      <c r="O9" s="287"/>
    </row>
    <row r="10" spans="2:21" ht="14.25" customHeight="1" x14ac:dyDescent="0.2">
      <c r="B10" s="96"/>
      <c r="C10" s="291"/>
      <c r="D10" s="292"/>
      <c r="E10" s="293"/>
      <c r="F10" s="293"/>
      <c r="G10" s="293"/>
      <c r="H10" s="294"/>
      <c r="I10" s="294"/>
    </row>
    <row r="11" spans="2:21" ht="14.25" customHeight="1" x14ac:dyDescent="0.2">
      <c r="B11" s="96" t="s">
        <v>6</v>
      </c>
      <c r="C11" s="291">
        <v>3.7333033843072765</v>
      </c>
      <c r="D11" s="292">
        <v>3.7665345829000145</v>
      </c>
      <c r="E11" s="293">
        <v>3.8427437966747071</v>
      </c>
      <c r="F11" s="293">
        <v>3.5260568634198308</v>
      </c>
      <c r="G11" s="293">
        <v>3.9828008649926994</v>
      </c>
      <c r="H11" s="294">
        <v>4.2834741535075089</v>
      </c>
      <c r="I11" s="294">
        <v>3.9141702499321291</v>
      </c>
    </row>
    <row r="12" spans="2:21" ht="14.25" customHeight="1" x14ac:dyDescent="0.2">
      <c r="B12" s="96"/>
      <c r="C12" s="291"/>
      <c r="D12" s="292"/>
      <c r="E12" s="293"/>
      <c r="F12" s="293"/>
      <c r="G12" s="293"/>
      <c r="H12" s="294"/>
      <c r="I12" s="294"/>
      <c r="J12" s="860"/>
      <c r="K12" s="296"/>
      <c r="L12" s="296"/>
      <c r="M12" s="296"/>
      <c r="N12" s="296"/>
      <c r="O12" s="296"/>
      <c r="P12" s="296"/>
      <c r="Q12" s="296"/>
      <c r="R12" s="286"/>
      <c r="S12" s="287"/>
      <c r="T12" s="284"/>
    </row>
    <row r="13" spans="2:21" ht="14.25" customHeight="1" x14ac:dyDescent="0.2">
      <c r="B13" s="98" t="s">
        <v>7</v>
      </c>
      <c r="C13" s="297">
        <v>12.345646034144101</v>
      </c>
      <c r="D13" s="298">
        <v>13.419321484905142</v>
      </c>
      <c r="E13" s="298">
        <v>12.810257729488029</v>
      </c>
      <c r="F13" s="298">
        <v>12.692566948195745</v>
      </c>
      <c r="G13" s="298">
        <v>12.209941599248403</v>
      </c>
      <c r="H13" s="299">
        <v>12.85059699224953</v>
      </c>
      <c r="I13" s="299">
        <v>11.97529581605381</v>
      </c>
      <c r="J13" s="855"/>
      <c r="K13" s="287"/>
      <c r="L13" s="287"/>
      <c r="M13" s="287"/>
      <c r="N13" s="287"/>
      <c r="O13" s="287"/>
      <c r="P13" s="287"/>
      <c r="Q13" s="287"/>
    </row>
    <row r="14" spans="2:21" ht="14.25" customHeight="1" x14ac:dyDescent="0.2">
      <c r="B14" s="98" t="s">
        <v>8</v>
      </c>
      <c r="C14" s="297">
        <v>10.629949340053829</v>
      </c>
      <c r="D14" s="298">
        <v>10.232854003002357</v>
      </c>
      <c r="E14" s="298">
        <v>9.976739329382518</v>
      </c>
      <c r="F14" s="298">
        <v>10.657449668660897</v>
      </c>
      <c r="G14" s="298">
        <v>10.858695118756925</v>
      </c>
      <c r="H14" s="299">
        <v>10.660069439135322</v>
      </c>
      <c r="I14" s="299">
        <v>10.814650502949887</v>
      </c>
      <c r="J14" s="300"/>
      <c r="K14" s="289"/>
      <c r="L14" s="289"/>
      <c r="M14" s="289"/>
      <c r="N14" s="289"/>
      <c r="O14" s="289"/>
      <c r="P14" s="289"/>
      <c r="Q14" s="289"/>
    </row>
    <row r="15" spans="2:21" ht="14.25" customHeight="1" x14ac:dyDescent="0.2">
      <c r="B15" s="96" t="s">
        <v>9</v>
      </c>
      <c r="C15" s="297">
        <v>11.452598029903987</v>
      </c>
      <c r="D15" s="298">
        <v>11.724016408079361</v>
      </c>
      <c r="E15" s="298">
        <v>11.272065601414345</v>
      </c>
      <c r="F15" s="298">
        <v>11.509463151198586</v>
      </c>
      <c r="G15" s="298">
        <v>11.424628187786926</v>
      </c>
      <c r="H15" s="299">
        <v>11.557590772525979</v>
      </c>
      <c r="I15" s="299">
        <v>11.275088350332329</v>
      </c>
      <c r="J15" s="300"/>
      <c r="K15" s="287"/>
      <c r="L15" s="287"/>
      <c r="M15" s="287"/>
      <c r="N15" s="287"/>
      <c r="O15" s="287"/>
      <c r="P15" s="287"/>
      <c r="Q15" s="287"/>
      <c r="R15" s="300"/>
      <c r="S15" s="289"/>
      <c r="T15" s="284"/>
    </row>
    <row r="16" spans="2:21" ht="14.25" customHeight="1" x14ac:dyDescent="0.2">
      <c r="B16" s="98"/>
      <c r="C16" s="301"/>
      <c r="D16" s="302"/>
      <c r="E16" s="302"/>
      <c r="F16" s="302"/>
      <c r="G16" s="302"/>
      <c r="H16" s="303"/>
      <c r="I16" s="303"/>
      <c r="J16" s="282"/>
      <c r="K16" s="282"/>
      <c r="L16" s="282"/>
    </row>
    <row r="17" spans="2:20" ht="14.25" customHeight="1" x14ac:dyDescent="0.2">
      <c r="B17" s="129" t="s">
        <v>96</v>
      </c>
      <c r="C17" s="291">
        <v>13.645457913609135</v>
      </c>
      <c r="D17" s="293">
        <v>13.851162389361347</v>
      </c>
      <c r="E17" s="293">
        <v>13.891193931376835</v>
      </c>
      <c r="F17" s="293">
        <v>13.514459974241376</v>
      </c>
      <c r="G17" s="293">
        <v>13.90687404173614</v>
      </c>
      <c r="H17" s="294">
        <v>14.06535237543865</v>
      </c>
      <c r="I17" s="294">
        <v>13.675707897536348</v>
      </c>
      <c r="J17" s="282"/>
      <c r="K17" s="282"/>
      <c r="L17" s="282"/>
    </row>
    <row r="18" spans="2:20" ht="14.25" customHeight="1" x14ac:dyDescent="0.2">
      <c r="B18" s="304"/>
      <c r="C18" s="305"/>
      <c r="D18" s="305"/>
      <c r="E18" s="305"/>
      <c r="F18" s="305"/>
      <c r="G18" s="305"/>
      <c r="H18" s="305"/>
      <c r="I18" s="305"/>
      <c r="J18" s="306"/>
    </row>
    <row r="19" spans="2:20" ht="14.25" customHeight="1" x14ac:dyDescent="0.2">
      <c r="B19" s="140" t="s">
        <v>97</v>
      </c>
      <c r="C19" s="307">
        <f>'[2]2010-11'!C14</f>
        <v>17556</v>
      </c>
      <c r="D19" s="307">
        <f>'[2]2011-12'!D10</f>
        <v>13829</v>
      </c>
      <c r="E19" s="307">
        <f>'[2]2012-13'!D10</f>
        <v>13652</v>
      </c>
      <c r="F19" s="307">
        <f>'[2]2013-14'!D10</f>
        <v>13276</v>
      </c>
      <c r="G19" s="307">
        <f>'[2]2014-15'!D10</f>
        <v>13174</v>
      </c>
      <c r="H19" s="308">
        <v>13468</v>
      </c>
      <c r="I19" s="308">
        <v>12970</v>
      </c>
      <c r="J19" s="309"/>
      <c r="K19" s="296"/>
      <c r="L19" s="296"/>
      <c r="M19" s="296"/>
      <c r="N19" s="296"/>
      <c r="O19" s="284"/>
    </row>
    <row r="20" spans="2:20" ht="14.25" customHeight="1" x14ac:dyDescent="0.2">
      <c r="B20" s="310" t="s">
        <v>98</v>
      </c>
      <c r="C20" s="80"/>
      <c r="D20" s="84"/>
      <c r="E20" s="84"/>
      <c r="F20" s="84"/>
      <c r="G20" s="84"/>
      <c r="J20" s="286"/>
      <c r="K20" s="287"/>
      <c r="L20" s="287"/>
      <c r="M20" s="287"/>
      <c r="N20" s="287"/>
      <c r="O20" s="287"/>
    </row>
    <row r="21" spans="2:20" ht="14.25" customHeight="1" x14ac:dyDescent="0.2">
      <c r="B21" s="311" t="s">
        <v>87</v>
      </c>
      <c r="C21" s="80"/>
      <c r="D21" s="312"/>
      <c r="E21" s="117"/>
      <c r="J21" s="857"/>
      <c r="K21" s="289"/>
      <c r="L21" s="290"/>
      <c r="M21" s="290"/>
      <c r="N21" s="290"/>
      <c r="O21" s="287"/>
    </row>
    <row r="22" spans="2:20" x14ac:dyDescent="0.2">
      <c r="B22" s="83"/>
      <c r="J22" s="855"/>
      <c r="K22" s="289"/>
      <c r="L22" s="290"/>
      <c r="M22" s="290"/>
      <c r="N22" s="290"/>
      <c r="O22" s="287"/>
    </row>
    <row r="23" spans="2:20" x14ac:dyDescent="0.2">
      <c r="B23" s="78"/>
      <c r="J23" s="855"/>
      <c r="K23" s="289"/>
      <c r="L23" s="290"/>
      <c r="M23" s="290"/>
      <c r="N23" s="290"/>
      <c r="O23" s="287"/>
    </row>
    <row r="24" spans="2:20" x14ac:dyDescent="0.2">
      <c r="B24" s="78"/>
      <c r="J24" s="855"/>
      <c r="K24" s="289"/>
      <c r="L24" s="290"/>
      <c r="M24" s="290"/>
      <c r="N24" s="290"/>
      <c r="O24" s="287"/>
    </row>
    <row r="25" spans="2:20" x14ac:dyDescent="0.2">
      <c r="J25" s="855"/>
      <c r="K25" s="289"/>
      <c r="L25" s="290"/>
      <c r="M25" s="290"/>
      <c r="N25" s="290"/>
      <c r="O25" s="287"/>
    </row>
    <row r="26" spans="2:20" x14ac:dyDescent="0.2">
      <c r="J26" s="855"/>
      <c r="K26" s="289"/>
      <c r="L26" s="290"/>
      <c r="M26" s="290"/>
      <c r="N26" s="295"/>
      <c r="O26" s="287"/>
    </row>
    <row r="29" spans="2:20" x14ac:dyDescent="0.2">
      <c r="J29" s="860"/>
      <c r="K29" s="855"/>
      <c r="L29" s="855"/>
      <c r="M29" s="855"/>
      <c r="N29" s="855"/>
      <c r="O29" s="855"/>
      <c r="P29" s="855"/>
      <c r="Q29" s="855"/>
      <c r="R29" s="286"/>
      <c r="S29" s="287"/>
      <c r="T29" s="284"/>
    </row>
    <row r="30" spans="2:20" x14ac:dyDescent="0.2">
      <c r="J30" s="855"/>
      <c r="K30" s="287"/>
      <c r="L30" s="287"/>
      <c r="M30" s="287"/>
      <c r="N30" s="287"/>
      <c r="O30" s="287"/>
      <c r="P30" s="287"/>
      <c r="Q30" s="287"/>
      <c r="R30" s="300"/>
      <c r="S30" s="289"/>
      <c r="T30" s="284"/>
    </row>
    <row r="31" spans="2:20" x14ac:dyDescent="0.2">
      <c r="J31" s="855"/>
      <c r="K31" s="287"/>
      <c r="L31" s="287"/>
      <c r="M31" s="287"/>
      <c r="N31" s="287"/>
      <c r="O31" s="287"/>
      <c r="P31" s="287"/>
      <c r="Q31" s="287"/>
    </row>
    <row r="32" spans="2:20" x14ac:dyDescent="0.2">
      <c r="J32" s="300"/>
      <c r="K32" s="289"/>
      <c r="L32" s="289"/>
      <c r="M32" s="289"/>
      <c r="N32" s="289"/>
      <c r="O32" s="289"/>
      <c r="P32" s="289"/>
      <c r="Q32" s="289"/>
    </row>
    <row r="35" spans="10:17" x14ac:dyDescent="0.2">
      <c r="J35" s="306"/>
    </row>
    <row r="37" spans="10:17" x14ac:dyDescent="0.2">
      <c r="J37" s="854"/>
      <c r="K37" s="855"/>
      <c r="L37" s="855"/>
      <c r="M37" s="855"/>
      <c r="N37" s="855"/>
      <c r="O37" s="284"/>
    </row>
    <row r="38" spans="10:17" x14ac:dyDescent="0.2">
      <c r="J38" s="286"/>
      <c r="K38" s="287"/>
      <c r="L38" s="287"/>
      <c r="M38" s="287"/>
      <c r="N38" s="287"/>
      <c r="O38" s="287"/>
    </row>
    <row r="39" spans="10:17" x14ac:dyDescent="0.2">
      <c r="J39" s="857"/>
      <c r="K39" s="289"/>
      <c r="L39" s="290"/>
      <c r="M39" s="290"/>
      <c r="N39" s="290"/>
      <c r="O39" s="287"/>
    </row>
    <row r="40" spans="10:17" x14ac:dyDescent="0.2">
      <c r="J40" s="855"/>
      <c r="K40" s="289"/>
      <c r="L40" s="290"/>
      <c r="M40" s="290"/>
      <c r="N40" s="290"/>
      <c r="O40" s="287"/>
    </row>
    <row r="41" spans="10:17" x14ac:dyDescent="0.2">
      <c r="J41" s="855"/>
      <c r="K41" s="289"/>
      <c r="L41" s="290"/>
      <c r="M41" s="290"/>
      <c r="N41" s="290"/>
      <c r="O41" s="287"/>
    </row>
    <row r="42" spans="10:17" x14ac:dyDescent="0.2">
      <c r="J42" s="855"/>
      <c r="K42" s="289"/>
      <c r="L42" s="290"/>
      <c r="M42" s="290"/>
      <c r="N42" s="290"/>
      <c r="O42" s="287"/>
    </row>
    <row r="43" spans="10:17" x14ac:dyDescent="0.2">
      <c r="J43" s="855"/>
      <c r="K43" s="289"/>
      <c r="L43" s="290"/>
      <c r="M43" s="290"/>
      <c r="N43" s="290"/>
      <c r="O43" s="287"/>
    </row>
    <row r="44" spans="10:17" x14ac:dyDescent="0.2">
      <c r="J44" s="855"/>
      <c r="K44" s="289"/>
      <c r="L44" s="290"/>
      <c r="M44" s="290"/>
      <c r="N44" s="295"/>
      <c r="O44" s="287"/>
    </row>
    <row r="47" spans="10:17" x14ac:dyDescent="0.2">
      <c r="J47" s="860"/>
      <c r="K47" s="855"/>
      <c r="L47" s="855"/>
      <c r="M47" s="855"/>
      <c r="N47" s="855"/>
      <c r="O47" s="855"/>
      <c r="P47" s="855"/>
      <c r="Q47" s="855"/>
    </row>
    <row r="48" spans="10:17" x14ac:dyDescent="0.2">
      <c r="J48" s="855"/>
      <c r="K48" s="287"/>
      <c r="L48" s="287"/>
      <c r="M48" s="287"/>
      <c r="N48" s="287"/>
      <c r="O48" s="287"/>
      <c r="P48" s="287"/>
      <c r="Q48" s="287"/>
    </row>
    <row r="49" spans="2:20" x14ac:dyDescent="0.2">
      <c r="J49" s="855"/>
      <c r="K49" s="287"/>
      <c r="L49" s="287"/>
      <c r="M49" s="287"/>
      <c r="N49" s="287"/>
      <c r="O49" s="287"/>
      <c r="P49" s="287"/>
      <c r="Q49" s="287"/>
      <c r="R49" s="286"/>
      <c r="S49" s="287"/>
      <c r="T49" s="284"/>
    </row>
    <row r="50" spans="2:20" x14ac:dyDescent="0.2">
      <c r="J50" s="300"/>
      <c r="K50" s="313"/>
      <c r="L50" s="313"/>
      <c r="M50" s="313"/>
      <c r="N50" s="313"/>
      <c r="O50" s="313"/>
      <c r="P50" s="313"/>
      <c r="Q50" s="313"/>
      <c r="R50" s="300"/>
      <c r="S50" s="313"/>
      <c r="T50" s="284"/>
    </row>
    <row r="51" spans="2:20" x14ac:dyDescent="0.2">
      <c r="B51" s="76"/>
    </row>
    <row r="53" spans="2:20" x14ac:dyDescent="0.2">
      <c r="J53" s="306"/>
    </row>
    <row r="54" spans="2:20" x14ac:dyDescent="0.2">
      <c r="J54" s="854"/>
      <c r="K54" s="855"/>
      <c r="L54" s="855"/>
      <c r="M54" s="855"/>
      <c r="N54" s="855"/>
      <c r="O54" s="284"/>
    </row>
    <row r="55" spans="2:20" x14ac:dyDescent="0.2">
      <c r="J55" s="286"/>
      <c r="K55" s="287"/>
      <c r="L55" s="287"/>
      <c r="M55" s="287"/>
      <c r="N55" s="287"/>
      <c r="O55" s="287"/>
    </row>
    <row r="56" spans="2:20" x14ac:dyDescent="0.2">
      <c r="J56" s="857"/>
      <c r="K56" s="289"/>
      <c r="L56" s="290"/>
      <c r="M56" s="290"/>
      <c r="N56" s="290"/>
      <c r="O56" s="287"/>
    </row>
    <row r="57" spans="2:20" x14ac:dyDescent="0.2">
      <c r="J57" s="855"/>
      <c r="K57" s="289"/>
      <c r="L57" s="290"/>
      <c r="M57" s="290"/>
      <c r="N57" s="290"/>
      <c r="O57" s="287"/>
    </row>
    <row r="58" spans="2:20" x14ac:dyDescent="0.2">
      <c r="J58" s="855"/>
      <c r="K58" s="289"/>
      <c r="L58" s="290"/>
      <c r="M58" s="290"/>
      <c r="N58" s="290"/>
      <c r="O58" s="287"/>
    </row>
    <row r="59" spans="2:20" x14ac:dyDescent="0.2">
      <c r="J59" s="855"/>
      <c r="K59" s="289"/>
      <c r="L59" s="290"/>
      <c r="M59" s="290"/>
      <c r="N59" s="290"/>
      <c r="O59" s="287"/>
    </row>
    <row r="60" spans="2:20" x14ac:dyDescent="0.2">
      <c r="J60" s="855"/>
      <c r="K60" s="289"/>
      <c r="L60" s="290"/>
      <c r="M60" s="290"/>
      <c r="N60" s="290"/>
      <c r="O60" s="287"/>
    </row>
    <row r="61" spans="2:20" x14ac:dyDescent="0.2">
      <c r="J61" s="855"/>
      <c r="K61" s="289"/>
      <c r="L61" s="290"/>
      <c r="M61" s="290"/>
      <c r="N61" s="295"/>
      <c r="O61" s="287"/>
    </row>
    <row r="64" spans="2:20" x14ac:dyDescent="0.2">
      <c r="J64" s="860"/>
      <c r="K64" s="855"/>
      <c r="L64" s="855"/>
      <c r="M64" s="855"/>
      <c r="N64" s="855"/>
      <c r="O64" s="855"/>
      <c r="P64" s="855"/>
      <c r="Q64" s="855"/>
    </row>
    <row r="65" spans="10:20" x14ac:dyDescent="0.2">
      <c r="J65" s="855"/>
      <c r="K65" s="287"/>
      <c r="L65" s="287"/>
      <c r="M65" s="287"/>
      <c r="N65" s="287"/>
      <c r="O65" s="287"/>
      <c r="P65" s="287"/>
      <c r="Q65" s="287"/>
    </row>
    <row r="66" spans="10:20" x14ac:dyDescent="0.2">
      <c r="J66" s="855"/>
      <c r="K66" s="287"/>
      <c r="L66" s="287"/>
      <c r="M66" s="287"/>
      <c r="N66" s="287"/>
      <c r="O66" s="287"/>
      <c r="P66" s="287"/>
      <c r="Q66" s="287"/>
      <c r="R66" s="286"/>
      <c r="S66" s="287"/>
      <c r="T66" s="284"/>
    </row>
    <row r="67" spans="10:20" x14ac:dyDescent="0.2">
      <c r="J67" s="300"/>
      <c r="K67" s="313"/>
      <c r="L67" s="313"/>
      <c r="M67" s="313"/>
      <c r="N67" s="313"/>
      <c r="O67" s="313"/>
      <c r="P67" s="313"/>
      <c r="Q67" s="313"/>
      <c r="R67" s="300"/>
      <c r="S67" s="313"/>
      <c r="T67" s="284"/>
    </row>
    <row r="71" spans="10:20" x14ac:dyDescent="0.2">
      <c r="J71" s="854"/>
      <c r="K71" s="855"/>
      <c r="L71" s="855"/>
      <c r="M71" s="855"/>
      <c r="N71" s="855"/>
      <c r="O71" s="284"/>
    </row>
    <row r="72" spans="10:20" x14ac:dyDescent="0.2">
      <c r="J72" s="286"/>
      <c r="K72" s="287"/>
      <c r="L72" s="287"/>
      <c r="M72" s="287"/>
      <c r="N72" s="287"/>
      <c r="O72" s="287"/>
    </row>
    <row r="73" spans="10:20" x14ac:dyDescent="0.2">
      <c r="J73" s="857"/>
      <c r="K73" s="289"/>
      <c r="L73" s="290"/>
      <c r="M73" s="290"/>
      <c r="N73" s="290"/>
      <c r="O73" s="287"/>
    </row>
    <row r="74" spans="10:20" x14ac:dyDescent="0.2">
      <c r="J74" s="855"/>
      <c r="K74" s="289"/>
      <c r="L74" s="290"/>
      <c r="M74" s="290"/>
      <c r="N74" s="290"/>
      <c r="O74" s="287"/>
    </row>
    <row r="75" spans="10:20" x14ac:dyDescent="0.2">
      <c r="J75" s="855"/>
      <c r="K75" s="289"/>
      <c r="L75" s="290"/>
      <c r="M75" s="290"/>
      <c r="N75" s="290"/>
      <c r="O75" s="287"/>
    </row>
    <row r="76" spans="10:20" x14ac:dyDescent="0.2">
      <c r="J76" s="855"/>
      <c r="K76" s="289"/>
      <c r="L76" s="290"/>
      <c r="M76" s="290"/>
      <c r="N76" s="290"/>
      <c r="O76" s="287"/>
    </row>
    <row r="77" spans="10:20" x14ac:dyDescent="0.2">
      <c r="J77" s="855"/>
      <c r="K77" s="289"/>
      <c r="L77" s="290"/>
      <c r="M77" s="290"/>
      <c r="N77" s="290"/>
      <c r="O77" s="287"/>
    </row>
    <row r="78" spans="10:20" x14ac:dyDescent="0.2">
      <c r="J78" s="855"/>
      <c r="K78" s="289"/>
      <c r="L78" s="290"/>
      <c r="M78" s="290"/>
      <c r="N78" s="295"/>
      <c r="O78" s="287"/>
    </row>
    <row r="81" spans="10:20" x14ac:dyDescent="0.2">
      <c r="J81" s="860"/>
      <c r="K81" s="855"/>
      <c r="L81" s="855"/>
      <c r="M81" s="855"/>
      <c r="N81" s="855"/>
      <c r="O81" s="855"/>
      <c r="P81" s="855"/>
      <c r="Q81" s="855"/>
    </row>
    <row r="82" spans="10:20" x14ac:dyDescent="0.2">
      <c r="J82" s="855"/>
      <c r="K82" s="287"/>
      <c r="L82" s="287"/>
      <c r="M82" s="287"/>
      <c r="N82" s="287"/>
      <c r="O82" s="287"/>
      <c r="P82" s="287"/>
      <c r="Q82" s="287"/>
    </row>
    <row r="83" spans="10:20" x14ac:dyDescent="0.2">
      <c r="J83" s="855"/>
      <c r="K83" s="287"/>
      <c r="L83" s="287"/>
      <c r="M83" s="287"/>
      <c r="N83" s="287"/>
      <c r="O83" s="287"/>
      <c r="P83" s="287"/>
      <c r="Q83" s="287"/>
      <c r="R83" s="286"/>
      <c r="S83" s="287"/>
      <c r="T83" s="284"/>
    </row>
    <row r="84" spans="10:20" x14ac:dyDescent="0.2">
      <c r="J84" s="300"/>
      <c r="K84" s="289"/>
      <c r="L84" s="289"/>
      <c r="M84" s="289"/>
      <c r="N84" s="289"/>
      <c r="O84" s="289"/>
      <c r="P84" s="289"/>
      <c r="Q84" s="289"/>
      <c r="R84" s="300"/>
      <c r="S84" s="289"/>
      <c r="T84" s="284"/>
    </row>
  </sheetData>
  <mergeCells count="19">
    <mergeCell ref="J64:J66"/>
    <mergeCell ref="K64:Q64"/>
    <mergeCell ref="J71:N71"/>
    <mergeCell ref="J73:J78"/>
    <mergeCell ref="J81:J83"/>
    <mergeCell ref="K81:Q81"/>
    <mergeCell ref="J56:J61"/>
    <mergeCell ref="B2:G2"/>
    <mergeCell ref="J2:N2"/>
    <mergeCell ref="J4:J8"/>
    <mergeCell ref="J12:J13"/>
    <mergeCell ref="J21:J26"/>
    <mergeCell ref="J29:J31"/>
    <mergeCell ref="K29:Q29"/>
    <mergeCell ref="J37:N37"/>
    <mergeCell ref="J39:J44"/>
    <mergeCell ref="J47:J49"/>
    <mergeCell ref="K47:Q47"/>
    <mergeCell ref="J54:N54"/>
  </mergeCells>
  <pageMargins left="0.7" right="0.7" top="0.75" bottom="0.75" header="0.3" footer="0.3"/>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V65"/>
  <sheetViews>
    <sheetView workbookViewId="0"/>
  </sheetViews>
  <sheetFormatPr defaultRowHeight="12.75" x14ac:dyDescent="0.2"/>
  <cols>
    <col min="1" max="1" width="6.77734375" style="75" customWidth="1"/>
    <col min="2" max="2" width="24.33203125" style="75" customWidth="1"/>
    <col min="3" max="3" width="10.109375" style="75" customWidth="1"/>
    <col min="4" max="4" width="10.6640625" style="75" customWidth="1"/>
    <col min="5" max="5" width="18.33203125" style="60" customWidth="1"/>
    <col min="6" max="18" width="8.88671875" style="60"/>
    <col min="19" max="16384" width="8.88671875" style="75"/>
  </cols>
  <sheetData>
    <row r="1" spans="2:18" ht="14.25" customHeight="1" x14ac:dyDescent="0.3">
      <c r="B1" s="314"/>
      <c r="D1" s="122"/>
      <c r="E1" s="282"/>
      <c r="F1" s="283"/>
    </row>
    <row r="2" spans="2:18" s="119" customFormat="1" ht="37.5" customHeight="1" x14ac:dyDescent="0.2">
      <c r="B2" s="837" t="s">
        <v>99</v>
      </c>
      <c r="C2" s="826"/>
      <c r="D2" s="826"/>
      <c r="E2" s="282"/>
      <c r="F2" s="854"/>
      <c r="G2" s="855"/>
      <c r="H2" s="855"/>
      <c r="I2" s="855"/>
      <c r="J2" s="855"/>
      <c r="K2" s="855"/>
      <c r="L2" s="284"/>
      <c r="M2" s="285"/>
      <c r="N2" s="285"/>
      <c r="O2" s="285"/>
      <c r="P2" s="285"/>
      <c r="Q2" s="285"/>
      <c r="R2" s="285"/>
    </row>
    <row r="3" spans="2:18" ht="14.25" customHeight="1" x14ac:dyDescent="0.25">
      <c r="B3" s="118"/>
      <c r="C3" s="117"/>
      <c r="D3" s="122"/>
      <c r="E3" s="282"/>
      <c r="F3" s="860"/>
      <c r="G3" s="855"/>
      <c r="H3" s="287"/>
      <c r="I3" s="287"/>
      <c r="J3" s="287"/>
      <c r="K3" s="287"/>
      <c r="L3" s="287"/>
    </row>
    <row r="4" spans="2:18" ht="14.25" customHeight="1" x14ac:dyDescent="0.2">
      <c r="B4" s="115" t="s">
        <v>100</v>
      </c>
      <c r="C4" s="288"/>
      <c r="D4" s="315"/>
      <c r="E4" s="282"/>
      <c r="F4" s="857"/>
      <c r="G4" s="300"/>
      <c r="H4" s="289"/>
      <c r="I4" s="290"/>
      <c r="J4" s="290"/>
      <c r="K4" s="290"/>
      <c r="L4" s="287"/>
    </row>
    <row r="5" spans="2:18" ht="14.25" customHeight="1" x14ac:dyDescent="0.2">
      <c r="B5" s="123"/>
      <c r="C5" s="316" t="s">
        <v>11</v>
      </c>
      <c r="D5" s="317" t="s">
        <v>12</v>
      </c>
      <c r="E5" s="282"/>
      <c r="F5" s="855"/>
      <c r="G5" s="300"/>
      <c r="H5" s="289"/>
      <c r="I5" s="290"/>
      <c r="J5" s="290"/>
      <c r="K5" s="290"/>
      <c r="L5" s="287"/>
    </row>
    <row r="6" spans="2:18" ht="14.25" customHeight="1" x14ac:dyDescent="0.2">
      <c r="B6" s="96"/>
      <c r="C6" s="318"/>
      <c r="D6" s="318"/>
      <c r="E6" s="282"/>
      <c r="F6" s="855"/>
      <c r="G6" s="300"/>
      <c r="H6" s="289"/>
      <c r="I6" s="290"/>
      <c r="J6" s="290"/>
      <c r="K6" s="290"/>
      <c r="L6" s="287"/>
    </row>
    <row r="7" spans="2:18" ht="14.25" customHeight="1" x14ac:dyDescent="0.2">
      <c r="B7" s="319" t="s">
        <v>101</v>
      </c>
      <c r="C7" s="320">
        <v>555.83985728712082</v>
      </c>
      <c r="D7" s="321">
        <v>11.910878925799786</v>
      </c>
      <c r="F7" s="855"/>
      <c r="G7" s="300"/>
      <c r="H7" s="289"/>
      <c r="I7" s="290"/>
      <c r="J7" s="290"/>
      <c r="K7" s="290"/>
      <c r="L7" s="287"/>
    </row>
    <row r="8" spans="2:18" ht="14.25" customHeight="1" x14ac:dyDescent="0.2">
      <c r="B8" s="319" t="s">
        <v>102</v>
      </c>
      <c r="C8" s="320">
        <v>484.35447728264933</v>
      </c>
      <c r="D8" s="321">
        <v>10.379046159517557</v>
      </c>
      <c r="E8" s="282"/>
      <c r="F8" s="855"/>
      <c r="G8" s="300"/>
      <c r="H8" s="289"/>
      <c r="I8" s="290"/>
      <c r="J8" s="290"/>
      <c r="K8" s="290"/>
      <c r="L8" s="287"/>
    </row>
    <row r="9" spans="2:18" ht="14.25" customHeight="1" x14ac:dyDescent="0.2">
      <c r="B9" s="319" t="s">
        <v>103</v>
      </c>
      <c r="C9" s="320">
        <v>470.08889720142105</v>
      </c>
      <c r="D9" s="321">
        <v>10.07335452023297</v>
      </c>
      <c r="E9" s="282"/>
      <c r="F9" s="855"/>
      <c r="G9" s="300"/>
      <c r="H9" s="289"/>
      <c r="I9" s="290"/>
      <c r="J9" s="290"/>
      <c r="K9" s="290"/>
      <c r="L9" s="287"/>
    </row>
    <row r="10" spans="2:18" ht="14.25" customHeight="1" x14ac:dyDescent="0.2">
      <c r="B10" s="319" t="s">
        <v>104</v>
      </c>
      <c r="C10" s="320">
        <v>802.82934467824475</v>
      </c>
      <c r="D10" s="321">
        <v>17.203521836690218</v>
      </c>
      <c r="E10" s="322"/>
      <c r="F10" s="855"/>
      <c r="G10" s="300"/>
      <c r="H10" s="289"/>
      <c r="I10" s="290"/>
      <c r="J10" s="290"/>
      <c r="K10" s="295"/>
      <c r="L10" s="287"/>
    </row>
    <row r="11" spans="2:18" ht="14.25" customHeight="1" x14ac:dyDescent="0.2">
      <c r="B11" s="319" t="s">
        <v>105</v>
      </c>
      <c r="C11" s="320">
        <v>1116.5876954853634</v>
      </c>
      <c r="D11" s="321">
        <v>23.926929090466505</v>
      </c>
      <c r="E11" s="282"/>
    </row>
    <row r="12" spans="2:18" ht="14.25" customHeight="1" x14ac:dyDescent="0.2">
      <c r="B12" s="319" t="s">
        <v>106</v>
      </c>
      <c r="C12" s="320">
        <v>909.65703067538436</v>
      </c>
      <c r="D12" s="321">
        <v>19.492691310872093</v>
      </c>
      <c r="E12" s="322"/>
    </row>
    <row r="13" spans="2:18" ht="14.25" customHeight="1" x14ac:dyDescent="0.2">
      <c r="B13" s="319" t="s">
        <v>107</v>
      </c>
      <c r="C13" s="320">
        <v>327.29963135573365</v>
      </c>
      <c r="D13" s="321">
        <v>7.0135781564208735</v>
      </c>
      <c r="E13" s="282"/>
      <c r="F13" s="323"/>
      <c r="G13" s="861"/>
      <c r="H13" s="855"/>
      <c r="I13" s="855"/>
      <c r="J13" s="855"/>
      <c r="K13" s="855"/>
      <c r="L13" s="855"/>
      <c r="M13" s="855"/>
      <c r="N13" s="855"/>
      <c r="O13" s="286"/>
      <c r="P13" s="287"/>
      <c r="Q13" s="284"/>
    </row>
    <row r="14" spans="2:18" ht="14.25" customHeight="1" x14ac:dyDescent="0.2">
      <c r="B14" s="324" t="s">
        <v>108</v>
      </c>
      <c r="C14" s="320">
        <v>4666.6569339659172</v>
      </c>
      <c r="D14" s="321">
        <v>100</v>
      </c>
      <c r="F14" s="300"/>
      <c r="G14" s="289"/>
      <c r="H14" s="289"/>
      <c r="I14" s="289"/>
      <c r="J14" s="289"/>
      <c r="K14" s="289"/>
      <c r="L14" s="289"/>
      <c r="M14" s="289"/>
      <c r="N14" s="289"/>
    </row>
    <row r="15" spans="2:18" ht="14.25" customHeight="1" x14ac:dyDescent="0.2">
      <c r="B15" s="325"/>
      <c r="C15" s="326"/>
      <c r="D15" s="327"/>
      <c r="E15" s="282"/>
      <c r="F15" s="282"/>
      <c r="G15" s="282"/>
      <c r="H15" s="282"/>
      <c r="I15" s="282"/>
    </row>
    <row r="16" spans="2:18" ht="14.25" customHeight="1" x14ac:dyDescent="0.2">
      <c r="B16" s="328" t="s">
        <v>97</v>
      </c>
      <c r="C16" s="329">
        <v>2494</v>
      </c>
      <c r="D16" s="330"/>
      <c r="E16" s="282"/>
      <c r="F16" s="282"/>
      <c r="G16" s="282"/>
      <c r="H16" s="282"/>
      <c r="I16" s="282"/>
    </row>
    <row r="17" spans="2:22" ht="14.25" customHeight="1" x14ac:dyDescent="0.2">
      <c r="B17" s="331" t="s">
        <v>109</v>
      </c>
      <c r="C17" s="332"/>
      <c r="F17" s="306"/>
    </row>
    <row r="18" spans="2:22" ht="14.25" customHeight="1" x14ac:dyDescent="0.2">
      <c r="B18" s="311" t="s">
        <v>87</v>
      </c>
      <c r="C18" s="282"/>
      <c r="D18" s="60"/>
    </row>
    <row r="19" spans="2:22" ht="14.25" customHeight="1" x14ac:dyDescent="0.2">
      <c r="B19" s="333"/>
      <c r="C19" s="334"/>
      <c r="D19" s="60"/>
      <c r="F19" s="854"/>
      <c r="G19" s="855"/>
      <c r="H19" s="855"/>
      <c r="I19" s="855"/>
      <c r="J19" s="855"/>
      <c r="K19" s="855"/>
      <c r="L19" s="284"/>
    </row>
    <row r="20" spans="2:22" s="60" customFormat="1" ht="14.25" customHeight="1" x14ac:dyDescent="0.2">
      <c r="B20" s="335"/>
      <c r="F20" s="300"/>
      <c r="G20" s="300"/>
      <c r="H20" s="289"/>
      <c r="I20" s="290"/>
      <c r="J20" s="290"/>
      <c r="K20" s="290"/>
      <c r="L20" s="287"/>
      <c r="S20" s="75"/>
      <c r="T20" s="75"/>
      <c r="U20" s="75"/>
      <c r="V20" s="75"/>
    </row>
    <row r="21" spans="2:22" s="60" customFormat="1" x14ac:dyDescent="0.2">
      <c r="B21" s="75"/>
      <c r="C21" s="75"/>
      <c r="D21" s="75"/>
      <c r="F21" s="855"/>
      <c r="G21" s="300"/>
      <c r="H21" s="289"/>
      <c r="I21" s="290"/>
      <c r="J21" s="290"/>
      <c r="K21" s="290"/>
      <c r="L21" s="287"/>
      <c r="S21" s="75"/>
      <c r="T21" s="75"/>
      <c r="U21" s="75"/>
      <c r="V21" s="75"/>
    </row>
    <row r="22" spans="2:22" s="60" customFormat="1" x14ac:dyDescent="0.2">
      <c r="B22" s="75"/>
      <c r="C22" s="75"/>
      <c r="D22" s="75"/>
      <c r="F22" s="855"/>
      <c r="G22" s="300"/>
      <c r="H22" s="289"/>
      <c r="I22" s="290"/>
      <c r="J22" s="290"/>
      <c r="K22" s="290"/>
      <c r="L22" s="287"/>
      <c r="S22" s="75"/>
      <c r="T22" s="75"/>
      <c r="U22" s="75"/>
      <c r="V22" s="75"/>
    </row>
    <row r="23" spans="2:22" s="60" customFormat="1" x14ac:dyDescent="0.2">
      <c r="B23" s="75"/>
      <c r="C23" s="75"/>
      <c r="D23" s="75"/>
      <c r="F23" s="855"/>
      <c r="G23" s="300"/>
      <c r="H23" s="289"/>
      <c r="I23" s="290"/>
      <c r="J23" s="290"/>
      <c r="K23" s="290"/>
      <c r="L23" s="287"/>
      <c r="S23" s="75"/>
      <c r="T23" s="75"/>
      <c r="U23" s="75"/>
      <c r="V23" s="75"/>
    </row>
    <row r="24" spans="2:22" s="60" customFormat="1" x14ac:dyDescent="0.2">
      <c r="B24" s="75"/>
      <c r="C24" s="75"/>
      <c r="D24" s="75"/>
      <c r="F24" s="855"/>
      <c r="G24" s="300"/>
      <c r="H24" s="289"/>
      <c r="I24" s="290"/>
      <c r="J24" s="290"/>
      <c r="K24" s="290"/>
      <c r="L24" s="287"/>
      <c r="S24" s="75"/>
      <c r="T24" s="75"/>
      <c r="U24" s="75"/>
      <c r="V24" s="75"/>
    </row>
    <row r="25" spans="2:22" s="60" customFormat="1" x14ac:dyDescent="0.2">
      <c r="B25" s="75"/>
      <c r="C25" s="75"/>
      <c r="D25" s="75"/>
      <c r="F25" s="855"/>
      <c r="G25" s="300"/>
      <c r="H25" s="289"/>
      <c r="I25" s="290"/>
      <c r="J25" s="290"/>
      <c r="K25" s="295"/>
      <c r="L25" s="287"/>
      <c r="S25" s="75"/>
      <c r="T25" s="75"/>
      <c r="U25" s="75"/>
      <c r="V25" s="75"/>
    </row>
    <row r="28" spans="2:22" s="60" customFormat="1" x14ac:dyDescent="0.2">
      <c r="B28" s="75"/>
      <c r="C28" s="75"/>
      <c r="D28" s="75"/>
      <c r="F28" s="860"/>
      <c r="G28" s="861"/>
      <c r="H28" s="855"/>
      <c r="I28" s="855"/>
      <c r="J28" s="855"/>
      <c r="K28" s="855"/>
      <c r="L28" s="855"/>
      <c r="M28" s="855"/>
      <c r="N28" s="855"/>
      <c r="S28" s="75"/>
      <c r="T28" s="75"/>
      <c r="U28" s="75"/>
      <c r="V28" s="75"/>
    </row>
    <row r="29" spans="2:22" s="60" customFormat="1" x14ac:dyDescent="0.2">
      <c r="B29" s="75"/>
      <c r="C29" s="75"/>
      <c r="D29" s="75"/>
      <c r="F29" s="855"/>
      <c r="G29" s="287"/>
      <c r="H29" s="287"/>
      <c r="I29" s="287"/>
      <c r="J29" s="287"/>
      <c r="K29" s="287"/>
      <c r="L29" s="287"/>
      <c r="M29" s="287"/>
      <c r="N29" s="287"/>
      <c r="S29" s="75"/>
      <c r="T29" s="75"/>
      <c r="U29" s="75"/>
      <c r="V29" s="75"/>
    </row>
    <row r="30" spans="2:22" s="60" customFormat="1" x14ac:dyDescent="0.2">
      <c r="B30" s="75"/>
      <c r="C30" s="75"/>
      <c r="D30" s="75"/>
      <c r="F30" s="855"/>
      <c r="G30" s="287"/>
      <c r="H30" s="287"/>
      <c r="I30" s="287"/>
      <c r="J30" s="287"/>
      <c r="K30" s="287"/>
      <c r="L30" s="287"/>
      <c r="M30" s="287"/>
      <c r="N30" s="287"/>
      <c r="O30" s="286"/>
      <c r="P30" s="287"/>
      <c r="Q30" s="284"/>
      <c r="S30" s="75"/>
      <c r="T30" s="75"/>
      <c r="U30" s="75"/>
      <c r="V30" s="75"/>
    </row>
    <row r="31" spans="2:22" s="60" customFormat="1" x14ac:dyDescent="0.2">
      <c r="B31" s="75"/>
      <c r="C31" s="75"/>
      <c r="D31" s="75"/>
      <c r="F31" s="300"/>
      <c r="G31" s="313"/>
      <c r="H31" s="313"/>
      <c r="I31" s="313"/>
      <c r="J31" s="313"/>
      <c r="K31" s="313"/>
      <c r="L31" s="313"/>
      <c r="M31" s="313"/>
      <c r="N31" s="313"/>
      <c r="O31" s="300"/>
      <c r="P31" s="313"/>
      <c r="Q31" s="284"/>
      <c r="S31" s="75"/>
      <c r="T31" s="75"/>
      <c r="U31" s="75"/>
      <c r="V31" s="75"/>
    </row>
    <row r="34" spans="2:22" s="60" customFormat="1" x14ac:dyDescent="0.2">
      <c r="B34" s="75"/>
      <c r="C34" s="75"/>
      <c r="D34" s="75"/>
      <c r="F34" s="306"/>
      <c r="S34" s="75"/>
      <c r="T34" s="75"/>
      <c r="U34" s="75"/>
      <c r="V34" s="75"/>
    </row>
    <row r="35" spans="2:22" s="60" customFormat="1" x14ac:dyDescent="0.2">
      <c r="B35" s="75"/>
      <c r="C35" s="75"/>
      <c r="D35" s="75"/>
      <c r="F35" s="854"/>
      <c r="G35" s="855"/>
      <c r="H35" s="855"/>
      <c r="I35" s="855"/>
      <c r="J35" s="855"/>
      <c r="K35" s="855"/>
      <c r="L35" s="284"/>
      <c r="S35" s="75"/>
      <c r="T35" s="75"/>
      <c r="U35" s="75"/>
      <c r="V35" s="75"/>
    </row>
    <row r="36" spans="2:22" s="60" customFormat="1" x14ac:dyDescent="0.2">
      <c r="B36" s="75"/>
      <c r="C36" s="75"/>
      <c r="D36" s="75"/>
      <c r="F36" s="860"/>
      <c r="G36" s="855"/>
      <c r="H36" s="287"/>
      <c r="I36" s="287"/>
      <c r="J36" s="287"/>
      <c r="K36" s="287"/>
      <c r="L36" s="287"/>
      <c r="S36" s="75"/>
      <c r="T36" s="75"/>
      <c r="U36" s="75"/>
      <c r="V36" s="75"/>
    </row>
    <row r="37" spans="2:22" s="60" customFormat="1" x14ac:dyDescent="0.2">
      <c r="B37" s="75"/>
      <c r="C37" s="75"/>
      <c r="D37" s="75"/>
      <c r="F37" s="857"/>
      <c r="G37" s="300"/>
      <c r="H37" s="289"/>
      <c r="I37" s="290"/>
      <c r="J37" s="290"/>
      <c r="K37" s="290"/>
      <c r="L37" s="287"/>
      <c r="S37" s="75"/>
      <c r="T37" s="75"/>
      <c r="U37" s="75"/>
      <c r="V37" s="75"/>
    </row>
    <row r="38" spans="2:22" s="60" customFormat="1" x14ac:dyDescent="0.2">
      <c r="B38" s="75"/>
      <c r="C38" s="75"/>
      <c r="D38" s="75"/>
      <c r="F38" s="855"/>
      <c r="G38" s="300"/>
      <c r="H38" s="289"/>
      <c r="I38" s="290"/>
      <c r="J38" s="290"/>
      <c r="K38" s="290"/>
      <c r="L38" s="287"/>
      <c r="S38" s="75"/>
      <c r="T38" s="75"/>
      <c r="U38" s="75"/>
      <c r="V38" s="75"/>
    </row>
    <row r="39" spans="2:22" s="60" customFormat="1" x14ac:dyDescent="0.2">
      <c r="B39" s="75"/>
      <c r="C39" s="75"/>
      <c r="D39" s="75"/>
      <c r="F39" s="855"/>
      <c r="G39" s="300"/>
      <c r="H39" s="289"/>
      <c r="I39" s="290"/>
      <c r="J39" s="290"/>
      <c r="K39" s="290"/>
      <c r="L39" s="287"/>
      <c r="S39" s="75"/>
      <c r="T39" s="75"/>
      <c r="U39" s="75"/>
      <c r="V39" s="75"/>
    </row>
    <row r="40" spans="2:22" s="60" customFormat="1" x14ac:dyDescent="0.2">
      <c r="B40" s="75"/>
      <c r="C40" s="75"/>
      <c r="D40" s="75"/>
      <c r="F40" s="855"/>
      <c r="G40" s="300"/>
      <c r="H40" s="289"/>
      <c r="I40" s="290"/>
      <c r="J40" s="290"/>
      <c r="K40" s="290"/>
      <c r="L40" s="287"/>
      <c r="S40" s="75"/>
      <c r="T40" s="75"/>
      <c r="U40" s="75"/>
      <c r="V40" s="75"/>
    </row>
    <row r="41" spans="2:22" s="60" customFormat="1" x14ac:dyDescent="0.2">
      <c r="B41" s="75"/>
      <c r="C41" s="75"/>
      <c r="D41" s="75"/>
      <c r="F41" s="855"/>
      <c r="G41" s="300"/>
      <c r="H41" s="289"/>
      <c r="I41" s="290"/>
      <c r="J41" s="290"/>
      <c r="K41" s="290"/>
      <c r="L41" s="287"/>
      <c r="S41" s="75"/>
      <c r="T41" s="75"/>
      <c r="U41" s="75"/>
      <c r="V41" s="75"/>
    </row>
    <row r="42" spans="2:22" s="60" customFormat="1" x14ac:dyDescent="0.2">
      <c r="B42" s="75"/>
      <c r="C42" s="75"/>
      <c r="D42" s="75"/>
      <c r="F42" s="855"/>
      <c r="G42" s="300"/>
      <c r="H42" s="289"/>
      <c r="I42" s="290"/>
      <c r="J42" s="290"/>
      <c r="K42" s="295"/>
      <c r="L42" s="287"/>
      <c r="S42" s="75"/>
      <c r="T42" s="75"/>
      <c r="U42" s="75"/>
      <c r="V42" s="75"/>
    </row>
    <row r="45" spans="2:22" s="60" customFormat="1" x14ac:dyDescent="0.2">
      <c r="B45" s="75"/>
      <c r="C45" s="75"/>
      <c r="D45" s="75"/>
      <c r="F45" s="860"/>
      <c r="G45" s="861"/>
      <c r="H45" s="855"/>
      <c r="I45" s="855"/>
      <c r="J45" s="855"/>
      <c r="K45" s="855"/>
      <c r="L45" s="855"/>
      <c r="M45" s="855"/>
      <c r="N45" s="855"/>
      <c r="S45" s="75"/>
      <c r="T45" s="75"/>
      <c r="U45" s="75"/>
      <c r="V45" s="75"/>
    </row>
    <row r="46" spans="2:22" s="60" customFormat="1" x14ac:dyDescent="0.2">
      <c r="B46" s="75"/>
      <c r="C46" s="75"/>
      <c r="D46" s="75"/>
      <c r="F46" s="855"/>
      <c r="G46" s="287"/>
      <c r="H46" s="287"/>
      <c r="I46" s="287"/>
      <c r="J46" s="287"/>
      <c r="K46" s="287"/>
      <c r="L46" s="287"/>
      <c r="M46" s="287"/>
      <c r="N46" s="287"/>
      <c r="S46" s="75"/>
      <c r="T46" s="75"/>
      <c r="U46" s="75"/>
      <c r="V46" s="75"/>
    </row>
    <row r="47" spans="2:22" s="60" customFormat="1" x14ac:dyDescent="0.2">
      <c r="B47" s="75"/>
      <c r="C47" s="75"/>
      <c r="D47" s="75"/>
      <c r="F47" s="855"/>
      <c r="G47" s="287"/>
      <c r="H47" s="287"/>
      <c r="I47" s="287"/>
      <c r="J47" s="287"/>
      <c r="K47" s="287"/>
      <c r="L47" s="287"/>
      <c r="M47" s="287"/>
      <c r="N47" s="287"/>
      <c r="O47" s="286"/>
      <c r="P47" s="287"/>
      <c r="Q47" s="284"/>
      <c r="S47" s="75"/>
      <c r="T47" s="75"/>
      <c r="U47" s="75"/>
      <c r="V47" s="75"/>
    </row>
    <row r="48" spans="2:22" s="60" customFormat="1" x14ac:dyDescent="0.2">
      <c r="B48" s="75"/>
      <c r="C48" s="75"/>
      <c r="D48" s="75"/>
      <c r="F48" s="300"/>
      <c r="G48" s="313"/>
      <c r="H48" s="313"/>
      <c r="I48" s="313"/>
      <c r="J48" s="313"/>
      <c r="K48" s="313"/>
      <c r="L48" s="313"/>
      <c r="M48" s="313"/>
      <c r="N48" s="313"/>
      <c r="O48" s="300"/>
      <c r="P48" s="313"/>
      <c r="Q48" s="284"/>
      <c r="S48" s="75"/>
      <c r="T48" s="75"/>
      <c r="U48" s="75"/>
      <c r="V48" s="75"/>
    </row>
    <row r="51" spans="2:22" x14ac:dyDescent="0.2">
      <c r="B51" s="76"/>
    </row>
    <row r="52" spans="2:22" s="60" customFormat="1" x14ac:dyDescent="0.2">
      <c r="B52" s="75"/>
      <c r="C52" s="75"/>
      <c r="D52" s="75"/>
      <c r="F52" s="854"/>
      <c r="G52" s="855"/>
      <c r="H52" s="855"/>
      <c r="I52" s="855"/>
      <c r="J52" s="855"/>
      <c r="K52" s="855"/>
      <c r="L52" s="284"/>
      <c r="S52" s="75"/>
      <c r="T52" s="75"/>
      <c r="U52" s="75"/>
      <c r="V52" s="75"/>
    </row>
    <row r="53" spans="2:22" s="60" customFormat="1" x14ac:dyDescent="0.2">
      <c r="B53" s="75"/>
      <c r="C53" s="75"/>
      <c r="D53" s="75"/>
      <c r="F53" s="860"/>
      <c r="G53" s="855"/>
      <c r="H53" s="287"/>
      <c r="I53" s="287"/>
      <c r="J53" s="287"/>
      <c r="K53" s="287"/>
      <c r="L53" s="287"/>
      <c r="S53" s="75"/>
      <c r="T53" s="75"/>
      <c r="U53" s="75"/>
      <c r="V53" s="75"/>
    </row>
    <row r="54" spans="2:22" s="60" customFormat="1" x14ac:dyDescent="0.2">
      <c r="B54" s="75"/>
      <c r="C54" s="75"/>
      <c r="D54" s="75"/>
      <c r="F54" s="857"/>
      <c r="G54" s="300"/>
      <c r="H54" s="289"/>
      <c r="I54" s="290"/>
      <c r="J54" s="290"/>
      <c r="K54" s="290"/>
      <c r="L54" s="287"/>
      <c r="S54" s="75"/>
      <c r="T54" s="75"/>
      <c r="U54" s="75"/>
      <c r="V54" s="75"/>
    </row>
    <row r="55" spans="2:22" s="60" customFormat="1" x14ac:dyDescent="0.2">
      <c r="B55" s="75"/>
      <c r="C55" s="75"/>
      <c r="D55" s="75"/>
      <c r="F55" s="855"/>
      <c r="G55" s="300"/>
      <c r="H55" s="289"/>
      <c r="I55" s="290"/>
      <c r="J55" s="290"/>
      <c r="K55" s="290"/>
      <c r="L55" s="287"/>
      <c r="S55" s="75"/>
      <c r="T55" s="75"/>
      <c r="U55" s="75"/>
      <c r="V55" s="75"/>
    </row>
    <row r="56" spans="2:22" s="60" customFormat="1" x14ac:dyDescent="0.2">
      <c r="B56" s="75"/>
      <c r="C56" s="75"/>
      <c r="D56" s="75"/>
      <c r="F56" s="855"/>
      <c r="G56" s="300"/>
      <c r="H56" s="289"/>
      <c r="I56" s="290"/>
      <c r="J56" s="290"/>
      <c r="K56" s="290"/>
      <c r="L56" s="287"/>
      <c r="S56" s="75"/>
      <c r="T56" s="75"/>
      <c r="U56" s="75"/>
      <c r="V56" s="75"/>
    </row>
    <row r="57" spans="2:22" s="60" customFormat="1" x14ac:dyDescent="0.2">
      <c r="B57" s="75"/>
      <c r="C57" s="75"/>
      <c r="D57" s="75"/>
      <c r="F57" s="855"/>
      <c r="G57" s="300"/>
      <c r="H57" s="289"/>
      <c r="I57" s="290"/>
      <c r="J57" s="290"/>
      <c r="K57" s="290"/>
      <c r="L57" s="287"/>
      <c r="S57" s="75"/>
      <c r="T57" s="75"/>
      <c r="U57" s="75"/>
      <c r="V57" s="75"/>
    </row>
    <row r="58" spans="2:22" s="60" customFormat="1" x14ac:dyDescent="0.2">
      <c r="B58" s="75"/>
      <c r="C58" s="75"/>
      <c r="D58" s="75"/>
      <c r="F58" s="855"/>
      <c r="G58" s="300"/>
      <c r="H58" s="289"/>
      <c r="I58" s="290"/>
      <c r="J58" s="290"/>
      <c r="K58" s="290"/>
      <c r="L58" s="287"/>
      <c r="S58" s="75"/>
      <c r="T58" s="75"/>
      <c r="U58" s="75"/>
      <c r="V58" s="75"/>
    </row>
    <row r="59" spans="2:22" s="60" customFormat="1" x14ac:dyDescent="0.2">
      <c r="B59" s="75"/>
      <c r="C59" s="75"/>
      <c r="D59" s="75"/>
      <c r="F59" s="855"/>
      <c r="G59" s="300"/>
      <c r="H59" s="289"/>
      <c r="I59" s="290"/>
      <c r="J59" s="290"/>
      <c r="K59" s="295"/>
      <c r="L59" s="287"/>
      <c r="S59" s="75"/>
      <c r="T59" s="75"/>
      <c r="U59" s="75"/>
      <c r="V59" s="75"/>
    </row>
    <row r="62" spans="2:22" s="60" customFormat="1" x14ac:dyDescent="0.2">
      <c r="B62" s="75"/>
      <c r="C62" s="75"/>
      <c r="D62" s="75"/>
      <c r="F62" s="860"/>
      <c r="G62" s="861"/>
      <c r="H62" s="855"/>
      <c r="I62" s="855"/>
      <c r="J62" s="855"/>
      <c r="K62" s="855"/>
      <c r="L62" s="855"/>
      <c r="M62" s="855"/>
      <c r="N62" s="855"/>
      <c r="S62" s="75"/>
      <c r="T62" s="75"/>
      <c r="U62" s="75"/>
      <c r="V62" s="75"/>
    </row>
    <row r="63" spans="2:22" s="60" customFormat="1" x14ac:dyDescent="0.2">
      <c r="B63" s="75"/>
      <c r="C63" s="75"/>
      <c r="D63" s="75"/>
      <c r="F63" s="855"/>
      <c r="G63" s="287"/>
      <c r="H63" s="287"/>
      <c r="I63" s="287"/>
      <c r="J63" s="287"/>
      <c r="K63" s="287"/>
      <c r="L63" s="287"/>
      <c r="M63" s="287"/>
      <c r="N63" s="287"/>
      <c r="S63" s="75"/>
      <c r="T63" s="75"/>
      <c r="U63" s="75"/>
      <c r="V63" s="75"/>
    </row>
    <row r="64" spans="2:22" s="60" customFormat="1" x14ac:dyDescent="0.2">
      <c r="B64" s="75"/>
      <c r="C64" s="75"/>
      <c r="D64" s="75"/>
      <c r="F64" s="855"/>
      <c r="G64" s="287"/>
      <c r="H64" s="287"/>
      <c r="I64" s="287"/>
      <c r="J64" s="287"/>
      <c r="K64" s="287"/>
      <c r="L64" s="287"/>
      <c r="M64" s="287"/>
      <c r="N64" s="287"/>
      <c r="O64" s="286"/>
      <c r="P64" s="287"/>
      <c r="Q64" s="284"/>
      <c r="S64" s="75"/>
      <c r="T64" s="75"/>
      <c r="U64" s="75"/>
      <c r="V64" s="75"/>
    </row>
    <row r="65" spans="2:22" s="60" customFormat="1" x14ac:dyDescent="0.2">
      <c r="B65" s="75"/>
      <c r="C65" s="75"/>
      <c r="D65" s="75"/>
      <c r="F65" s="300"/>
      <c r="G65" s="289"/>
      <c r="H65" s="289"/>
      <c r="I65" s="289"/>
      <c r="J65" s="289"/>
      <c r="K65" s="289"/>
      <c r="L65" s="289"/>
      <c r="M65" s="289"/>
      <c r="N65" s="289"/>
      <c r="O65" s="300"/>
      <c r="P65" s="289"/>
      <c r="Q65" s="284"/>
      <c r="S65" s="75"/>
      <c r="T65" s="75"/>
      <c r="U65" s="75"/>
      <c r="V65" s="75"/>
    </row>
  </sheetData>
  <mergeCells count="19">
    <mergeCell ref="F62:F64"/>
    <mergeCell ref="G62:N62"/>
    <mergeCell ref="F21:F25"/>
    <mergeCell ref="F28:F30"/>
    <mergeCell ref="G28:N28"/>
    <mergeCell ref="F35:K35"/>
    <mergeCell ref="F36:G36"/>
    <mergeCell ref="F37:F42"/>
    <mergeCell ref="F45:F47"/>
    <mergeCell ref="G45:N45"/>
    <mergeCell ref="F52:K52"/>
    <mergeCell ref="F53:G53"/>
    <mergeCell ref="F54:F59"/>
    <mergeCell ref="F19:K19"/>
    <mergeCell ref="B2:D2"/>
    <mergeCell ref="F2:K2"/>
    <mergeCell ref="F3:G3"/>
    <mergeCell ref="F4:F10"/>
    <mergeCell ref="G13:N13"/>
  </mergeCells>
  <pageMargins left="0.7" right="0.7" top="0.75" bottom="0.75" header="0.3" footer="0.3"/>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N35"/>
  <sheetViews>
    <sheetView topLeftCell="A16" workbookViewId="0"/>
  </sheetViews>
  <sheetFormatPr defaultRowHeight="15" x14ac:dyDescent="0.2"/>
  <cols>
    <col min="1" max="1" width="8.88671875" style="122"/>
    <col min="2" max="2" width="17.21875" style="122" customWidth="1"/>
    <col min="3" max="4" width="8" style="122" customWidth="1"/>
    <col min="5" max="5" width="9.44140625" style="122" customWidth="1"/>
    <col min="6" max="8" width="8" style="122" customWidth="1"/>
    <col min="9" max="9" width="8.88671875" style="122" customWidth="1"/>
    <col min="10" max="16384" width="8.88671875" style="122"/>
  </cols>
  <sheetData>
    <row r="2" spans="2:12" ht="15.75" x14ac:dyDescent="0.25">
      <c r="B2" s="336" t="s">
        <v>110</v>
      </c>
      <c r="C2" s="337"/>
      <c r="D2" s="337"/>
      <c r="E2" s="337"/>
      <c r="F2" s="338"/>
      <c r="G2" s="338"/>
      <c r="H2" s="338"/>
      <c r="I2" s="338"/>
    </row>
    <row r="3" spans="2:12" x14ac:dyDescent="0.2">
      <c r="B3" s="339"/>
      <c r="C3" s="340"/>
      <c r="D3" s="340"/>
      <c r="E3" s="340"/>
      <c r="F3" s="340"/>
      <c r="G3" s="340"/>
      <c r="H3" s="340"/>
      <c r="I3" s="339"/>
    </row>
    <row r="4" spans="2:12" x14ac:dyDescent="0.2">
      <c r="B4" s="341" t="s">
        <v>111</v>
      </c>
      <c r="C4" s="342"/>
      <c r="D4" s="342"/>
      <c r="E4" s="342"/>
      <c r="F4" s="342"/>
      <c r="G4" s="342"/>
      <c r="H4" s="342"/>
      <c r="I4" s="343"/>
    </row>
    <row r="5" spans="2:12" x14ac:dyDescent="0.2">
      <c r="B5" s="344"/>
      <c r="C5" s="866" t="s">
        <v>112</v>
      </c>
      <c r="D5" s="866"/>
      <c r="E5" s="866"/>
      <c r="F5" s="866"/>
      <c r="G5" s="866"/>
      <c r="H5" s="866"/>
      <c r="I5" s="345"/>
      <c r="J5" s="346"/>
    </row>
    <row r="6" spans="2:12" x14ac:dyDescent="0.2">
      <c r="B6" s="344"/>
      <c r="C6" s="867" t="s">
        <v>113</v>
      </c>
      <c r="D6" s="866" t="s">
        <v>1</v>
      </c>
      <c r="E6" s="866"/>
      <c r="F6" s="866"/>
      <c r="G6" s="867" t="s">
        <v>114</v>
      </c>
      <c r="H6" s="872" t="s">
        <v>115</v>
      </c>
      <c r="I6" s="347"/>
      <c r="J6" s="346"/>
    </row>
    <row r="7" spans="2:12" x14ac:dyDescent="0.2">
      <c r="B7" s="348"/>
      <c r="C7" s="868"/>
      <c r="D7" s="867" t="s">
        <v>116</v>
      </c>
      <c r="E7" s="867" t="s">
        <v>117</v>
      </c>
      <c r="F7" s="867" t="s">
        <v>118</v>
      </c>
      <c r="G7" s="870"/>
      <c r="H7" s="873"/>
      <c r="I7" s="862" t="s">
        <v>0</v>
      </c>
      <c r="J7" s="864" t="s">
        <v>97</v>
      </c>
    </row>
    <row r="8" spans="2:12" x14ac:dyDescent="0.2">
      <c r="B8" s="349" t="s">
        <v>119</v>
      </c>
      <c r="C8" s="869"/>
      <c r="D8" s="871"/>
      <c r="E8" s="871"/>
      <c r="F8" s="871"/>
      <c r="G8" s="871"/>
      <c r="H8" s="874"/>
      <c r="I8" s="863"/>
      <c r="J8" s="865"/>
    </row>
    <row r="9" spans="2:12" x14ac:dyDescent="0.2">
      <c r="B9" s="350"/>
      <c r="C9" s="350"/>
      <c r="D9" s="350"/>
      <c r="E9" s="350"/>
      <c r="F9" s="351"/>
      <c r="G9" s="351"/>
      <c r="H9" s="351"/>
      <c r="I9" s="352" t="s">
        <v>11</v>
      </c>
      <c r="J9" s="353"/>
    </row>
    <row r="10" spans="2:12" x14ac:dyDescent="0.2">
      <c r="B10" s="354" t="s">
        <v>116</v>
      </c>
      <c r="C10" s="355">
        <v>16.959580160617186</v>
      </c>
      <c r="D10" s="355">
        <v>138.41488837633079</v>
      </c>
      <c r="E10" s="355">
        <v>45.533723335196193</v>
      </c>
      <c r="F10" s="355">
        <v>183.94861171152698</v>
      </c>
      <c r="G10" s="355" t="s">
        <v>46</v>
      </c>
      <c r="H10" s="355">
        <v>26.280027653524883</v>
      </c>
      <c r="I10" s="356">
        <v>227.18821952566904</v>
      </c>
      <c r="J10" s="357">
        <v>123</v>
      </c>
    </row>
    <row r="11" spans="2:12" x14ac:dyDescent="0.2">
      <c r="B11" s="354" t="s">
        <v>117</v>
      </c>
      <c r="C11" s="355">
        <v>59.414923230697376</v>
      </c>
      <c r="D11" s="355">
        <v>12.872408657067085</v>
      </c>
      <c r="E11" s="355">
        <v>166.41671144034552</v>
      </c>
      <c r="F11" s="355">
        <v>180.81990498602713</v>
      </c>
      <c r="G11" s="355" t="s">
        <v>46</v>
      </c>
      <c r="H11" s="355">
        <v>155.46765028234211</v>
      </c>
      <c r="I11" s="356">
        <v>397.4593998217245</v>
      </c>
      <c r="J11" s="357">
        <v>197</v>
      </c>
    </row>
    <row r="12" spans="2:12" x14ac:dyDescent="0.2">
      <c r="B12" s="358" t="s">
        <v>1</v>
      </c>
      <c r="C12" s="356">
        <v>76.374503391314576</v>
      </c>
      <c r="D12" s="356">
        <v>151.28729703339789</v>
      </c>
      <c r="E12" s="356">
        <v>211.95043477554165</v>
      </c>
      <c r="F12" s="356">
        <v>364.76851669755445</v>
      </c>
      <c r="G12" s="356" t="s">
        <v>46</v>
      </c>
      <c r="H12" s="356">
        <v>181.74767793586693</v>
      </c>
      <c r="I12" s="356">
        <v>624.64761934739352</v>
      </c>
      <c r="J12" s="357">
        <v>320</v>
      </c>
    </row>
    <row r="13" spans="2:12" x14ac:dyDescent="0.2">
      <c r="B13" s="354"/>
      <c r="C13" s="355"/>
      <c r="D13" s="355"/>
      <c r="E13" s="355"/>
      <c r="F13" s="355"/>
      <c r="G13" s="355"/>
      <c r="H13" s="811"/>
      <c r="I13" s="359"/>
      <c r="J13" s="357"/>
    </row>
    <row r="14" spans="2:12" x14ac:dyDescent="0.2">
      <c r="B14" s="358" t="s">
        <v>2</v>
      </c>
      <c r="C14" s="355">
        <v>64.903132184893806</v>
      </c>
      <c r="D14" s="355">
        <v>14.761168758088091</v>
      </c>
      <c r="E14" s="355">
        <v>5.1123474917006444</v>
      </c>
      <c r="F14" s="355">
        <v>19.873516249788736</v>
      </c>
      <c r="G14" s="355">
        <v>156.22006002810863</v>
      </c>
      <c r="H14" s="355">
        <v>84.715928156552721</v>
      </c>
      <c r="I14" s="356">
        <v>325.71263661934415</v>
      </c>
      <c r="J14" s="357">
        <v>258</v>
      </c>
    </row>
    <row r="15" spans="2:12" x14ac:dyDescent="0.2">
      <c r="B15" s="354"/>
      <c r="C15" s="355"/>
      <c r="D15" s="355"/>
      <c r="E15" s="355"/>
      <c r="F15" s="811"/>
      <c r="G15" s="355"/>
      <c r="H15" s="355"/>
      <c r="I15" s="359"/>
      <c r="J15" s="357"/>
    </row>
    <row r="16" spans="2:12" x14ac:dyDescent="0.2">
      <c r="B16" s="358" t="s">
        <v>6</v>
      </c>
      <c r="C16" s="355">
        <v>148.9189769612328</v>
      </c>
      <c r="D16" s="355">
        <v>37.398104887354386</v>
      </c>
      <c r="E16" s="355">
        <v>98.942044783264549</v>
      </c>
      <c r="F16" s="355">
        <v>142.72879924265399</v>
      </c>
      <c r="G16" s="355">
        <v>36.234425477072257</v>
      </c>
      <c r="H16" s="355">
        <v>860.25250502746235</v>
      </c>
      <c r="I16" s="356">
        <v>1188.1347067084212</v>
      </c>
      <c r="J16" s="357">
        <v>627</v>
      </c>
      <c r="L16" s="484"/>
    </row>
    <row r="17" spans="2:14" x14ac:dyDescent="0.2">
      <c r="B17" s="354"/>
      <c r="C17" s="355"/>
      <c r="D17" s="355"/>
      <c r="E17" s="355"/>
      <c r="F17" s="355"/>
      <c r="G17" s="355"/>
      <c r="H17" s="355"/>
      <c r="I17" s="359"/>
      <c r="J17" s="357"/>
      <c r="L17" s="484"/>
    </row>
    <row r="18" spans="2:14" x14ac:dyDescent="0.2">
      <c r="B18" s="349" t="s">
        <v>96</v>
      </c>
      <c r="C18" s="360">
        <v>290.19661253744124</v>
      </c>
      <c r="D18" s="360">
        <v>203.44657067884035</v>
      </c>
      <c r="E18" s="360">
        <v>316.004827050507</v>
      </c>
      <c r="F18" s="360">
        <v>527.37083218999692</v>
      </c>
      <c r="G18" s="360">
        <v>194.21140682783863</v>
      </c>
      <c r="H18" s="360">
        <v>1126.7161111198816</v>
      </c>
      <c r="I18" s="360">
        <v>2138.4949626751568</v>
      </c>
      <c r="J18" s="361">
        <v>1205</v>
      </c>
    </row>
    <row r="19" spans="2:14" x14ac:dyDescent="0.2">
      <c r="B19" s="362"/>
      <c r="C19" s="363"/>
      <c r="D19" s="363"/>
      <c r="E19" s="363"/>
      <c r="F19" s="363"/>
      <c r="G19" s="363"/>
      <c r="H19" s="363"/>
      <c r="I19" s="89" t="s">
        <v>12</v>
      </c>
      <c r="J19" s="353"/>
    </row>
    <row r="20" spans="2:14" x14ac:dyDescent="0.2">
      <c r="B20" s="354" t="s">
        <v>116</v>
      </c>
      <c r="C20" s="364">
        <v>7.4649910087881981</v>
      </c>
      <c r="D20" s="364">
        <v>60.92520495354816</v>
      </c>
      <c r="E20" s="364">
        <v>20.042290674341736</v>
      </c>
      <c r="F20" s="364">
        <v>80.967495627889889</v>
      </c>
      <c r="G20" s="364" t="s">
        <v>46</v>
      </c>
      <c r="H20" s="364">
        <v>11.567513363321909</v>
      </c>
      <c r="I20" s="365">
        <v>100</v>
      </c>
      <c r="J20" s="353"/>
    </row>
    <row r="21" spans="2:14" x14ac:dyDescent="0.2">
      <c r="B21" s="354" t="s">
        <v>117</v>
      </c>
      <c r="C21" s="364">
        <v>14.948677338451979</v>
      </c>
      <c r="D21" s="364">
        <v>3.2386725946954193</v>
      </c>
      <c r="E21" s="364">
        <v>41.870115920013383</v>
      </c>
      <c r="F21" s="364">
        <v>45.493930969334642</v>
      </c>
      <c r="G21" s="364" t="s">
        <v>46</v>
      </c>
      <c r="H21" s="364">
        <v>39.115353757408982</v>
      </c>
      <c r="I21" s="365">
        <v>100</v>
      </c>
      <c r="J21" s="353"/>
    </row>
    <row r="22" spans="2:14" x14ac:dyDescent="0.2">
      <c r="B22" s="358" t="s">
        <v>1</v>
      </c>
      <c r="C22" s="364">
        <v>12.226814130998779</v>
      </c>
      <c r="D22" s="364">
        <v>24.21962276770649</v>
      </c>
      <c r="E22" s="364">
        <v>33.931200281685037</v>
      </c>
      <c r="F22" s="364">
        <v>58.395886800729315</v>
      </c>
      <c r="G22" s="364" t="s">
        <v>46</v>
      </c>
      <c r="H22" s="364">
        <v>29.096033076336631</v>
      </c>
      <c r="I22" s="365">
        <v>100</v>
      </c>
      <c r="J22" s="353"/>
    </row>
    <row r="23" spans="2:14" x14ac:dyDescent="0.2">
      <c r="B23" s="354"/>
      <c r="C23" s="364"/>
      <c r="D23" s="364"/>
      <c r="E23" s="364"/>
      <c r="F23" s="364"/>
      <c r="G23" s="364"/>
      <c r="H23" s="364"/>
      <c r="I23" s="364"/>
      <c r="J23" s="353"/>
      <c r="L23" s="484"/>
      <c r="M23" s="484"/>
      <c r="N23" s="484"/>
    </row>
    <row r="24" spans="2:14" x14ac:dyDescent="0.2">
      <c r="B24" s="358" t="s">
        <v>2</v>
      </c>
      <c r="C24" s="364">
        <v>19.926501120294329</v>
      </c>
      <c r="D24" s="364">
        <v>4.5319607219720082</v>
      </c>
      <c r="E24" s="364">
        <v>1.5695883171015481</v>
      </c>
      <c r="F24" s="364">
        <v>6.1015490390735563</v>
      </c>
      <c r="G24" s="364">
        <v>47.962541966304137</v>
      </c>
      <c r="H24" s="364">
        <v>26.009407874327898</v>
      </c>
      <c r="I24" s="365">
        <v>100</v>
      </c>
      <c r="J24" s="353"/>
    </row>
    <row r="25" spans="2:14" x14ac:dyDescent="0.2">
      <c r="B25" s="354"/>
      <c r="C25" s="364"/>
      <c r="D25" s="364"/>
      <c r="E25" s="364"/>
      <c r="F25" s="364"/>
      <c r="G25" s="364"/>
      <c r="H25" s="364"/>
      <c r="I25" s="364"/>
      <c r="J25" s="353"/>
    </row>
    <row r="26" spans="2:14" x14ac:dyDescent="0.2">
      <c r="B26" s="358" t="s">
        <v>6</v>
      </c>
      <c r="C26" s="364">
        <v>12.533846214609303</v>
      </c>
      <c r="D26" s="364">
        <v>3.1476317185415081</v>
      </c>
      <c r="E26" s="364">
        <v>8.3275106959354073</v>
      </c>
      <c r="F26" s="364">
        <v>12.012846559971829</v>
      </c>
      <c r="G26" s="364">
        <v>3.0496900117879067</v>
      </c>
      <c r="H26" s="364">
        <v>72.40361721363098</v>
      </c>
      <c r="I26" s="365">
        <v>100</v>
      </c>
      <c r="J26" s="353"/>
    </row>
    <row r="27" spans="2:14" x14ac:dyDescent="0.2">
      <c r="B27" s="354"/>
      <c r="C27" s="364"/>
      <c r="D27" s="364"/>
      <c r="E27" s="364"/>
      <c r="F27" s="364"/>
      <c r="G27" s="364"/>
      <c r="H27" s="364"/>
      <c r="I27" s="364"/>
      <c r="J27" s="353"/>
    </row>
    <row r="28" spans="2:14" x14ac:dyDescent="0.2">
      <c r="B28" s="358" t="s">
        <v>96</v>
      </c>
      <c r="C28" s="365">
        <v>13.57013308904029</v>
      </c>
      <c r="D28" s="365">
        <v>9.5135398600302636</v>
      </c>
      <c r="E28" s="365">
        <v>14.776973178145802</v>
      </c>
      <c r="F28" s="365">
        <v>24.660840516092719</v>
      </c>
      <c r="G28" s="365">
        <v>9.0816864298286344</v>
      </c>
      <c r="H28" s="365">
        <v>52.68733996503844</v>
      </c>
      <c r="I28" s="365">
        <v>100</v>
      </c>
      <c r="J28" s="353"/>
    </row>
    <row r="29" spans="2:14" x14ac:dyDescent="0.2">
      <c r="B29" s="366"/>
      <c r="C29" s="367"/>
      <c r="D29" s="367"/>
      <c r="E29" s="367"/>
      <c r="F29" s="367"/>
      <c r="G29" s="367"/>
      <c r="H29" s="367"/>
      <c r="I29" s="368"/>
      <c r="J29" s="353"/>
      <c r="M29" s="484"/>
    </row>
    <row r="30" spans="2:14" x14ac:dyDescent="0.2">
      <c r="B30" s="369" t="s">
        <v>97</v>
      </c>
      <c r="C30" s="370">
        <v>172</v>
      </c>
      <c r="D30" s="370">
        <v>113</v>
      </c>
      <c r="E30" s="370">
        <v>164</v>
      </c>
      <c r="F30" s="370">
        <v>281</v>
      </c>
      <c r="G30" s="370">
        <v>152</v>
      </c>
      <c r="H30" s="370">
        <v>600</v>
      </c>
      <c r="I30" s="370">
        <v>1205</v>
      </c>
      <c r="J30" s="346"/>
    </row>
    <row r="31" spans="2:14" x14ac:dyDescent="0.2">
      <c r="B31" s="371" t="s">
        <v>120</v>
      </c>
      <c r="C31" s="372"/>
      <c r="D31" s="372"/>
      <c r="E31" s="372"/>
      <c r="F31" s="372"/>
      <c r="G31" s="372"/>
      <c r="H31" s="373"/>
      <c r="I31" s="372"/>
    </row>
    <row r="32" spans="2:14" x14ac:dyDescent="0.2">
      <c r="B32" s="374" t="s">
        <v>121</v>
      </c>
      <c r="C32" s="373"/>
      <c r="D32" s="373"/>
      <c r="E32" s="373"/>
      <c r="F32" s="373"/>
      <c r="G32" s="373"/>
      <c r="H32" s="373"/>
      <c r="I32" s="373"/>
    </row>
    <row r="33" spans="2:10" x14ac:dyDescent="0.2">
      <c r="B33" s="375" t="s">
        <v>122</v>
      </c>
      <c r="C33" s="376"/>
      <c r="D33" s="376"/>
      <c r="E33" s="376"/>
      <c r="F33" s="376"/>
      <c r="G33" s="376"/>
      <c r="H33" s="373"/>
      <c r="I33" s="810"/>
    </row>
    <row r="34" spans="2:10" x14ac:dyDescent="0.2">
      <c r="B34" s="377" t="s">
        <v>123</v>
      </c>
      <c r="C34" s="377"/>
      <c r="D34" s="377"/>
      <c r="E34" s="377"/>
      <c r="F34" s="377"/>
      <c r="G34" s="377"/>
      <c r="H34" s="373"/>
      <c r="I34" s="373"/>
    </row>
    <row r="35" spans="2:10" x14ac:dyDescent="0.2">
      <c r="B35" s="378" t="s">
        <v>87</v>
      </c>
      <c r="C35" s="338"/>
      <c r="D35" s="338"/>
      <c r="E35" s="338"/>
      <c r="F35" s="338"/>
      <c r="G35" s="338"/>
      <c r="H35" s="338"/>
      <c r="I35" s="338"/>
      <c r="J35" s="346"/>
    </row>
  </sheetData>
  <mergeCells count="10">
    <mergeCell ref="I7:I8"/>
    <mergeCell ref="J7:J8"/>
    <mergeCell ref="C5:H5"/>
    <mergeCell ref="C6:C8"/>
    <mergeCell ref="D6:F6"/>
    <mergeCell ref="G6:G8"/>
    <mergeCell ref="H6:H8"/>
    <mergeCell ref="D7:D8"/>
    <mergeCell ref="E7:E8"/>
    <mergeCell ref="F7:F8"/>
  </mergeCells>
  <pageMargins left="0.70866141732283472" right="0.70866141732283472" top="0.74803149606299213" bottom="0.74803149606299213" header="0.31496062992125984" footer="0.31496062992125984"/>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R81"/>
  <sheetViews>
    <sheetView zoomScaleNormal="100" workbookViewId="0"/>
  </sheetViews>
  <sheetFormatPr defaultRowHeight="12.75" x14ac:dyDescent="0.2"/>
  <cols>
    <col min="1" max="1" width="8.88671875" style="75"/>
    <col min="2" max="2" width="16.77734375" style="75" customWidth="1"/>
    <col min="3" max="6" width="9.44140625" style="75" customWidth="1"/>
    <col min="7" max="7" width="4.44140625" style="75" customWidth="1"/>
    <col min="8" max="8" width="8.88671875" style="75"/>
    <col min="9" max="9" width="7" style="75" customWidth="1"/>
    <col min="10" max="10" width="12.77734375" style="75" customWidth="1"/>
    <col min="11" max="11" width="9.33203125" style="75" customWidth="1"/>
    <col min="12" max="12" width="9.21875" style="75" customWidth="1"/>
    <col min="13" max="13" width="8.6640625" style="75" customWidth="1"/>
    <col min="14" max="14" width="9" style="75" customWidth="1"/>
    <col min="15" max="15" width="9.6640625" style="75" customWidth="1"/>
    <col min="16" max="17" width="8.88671875" style="75"/>
    <col min="18" max="18" width="12.77734375" style="75" customWidth="1"/>
    <col min="19" max="19" width="9.33203125" style="75" customWidth="1"/>
    <col min="20" max="20" width="9.21875" style="75" customWidth="1"/>
    <col min="21" max="21" width="8.6640625" style="75" customWidth="1"/>
    <col min="22" max="22" width="9" style="75" customWidth="1"/>
    <col min="23" max="23" width="9.6640625" style="75" customWidth="1"/>
    <col min="24" max="16384" width="8.88671875" style="75"/>
  </cols>
  <sheetData>
    <row r="1" spans="1:9" ht="14.25" customHeight="1" x14ac:dyDescent="0.2">
      <c r="A1" s="58"/>
      <c r="B1" s="58"/>
      <c r="C1" s="58"/>
      <c r="D1" s="58"/>
      <c r="E1" s="58"/>
      <c r="F1" s="58"/>
      <c r="G1" s="58"/>
    </row>
    <row r="2" spans="1:9" ht="18.75" customHeight="1" x14ac:dyDescent="0.25">
      <c r="A2" s="58"/>
      <c r="B2" s="848" t="s">
        <v>328</v>
      </c>
      <c r="C2" s="848"/>
      <c r="D2" s="848"/>
      <c r="E2" s="848"/>
      <c r="F2" s="848"/>
      <c r="G2" s="58"/>
    </row>
    <row r="3" spans="1:9" ht="14.25" customHeight="1" x14ac:dyDescent="0.25">
      <c r="A3" s="58"/>
      <c r="B3" s="380"/>
      <c r="C3" s="380"/>
      <c r="D3" s="380"/>
      <c r="E3" s="380"/>
      <c r="F3" s="380"/>
      <c r="G3" s="58"/>
    </row>
    <row r="4" spans="1:9" ht="14.25" customHeight="1" x14ac:dyDescent="0.2">
      <c r="A4" s="58"/>
      <c r="B4" s="381" t="s">
        <v>0</v>
      </c>
      <c r="C4" s="382"/>
      <c r="D4" s="382"/>
      <c r="E4" s="383"/>
      <c r="F4" s="382"/>
      <c r="G4" s="58"/>
      <c r="H4" s="701"/>
    </row>
    <row r="5" spans="1:9" ht="28.5" customHeight="1" x14ac:dyDescent="0.2">
      <c r="A5" s="58"/>
      <c r="B5" s="384"/>
      <c r="C5" s="385" t="s">
        <v>1</v>
      </c>
      <c r="D5" s="385" t="s">
        <v>125</v>
      </c>
      <c r="E5" s="385" t="s">
        <v>126</v>
      </c>
      <c r="F5" s="385" t="s">
        <v>10</v>
      </c>
      <c r="G5" s="58"/>
    </row>
    <row r="6" spans="1:9" ht="14.25" customHeight="1" x14ac:dyDescent="0.2">
      <c r="A6" s="58"/>
      <c r="B6" s="593"/>
      <c r="C6" s="399"/>
      <c r="D6" s="399"/>
      <c r="E6" s="399"/>
      <c r="F6" s="388" t="s">
        <v>329</v>
      </c>
      <c r="G6" s="58"/>
    </row>
    <row r="7" spans="1:9" ht="14.25" customHeight="1" x14ac:dyDescent="0.2">
      <c r="A7" s="58"/>
      <c r="B7" s="593"/>
      <c r="C7" s="399"/>
      <c r="D7" s="399"/>
      <c r="E7" s="399"/>
      <c r="F7" s="388"/>
      <c r="G7" s="58"/>
    </row>
    <row r="8" spans="1:9" ht="14.25" customHeight="1" x14ac:dyDescent="0.2">
      <c r="A8" s="58"/>
      <c r="B8" s="99" t="s">
        <v>128</v>
      </c>
      <c r="C8" s="756">
        <v>241.2012857034108</v>
      </c>
      <c r="D8" s="756">
        <v>62.588524703445046</v>
      </c>
      <c r="E8" s="756">
        <v>226.72754762089843</v>
      </c>
      <c r="F8" s="757">
        <v>530.51735802775431</v>
      </c>
      <c r="G8" s="58"/>
      <c r="H8" s="758"/>
      <c r="I8" s="759"/>
    </row>
    <row r="9" spans="1:9" ht="14.25" customHeight="1" x14ac:dyDescent="0.2">
      <c r="A9" s="58"/>
      <c r="B9" s="99" t="s">
        <v>129</v>
      </c>
      <c r="C9" s="756">
        <v>230.37465777064699</v>
      </c>
      <c r="D9" s="756">
        <v>61.616878369488404</v>
      </c>
      <c r="E9" s="756">
        <v>219.22644841158231</v>
      </c>
      <c r="F9" s="757">
        <v>511.21798455171773</v>
      </c>
      <c r="G9" s="58"/>
    </row>
    <row r="10" spans="1:9" ht="14.25" customHeight="1" x14ac:dyDescent="0.2">
      <c r="A10" s="58"/>
      <c r="B10" s="99" t="s">
        <v>130</v>
      </c>
      <c r="C10" s="756">
        <v>213.67645286850026</v>
      </c>
      <c r="D10" s="756">
        <v>68.681245345261033</v>
      </c>
      <c r="E10" s="756">
        <v>212.93957962402976</v>
      </c>
      <c r="F10" s="757">
        <v>495.297277837791</v>
      </c>
      <c r="G10" s="58"/>
    </row>
    <row r="11" spans="1:9" ht="14.25" customHeight="1" x14ac:dyDescent="0.2">
      <c r="A11" s="58"/>
      <c r="B11" s="99" t="s">
        <v>131</v>
      </c>
      <c r="C11" s="756">
        <v>215.79088947366563</v>
      </c>
      <c r="D11" s="756">
        <v>70.336932405449957</v>
      </c>
      <c r="E11" s="756">
        <v>211.88445950048245</v>
      </c>
      <c r="F11" s="757">
        <v>498.01228137959805</v>
      </c>
      <c r="G11" s="58"/>
    </row>
    <row r="12" spans="1:9" ht="14.25" customHeight="1" x14ac:dyDescent="0.2">
      <c r="A12" s="58"/>
      <c r="B12" s="99" t="s">
        <v>132</v>
      </c>
      <c r="C12" s="756">
        <v>208.67286694829747</v>
      </c>
      <c r="D12" s="756">
        <v>72.569929253494934</v>
      </c>
      <c r="E12" s="756">
        <v>215.37428092387995</v>
      </c>
      <c r="F12" s="757">
        <v>496.61707712567232</v>
      </c>
      <c r="G12" s="58"/>
    </row>
    <row r="13" spans="1:9" ht="14.25" customHeight="1" x14ac:dyDescent="0.2">
      <c r="A13" s="58"/>
      <c r="B13" s="99" t="s">
        <v>133</v>
      </c>
      <c r="C13" s="756">
        <v>206.2947121576336</v>
      </c>
      <c r="D13" s="756">
        <v>72.253473607135376</v>
      </c>
      <c r="E13" s="756">
        <v>224.37691791458454</v>
      </c>
      <c r="F13" s="757">
        <v>502.92510367935353</v>
      </c>
      <c r="G13" s="58"/>
    </row>
    <row r="14" spans="1:9" ht="14.25" customHeight="1" x14ac:dyDescent="0.2">
      <c r="A14" s="58"/>
      <c r="B14" s="99" t="s">
        <v>134</v>
      </c>
      <c r="C14" s="756">
        <v>200.58716821414859</v>
      </c>
      <c r="D14" s="756">
        <v>75.289961423948554</v>
      </c>
      <c r="E14" s="756">
        <v>226.1878294355613</v>
      </c>
      <c r="F14" s="757">
        <v>502.06495907365843</v>
      </c>
      <c r="G14" s="58"/>
    </row>
    <row r="15" spans="1:9" ht="14.25" customHeight="1" x14ac:dyDescent="0.2">
      <c r="A15" s="58"/>
      <c r="B15" s="99" t="s">
        <v>135</v>
      </c>
      <c r="C15" s="756">
        <v>204.40262003230404</v>
      </c>
      <c r="D15" s="756">
        <v>79.648627048766997</v>
      </c>
      <c r="E15" s="756">
        <v>216.49489474886227</v>
      </c>
      <c r="F15" s="757">
        <v>500.54614182993333</v>
      </c>
      <c r="G15" s="58"/>
    </row>
    <row r="16" spans="1:9" ht="14.25" customHeight="1" x14ac:dyDescent="0.2">
      <c r="A16" s="58"/>
      <c r="B16" s="99" t="s">
        <v>44</v>
      </c>
      <c r="C16" s="756">
        <v>202.66353196195527</v>
      </c>
      <c r="D16" s="756">
        <v>86.493380814996442</v>
      </c>
      <c r="E16" s="756">
        <v>196.55529190007022</v>
      </c>
      <c r="F16" s="757">
        <v>485.71220467702187</v>
      </c>
      <c r="G16" s="58"/>
    </row>
    <row r="17" spans="1:8" ht="14.25" customHeight="1" x14ac:dyDescent="0.2">
      <c r="A17" s="58"/>
      <c r="B17" s="99" t="s">
        <v>43</v>
      </c>
      <c r="C17" s="756">
        <v>203.14668671379488</v>
      </c>
      <c r="D17" s="756">
        <v>101.62154263369477</v>
      </c>
      <c r="E17" s="756">
        <v>206.18922724313904</v>
      </c>
      <c r="F17" s="757">
        <v>510.95745659062868</v>
      </c>
      <c r="G17" s="58"/>
    </row>
    <row r="18" spans="1:8" ht="14.25" customHeight="1" x14ac:dyDescent="0.2">
      <c r="A18" s="58"/>
      <c r="B18" s="99" t="s">
        <v>42</v>
      </c>
      <c r="C18" s="756">
        <v>201.74536338898989</v>
      </c>
      <c r="D18" s="756">
        <v>108.3927330063154</v>
      </c>
      <c r="E18" s="756">
        <v>215.57921593364918</v>
      </c>
      <c r="F18" s="757">
        <v>525.71731232895456</v>
      </c>
      <c r="G18" s="58"/>
    </row>
    <row r="19" spans="1:8" ht="14.25" customHeight="1" x14ac:dyDescent="0.2">
      <c r="A19" s="58"/>
      <c r="B19" s="99" t="s">
        <v>41</v>
      </c>
      <c r="C19" s="756">
        <v>199.52552317465316</v>
      </c>
      <c r="D19" s="756">
        <v>125.03207548580791</v>
      </c>
      <c r="E19" s="756">
        <v>229.31858488431581</v>
      </c>
      <c r="F19" s="757">
        <v>553.87618354477684</v>
      </c>
      <c r="G19" s="58"/>
    </row>
    <row r="20" spans="1:8" ht="14.25" customHeight="1" x14ac:dyDescent="0.2">
      <c r="A20" s="58"/>
      <c r="B20" s="99" t="s">
        <v>40</v>
      </c>
      <c r="C20" s="756">
        <v>205.51890579888746</v>
      </c>
      <c r="D20" s="756">
        <v>126.12739732274206</v>
      </c>
      <c r="E20" s="756">
        <v>233.81975650064919</v>
      </c>
      <c r="F20" s="757">
        <v>565.46605962227875</v>
      </c>
      <c r="G20" s="58"/>
    </row>
    <row r="21" spans="1:8" ht="14.25" customHeight="1" x14ac:dyDescent="0.2">
      <c r="A21" s="58"/>
      <c r="B21" s="229" t="s">
        <v>14</v>
      </c>
      <c r="C21" s="756">
        <v>203.45224610411401</v>
      </c>
      <c r="D21" s="756">
        <v>144.84613299118917</v>
      </c>
      <c r="E21" s="756">
        <v>250.60944533677775</v>
      </c>
      <c r="F21" s="757">
        <v>598.90782443208116</v>
      </c>
      <c r="G21" s="58"/>
    </row>
    <row r="22" spans="1:8" ht="14.25" customHeight="1" x14ac:dyDescent="0.2">
      <c r="A22" s="58"/>
      <c r="B22" s="99" t="s">
        <v>15</v>
      </c>
      <c r="C22" s="756">
        <v>204.38679667909898</v>
      </c>
      <c r="D22" s="756">
        <v>152.13754020610199</v>
      </c>
      <c r="E22" s="756">
        <v>273.05513690185683</v>
      </c>
      <c r="F22" s="757">
        <v>629.57947378705785</v>
      </c>
      <c r="G22" s="58"/>
    </row>
    <row r="23" spans="1:8" ht="14.25" customHeight="1" x14ac:dyDescent="0.2">
      <c r="A23" s="58"/>
      <c r="B23" s="229" t="s">
        <v>16</v>
      </c>
      <c r="C23" s="756">
        <v>190.6719375159542</v>
      </c>
      <c r="D23" s="756">
        <v>186.64889969548071</v>
      </c>
      <c r="E23" s="756">
        <v>277.59381336840465</v>
      </c>
      <c r="F23" s="757">
        <v>654.91465057983817</v>
      </c>
      <c r="G23" s="58"/>
    </row>
    <row r="24" spans="1:8" s="760" customFormat="1" ht="14.25" customHeight="1" x14ac:dyDescent="0.2">
      <c r="A24" s="392"/>
      <c r="B24" s="229" t="s">
        <v>17</v>
      </c>
      <c r="C24" s="756">
        <v>186.66577053670031</v>
      </c>
      <c r="D24" s="756">
        <v>206.81441972249377</v>
      </c>
      <c r="E24" s="756">
        <v>249.16971945407661</v>
      </c>
      <c r="F24" s="757">
        <v>642.6499097132712</v>
      </c>
      <c r="G24" s="392"/>
    </row>
    <row r="25" spans="1:8" s="760" customFormat="1" ht="14.25" customHeight="1" x14ac:dyDescent="0.2">
      <c r="A25" s="392"/>
      <c r="B25" s="229" t="s">
        <v>18</v>
      </c>
      <c r="C25" s="756">
        <v>196.97094999066698</v>
      </c>
      <c r="D25" s="756">
        <v>213.68194664691745</v>
      </c>
      <c r="E25" s="756">
        <v>240.92732814212727</v>
      </c>
      <c r="F25" s="757">
        <v>651.58022477971167</v>
      </c>
      <c r="G25" s="392"/>
    </row>
    <row r="26" spans="1:8" s="760" customFormat="1" ht="14.25" customHeight="1" x14ac:dyDescent="0.2">
      <c r="A26" s="392"/>
      <c r="B26" s="229" t="s">
        <v>19</v>
      </c>
      <c r="C26" s="756">
        <v>212.49949623781274</v>
      </c>
      <c r="D26" s="756">
        <v>218.1575452366682</v>
      </c>
      <c r="E26" s="756">
        <v>235.75454194959806</v>
      </c>
      <c r="F26" s="757">
        <v>666.41158342407925</v>
      </c>
      <c r="G26" s="392"/>
    </row>
    <row r="27" spans="1:8" s="760" customFormat="1" ht="14.25" customHeight="1" x14ac:dyDescent="0.2">
      <c r="A27" s="392"/>
      <c r="B27" s="229" t="s">
        <v>20</v>
      </c>
      <c r="C27" s="756">
        <v>211.24956750660718</v>
      </c>
      <c r="D27" s="756">
        <v>215.93047278370332</v>
      </c>
      <c r="E27" s="756">
        <v>247.48673152966651</v>
      </c>
      <c r="F27" s="757">
        <v>674.66677181997636</v>
      </c>
      <c r="G27" s="392"/>
    </row>
    <row r="28" spans="1:8" s="760" customFormat="1" ht="14.25" customHeight="1" x14ac:dyDescent="0.2">
      <c r="A28" s="392"/>
      <c r="B28" s="229" t="s">
        <v>21</v>
      </c>
      <c r="C28" s="756">
        <v>190.6122759722098</v>
      </c>
      <c r="D28" s="756">
        <v>229.42854970803941</v>
      </c>
      <c r="E28" s="756">
        <v>257.7393011365503</v>
      </c>
      <c r="F28" s="757">
        <v>677.78012681679832</v>
      </c>
      <c r="G28" s="392"/>
    </row>
    <row r="29" spans="1:8" s="760" customFormat="1" ht="14.25" customHeight="1" x14ac:dyDescent="0.2">
      <c r="A29" s="392"/>
      <c r="B29" s="393" t="s">
        <v>29</v>
      </c>
      <c r="C29" s="761">
        <v>183.32189575712096</v>
      </c>
      <c r="D29" s="761">
        <v>230.64545395921542</v>
      </c>
      <c r="E29" s="761">
        <v>267.65026455132124</v>
      </c>
      <c r="F29" s="762">
        <v>681.61761426765906</v>
      </c>
      <c r="G29" s="392"/>
      <c r="H29" s="763"/>
    </row>
    <row r="30" spans="1:8" ht="14.25" customHeight="1" x14ac:dyDescent="0.2">
      <c r="A30" s="58"/>
      <c r="B30" s="403"/>
      <c r="C30" s="403"/>
      <c r="D30" s="403"/>
      <c r="E30" s="403"/>
      <c r="F30" s="396" t="s">
        <v>12</v>
      </c>
      <c r="G30" s="58"/>
    </row>
    <row r="31" spans="1:8" ht="14.25" customHeight="1" x14ac:dyDescent="0.2">
      <c r="A31" s="58"/>
      <c r="B31" s="403"/>
      <c r="C31" s="403"/>
      <c r="D31" s="403"/>
      <c r="E31" s="403"/>
      <c r="F31" s="396"/>
      <c r="G31" s="58"/>
    </row>
    <row r="32" spans="1:8" ht="14.25" customHeight="1" x14ac:dyDescent="0.2">
      <c r="A32" s="58"/>
      <c r="B32" s="99" t="s">
        <v>128</v>
      </c>
      <c r="C32" s="743">
        <v>1.8062438748716219</v>
      </c>
      <c r="D32" s="743">
        <v>3.2297338996586422</v>
      </c>
      <c r="E32" s="743">
        <v>5.1352047684108362</v>
      </c>
      <c r="F32" s="764">
        <v>2.6921440227492361</v>
      </c>
      <c r="G32" s="58"/>
    </row>
    <row r="33" spans="1:18" ht="14.25" customHeight="1" x14ac:dyDescent="0.2">
      <c r="A33" s="58"/>
      <c r="B33" s="99" t="s">
        <v>129</v>
      </c>
      <c r="C33" s="743">
        <v>1.7104658638469801</v>
      </c>
      <c r="D33" s="743">
        <v>3.0788672270452353</v>
      </c>
      <c r="E33" s="743">
        <v>4.9284667873758492</v>
      </c>
      <c r="F33" s="764">
        <v>2.5666571172624155</v>
      </c>
      <c r="G33" s="58"/>
    </row>
    <row r="34" spans="1:18" ht="14.25" customHeight="1" x14ac:dyDescent="0.2">
      <c r="A34" s="58"/>
      <c r="B34" s="99" t="s">
        <v>130</v>
      </c>
      <c r="C34" s="743">
        <v>1.5619281517942294</v>
      </c>
      <c r="D34" s="743">
        <v>3.4083866974375439</v>
      </c>
      <c r="E34" s="743">
        <v>4.8329359876450262</v>
      </c>
      <c r="F34" s="764">
        <v>2.4631851893605634</v>
      </c>
      <c r="G34" s="58"/>
    </row>
    <row r="35" spans="1:18" ht="14.25" customHeight="1" x14ac:dyDescent="0.2">
      <c r="A35" s="58"/>
      <c r="B35" s="99" t="s">
        <v>131</v>
      </c>
      <c r="C35" s="743">
        <v>1.5572438727557103</v>
      </c>
      <c r="D35" s="743">
        <v>3.4723121418247849</v>
      </c>
      <c r="E35" s="743">
        <v>4.8269354069956405</v>
      </c>
      <c r="F35" s="764">
        <v>2.4566820376715377</v>
      </c>
      <c r="G35" s="58"/>
    </row>
    <row r="36" spans="1:18" ht="14.25" customHeight="1" x14ac:dyDescent="0.2">
      <c r="A36" s="58"/>
      <c r="B36" s="99" t="s">
        <v>132</v>
      </c>
      <c r="C36" s="743">
        <v>1.4849108841328966</v>
      </c>
      <c r="D36" s="743">
        <v>3.5519632242195294</v>
      </c>
      <c r="E36" s="743">
        <v>4.9839998434890846</v>
      </c>
      <c r="F36" s="764">
        <v>2.4314000024199096</v>
      </c>
      <c r="G36" s="58"/>
    </row>
    <row r="37" spans="1:18" ht="14.25" customHeight="1" x14ac:dyDescent="0.2">
      <c r="A37" s="58"/>
      <c r="B37" s="99" t="s">
        <v>133</v>
      </c>
      <c r="C37" s="743">
        <v>1.4510839883961772</v>
      </c>
      <c r="D37" s="743">
        <v>3.5282525854534348</v>
      </c>
      <c r="E37" s="743">
        <v>5.2360629362913365</v>
      </c>
      <c r="F37" s="764">
        <v>2.4456297350549798</v>
      </c>
      <c r="G37" s="58"/>
    </row>
    <row r="38" spans="1:18" ht="14.25" customHeight="1" x14ac:dyDescent="0.2">
      <c r="A38" s="58"/>
      <c r="B38" s="99" t="s">
        <v>134</v>
      </c>
      <c r="C38" s="743">
        <v>1.4016561142528472</v>
      </c>
      <c r="D38" s="743">
        <v>3.7315923121871308</v>
      </c>
      <c r="E38" s="743">
        <v>5.4042723130193266</v>
      </c>
      <c r="F38" s="764">
        <v>2.4474237493547344</v>
      </c>
      <c r="G38" s="58"/>
      <c r="Q38" s="765"/>
      <c r="R38" s="765"/>
    </row>
    <row r="39" spans="1:18" ht="14.25" customHeight="1" x14ac:dyDescent="0.2">
      <c r="A39" s="58"/>
      <c r="B39" s="99" t="s">
        <v>135</v>
      </c>
      <c r="C39" s="743">
        <v>1.4224836972097217</v>
      </c>
      <c r="D39" s="743">
        <v>3.9629883149420846</v>
      </c>
      <c r="E39" s="743">
        <v>5.3000928054266128</v>
      </c>
      <c r="F39" s="764">
        <v>2.4463182600268887</v>
      </c>
      <c r="G39" s="58"/>
      <c r="P39" s="765"/>
      <c r="Q39" s="765"/>
      <c r="R39" s="765"/>
    </row>
    <row r="40" spans="1:18" ht="14.25" customHeight="1" x14ac:dyDescent="0.2">
      <c r="A40" s="58"/>
      <c r="B40" s="99" t="s">
        <v>44</v>
      </c>
      <c r="C40" s="743">
        <v>1.4070355815479363</v>
      </c>
      <c r="D40" s="743">
        <v>4.1974329771757697</v>
      </c>
      <c r="E40" s="743">
        <v>4.9317330974059779</v>
      </c>
      <c r="F40" s="764">
        <v>2.375763688133111</v>
      </c>
      <c r="G40" s="58"/>
      <c r="P40" s="765"/>
      <c r="Q40" s="765"/>
      <c r="R40" s="765"/>
    </row>
    <row r="41" spans="1:18" ht="14.25" customHeight="1" x14ac:dyDescent="0.2">
      <c r="A41" s="58"/>
      <c r="B41" s="99" t="s">
        <v>43</v>
      </c>
      <c r="C41" s="743">
        <v>1.4026927425799549</v>
      </c>
      <c r="D41" s="743">
        <v>4.6224379484529647</v>
      </c>
      <c r="E41" s="743">
        <v>5.2443108463977621</v>
      </c>
      <c r="F41" s="764">
        <v>2.4792471933357252</v>
      </c>
      <c r="G41" s="58"/>
      <c r="P41" s="765"/>
      <c r="Q41" s="765"/>
      <c r="R41" s="765"/>
    </row>
    <row r="42" spans="1:18" ht="14.25" customHeight="1" x14ac:dyDescent="0.2">
      <c r="A42" s="58"/>
      <c r="B42" s="99" t="s">
        <v>42</v>
      </c>
      <c r="C42" s="743">
        <v>1.3875083170817142</v>
      </c>
      <c r="D42" s="743">
        <v>4.6505784481607639</v>
      </c>
      <c r="E42" s="743">
        <v>5.5460171668746705</v>
      </c>
      <c r="F42" s="764">
        <v>2.5314416079963085</v>
      </c>
      <c r="G42" s="58"/>
      <c r="P42" s="765"/>
      <c r="Q42" s="765"/>
      <c r="R42" s="765"/>
    </row>
    <row r="43" spans="1:18" ht="14.25" customHeight="1" x14ac:dyDescent="0.2">
      <c r="A43" s="58"/>
      <c r="B43" s="99" t="s">
        <v>41</v>
      </c>
      <c r="C43" s="743">
        <v>1.3765688221878902</v>
      </c>
      <c r="D43" s="743">
        <v>5.051348528129342</v>
      </c>
      <c r="E43" s="743">
        <v>5.8650776467465677</v>
      </c>
      <c r="F43" s="764">
        <v>2.6528320527683196</v>
      </c>
      <c r="G43" s="58"/>
      <c r="P43" s="765"/>
      <c r="Q43" s="765"/>
      <c r="R43" s="765"/>
    </row>
    <row r="44" spans="1:18" ht="14.25" customHeight="1" x14ac:dyDescent="0.2">
      <c r="A44" s="58"/>
      <c r="B44" s="99" t="s">
        <v>40</v>
      </c>
      <c r="C44" s="743">
        <v>1.4198227183576122</v>
      </c>
      <c r="D44" s="743">
        <v>4.9382453536445929</v>
      </c>
      <c r="E44" s="743">
        <v>5.9340462110070833</v>
      </c>
      <c r="F44" s="764">
        <v>2.6968142906824273</v>
      </c>
      <c r="G44" s="58"/>
      <c r="P44" s="765"/>
      <c r="Q44" s="765"/>
      <c r="R44" s="765"/>
    </row>
    <row r="45" spans="1:18" ht="14.25" customHeight="1" x14ac:dyDescent="0.2">
      <c r="A45" s="58"/>
      <c r="B45" s="229" t="s">
        <v>14</v>
      </c>
      <c r="C45" s="766">
        <v>1.4036046350432148</v>
      </c>
      <c r="D45" s="766">
        <v>5.283221204143361</v>
      </c>
      <c r="E45" s="766">
        <v>6.3827392921968835</v>
      </c>
      <c r="F45" s="767">
        <v>2.8274193316563552</v>
      </c>
      <c r="G45" s="58"/>
      <c r="P45" s="765"/>
      <c r="Q45" s="765"/>
      <c r="R45" s="765"/>
    </row>
    <row r="46" spans="1:18" ht="14.25" customHeight="1" x14ac:dyDescent="0.2">
      <c r="A46" s="58"/>
      <c r="B46" s="229" t="s">
        <v>15</v>
      </c>
      <c r="C46" s="766">
        <v>1.406418814261875</v>
      </c>
      <c r="D46" s="766">
        <v>5.0675950606158429</v>
      </c>
      <c r="E46" s="766">
        <v>7.1553912297409603</v>
      </c>
      <c r="F46" s="767">
        <v>2.946181541073964</v>
      </c>
      <c r="G46" s="58"/>
      <c r="P46" s="765"/>
      <c r="Q46" s="765"/>
      <c r="R46" s="765"/>
    </row>
    <row r="47" spans="1:18" ht="14.25" customHeight="1" x14ac:dyDescent="0.2">
      <c r="A47" s="58"/>
      <c r="B47" s="99" t="s">
        <v>16</v>
      </c>
      <c r="C47" s="743">
        <v>1.3121782028915516</v>
      </c>
      <c r="D47" s="743">
        <v>5.5777130545062912</v>
      </c>
      <c r="E47" s="743">
        <v>7.3419126591645991</v>
      </c>
      <c r="F47" s="764">
        <v>3.0238605783853396</v>
      </c>
      <c r="G47" s="58"/>
    </row>
    <row r="48" spans="1:18" ht="14.25" customHeight="1" x14ac:dyDescent="0.2">
      <c r="A48" s="58"/>
      <c r="B48" s="229" t="s">
        <v>17</v>
      </c>
      <c r="C48" s="766">
        <v>1.2915110879433367</v>
      </c>
      <c r="D48" s="766">
        <v>5.7368367930792212</v>
      </c>
      <c r="E48" s="766">
        <v>6.6098117085541856</v>
      </c>
      <c r="F48" s="767">
        <v>2.9441532907743775</v>
      </c>
      <c r="G48" s="58"/>
    </row>
    <row r="49" spans="1:8" ht="14.25" customHeight="1" x14ac:dyDescent="0.2">
      <c r="A49" s="58"/>
      <c r="B49" s="229" t="s">
        <v>18</v>
      </c>
      <c r="C49" s="766">
        <v>1.3686539750461455</v>
      </c>
      <c r="D49" s="766">
        <v>5.6151764645869111</v>
      </c>
      <c r="E49" s="766">
        <v>6.3860215130386981</v>
      </c>
      <c r="F49" s="767">
        <v>2.9658066830706455</v>
      </c>
      <c r="G49" s="58"/>
    </row>
    <row r="50" spans="1:8" ht="14.25" customHeight="1" x14ac:dyDescent="0.2">
      <c r="A50" s="58"/>
      <c r="B50" s="229" t="s">
        <v>19</v>
      </c>
      <c r="C50" s="766">
        <v>1.4810352252075081</v>
      </c>
      <c r="D50" s="766">
        <v>5.374822487215086</v>
      </c>
      <c r="E50" s="766">
        <v>6.1973152494092609</v>
      </c>
      <c r="F50" s="767">
        <v>3.0003596209976551</v>
      </c>
      <c r="G50" s="58"/>
    </row>
    <row r="51" spans="1:8" s="760" customFormat="1" ht="14.25" customHeight="1" x14ac:dyDescent="0.2">
      <c r="A51" s="392"/>
      <c r="B51" s="229" t="s">
        <v>20</v>
      </c>
      <c r="C51" s="399">
        <v>1.4745393475442332</v>
      </c>
      <c r="D51" s="399">
        <v>5.1364805174450288</v>
      </c>
      <c r="E51" s="399">
        <v>6.447242701522665</v>
      </c>
      <c r="F51" s="397">
        <v>3.0160814480767062</v>
      </c>
      <c r="G51" s="392"/>
      <c r="H51" s="763"/>
    </row>
    <row r="52" spans="1:8" s="760" customFormat="1" ht="14.25" customHeight="1" x14ac:dyDescent="0.2">
      <c r="A52" s="392"/>
      <c r="B52" s="229" t="s">
        <v>21</v>
      </c>
      <c r="C52" s="399">
        <v>1.3307077462932864</v>
      </c>
      <c r="D52" s="399">
        <v>5.2208158740858241</v>
      </c>
      <c r="E52" s="399">
        <v>6.5804770455782968</v>
      </c>
      <c r="F52" s="397">
        <v>2.9943434239097253</v>
      </c>
      <c r="G52" s="392"/>
      <c r="H52" s="763"/>
    </row>
    <row r="53" spans="1:8" s="760" customFormat="1" ht="14.25" customHeight="1" x14ac:dyDescent="0.2">
      <c r="A53" s="392"/>
      <c r="B53" s="393" t="s">
        <v>29</v>
      </c>
      <c r="C53" s="402">
        <v>1.2761027285100581</v>
      </c>
      <c r="D53" s="402">
        <v>5.126079497183893</v>
      </c>
      <c r="E53" s="402">
        <v>6.8180264887794255</v>
      </c>
      <c r="F53" s="385">
        <v>2.9907523329063666</v>
      </c>
      <c r="G53" s="392"/>
      <c r="H53" s="763"/>
    </row>
    <row r="54" spans="1:8" x14ac:dyDescent="0.2">
      <c r="A54" s="58"/>
      <c r="B54" s="403"/>
      <c r="C54" s="403"/>
      <c r="D54" s="403"/>
      <c r="E54" s="403"/>
      <c r="F54" s="396" t="s">
        <v>37</v>
      </c>
      <c r="G54" s="58"/>
    </row>
    <row r="55" spans="1:8" ht="14.25" customHeight="1" x14ac:dyDescent="0.2">
      <c r="A55" s="58"/>
      <c r="B55" s="403"/>
      <c r="C55" s="403"/>
      <c r="D55" s="403"/>
      <c r="E55" s="403"/>
      <c r="F55" s="396"/>
      <c r="G55" s="58"/>
    </row>
    <row r="56" spans="1:8" ht="14.25" customHeight="1" x14ac:dyDescent="0.2">
      <c r="A56" s="58"/>
      <c r="B56" s="99" t="s">
        <v>128</v>
      </c>
      <c r="C56" s="750">
        <v>41929</v>
      </c>
      <c r="D56" s="750">
        <v>5560</v>
      </c>
      <c r="E56" s="750">
        <v>14103</v>
      </c>
      <c r="F56" s="750">
        <v>61592</v>
      </c>
      <c r="G56" s="58"/>
    </row>
    <row r="57" spans="1:8" ht="14.25" customHeight="1" x14ac:dyDescent="0.2">
      <c r="A57" s="58"/>
      <c r="B57" s="99" t="s">
        <v>129</v>
      </c>
      <c r="C57" s="750">
        <v>42047</v>
      </c>
      <c r="D57" s="750">
        <v>5753</v>
      </c>
      <c r="E57" s="750">
        <v>13795</v>
      </c>
      <c r="F57" s="750">
        <v>61595</v>
      </c>
      <c r="G57" s="58"/>
    </row>
    <row r="58" spans="1:8" x14ac:dyDescent="0.2">
      <c r="B58" s="99" t="s">
        <v>130</v>
      </c>
      <c r="C58" s="750">
        <v>42507</v>
      </c>
      <c r="D58" s="750">
        <v>5814</v>
      </c>
      <c r="E58" s="750">
        <v>13568</v>
      </c>
      <c r="F58" s="750">
        <v>61889</v>
      </c>
    </row>
    <row r="59" spans="1:8" x14ac:dyDescent="0.2">
      <c r="B59" s="99" t="s">
        <v>131</v>
      </c>
      <c r="C59" s="750">
        <v>42445</v>
      </c>
      <c r="D59" s="750">
        <v>5787</v>
      </c>
      <c r="E59" s="750">
        <v>13333</v>
      </c>
      <c r="F59" s="750">
        <v>61565</v>
      </c>
    </row>
    <row r="60" spans="1:8" x14ac:dyDescent="0.2">
      <c r="B60" s="99" t="s">
        <v>132</v>
      </c>
      <c r="C60" s="750">
        <v>41597</v>
      </c>
      <c r="D60" s="750">
        <v>5649</v>
      </c>
      <c r="E60" s="750">
        <v>12671</v>
      </c>
      <c r="F60" s="750">
        <v>59917</v>
      </c>
    </row>
    <row r="61" spans="1:8" x14ac:dyDescent="0.2">
      <c r="B61" s="99" t="s">
        <v>133</v>
      </c>
      <c r="C61" s="750">
        <v>41298</v>
      </c>
      <c r="D61" s="750">
        <v>5487</v>
      </c>
      <c r="E61" s="750">
        <v>12323</v>
      </c>
      <c r="F61" s="750">
        <v>59108</v>
      </c>
    </row>
    <row r="62" spans="1:8" x14ac:dyDescent="0.2">
      <c r="B62" s="99" t="s">
        <v>134</v>
      </c>
      <c r="C62" s="750">
        <v>41217</v>
      </c>
      <c r="D62" s="750">
        <v>5373</v>
      </c>
      <c r="E62" s="750">
        <v>11924</v>
      </c>
      <c r="F62" s="750">
        <v>58514</v>
      </c>
    </row>
    <row r="63" spans="1:8" x14ac:dyDescent="0.2">
      <c r="B63" s="99" t="s">
        <v>135</v>
      </c>
      <c r="C63" s="750">
        <v>42156</v>
      </c>
      <c r="D63" s="750">
        <v>5462</v>
      </c>
      <c r="E63" s="750">
        <v>11886</v>
      </c>
      <c r="F63" s="750">
        <v>59504</v>
      </c>
    </row>
    <row r="64" spans="1:8" x14ac:dyDescent="0.2">
      <c r="B64" s="99" t="s">
        <v>44</v>
      </c>
      <c r="C64" s="750">
        <v>41878</v>
      </c>
      <c r="D64" s="750">
        <v>5554</v>
      </c>
      <c r="E64" s="750">
        <v>11507</v>
      </c>
      <c r="F64" s="750">
        <v>58939</v>
      </c>
    </row>
    <row r="65" spans="2:6" x14ac:dyDescent="0.2">
      <c r="B65" s="99" t="s">
        <v>43</v>
      </c>
      <c r="C65" s="750">
        <v>40846</v>
      </c>
      <c r="D65" s="750">
        <v>5571</v>
      </c>
      <c r="E65" s="750">
        <v>11007</v>
      </c>
      <c r="F65" s="750">
        <v>57424</v>
      </c>
    </row>
    <row r="66" spans="2:6" x14ac:dyDescent="0.2">
      <c r="B66" s="99" t="s">
        <v>42</v>
      </c>
      <c r="C66" s="750">
        <v>40454</v>
      </c>
      <c r="D66" s="750">
        <v>5732</v>
      </c>
      <c r="E66" s="750">
        <v>10659</v>
      </c>
      <c r="F66" s="750">
        <v>56845</v>
      </c>
    </row>
    <row r="67" spans="2:6" x14ac:dyDescent="0.2">
      <c r="B67" s="99" t="s">
        <v>41</v>
      </c>
      <c r="C67" s="750">
        <v>38832</v>
      </c>
      <c r="D67" s="750">
        <v>5806</v>
      </c>
      <c r="E67" s="750">
        <v>10298</v>
      </c>
      <c r="F67" s="750">
        <v>54936</v>
      </c>
    </row>
    <row r="68" spans="2:6" x14ac:dyDescent="0.2">
      <c r="B68" s="99" t="s">
        <v>40</v>
      </c>
      <c r="C68" s="750">
        <v>36670</v>
      </c>
      <c r="D68" s="750">
        <v>5710</v>
      </c>
      <c r="E68" s="750">
        <v>9792</v>
      </c>
      <c r="F68" s="750">
        <v>52172</v>
      </c>
    </row>
    <row r="69" spans="2:6" x14ac:dyDescent="0.2">
      <c r="B69" s="229" t="s">
        <v>14</v>
      </c>
      <c r="C69" s="750">
        <v>35401</v>
      </c>
      <c r="D69" s="750">
        <v>5914</v>
      </c>
      <c r="E69" s="750">
        <v>9487</v>
      </c>
      <c r="F69" s="750">
        <v>50802</v>
      </c>
    </row>
    <row r="70" spans="2:6" x14ac:dyDescent="0.2">
      <c r="B70" s="229" t="s">
        <v>15</v>
      </c>
      <c r="C70" s="750">
        <v>34815</v>
      </c>
      <c r="D70" s="750">
        <v>6302</v>
      </c>
      <c r="E70" s="750">
        <v>9238</v>
      </c>
      <c r="F70" s="750">
        <v>50355</v>
      </c>
    </row>
    <row r="71" spans="2:6" x14ac:dyDescent="0.2">
      <c r="B71" s="99" t="s">
        <v>16</v>
      </c>
      <c r="C71" s="750">
        <v>35927</v>
      </c>
      <c r="D71" s="750">
        <v>7024</v>
      </c>
      <c r="E71" s="750">
        <v>9338</v>
      </c>
      <c r="F71" s="750">
        <v>52289</v>
      </c>
    </row>
    <row r="72" spans="2:6" x14ac:dyDescent="0.2">
      <c r="B72" s="229" t="s">
        <v>17</v>
      </c>
      <c r="C72" s="750">
        <v>32218</v>
      </c>
      <c r="D72" s="750">
        <v>6880</v>
      </c>
      <c r="E72" s="750">
        <v>9329</v>
      </c>
      <c r="F72" s="750">
        <v>48427</v>
      </c>
    </row>
    <row r="73" spans="2:6" x14ac:dyDescent="0.2">
      <c r="B73" s="229" t="s">
        <v>18</v>
      </c>
      <c r="C73" s="750">
        <v>28876</v>
      </c>
      <c r="D73" s="750">
        <v>6652</v>
      </c>
      <c r="E73" s="750">
        <v>9509</v>
      </c>
      <c r="F73" s="750">
        <v>45037</v>
      </c>
    </row>
    <row r="74" spans="2:6" x14ac:dyDescent="0.2">
      <c r="B74" s="229" t="s">
        <v>19</v>
      </c>
      <c r="C74" s="750">
        <v>24608</v>
      </c>
      <c r="D74" s="750">
        <v>6240</v>
      </c>
      <c r="E74" s="750">
        <v>9909</v>
      </c>
      <c r="F74" s="750">
        <v>40757</v>
      </c>
    </row>
    <row r="75" spans="2:6" x14ac:dyDescent="0.2">
      <c r="B75" s="229" t="s">
        <v>20</v>
      </c>
      <c r="C75" s="750">
        <v>23866</v>
      </c>
      <c r="D75" s="750">
        <v>6248</v>
      </c>
      <c r="E75" s="750">
        <v>9988</v>
      </c>
      <c r="F75" s="750">
        <v>40102</v>
      </c>
    </row>
    <row r="76" spans="2:6" x14ac:dyDescent="0.2">
      <c r="B76" s="229" t="s">
        <v>21</v>
      </c>
      <c r="C76" s="750">
        <v>23334</v>
      </c>
      <c r="D76" s="750">
        <v>6206</v>
      </c>
      <c r="E76" s="750">
        <v>10378</v>
      </c>
      <c r="F76" s="750">
        <v>39918</v>
      </c>
    </row>
    <row r="77" spans="2:6" x14ac:dyDescent="0.2">
      <c r="B77" s="393" t="s">
        <v>29</v>
      </c>
      <c r="C77" s="85">
        <v>22872</v>
      </c>
      <c r="D77" s="85">
        <v>6655</v>
      </c>
      <c r="E77" s="85">
        <v>10085</v>
      </c>
      <c r="F77" s="85">
        <v>39612</v>
      </c>
    </row>
    <row r="78" spans="2:6" ht="24.75" customHeight="1" x14ac:dyDescent="0.2">
      <c r="B78" s="835" t="s">
        <v>330</v>
      </c>
      <c r="C78" s="875"/>
      <c r="D78" s="875"/>
      <c r="E78" s="875"/>
      <c r="F78" s="875"/>
    </row>
    <row r="79" spans="2:6" ht="14.25" customHeight="1" x14ac:dyDescent="0.2">
      <c r="B79" s="59" t="s">
        <v>25</v>
      </c>
      <c r="C79" s="58"/>
      <c r="D79" s="58"/>
      <c r="E79" s="58"/>
      <c r="F79" s="58"/>
    </row>
    <row r="80" spans="2:6" ht="14.25" customHeight="1" x14ac:dyDescent="0.2">
      <c r="B80" s="61" t="s">
        <v>136</v>
      </c>
      <c r="C80" s="58"/>
      <c r="D80" s="58"/>
      <c r="E80" s="58"/>
      <c r="F80" s="58"/>
    </row>
    <row r="81" spans="2:6" ht="14.25" customHeight="1" x14ac:dyDescent="0.2">
      <c r="B81" s="61" t="s">
        <v>33</v>
      </c>
      <c r="C81" s="58"/>
      <c r="D81" s="58"/>
      <c r="E81" s="58"/>
      <c r="F81" s="58"/>
    </row>
  </sheetData>
  <mergeCells count="2">
    <mergeCell ref="B2:F2"/>
    <mergeCell ref="B78:F78"/>
  </mergeCells>
  <pageMargins left="0.7" right="0.7" top="0.75" bottom="0.75" header="0.3" footer="0.3"/>
  <pageSetup paperSize="9" scale="65"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L80"/>
  <sheetViews>
    <sheetView zoomScaleNormal="100" workbookViewId="0"/>
  </sheetViews>
  <sheetFormatPr defaultRowHeight="12.75" x14ac:dyDescent="0.2"/>
  <cols>
    <col min="1" max="1" width="8.88671875" style="58"/>
    <col min="2" max="2" width="16.77734375" style="58" customWidth="1"/>
    <col min="3" max="5" width="9.44140625" style="58" customWidth="1"/>
    <col min="6" max="6" width="11.6640625" style="58" customWidth="1"/>
    <col min="7" max="7" width="4.44140625" style="58" customWidth="1"/>
    <col min="8" max="8" width="8.88671875" style="58"/>
    <col min="9" max="9" width="7" style="58" customWidth="1"/>
    <col min="10" max="10" width="12.77734375" style="58" customWidth="1"/>
    <col min="11" max="11" width="9.33203125" style="58" customWidth="1"/>
    <col min="12" max="12" width="9.21875" style="58" customWidth="1"/>
    <col min="13" max="13" width="8.6640625" style="58" customWidth="1"/>
    <col min="14" max="14" width="9" style="58" customWidth="1"/>
    <col min="15" max="15" width="9.6640625" style="58" customWidth="1"/>
    <col min="16" max="17" width="8.88671875" style="58"/>
    <col min="18" max="18" width="12.77734375" style="58" customWidth="1"/>
    <col min="19" max="19" width="9.33203125" style="58" customWidth="1"/>
    <col min="20" max="20" width="9.21875" style="58" customWidth="1"/>
    <col min="21" max="21" width="8.6640625" style="58" customWidth="1"/>
    <col min="22" max="22" width="9" style="58" customWidth="1"/>
    <col min="23" max="23" width="9.6640625" style="58" customWidth="1"/>
    <col min="24" max="16384" width="8.88671875" style="58"/>
  </cols>
  <sheetData>
    <row r="1" spans="2:9" ht="14.25" customHeight="1" x14ac:dyDescent="0.2">
      <c r="B1" s="178"/>
    </row>
    <row r="2" spans="2:9" ht="18.75" customHeight="1" x14ac:dyDescent="0.25">
      <c r="B2" s="379" t="s">
        <v>124</v>
      </c>
      <c r="C2" s="379"/>
      <c r="D2" s="379"/>
      <c r="E2" s="379"/>
      <c r="F2" s="379"/>
    </row>
    <row r="3" spans="2:9" ht="14.25" customHeight="1" x14ac:dyDescent="0.25">
      <c r="B3" s="380"/>
      <c r="C3" s="380"/>
      <c r="D3" s="380"/>
      <c r="E3" s="380"/>
      <c r="F3" s="380"/>
    </row>
    <row r="4" spans="2:9" ht="14.25" customHeight="1" x14ac:dyDescent="0.2">
      <c r="B4" s="381" t="s">
        <v>0</v>
      </c>
      <c r="C4" s="382"/>
      <c r="D4" s="382"/>
      <c r="E4" s="383"/>
      <c r="F4" s="382"/>
    </row>
    <row r="5" spans="2:9" ht="28.5" customHeight="1" x14ac:dyDescent="0.2">
      <c r="B5" s="384"/>
      <c r="C5" s="385" t="s">
        <v>1</v>
      </c>
      <c r="D5" s="385" t="s">
        <v>125</v>
      </c>
      <c r="E5" s="385" t="s">
        <v>126</v>
      </c>
      <c r="F5" s="385" t="s">
        <v>10</v>
      </c>
    </row>
    <row r="6" spans="2:9" ht="14.25" customHeight="1" x14ac:dyDescent="0.2">
      <c r="B6" s="386"/>
      <c r="C6" s="387"/>
      <c r="D6" s="387"/>
      <c r="E6" s="387"/>
      <c r="F6" s="388" t="s">
        <v>127</v>
      </c>
    </row>
    <row r="7" spans="2:9" ht="14.25" customHeight="1" x14ac:dyDescent="0.2">
      <c r="B7" s="386"/>
      <c r="C7" s="387"/>
      <c r="D7" s="387"/>
      <c r="E7" s="387"/>
      <c r="F7" s="388"/>
    </row>
    <row r="8" spans="2:9" ht="14.25" customHeight="1" x14ac:dyDescent="0.2">
      <c r="B8" s="58" t="s">
        <v>128</v>
      </c>
      <c r="C8" s="389">
        <v>5319.4063782999174</v>
      </c>
      <c r="D8" s="389">
        <v>370.04057806968359</v>
      </c>
      <c r="E8" s="389">
        <v>534.74921457413188</v>
      </c>
      <c r="F8" s="389">
        <v>6224.1961709437328</v>
      </c>
      <c r="H8" s="390"/>
      <c r="I8" s="391"/>
    </row>
    <row r="9" spans="2:9" ht="14.25" customHeight="1" x14ac:dyDescent="0.2">
      <c r="B9" s="58" t="s">
        <v>129</v>
      </c>
      <c r="C9" s="389">
        <v>5366.5796377897723</v>
      </c>
      <c r="D9" s="389">
        <v>352.07150415994653</v>
      </c>
      <c r="E9" s="389">
        <v>541.93200675466687</v>
      </c>
      <c r="F9" s="389">
        <v>6260.5831487043861</v>
      </c>
    </row>
    <row r="10" spans="2:9" ht="14.25" customHeight="1" x14ac:dyDescent="0.2">
      <c r="B10" s="58" t="s">
        <v>130</v>
      </c>
      <c r="C10" s="389">
        <v>5725.9597886337442</v>
      </c>
      <c r="D10" s="389">
        <v>336.16001870385776</v>
      </c>
      <c r="E10" s="389">
        <v>502.5757215468127</v>
      </c>
      <c r="F10" s="389">
        <v>6564.6955288844147</v>
      </c>
    </row>
    <row r="11" spans="2:9" ht="14.25" customHeight="1" x14ac:dyDescent="0.2">
      <c r="B11" s="58" t="s">
        <v>131</v>
      </c>
      <c r="C11" s="389">
        <v>5823.6197370873115</v>
      </c>
      <c r="D11" s="389">
        <v>408.0203846914128</v>
      </c>
      <c r="E11" s="389">
        <v>534.03290820742302</v>
      </c>
      <c r="F11" s="389">
        <v>6765.6730299861474</v>
      </c>
    </row>
    <row r="12" spans="2:9" ht="14.25" customHeight="1" x14ac:dyDescent="0.2">
      <c r="B12" s="58" t="s">
        <v>132</v>
      </c>
      <c r="C12" s="389">
        <v>6101.8600659475642</v>
      </c>
      <c r="D12" s="389">
        <v>402.77395082428404</v>
      </c>
      <c r="E12" s="389">
        <v>498.27251490031472</v>
      </c>
      <c r="F12" s="389">
        <v>7002.9065316721626</v>
      </c>
    </row>
    <row r="13" spans="2:9" ht="14.25" customHeight="1" x14ac:dyDescent="0.2">
      <c r="B13" s="58" t="s">
        <v>133</v>
      </c>
      <c r="C13" s="389">
        <v>6184.1003763038707</v>
      </c>
      <c r="D13" s="389">
        <v>333.45256526469922</v>
      </c>
      <c r="E13" s="389">
        <v>537.04669856102907</v>
      </c>
      <c r="F13" s="389">
        <v>7054.5996401295988</v>
      </c>
    </row>
    <row r="14" spans="2:9" ht="14.25" customHeight="1" x14ac:dyDescent="0.2">
      <c r="B14" s="58" t="s">
        <v>134</v>
      </c>
      <c r="C14" s="389">
        <v>6326.7871413617995</v>
      </c>
      <c r="D14" s="389">
        <v>377.18864515488684</v>
      </c>
      <c r="E14" s="389">
        <v>456.46457777666603</v>
      </c>
      <c r="F14" s="389">
        <v>7160.440364293353</v>
      </c>
    </row>
    <row r="15" spans="2:9" ht="14.25" customHeight="1" x14ac:dyDescent="0.2">
      <c r="B15" s="58" t="s">
        <v>135</v>
      </c>
      <c r="C15" s="389">
        <v>6465.1200068704829</v>
      </c>
      <c r="D15" s="389">
        <v>355.75311355947571</v>
      </c>
      <c r="E15" s="389">
        <v>527.59610418605723</v>
      </c>
      <c r="F15" s="389">
        <v>7348.4692246160157</v>
      </c>
    </row>
    <row r="16" spans="2:9" ht="14.25" customHeight="1" x14ac:dyDescent="0.2">
      <c r="B16" s="58" t="s">
        <v>44</v>
      </c>
      <c r="C16" s="389">
        <v>6539.2957364203312</v>
      </c>
      <c r="D16" s="389">
        <v>372.45747310613041</v>
      </c>
      <c r="E16" s="389">
        <v>465.79472912282148</v>
      </c>
      <c r="F16" s="389">
        <v>7377.5479386492825</v>
      </c>
    </row>
    <row r="17" spans="2:8" ht="14.25" customHeight="1" x14ac:dyDescent="0.2">
      <c r="B17" s="58" t="s">
        <v>43</v>
      </c>
      <c r="C17" s="389">
        <v>6744.426159314582</v>
      </c>
      <c r="D17" s="389">
        <v>386.83055521157718</v>
      </c>
      <c r="E17" s="389">
        <v>449.99300496231643</v>
      </c>
      <c r="F17" s="389">
        <v>7581.2497194884754</v>
      </c>
    </row>
    <row r="18" spans="2:8" ht="14.25" customHeight="1" x14ac:dyDescent="0.2">
      <c r="B18" s="58" t="s">
        <v>42</v>
      </c>
      <c r="C18" s="389">
        <v>6786.7461114066682</v>
      </c>
      <c r="D18" s="389">
        <v>454.50329370912624</v>
      </c>
      <c r="E18" s="389">
        <v>445.37371320305152</v>
      </c>
      <c r="F18" s="389">
        <v>7686.6231183188465</v>
      </c>
    </row>
    <row r="19" spans="2:8" ht="14.25" customHeight="1" x14ac:dyDescent="0.2">
      <c r="B19" s="58" t="s">
        <v>41</v>
      </c>
      <c r="C19" s="389">
        <v>6779.865124847518</v>
      </c>
      <c r="D19" s="389">
        <v>439.51461785764042</v>
      </c>
      <c r="E19" s="389">
        <v>441.09284080586059</v>
      </c>
      <c r="F19" s="389">
        <v>7660.4725835110194</v>
      </c>
    </row>
    <row r="20" spans="2:8" ht="14.25" customHeight="1" x14ac:dyDescent="0.2">
      <c r="B20" s="58" t="s">
        <v>40</v>
      </c>
      <c r="C20" s="389">
        <v>6762.1128967975965</v>
      </c>
      <c r="D20" s="389">
        <v>416.30560292630389</v>
      </c>
      <c r="E20" s="389">
        <v>481.49002024047502</v>
      </c>
      <c r="F20" s="389">
        <v>7659.908519964376</v>
      </c>
    </row>
    <row r="21" spans="2:8" ht="14.25" customHeight="1" x14ac:dyDescent="0.2">
      <c r="B21" s="60" t="s">
        <v>14</v>
      </c>
      <c r="C21" s="389">
        <v>7016.3943151191788</v>
      </c>
      <c r="D21" s="389">
        <v>557.96524244676607</v>
      </c>
      <c r="E21" s="389">
        <v>403.83277680208568</v>
      </c>
      <c r="F21" s="389">
        <v>7978.1923343680301</v>
      </c>
    </row>
    <row r="22" spans="2:8" ht="14.25" customHeight="1" x14ac:dyDescent="0.2">
      <c r="B22" s="58" t="s">
        <v>15</v>
      </c>
      <c r="C22" s="389">
        <v>7094.9120490828072</v>
      </c>
      <c r="D22" s="389">
        <v>544.94961335479377</v>
      </c>
      <c r="E22" s="389">
        <v>384.63510214886242</v>
      </c>
      <c r="F22" s="389">
        <v>8024.4967645864635</v>
      </c>
    </row>
    <row r="23" spans="2:8" ht="14.25" customHeight="1" x14ac:dyDescent="0.2">
      <c r="B23" s="60" t="s">
        <v>16</v>
      </c>
      <c r="C23" s="389">
        <v>7128.8116155550979</v>
      </c>
      <c r="D23" s="389">
        <v>560.20357777039908</v>
      </c>
      <c r="E23" s="389">
        <v>382.92642642210569</v>
      </c>
      <c r="F23" s="389">
        <v>8071.9416197476021</v>
      </c>
    </row>
    <row r="24" spans="2:8" s="392" customFormat="1" ht="14.25" customHeight="1" x14ac:dyDescent="0.2">
      <c r="B24" s="60" t="s">
        <v>17</v>
      </c>
      <c r="C24" s="389">
        <v>7015.6967838638029</v>
      </c>
      <c r="D24" s="389">
        <v>593.42515638181715</v>
      </c>
      <c r="E24" s="389">
        <v>390.0360145074946</v>
      </c>
      <c r="F24" s="389">
        <v>7999.1579547531146</v>
      </c>
    </row>
    <row r="25" spans="2:8" s="392" customFormat="1" ht="14.25" customHeight="1" x14ac:dyDescent="0.2">
      <c r="B25" s="60" t="s">
        <v>18</v>
      </c>
      <c r="C25" s="389">
        <v>7144.1733496842216</v>
      </c>
      <c r="D25" s="389">
        <v>592.15966058842491</v>
      </c>
      <c r="E25" s="389">
        <v>348.0791051344064</v>
      </c>
      <c r="F25" s="389">
        <v>8084.4121154070535</v>
      </c>
    </row>
    <row r="26" spans="2:8" s="392" customFormat="1" ht="14.25" customHeight="1" x14ac:dyDescent="0.2">
      <c r="B26" s="60" t="s">
        <v>19</v>
      </c>
      <c r="C26" s="389">
        <v>7226.4831469399314</v>
      </c>
      <c r="D26" s="389">
        <v>622.4802639196497</v>
      </c>
      <c r="E26" s="389">
        <v>400.99673850361302</v>
      </c>
      <c r="F26" s="389">
        <v>8249.9601493631944</v>
      </c>
    </row>
    <row r="27" spans="2:8" s="392" customFormat="1" ht="14.25" customHeight="1" x14ac:dyDescent="0.2">
      <c r="B27" s="60" t="s">
        <v>20</v>
      </c>
      <c r="C27" s="389">
        <v>7260.9552449451467</v>
      </c>
      <c r="D27" s="389">
        <v>559.64383486046427</v>
      </c>
      <c r="E27" s="389">
        <v>338.08641082860117</v>
      </c>
      <c r="F27" s="389">
        <v>8158.6854906342123</v>
      </c>
    </row>
    <row r="28" spans="2:8" s="392" customFormat="1" ht="14.25" customHeight="1" x14ac:dyDescent="0.2">
      <c r="B28" s="60" t="s">
        <v>21</v>
      </c>
      <c r="C28" s="389">
        <v>7430.0478254357713</v>
      </c>
      <c r="D28" s="389">
        <v>653.55548165700884</v>
      </c>
      <c r="E28" s="389">
        <v>390.18122477620909</v>
      </c>
      <c r="F28" s="389">
        <v>8473.7845318689815</v>
      </c>
    </row>
    <row r="29" spans="2:8" s="392" customFormat="1" ht="14.25" customHeight="1" x14ac:dyDescent="0.2">
      <c r="B29" s="393" t="s">
        <v>29</v>
      </c>
      <c r="C29" s="394">
        <f>[3]Sheet1!D9</f>
        <v>7301.1292670989051</v>
      </c>
      <c r="D29" s="394">
        <f>[3]Sheet1!H9</f>
        <v>693.9249486303014</v>
      </c>
      <c r="E29" s="394">
        <f>[3]Sheet1!F9</f>
        <v>314.35493787103212</v>
      </c>
      <c r="F29" s="394">
        <f>[3]Sheet1!J9</f>
        <v>8309.4091536002488</v>
      </c>
      <c r="H29" s="395"/>
    </row>
    <row r="30" spans="2:8" s="392" customFormat="1" ht="14.25" customHeight="1" x14ac:dyDescent="0.2">
      <c r="F30" s="396" t="s">
        <v>12</v>
      </c>
      <c r="H30" s="395"/>
    </row>
    <row r="31" spans="2:8" s="392" customFormat="1" ht="14.25" customHeight="1" x14ac:dyDescent="0.2">
      <c r="F31" s="396"/>
      <c r="H31" s="395"/>
    </row>
    <row r="32" spans="2:8" ht="14.25" customHeight="1" x14ac:dyDescent="0.2">
      <c r="B32" s="58" t="s">
        <v>128</v>
      </c>
      <c r="C32" s="387">
        <v>39.394168382469466</v>
      </c>
      <c r="D32" s="387">
        <v>18.398846029053395</v>
      </c>
      <c r="E32" s="387">
        <v>12.142562406410921</v>
      </c>
      <c r="F32" s="397">
        <v>31.248835156168315</v>
      </c>
    </row>
    <row r="33" spans="2:12" ht="14.25" customHeight="1" x14ac:dyDescent="0.2">
      <c r="B33" s="58" t="s">
        <v>129</v>
      </c>
      <c r="C33" s="387">
        <v>39.43117648768645</v>
      </c>
      <c r="D33" s="387">
        <v>17.197873335553293</v>
      </c>
      <c r="E33" s="387">
        <v>12.062909905685027</v>
      </c>
      <c r="F33" s="397">
        <v>31.070324000214793</v>
      </c>
    </row>
    <row r="34" spans="2:12" ht="14.25" customHeight="1" x14ac:dyDescent="0.2">
      <c r="B34" s="58" t="s">
        <v>130</v>
      </c>
      <c r="C34" s="387">
        <v>41.075730363289395</v>
      </c>
      <c r="D34" s="387">
        <v>16.887653135727557</v>
      </c>
      <c r="E34" s="387">
        <v>11.634180122815605</v>
      </c>
      <c r="F34" s="397">
        <v>32.417617565461541</v>
      </c>
    </row>
    <row r="35" spans="2:12" ht="14.25" customHeight="1" x14ac:dyDescent="0.2">
      <c r="B35" s="58" t="s">
        <v>131</v>
      </c>
      <c r="C35" s="387">
        <v>41.516241497802753</v>
      </c>
      <c r="D35" s="387">
        <v>19.960942282886364</v>
      </c>
      <c r="E35" s="387">
        <v>12.272175545101454</v>
      </c>
      <c r="F35" s="397">
        <v>33.127717934665029</v>
      </c>
    </row>
    <row r="36" spans="2:12" ht="14.25" customHeight="1" x14ac:dyDescent="0.2">
      <c r="B36" s="58" t="s">
        <v>132</v>
      </c>
      <c r="C36" s="387">
        <v>42.950458293143186</v>
      </c>
      <c r="D36" s="387">
        <v>19.190861572289453</v>
      </c>
      <c r="E36" s="387">
        <v>11.594003516245312</v>
      </c>
      <c r="F36" s="397">
        <v>33.98942094676994</v>
      </c>
    </row>
    <row r="37" spans="2:12" ht="14.25" customHeight="1" x14ac:dyDescent="0.2">
      <c r="B37" s="58" t="s">
        <v>133</v>
      </c>
      <c r="C37" s="387">
        <v>42.834991235195503</v>
      </c>
      <c r="D37" s="387">
        <v>16.646364189377291</v>
      </c>
      <c r="E37" s="387">
        <v>12.725303737772705</v>
      </c>
      <c r="F37" s="397">
        <v>34.14536344784419</v>
      </c>
    </row>
    <row r="38" spans="2:12" ht="14.25" customHeight="1" x14ac:dyDescent="0.2">
      <c r="B38" s="58" t="s">
        <v>134</v>
      </c>
      <c r="C38" s="387">
        <v>44.28762513599105</v>
      </c>
      <c r="D38" s="387">
        <v>19.246217155565372</v>
      </c>
      <c r="E38" s="387">
        <v>11.345068588120446</v>
      </c>
      <c r="F38" s="397">
        <v>35.327146589985873</v>
      </c>
    </row>
    <row r="39" spans="2:12" ht="14.25" customHeight="1" x14ac:dyDescent="0.2">
      <c r="B39" s="58" t="s">
        <v>135</v>
      </c>
      <c r="C39" s="387">
        <v>44.940244327131474</v>
      </c>
      <c r="D39" s="387">
        <v>17.242855709011526</v>
      </c>
      <c r="E39" s="387">
        <v>13.204827133606518</v>
      </c>
      <c r="F39" s="397">
        <v>35.943137738983332</v>
      </c>
      <c r="K39" s="398"/>
      <c r="L39" s="398"/>
    </row>
    <row r="40" spans="2:12" ht="14.25" customHeight="1" x14ac:dyDescent="0.2">
      <c r="B40" s="58" t="s">
        <v>44</v>
      </c>
      <c r="C40" s="387">
        <v>44.958998826159309</v>
      </c>
      <c r="D40" s="387">
        <v>17.329041002537579</v>
      </c>
      <c r="E40" s="387">
        <v>11.844609003133817</v>
      </c>
      <c r="F40" s="397">
        <v>35.76664764239559</v>
      </c>
      <c r="J40" s="398"/>
      <c r="K40" s="398"/>
      <c r="L40" s="398"/>
    </row>
    <row r="41" spans="2:12" ht="14.25" customHeight="1" x14ac:dyDescent="0.2">
      <c r="B41" s="58" t="s">
        <v>43</v>
      </c>
      <c r="C41" s="387">
        <v>46.447944103564481</v>
      </c>
      <c r="D41" s="387">
        <v>16.478529753861274</v>
      </c>
      <c r="E41" s="387">
        <v>11.610592409225223</v>
      </c>
      <c r="F41" s="397">
        <v>36.547431905049045</v>
      </c>
      <c r="J41" s="398"/>
      <c r="K41" s="398"/>
      <c r="L41" s="398"/>
    </row>
    <row r="42" spans="2:12" ht="14.25" customHeight="1" x14ac:dyDescent="0.2">
      <c r="B42" s="58" t="s">
        <v>42</v>
      </c>
      <c r="C42" s="387">
        <v>46.627170866927898</v>
      </c>
      <c r="D42" s="387">
        <v>18.201857588778843</v>
      </c>
      <c r="E42" s="387">
        <v>11.526047147470532</v>
      </c>
      <c r="F42" s="397">
        <v>36.749220321939028</v>
      </c>
      <c r="J42" s="398"/>
      <c r="K42" s="398"/>
      <c r="L42" s="398"/>
    </row>
    <row r="43" spans="2:12" ht="14.25" customHeight="1" x14ac:dyDescent="0.2">
      <c r="B43" s="58" t="s">
        <v>41</v>
      </c>
      <c r="C43" s="387">
        <v>47.071332105280426</v>
      </c>
      <c r="D43" s="387">
        <v>17.046312615614301</v>
      </c>
      <c r="E43" s="387">
        <v>11.035238818197177</v>
      </c>
      <c r="F43" s="397">
        <v>36.515180667097354</v>
      </c>
      <c r="J43" s="398"/>
      <c r="K43" s="398"/>
      <c r="L43" s="398"/>
    </row>
    <row r="44" spans="2:12" ht="14.25" customHeight="1" x14ac:dyDescent="0.2">
      <c r="B44" s="58" t="s">
        <v>40</v>
      </c>
      <c r="C44" s="387">
        <v>46.74988737945641</v>
      </c>
      <c r="D44" s="387">
        <v>16.160467731984632</v>
      </c>
      <c r="E44" s="387">
        <v>12.14523778935995</v>
      </c>
      <c r="F44" s="397">
        <v>36.467148399929087</v>
      </c>
      <c r="J44" s="398"/>
      <c r="K44" s="398"/>
      <c r="L44" s="398"/>
    </row>
    <row r="45" spans="2:12" ht="14.25" customHeight="1" x14ac:dyDescent="0.2">
      <c r="B45" s="60" t="s">
        <v>14</v>
      </c>
      <c r="C45" s="387">
        <v>47.987797962747763</v>
      </c>
      <c r="D45" s="387">
        <v>18.190948601960411</v>
      </c>
      <c r="E45" s="387">
        <v>10.511197051970759</v>
      </c>
      <c r="F45" s="397">
        <v>37.05547143900661</v>
      </c>
      <c r="J45" s="398"/>
      <c r="K45" s="398"/>
      <c r="L45" s="398"/>
    </row>
    <row r="46" spans="2:12" ht="14.25" customHeight="1" x14ac:dyDescent="0.2">
      <c r="B46" s="60" t="s">
        <v>15</v>
      </c>
      <c r="C46" s="387">
        <v>48.856774868315583</v>
      </c>
      <c r="D46" s="387">
        <v>16.243587313771464</v>
      </c>
      <c r="E46" s="387">
        <v>10.46658596073082</v>
      </c>
      <c r="F46" s="397">
        <v>37.23387049558081</v>
      </c>
      <c r="J46" s="398"/>
      <c r="K46" s="398"/>
      <c r="L46" s="398"/>
    </row>
    <row r="47" spans="2:12" ht="14.25" customHeight="1" x14ac:dyDescent="0.2">
      <c r="B47" s="58" t="s">
        <v>16</v>
      </c>
      <c r="C47" s="387">
        <v>49.335084148023356</v>
      </c>
      <c r="D47" s="387">
        <v>15.488616209924952</v>
      </c>
      <c r="E47" s="387">
        <v>10.008466395857468</v>
      </c>
      <c r="F47" s="397">
        <v>36.870506436181678</v>
      </c>
      <c r="J47" s="398"/>
      <c r="K47" s="398"/>
      <c r="L47" s="398"/>
    </row>
    <row r="48" spans="2:12" ht="14.25" customHeight="1" x14ac:dyDescent="0.2">
      <c r="B48" s="60" t="s">
        <v>17</v>
      </c>
      <c r="C48" s="387">
        <v>48.760028669743768</v>
      </c>
      <c r="D48" s="387">
        <v>15.440338173871476</v>
      </c>
      <c r="E48" s="387">
        <v>10.242077093333066</v>
      </c>
      <c r="F48" s="397">
        <v>36.294266389360381</v>
      </c>
    </row>
    <row r="49" spans="2:8" ht="14.25" customHeight="1" x14ac:dyDescent="0.2">
      <c r="B49" s="60" t="s">
        <v>18</v>
      </c>
      <c r="C49" s="387">
        <v>49.831191516098279</v>
      </c>
      <c r="D49" s="387">
        <v>14.968298527648619</v>
      </c>
      <c r="E49" s="387">
        <v>9.4484244161944773</v>
      </c>
      <c r="F49" s="397">
        <v>36.78606519605011</v>
      </c>
    </row>
    <row r="50" spans="2:8" ht="14.25" customHeight="1" x14ac:dyDescent="0.2">
      <c r="B50" s="229" t="s">
        <v>19</v>
      </c>
      <c r="C50" s="399">
        <v>50.467260351280501</v>
      </c>
      <c r="D50" s="399">
        <v>14.220961976256186</v>
      </c>
      <c r="E50" s="399">
        <v>10.228841435129235</v>
      </c>
      <c r="F50" s="397">
        <v>36.477441112544234</v>
      </c>
    </row>
    <row r="51" spans="2:8" s="392" customFormat="1" ht="14.25" customHeight="1" x14ac:dyDescent="0.2">
      <c r="B51" s="229" t="s">
        <v>20</v>
      </c>
      <c r="C51" s="400">
        <v>50.692478663474837</v>
      </c>
      <c r="D51" s="400">
        <v>13.081025653736548</v>
      </c>
      <c r="E51" s="400">
        <v>8.6429821864259928</v>
      </c>
      <c r="F51" s="401">
        <v>36.239065260331117</v>
      </c>
    </row>
    <row r="52" spans="2:8" s="392" customFormat="1" ht="14.25" customHeight="1" x14ac:dyDescent="0.2">
      <c r="B52" s="229" t="s">
        <v>21</v>
      </c>
      <c r="C52" s="400">
        <v>51.850699561613567</v>
      </c>
      <c r="D52" s="400">
        <v>14.433649152908595</v>
      </c>
      <c r="E52" s="400">
        <v>9.9580802710697416</v>
      </c>
      <c r="F52" s="401">
        <v>37.204994547889243</v>
      </c>
    </row>
    <row r="53" spans="2:8" s="392" customFormat="1" ht="14.25" customHeight="1" x14ac:dyDescent="0.2">
      <c r="B53" s="393" t="s">
        <v>29</v>
      </c>
      <c r="C53" s="402">
        <v>50.547633719027644</v>
      </c>
      <c r="D53" s="402">
        <v>14.789319828257142</v>
      </c>
      <c r="E53" s="402">
        <v>7.9644914810287109</v>
      </c>
      <c r="F53" s="385">
        <v>35.997833797737435</v>
      </c>
      <c r="H53" s="395"/>
    </row>
    <row r="54" spans="2:8" x14ac:dyDescent="0.2">
      <c r="B54" s="403"/>
      <c r="C54" s="403"/>
      <c r="D54" s="403"/>
      <c r="E54" s="403"/>
      <c r="F54" s="396" t="s">
        <v>37</v>
      </c>
    </row>
    <row r="55" spans="2:8" ht="14.25" customHeight="1" x14ac:dyDescent="0.2">
      <c r="B55" s="403"/>
      <c r="C55" s="403"/>
      <c r="D55" s="403"/>
      <c r="E55" s="403"/>
      <c r="F55" s="396"/>
    </row>
    <row r="56" spans="2:8" ht="14.25" customHeight="1" x14ac:dyDescent="0.2">
      <c r="B56" s="99" t="s">
        <v>128</v>
      </c>
      <c r="C56" s="404">
        <v>14262</v>
      </c>
      <c r="D56" s="404">
        <v>1968</v>
      </c>
      <c r="E56" s="404">
        <v>4589</v>
      </c>
      <c r="F56" s="404">
        <v>20819</v>
      </c>
    </row>
    <row r="57" spans="2:8" ht="14.25" customHeight="1" x14ac:dyDescent="0.2">
      <c r="B57" s="99" t="s">
        <v>129</v>
      </c>
      <c r="C57" s="404">
        <v>13838</v>
      </c>
      <c r="D57" s="404">
        <v>1907</v>
      </c>
      <c r="E57" s="404">
        <v>4553</v>
      </c>
      <c r="F57" s="404">
        <v>20298</v>
      </c>
    </row>
    <row r="58" spans="2:8" x14ac:dyDescent="0.2">
      <c r="B58" s="99" t="s">
        <v>130</v>
      </c>
      <c r="C58" s="404">
        <v>14407</v>
      </c>
      <c r="D58" s="404">
        <v>1939</v>
      </c>
      <c r="E58" s="404">
        <v>4426</v>
      </c>
      <c r="F58" s="404">
        <v>20772</v>
      </c>
    </row>
    <row r="59" spans="2:8" x14ac:dyDescent="0.2">
      <c r="B59" s="99" t="s">
        <v>131</v>
      </c>
      <c r="C59" s="404">
        <v>14200</v>
      </c>
      <c r="D59" s="404">
        <v>1941</v>
      </c>
      <c r="E59" s="404">
        <v>4354</v>
      </c>
      <c r="F59" s="404">
        <v>20495</v>
      </c>
    </row>
    <row r="60" spans="2:8" x14ac:dyDescent="0.2">
      <c r="B60" s="99" t="s">
        <v>132</v>
      </c>
      <c r="C60" s="404">
        <v>12990</v>
      </c>
      <c r="D60" s="404">
        <v>1769</v>
      </c>
      <c r="E60" s="404">
        <v>3891</v>
      </c>
      <c r="F60" s="404">
        <v>18650</v>
      </c>
    </row>
    <row r="61" spans="2:8" x14ac:dyDescent="0.2">
      <c r="B61" s="99" t="s">
        <v>133</v>
      </c>
      <c r="C61" s="404">
        <v>14108</v>
      </c>
      <c r="D61" s="404">
        <v>1777</v>
      </c>
      <c r="E61" s="404">
        <v>4078</v>
      </c>
      <c r="F61" s="404">
        <v>19963</v>
      </c>
    </row>
    <row r="62" spans="2:8" x14ac:dyDescent="0.2">
      <c r="B62" s="99" t="s">
        <v>134</v>
      </c>
      <c r="C62" s="404">
        <v>14119</v>
      </c>
      <c r="D62" s="404">
        <v>1827</v>
      </c>
      <c r="E62" s="404">
        <v>3955</v>
      </c>
      <c r="F62" s="404">
        <v>19901</v>
      </c>
    </row>
    <row r="63" spans="2:8" x14ac:dyDescent="0.2">
      <c r="B63" s="99" t="s">
        <v>135</v>
      </c>
      <c r="C63" s="404">
        <v>13929</v>
      </c>
      <c r="D63" s="404">
        <v>1858</v>
      </c>
      <c r="E63" s="404">
        <v>3853</v>
      </c>
      <c r="F63" s="404">
        <v>19640</v>
      </c>
    </row>
    <row r="64" spans="2:8" x14ac:dyDescent="0.2">
      <c r="B64" s="99" t="s">
        <v>44</v>
      </c>
      <c r="C64" s="404">
        <v>13830</v>
      </c>
      <c r="D64" s="404">
        <v>1869</v>
      </c>
      <c r="E64" s="404">
        <v>3699</v>
      </c>
      <c r="F64" s="404">
        <v>19398</v>
      </c>
    </row>
    <row r="65" spans="2:6" x14ac:dyDescent="0.2">
      <c r="B65" s="99" t="s">
        <v>43</v>
      </c>
      <c r="C65" s="404">
        <v>13087</v>
      </c>
      <c r="D65" s="404">
        <v>1844</v>
      </c>
      <c r="E65" s="404">
        <v>3455</v>
      </c>
      <c r="F65" s="404">
        <v>18386</v>
      </c>
    </row>
    <row r="66" spans="2:6" x14ac:dyDescent="0.2">
      <c r="B66" s="99" t="s">
        <v>42</v>
      </c>
      <c r="C66" s="404">
        <v>13537</v>
      </c>
      <c r="D66" s="404">
        <v>2019</v>
      </c>
      <c r="E66" s="404">
        <v>3505</v>
      </c>
      <c r="F66" s="404">
        <v>19061</v>
      </c>
    </row>
    <row r="67" spans="2:6" x14ac:dyDescent="0.2">
      <c r="B67" s="99" t="s">
        <v>41</v>
      </c>
      <c r="C67" s="404">
        <v>12208</v>
      </c>
      <c r="D67" s="404">
        <v>1943</v>
      </c>
      <c r="E67" s="404">
        <v>3338</v>
      </c>
      <c r="F67" s="404">
        <v>17489</v>
      </c>
    </row>
    <row r="68" spans="2:6" x14ac:dyDescent="0.2">
      <c r="B68" s="99" t="s">
        <v>40</v>
      </c>
      <c r="C68" s="404">
        <v>10925</v>
      </c>
      <c r="D68" s="404">
        <v>1748</v>
      </c>
      <c r="E68" s="404">
        <v>2949</v>
      </c>
      <c r="F68" s="404">
        <v>15622</v>
      </c>
    </row>
    <row r="69" spans="2:6" x14ac:dyDescent="0.2">
      <c r="B69" s="229" t="s">
        <v>14</v>
      </c>
      <c r="C69" s="404">
        <v>12268</v>
      </c>
      <c r="D69" s="404">
        <v>2223</v>
      </c>
      <c r="E69" s="404">
        <v>3200</v>
      </c>
      <c r="F69" s="404">
        <v>17691</v>
      </c>
    </row>
    <row r="70" spans="2:6" x14ac:dyDescent="0.2">
      <c r="B70" s="229" t="s">
        <v>15</v>
      </c>
      <c r="C70" s="404">
        <v>11620</v>
      </c>
      <c r="D70" s="404">
        <v>2331</v>
      </c>
      <c r="E70" s="404">
        <v>3089</v>
      </c>
      <c r="F70" s="404">
        <v>17040</v>
      </c>
    </row>
    <row r="71" spans="2:6" x14ac:dyDescent="0.2">
      <c r="B71" s="99" t="s">
        <v>16</v>
      </c>
      <c r="C71" s="404">
        <v>12037</v>
      </c>
      <c r="D71" s="404">
        <v>2470</v>
      </c>
      <c r="E71" s="404">
        <v>3049</v>
      </c>
      <c r="F71" s="404">
        <v>17556</v>
      </c>
    </row>
    <row r="72" spans="2:6" x14ac:dyDescent="0.2">
      <c r="B72" s="229" t="s">
        <v>17</v>
      </c>
      <c r="C72" s="404">
        <v>8559</v>
      </c>
      <c r="D72" s="404">
        <v>2079</v>
      </c>
      <c r="E72" s="404">
        <v>3191</v>
      </c>
      <c r="F72" s="404">
        <v>13829</v>
      </c>
    </row>
    <row r="73" spans="2:6" x14ac:dyDescent="0.2">
      <c r="B73" s="229" t="s">
        <v>18</v>
      </c>
      <c r="C73" s="404">
        <v>8280</v>
      </c>
      <c r="D73" s="404">
        <v>2103</v>
      </c>
      <c r="E73" s="404">
        <v>3269</v>
      </c>
      <c r="F73" s="404">
        <v>13652</v>
      </c>
    </row>
    <row r="74" spans="2:6" x14ac:dyDescent="0.2">
      <c r="B74" s="229" t="s">
        <v>19</v>
      </c>
      <c r="C74" s="404">
        <v>7769</v>
      </c>
      <c r="D74" s="404">
        <v>2058</v>
      </c>
      <c r="E74" s="404">
        <v>3449</v>
      </c>
      <c r="F74" s="404">
        <v>13276</v>
      </c>
    </row>
    <row r="75" spans="2:6" x14ac:dyDescent="0.2">
      <c r="B75" s="229" t="s">
        <v>20</v>
      </c>
      <c r="C75" s="404">
        <v>7817</v>
      </c>
      <c r="D75" s="404">
        <v>2087</v>
      </c>
      <c r="E75" s="404">
        <v>3270</v>
      </c>
      <c r="F75" s="404">
        <v>13174</v>
      </c>
    </row>
    <row r="76" spans="2:6" x14ac:dyDescent="0.2">
      <c r="B76" s="229" t="s">
        <v>21</v>
      </c>
      <c r="C76" s="404">
        <v>7748</v>
      </c>
      <c r="D76" s="404">
        <v>2061</v>
      </c>
      <c r="E76" s="404">
        <v>3659</v>
      </c>
      <c r="F76" s="404">
        <v>13468</v>
      </c>
    </row>
    <row r="77" spans="2:6" x14ac:dyDescent="0.2">
      <c r="B77" s="393" t="s">
        <v>29</v>
      </c>
      <c r="C77" s="405">
        <f>[3]Sheet1!P10</f>
        <v>7307</v>
      </c>
      <c r="D77" s="405">
        <f>[3]Sheet1!T10</f>
        <v>2507</v>
      </c>
      <c r="E77" s="405">
        <f>[3]Sheet1!R10</f>
        <v>3156</v>
      </c>
      <c r="F77" s="405">
        <f>[3]Sheet1!V10</f>
        <v>12970</v>
      </c>
    </row>
    <row r="78" spans="2:6" ht="14.25" customHeight="1" x14ac:dyDescent="0.2">
      <c r="B78" s="59" t="s">
        <v>25</v>
      </c>
    </row>
    <row r="79" spans="2:6" ht="14.25" customHeight="1" x14ac:dyDescent="0.2">
      <c r="B79" s="61" t="s">
        <v>136</v>
      </c>
    </row>
    <row r="80" spans="2:6" ht="14.25" customHeight="1" x14ac:dyDescent="0.2">
      <c r="B80" s="61" t="s">
        <v>33</v>
      </c>
    </row>
  </sheetData>
  <pageMargins left="0.7" right="0.7" top="0.75" bottom="0.75" header="0.3" footer="0.3"/>
  <pageSetup paperSize="9" scale="67"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U51"/>
  <sheetViews>
    <sheetView zoomScaleNormal="100" workbookViewId="0"/>
  </sheetViews>
  <sheetFormatPr defaultRowHeight="14.1" customHeight="1" x14ac:dyDescent="0.2"/>
  <cols>
    <col min="1" max="1" width="8.88671875" style="75"/>
    <col min="2" max="2" width="15.77734375" style="75" customWidth="1"/>
    <col min="3" max="3" width="8.77734375" style="75" customWidth="1"/>
    <col min="4" max="5" width="11.44140625" style="75" customWidth="1"/>
    <col min="6" max="9" width="8.77734375" style="75" customWidth="1"/>
    <col min="10" max="10" width="2.77734375" style="75" customWidth="1"/>
    <col min="11" max="11" width="9.5546875" style="75" customWidth="1"/>
    <col min="12" max="12" width="3.33203125" style="75" customWidth="1"/>
    <col min="13" max="14" width="7.77734375" style="75" customWidth="1"/>
    <col min="15" max="15" width="7.21875" style="60" bestFit="1" customWidth="1"/>
    <col min="16" max="21" width="8.88671875" style="60"/>
    <col min="22" max="16384" width="8.88671875" style="75"/>
  </cols>
  <sheetData>
    <row r="1" spans="2:20" ht="14.25" customHeight="1" x14ac:dyDescent="0.2"/>
    <row r="2" spans="2:20" ht="18.600000000000001" customHeight="1" x14ac:dyDescent="0.2">
      <c r="B2" s="714" t="s">
        <v>331</v>
      </c>
      <c r="C2" s="714"/>
    </row>
    <row r="4" spans="2:20" ht="14.1" customHeight="1" x14ac:dyDescent="0.2">
      <c r="B4" s="115" t="s">
        <v>332</v>
      </c>
      <c r="C4" s="768"/>
      <c r="D4" s="101"/>
      <c r="E4" s="101"/>
      <c r="F4" s="96"/>
      <c r="G4" s="76"/>
      <c r="H4" s="76"/>
      <c r="I4" s="76"/>
      <c r="J4" s="76"/>
      <c r="K4" s="76"/>
      <c r="L4" s="76"/>
      <c r="M4" s="76"/>
      <c r="P4" s="282"/>
      <c r="Q4" s="282"/>
      <c r="R4" s="282"/>
      <c r="S4" s="282"/>
      <c r="T4" s="282"/>
    </row>
    <row r="5" spans="2:20" ht="28.5" customHeight="1" x14ac:dyDescent="0.2">
      <c r="B5" s="533"/>
      <c r="C5" s="111" t="s">
        <v>3</v>
      </c>
      <c r="D5" s="111" t="s">
        <v>4</v>
      </c>
      <c r="E5" s="111" t="s">
        <v>5</v>
      </c>
      <c r="F5" s="111" t="s">
        <v>6</v>
      </c>
      <c r="G5" s="111" t="s">
        <v>7</v>
      </c>
      <c r="H5" s="111" t="s">
        <v>8</v>
      </c>
      <c r="I5" s="111" t="s">
        <v>9</v>
      </c>
      <c r="J5" s="769"/>
      <c r="K5" s="111" t="s">
        <v>0</v>
      </c>
      <c r="L5" s="111"/>
      <c r="M5" s="770" t="s">
        <v>97</v>
      </c>
      <c r="N5" s="108"/>
      <c r="P5" s="876"/>
      <c r="Q5" s="877"/>
      <c r="R5" s="877"/>
      <c r="S5" s="877"/>
      <c r="T5" s="771"/>
    </row>
    <row r="6" spans="2:20" ht="14.25" customHeight="1" x14ac:dyDescent="0.2">
      <c r="B6" s="76"/>
      <c r="C6" s="716"/>
      <c r="D6" s="76"/>
      <c r="E6" s="76"/>
      <c r="F6" s="148"/>
      <c r="G6" s="616"/>
      <c r="H6" s="564"/>
      <c r="I6" s="564"/>
      <c r="J6" s="564"/>
      <c r="K6" s="76"/>
      <c r="L6" s="76"/>
      <c r="M6" s="76"/>
      <c r="P6" s="878"/>
      <c r="Q6" s="877"/>
      <c r="R6" s="877"/>
      <c r="S6" s="877"/>
      <c r="T6" s="771"/>
    </row>
    <row r="7" spans="2:20" ht="14.25" customHeight="1" x14ac:dyDescent="0.2">
      <c r="B7" s="93" t="s">
        <v>333</v>
      </c>
      <c r="C7" s="772">
        <v>7.9877217908764022</v>
      </c>
      <c r="D7" s="772">
        <v>7.8106567697603273</v>
      </c>
      <c r="E7" s="772">
        <v>7.9138453153270287</v>
      </c>
      <c r="F7" s="772">
        <v>7.4249878283935855</v>
      </c>
      <c r="G7" s="772">
        <v>7.0841198793637288</v>
      </c>
      <c r="H7" s="772">
        <v>7.2205288714137792</v>
      </c>
      <c r="I7" s="772">
        <v>7.1664474512341929</v>
      </c>
      <c r="J7" s="773"/>
      <c r="K7" s="772">
        <v>7.6749948271057855</v>
      </c>
      <c r="L7" s="774"/>
      <c r="M7" s="775">
        <v>10512</v>
      </c>
      <c r="P7" s="776"/>
      <c r="Q7" s="777"/>
      <c r="R7" s="777"/>
      <c r="S7" s="777"/>
      <c r="T7" s="771"/>
    </row>
    <row r="8" spans="2:20" ht="14.1" customHeight="1" x14ac:dyDescent="0.2">
      <c r="B8" s="81" t="s">
        <v>87</v>
      </c>
      <c r="C8" s="81"/>
      <c r="P8" s="776"/>
      <c r="Q8" s="778"/>
      <c r="R8" s="779"/>
      <c r="S8" s="780"/>
      <c r="T8" s="771"/>
    </row>
    <row r="9" spans="2:20" ht="14.1" customHeight="1" x14ac:dyDescent="0.2">
      <c r="P9" s="776"/>
      <c r="Q9" s="778"/>
      <c r="R9" s="779"/>
      <c r="S9" s="780"/>
      <c r="T9" s="771"/>
    </row>
    <row r="51" spans="2:2" ht="14.1" customHeight="1" x14ac:dyDescent="0.2">
      <c r="B51" s="76"/>
    </row>
  </sheetData>
  <mergeCells count="2">
    <mergeCell ref="P5:S5"/>
    <mergeCell ref="P6:S6"/>
  </mergeCells>
  <pageMargins left="0.7" right="0.7"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129"/>
  <sheetViews>
    <sheetView showGridLines="0" zoomScaleNormal="100" workbookViewId="0"/>
  </sheetViews>
  <sheetFormatPr defaultRowHeight="12.75" customHeight="1" x14ac:dyDescent="0.2"/>
  <cols>
    <col min="1" max="21" width="8.88671875" style="447"/>
    <col min="22" max="26" width="9.77734375" style="447" customWidth="1"/>
    <col min="27" max="268" width="8.88671875" style="447"/>
    <col min="269" max="271" width="12.21875" style="447" customWidth="1"/>
    <col min="272" max="524" width="8.88671875" style="447"/>
    <col min="525" max="527" width="12.21875" style="447" customWidth="1"/>
    <col min="528" max="780" width="8.88671875" style="447"/>
    <col min="781" max="783" width="12.21875" style="447" customWidth="1"/>
    <col min="784" max="1036" width="8.88671875" style="447"/>
    <col min="1037" max="1039" width="12.21875" style="447" customWidth="1"/>
    <col min="1040" max="1292" width="8.88671875" style="447"/>
    <col min="1293" max="1295" width="12.21875" style="447" customWidth="1"/>
    <col min="1296" max="1548" width="8.88671875" style="447"/>
    <col min="1549" max="1551" width="12.21875" style="447" customWidth="1"/>
    <col min="1552" max="1804" width="8.88671875" style="447"/>
    <col min="1805" max="1807" width="12.21875" style="447" customWidth="1"/>
    <col min="1808" max="2060" width="8.88671875" style="447"/>
    <col min="2061" max="2063" width="12.21875" style="447" customWidth="1"/>
    <col min="2064" max="2316" width="8.88671875" style="447"/>
    <col min="2317" max="2319" width="12.21875" style="447" customWidth="1"/>
    <col min="2320" max="2572" width="8.88671875" style="447"/>
    <col min="2573" max="2575" width="12.21875" style="447" customWidth="1"/>
    <col min="2576" max="2828" width="8.88671875" style="447"/>
    <col min="2829" max="2831" width="12.21875" style="447" customWidth="1"/>
    <col min="2832" max="3084" width="8.88671875" style="447"/>
    <col min="3085" max="3087" width="12.21875" style="447" customWidth="1"/>
    <col min="3088" max="3340" width="8.88671875" style="447"/>
    <col min="3341" max="3343" width="12.21875" style="447" customWidth="1"/>
    <col min="3344" max="3596" width="8.88671875" style="447"/>
    <col min="3597" max="3599" width="12.21875" style="447" customWidth="1"/>
    <col min="3600" max="3852" width="8.88671875" style="447"/>
    <col min="3853" max="3855" width="12.21875" style="447" customWidth="1"/>
    <col min="3856" max="4108" width="8.88671875" style="447"/>
    <col min="4109" max="4111" width="12.21875" style="447" customWidth="1"/>
    <col min="4112" max="4364" width="8.88671875" style="447"/>
    <col min="4365" max="4367" width="12.21875" style="447" customWidth="1"/>
    <col min="4368" max="4620" width="8.88671875" style="447"/>
    <col min="4621" max="4623" width="12.21875" style="447" customWidth="1"/>
    <col min="4624" max="4876" width="8.88671875" style="447"/>
    <col min="4877" max="4879" width="12.21875" style="447" customWidth="1"/>
    <col min="4880" max="5132" width="8.88671875" style="447"/>
    <col min="5133" max="5135" width="12.21875" style="447" customWidth="1"/>
    <col min="5136" max="5388" width="8.88671875" style="447"/>
    <col min="5389" max="5391" width="12.21875" style="447" customWidth="1"/>
    <col min="5392" max="5644" width="8.88671875" style="447"/>
    <col min="5645" max="5647" width="12.21875" style="447" customWidth="1"/>
    <col min="5648" max="5900" width="8.88671875" style="447"/>
    <col min="5901" max="5903" width="12.21875" style="447" customWidth="1"/>
    <col min="5904" max="6156" width="8.88671875" style="447"/>
    <col min="6157" max="6159" width="12.21875" style="447" customWidth="1"/>
    <col min="6160" max="6412" width="8.88671875" style="447"/>
    <col min="6413" max="6415" width="12.21875" style="447" customWidth="1"/>
    <col min="6416" max="6668" width="8.88671875" style="447"/>
    <col min="6669" max="6671" width="12.21875" style="447" customWidth="1"/>
    <col min="6672" max="6924" width="8.88671875" style="447"/>
    <col min="6925" max="6927" width="12.21875" style="447" customWidth="1"/>
    <col min="6928" max="7180" width="8.88671875" style="447"/>
    <col min="7181" max="7183" width="12.21875" style="447" customWidth="1"/>
    <col min="7184" max="7436" width="8.88671875" style="447"/>
    <col min="7437" max="7439" width="12.21875" style="447" customWidth="1"/>
    <col min="7440" max="7692" width="8.88671875" style="447"/>
    <col min="7693" max="7695" width="12.21875" style="447" customWidth="1"/>
    <col min="7696" max="7948" width="8.88671875" style="447"/>
    <col min="7949" max="7951" width="12.21875" style="447" customWidth="1"/>
    <col min="7952" max="8204" width="8.88671875" style="447"/>
    <col min="8205" max="8207" width="12.21875" style="447" customWidth="1"/>
    <col min="8208" max="8460" width="8.88671875" style="447"/>
    <col min="8461" max="8463" width="12.21875" style="447" customWidth="1"/>
    <col min="8464" max="8716" width="8.88671875" style="447"/>
    <col min="8717" max="8719" width="12.21875" style="447" customWidth="1"/>
    <col min="8720" max="8972" width="8.88671875" style="447"/>
    <col min="8973" max="8975" width="12.21875" style="447" customWidth="1"/>
    <col min="8976" max="9228" width="8.88671875" style="447"/>
    <col min="9229" max="9231" width="12.21875" style="447" customWidth="1"/>
    <col min="9232" max="9484" width="8.88671875" style="447"/>
    <col min="9485" max="9487" width="12.21875" style="447" customWidth="1"/>
    <col min="9488" max="9740" width="8.88671875" style="447"/>
    <col min="9741" max="9743" width="12.21875" style="447" customWidth="1"/>
    <col min="9744" max="9996" width="8.88671875" style="447"/>
    <col min="9997" max="9999" width="12.21875" style="447" customWidth="1"/>
    <col min="10000" max="10252" width="8.88671875" style="447"/>
    <col min="10253" max="10255" width="12.21875" style="447" customWidth="1"/>
    <col min="10256" max="10508" width="8.88671875" style="447"/>
    <col min="10509" max="10511" width="12.21875" style="447" customWidth="1"/>
    <col min="10512" max="10764" width="8.88671875" style="447"/>
    <col min="10765" max="10767" width="12.21875" style="447" customWidth="1"/>
    <col min="10768" max="11020" width="8.88671875" style="447"/>
    <col min="11021" max="11023" width="12.21875" style="447" customWidth="1"/>
    <col min="11024" max="11276" width="8.88671875" style="447"/>
    <col min="11277" max="11279" width="12.21875" style="447" customWidth="1"/>
    <col min="11280" max="11532" width="8.88671875" style="447"/>
    <col min="11533" max="11535" width="12.21875" style="447" customWidth="1"/>
    <col min="11536" max="11788" width="8.88671875" style="447"/>
    <col min="11789" max="11791" width="12.21875" style="447" customWidth="1"/>
    <col min="11792" max="12044" width="8.88671875" style="447"/>
    <col min="12045" max="12047" width="12.21875" style="447" customWidth="1"/>
    <col min="12048" max="12300" width="8.88671875" style="447"/>
    <col min="12301" max="12303" width="12.21875" style="447" customWidth="1"/>
    <col min="12304" max="12556" width="8.88671875" style="447"/>
    <col min="12557" max="12559" width="12.21875" style="447" customWidth="1"/>
    <col min="12560" max="12812" width="8.88671875" style="447"/>
    <col min="12813" max="12815" width="12.21875" style="447" customWidth="1"/>
    <col min="12816" max="13068" width="8.88671875" style="447"/>
    <col min="13069" max="13071" width="12.21875" style="447" customWidth="1"/>
    <col min="13072" max="13324" width="8.88671875" style="447"/>
    <col min="13325" max="13327" width="12.21875" style="447" customWidth="1"/>
    <col min="13328" max="13580" width="8.88671875" style="447"/>
    <col min="13581" max="13583" width="12.21875" style="447" customWidth="1"/>
    <col min="13584" max="13836" width="8.88671875" style="447"/>
    <col min="13837" max="13839" width="12.21875" style="447" customWidth="1"/>
    <col min="13840" max="14092" width="8.88671875" style="447"/>
    <col min="14093" max="14095" width="12.21875" style="447" customWidth="1"/>
    <col min="14096" max="14348" width="8.88671875" style="447"/>
    <col min="14349" max="14351" width="12.21875" style="447" customWidth="1"/>
    <col min="14352" max="14604" width="8.88671875" style="447"/>
    <col min="14605" max="14607" width="12.21875" style="447" customWidth="1"/>
    <col min="14608" max="14860" width="8.88671875" style="447"/>
    <col min="14861" max="14863" width="12.21875" style="447" customWidth="1"/>
    <col min="14864" max="15116" width="8.88671875" style="447"/>
    <col min="15117" max="15119" width="12.21875" style="447" customWidth="1"/>
    <col min="15120" max="15372" width="8.88671875" style="447"/>
    <col min="15373" max="15375" width="12.21875" style="447" customWidth="1"/>
    <col min="15376" max="15628" width="8.88671875" style="447"/>
    <col min="15629" max="15631" width="12.21875" style="447" customWidth="1"/>
    <col min="15632" max="15884" width="8.88671875" style="447"/>
    <col min="15885" max="15887" width="12.21875" style="447" customWidth="1"/>
    <col min="15888" max="16140" width="8.88671875" style="447"/>
    <col min="16141" max="16143" width="12.21875" style="447" customWidth="1"/>
    <col min="16144" max="16384" width="8.88671875" style="447"/>
  </cols>
  <sheetData>
    <row r="1" spans="2:28" s="429" customFormat="1" ht="14.25" customHeight="1" x14ac:dyDescent="0.2">
      <c r="U1" s="443"/>
      <c r="V1" s="443"/>
      <c r="W1" s="443"/>
      <c r="X1" s="443"/>
      <c r="Y1" s="443"/>
    </row>
    <row r="2" spans="2:28" s="429" customFormat="1" ht="18.75" customHeight="1" x14ac:dyDescent="0.2">
      <c r="B2" s="444" t="s">
        <v>159</v>
      </c>
      <c r="U2" s="445" t="s">
        <v>165</v>
      </c>
      <c r="V2" s="445"/>
      <c r="W2" s="445"/>
      <c r="X2" s="446"/>
      <c r="Y2" s="446"/>
      <c r="Z2" s="446"/>
      <c r="AA2" s="447"/>
      <c r="AB2" s="447"/>
    </row>
    <row r="3" spans="2:28" s="429" customFormat="1" ht="14.25" customHeight="1" x14ac:dyDescent="0.25">
      <c r="T3" s="406"/>
      <c r="U3" s="411" t="s">
        <v>39</v>
      </c>
      <c r="V3" s="411"/>
      <c r="W3" s="411"/>
      <c r="X3" s="412"/>
      <c r="Y3" s="412"/>
      <c r="Z3" s="413"/>
      <c r="AA3" s="447"/>
      <c r="AB3" s="447"/>
    </row>
    <row r="4" spans="2:28" s="429" customFormat="1" ht="28.5" customHeight="1" x14ac:dyDescent="0.25">
      <c r="G4" s="438"/>
      <c r="H4" s="438"/>
      <c r="I4" s="438"/>
      <c r="J4" s="451"/>
      <c r="U4" s="493"/>
      <c r="V4" s="494" t="s">
        <v>156</v>
      </c>
      <c r="W4" s="494" t="s">
        <v>4</v>
      </c>
      <c r="X4" s="495" t="s">
        <v>6</v>
      </c>
      <c r="Y4" s="495" t="s">
        <v>2</v>
      </c>
    </row>
    <row r="5" spans="2:28" s="429" customFormat="1" ht="14.25" customHeight="1" x14ac:dyDescent="0.2">
      <c r="G5" s="438"/>
      <c r="H5" s="438"/>
      <c r="I5" s="438"/>
      <c r="J5" s="438"/>
      <c r="U5" s="452"/>
      <c r="V5" s="496"/>
      <c r="W5" s="496"/>
      <c r="X5" s="497"/>
      <c r="Y5" s="498" t="s">
        <v>137</v>
      </c>
    </row>
    <row r="6" spans="2:28" s="429" customFormat="1" ht="14.25" customHeight="1" x14ac:dyDescent="0.2">
      <c r="G6" s="438"/>
      <c r="H6" s="438"/>
      <c r="I6" s="438"/>
      <c r="J6" s="438"/>
      <c r="O6" s="453"/>
      <c r="R6" s="453"/>
      <c r="U6" s="454" t="s">
        <v>42</v>
      </c>
      <c r="V6" s="95">
        <v>20.673211652340903</v>
      </c>
      <c r="W6" s="95">
        <v>39.242907611745309</v>
      </c>
      <c r="X6" s="95">
        <v>16.547035494263678</v>
      </c>
      <c r="Y6" s="95">
        <v>23.536845241650198</v>
      </c>
    </row>
    <row r="7" spans="2:28" s="429" customFormat="1" ht="14.25" customHeight="1" x14ac:dyDescent="0.25">
      <c r="G7" s="430"/>
      <c r="O7" s="453"/>
      <c r="R7" s="453"/>
      <c r="U7" s="452" t="s">
        <v>41</v>
      </c>
      <c r="V7" s="95">
        <v>23.368862216858851</v>
      </c>
      <c r="W7" s="95">
        <v>35.469186738637717</v>
      </c>
      <c r="X7" s="95">
        <v>18.450351429363536</v>
      </c>
      <c r="Y7" s="95">
        <v>22.711599615140052</v>
      </c>
    </row>
    <row r="8" spans="2:28" s="429" customFormat="1" ht="14.25" customHeight="1" x14ac:dyDescent="0.2">
      <c r="O8" s="453"/>
      <c r="P8" s="455"/>
      <c r="Q8" s="455"/>
      <c r="R8" s="453"/>
      <c r="U8" s="452" t="s">
        <v>40</v>
      </c>
      <c r="V8" s="95">
        <v>23.391528024912493</v>
      </c>
      <c r="W8" s="95">
        <v>34.363391456824239</v>
      </c>
      <c r="X8" s="95">
        <v>18.869346099400044</v>
      </c>
      <c r="Y8" s="95">
        <v>23.375734418863285</v>
      </c>
    </row>
    <row r="9" spans="2:28" s="429" customFormat="1" ht="14.25" customHeight="1" x14ac:dyDescent="0.2">
      <c r="O9" s="453"/>
      <c r="R9" s="453"/>
      <c r="U9" s="452" t="s">
        <v>14</v>
      </c>
      <c r="V9" s="95">
        <v>21.713369353900113</v>
      </c>
      <c r="W9" s="95">
        <v>31.229097490296674</v>
      </c>
      <c r="X9" s="95">
        <v>21.526692977426492</v>
      </c>
      <c r="Y9" s="95">
        <v>25.530840178376799</v>
      </c>
    </row>
    <row r="10" spans="2:28" s="429" customFormat="1" ht="14.25" customHeight="1" x14ac:dyDescent="0.2">
      <c r="O10" s="453"/>
      <c r="R10" s="453"/>
      <c r="U10" s="452" t="s">
        <v>15</v>
      </c>
      <c r="V10" s="95">
        <v>22.068675200516928</v>
      </c>
      <c r="W10" s="95">
        <v>31.386428681376525</v>
      </c>
      <c r="X10" s="95">
        <v>23.046675115144961</v>
      </c>
      <c r="Y10" s="95">
        <v>23.498221002961646</v>
      </c>
    </row>
    <row r="11" spans="2:28" s="429" customFormat="1" ht="14.25" customHeight="1" x14ac:dyDescent="0.2">
      <c r="O11" s="453"/>
      <c r="R11" s="453"/>
      <c r="U11" s="452" t="s">
        <v>16</v>
      </c>
      <c r="V11" s="95">
        <v>21.524754466281717</v>
      </c>
      <c r="W11" s="95">
        <v>29.174524974336009</v>
      </c>
      <c r="X11" s="95">
        <v>25.371180820960369</v>
      </c>
      <c r="Y11" s="95">
        <v>23.929539738421784</v>
      </c>
    </row>
    <row r="12" spans="2:28" s="429" customFormat="1" ht="14.25" customHeight="1" x14ac:dyDescent="0.2">
      <c r="O12" s="453"/>
      <c r="R12" s="453"/>
      <c r="U12" s="452" t="s">
        <v>17</v>
      </c>
      <c r="V12" s="95">
        <v>19.566814323765126</v>
      </c>
      <c r="W12" s="95">
        <v>29.667830980372649</v>
      </c>
      <c r="X12" s="95">
        <v>26.050163777304043</v>
      </c>
      <c r="Y12" s="95">
        <v>24.715190918558157</v>
      </c>
    </row>
    <row r="13" spans="2:28" s="429" customFormat="1" ht="14.25" customHeight="1" x14ac:dyDescent="0.2">
      <c r="O13" s="453"/>
      <c r="R13" s="453"/>
      <c r="U13" s="452" t="s">
        <v>18</v>
      </c>
      <c r="V13" s="95">
        <v>21.785206775836574</v>
      </c>
      <c r="W13" s="95">
        <v>28.912970445492121</v>
      </c>
      <c r="X13" s="95">
        <v>24.143565986079796</v>
      </c>
      <c r="Y13" s="95">
        <v>25.158256792591306</v>
      </c>
    </row>
    <row r="14" spans="2:28" s="429" customFormat="1" ht="14.25" customHeight="1" x14ac:dyDescent="0.2">
      <c r="O14" s="453"/>
      <c r="R14" s="453"/>
      <c r="U14" s="452" t="s">
        <v>19</v>
      </c>
      <c r="V14" s="95">
        <v>21.515272441437357</v>
      </c>
      <c r="W14" s="95">
        <v>26.639394352521428</v>
      </c>
      <c r="X14" s="95">
        <v>29.575465773449629</v>
      </c>
      <c r="Y14" s="95">
        <v>22.269867432591631</v>
      </c>
    </row>
    <row r="15" spans="2:28" s="429" customFormat="1" ht="14.25" customHeight="1" x14ac:dyDescent="0.2">
      <c r="O15" s="453"/>
      <c r="R15" s="453"/>
      <c r="U15" s="452" t="s">
        <v>20</v>
      </c>
      <c r="V15" s="94">
        <v>22.809936913846229</v>
      </c>
      <c r="W15" s="94">
        <v>26.726151493012772</v>
      </c>
      <c r="X15" s="94">
        <v>27.199424737669876</v>
      </c>
      <c r="Y15" s="94">
        <v>23.264486855471198</v>
      </c>
    </row>
    <row r="16" spans="2:28" s="429" customFormat="1" ht="14.25" customHeight="1" x14ac:dyDescent="0.2">
      <c r="O16" s="453"/>
      <c r="R16" s="453"/>
      <c r="U16" s="452" t="s">
        <v>21</v>
      </c>
      <c r="V16" s="506">
        <v>23.389982301446967</v>
      </c>
      <c r="W16" s="506">
        <v>25.95884566410222</v>
      </c>
      <c r="X16" s="506">
        <v>28.130609748803138</v>
      </c>
      <c r="Y16" s="506">
        <v>22.520562285647603</v>
      </c>
    </row>
    <row r="17" spans="2:31" s="429" customFormat="1" ht="14.25" customHeight="1" x14ac:dyDescent="0.2">
      <c r="O17" s="453"/>
      <c r="R17" s="453"/>
      <c r="U17" s="499" t="s">
        <v>29</v>
      </c>
      <c r="V17" s="500">
        <v>25.1329679502673</v>
      </c>
      <c r="W17" s="500">
        <v>22.406406273558481</v>
      </c>
      <c r="X17" s="500">
        <v>30.012028433338095</v>
      </c>
      <c r="Y17" s="500">
        <v>22.448597342836052</v>
      </c>
    </row>
    <row r="18" spans="2:31" s="429" customFormat="1" ht="14.25" customHeight="1" x14ac:dyDescent="0.2">
      <c r="O18" s="453"/>
      <c r="R18" s="453"/>
    </row>
    <row r="19" spans="2:31" s="429" customFormat="1" ht="30" customHeight="1" x14ac:dyDescent="0.25">
      <c r="O19" s="453"/>
      <c r="R19" s="453"/>
      <c r="U19" s="501" t="s">
        <v>157</v>
      </c>
      <c r="V19" s="501"/>
      <c r="W19" s="501"/>
      <c r="X19" s="502"/>
      <c r="Y19" s="502"/>
    </row>
    <row r="20" spans="2:31" s="429" customFormat="1" ht="25.5" x14ac:dyDescent="0.2">
      <c r="O20" s="453"/>
      <c r="R20" s="453"/>
      <c r="U20" s="493"/>
      <c r="V20" s="494" t="s">
        <v>156</v>
      </c>
      <c r="W20" s="494" t="s">
        <v>4</v>
      </c>
      <c r="X20" s="495" t="s">
        <v>6</v>
      </c>
      <c r="Y20" s="495" t="s">
        <v>2</v>
      </c>
    </row>
    <row r="21" spans="2:31" s="429" customFormat="1" ht="14.25" customHeight="1" x14ac:dyDescent="0.2">
      <c r="B21" s="503" t="s">
        <v>138</v>
      </c>
      <c r="O21" s="453"/>
      <c r="R21" s="453"/>
      <c r="U21" s="452"/>
      <c r="V21" s="496"/>
      <c r="W21" s="496"/>
      <c r="X21" s="497"/>
      <c r="Y21" s="498" t="s">
        <v>137</v>
      </c>
      <c r="AE21" s="95"/>
    </row>
    <row r="22" spans="2:31" s="429" customFormat="1" ht="14.25" customHeight="1" x14ac:dyDescent="0.2">
      <c r="B22" s="504" t="s">
        <v>158</v>
      </c>
      <c r="O22" s="453"/>
      <c r="R22" s="453"/>
      <c r="U22" s="454" t="s">
        <v>42</v>
      </c>
      <c r="V22" s="95">
        <v>32.034377287922915</v>
      </c>
      <c r="W22" s="95">
        <v>41.355632381064943</v>
      </c>
      <c r="X22" s="95">
        <v>9.5432911027698264</v>
      </c>
      <c r="Y22" s="95">
        <v>17.066699228242886</v>
      </c>
    </row>
    <row r="23" spans="2:31" s="429" customFormat="1" ht="14.25" customHeight="1" x14ac:dyDescent="0.2">
      <c r="B23" s="439" t="s">
        <v>35</v>
      </c>
      <c r="O23" s="453"/>
      <c r="R23" s="453"/>
      <c r="U23" s="452" t="s">
        <v>41</v>
      </c>
      <c r="V23" s="95">
        <v>32.652135635115179</v>
      </c>
      <c r="W23" s="95">
        <v>40.769515179931084</v>
      </c>
      <c r="X23" s="95">
        <v>9.9856770839076177</v>
      </c>
      <c r="Y23" s="95">
        <v>16.592672101045682</v>
      </c>
    </row>
    <row r="24" spans="2:31" s="429" customFormat="1" ht="14.25" customHeight="1" x14ac:dyDescent="0.2">
      <c r="B24" s="83" t="s">
        <v>160</v>
      </c>
      <c r="O24" s="453"/>
      <c r="R24" s="453"/>
      <c r="U24" s="452" t="s">
        <v>40</v>
      </c>
      <c r="V24" s="95">
        <v>35.324206385857501</v>
      </c>
      <c r="W24" s="95">
        <v>38.115600584281005</v>
      </c>
      <c r="X24" s="95">
        <v>10.232458327077461</v>
      </c>
      <c r="Y24" s="95">
        <v>16.327734702784017</v>
      </c>
    </row>
    <row r="25" spans="2:31" s="429" customFormat="1" ht="14.25" customHeight="1" x14ac:dyDescent="0.2">
      <c r="B25" s="78" t="s">
        <v>33</v>
      </c>
      <c r="O25" s="453"/>
      <c r="R25" s="453"/>
      <c r="U25" s="452" t="s">
        <v>14</v>
      </c>
      <c r="V25" s="95">
        <v>33.075374461813823</v>
      </c>
      <c r="W25" s="95">
        <v>37.343738773562698</v>
      </c>
      <c r="X25" s="95">
        <v>13.025500835594423</v>
      </c>
      <c r="Y25" s="95">
        <v>16.55538592902932</v>
      </c>
    </row>
    <row r="26" spans="2:31" s="429" customFormat="1" ht="14.25" customHeight="1" x14ac:dyDescent="0.2">
      <c r="B26" s="505"/>
      <c r="O26" s="453"/>
      <c r="R26" s="453"/>
      <c r="U26" s="452" t="s">
        <v>15</v>
      </c>
      <c r="V26" s="95">
        <v>33.247094253907797</v>
      </c>
      <c r="W26" s="95">
        <v>36.412875798672616</v>
      </c>
      <c r="X26" s="95">
        <v>14.343319611019364</v>
      </c>
      <c r="Y26" s="95">
        <v>15.996710336400019</v>
      </c>
    </row>
    <row r="27" spans="2:31" s="429" customFormat="1" ht="14.25" customHeight="1" x14ac:dyDescent="0.2">
      <c r="O27" s="453"/>
      <c r="R27" s="453"/>
      <c r="U27" s="452" t="s">
        <v>16</v>
      </c>
      <c r="V27" s="95">
        <v>33.785725699460876</v>
      </c>
      <c r="W27" s="95">
        <v>34.800233761731675</v>
      </c>
      <c r="X27" s="95">
        <v>15.027044247023799</v>
      </c>
      <c r="Y27" s="95">
        <v>16.386996291783547</v>
      </c>
    </row>
    <row r="28" spans="2:31" s="429" customFormat="1" ht="14.25" customHeight="1" x14ac:dyDescent="0.2">
      <c r="O28" s="453"/>
      <c r="R28" s="453"/>
      <c r="U28" s="452" t="s">
        <v>17</v>
      </c>
      <c r="V28" s="95">
        <v>33.729971119261009</v>
      </c>
      <c r="W28" s="95">
        <v>34.172708583888799</v>
      </c>
      <c r="X28" s="95">
        <v>16.032517143735657</v>
      </c>
      <c r="Y28" s="95">
        <v>16.064803153114674</v>
      </c>
    </row>
    <row r="29" spans="2:31" s="429" customFormat="1" ht="14.25" customHeight="1" x14ac:dyDescent="0.2">
      <c r="O29" s="453"/>
      <c r="R29" s="453"/>
      <c r="U29" s="452" t="s">
        <v>18</v>
      </c>
      <c r="V29" s="95">
        <v>34.36294341345998</v>
      </c>
      <c r="W29" s="95">
        <v>33.328449581430249</v>
      </c>
      <c r="X29" s="95">
        <v>16.963637082350246</v>
      </c>
      <c r="Y29" s="95">
        <v>15.344969922760022</v>
      </c>
    </row>
    <row r="30" spans="2:31" s="429" customFormat="1" ht="14.25" customHeight="1" x14ac:dyDescent="0.2">
      <c r="O30" s="453"/>
      <c r="R30" s="453"/>
      <c r="U30" s="452" t="s">
        <v>19</v>
      </c>
      <c r="V30" s="95">
        <v>34.647556386086777</v>
      </c>
      <c r="W30" s="95">
        <v>31.374134123473386</v>
      </c>
      <c r="X30" s="95">
        <v>17.527048555141185</v>
      </c>
      <c r="Y30" s="95">
        <v>16.451260935298897</v>
      </c>
    </row>
    <row r="31" spans="2:31" s="429" customFormat="1" ht="14.25" customHeight="1" x14ac:dyDescent="0.2">
      <c r="O31" s="453"/>
      <c r="R31" s="453"/>
      <c r="U31" s="452" t="s">
        <v>20</v>
      </c>
      <c r="V31" s="94">
        <v>34.986332809829953</v>
      </c>
      <c r="W31" s="94">
        <v>31.057118658102485</v>
      </c>
      <c r="X31" s="94">
        <v>17.594190732857044</v>
      </c>
      <c r="Y31" s="94">
        <v>16.362357799210496</v>
      </c>
    </row>
    <row r="32" spans="2:31" s="429" customFormat="1" ht="14.25" customHeight="1" x14ac:dyDescent="0.2">
      <c r="O32" s="453"/>
      <c r="R32" s="453"/>
      <c r="U32" s="452" t="s">
        <v>21</v>
      </c>
      <c r="V32" s="506">
        <v>35.797904375039309</v>
      </c>
      <c r="W32" s="506">
        <v>29.493733310171212</v>
      </c>
      <c r="X32" s="506">
        <v>18.436013349011453</v>
      </c>
      <c r="Y32" s="506">
        <v>16.272348965778054</v>
      </c>
    </row>
    <row r="33" spans="15:25" s="429" customFormat="1" ht="14.25" customHeight="1" x14ac:dyDescent="0.2">
      <c r="O33" s="453"/>
      <c r="R33" s="453"/>
      <c r="U33" s="499" t="s">
        <v>29</v>
      </c>
      <c r="V33" s="500">
        <v>35.724105123486758</v>
      </c>
      <c r="W33" s="500">
        <v>29.491469101097373</v>
      </c>
      <c r="X33" s="500">
        <v>18.625359766682358</v>
      </c>
      <c r="Y33" s="500">
        <v>16.159066008733408</v>
      </c>
    </row>
    <row r="34" spans="15:25" s="429" customFormat="1" ht="14.25" customHeight="1" x14ac:dyDescent="0.2">
      <c r="O34" s="453"/>
      <c r="R34" s="453"/>
      <c r="U34" s="454"/>
      <c r="V34" s="437"/>
      <c r="W34" s="437"/>
      <c r="X34" s="437"/>
      <c r="Y34" s="437"/>
    </row>
    <row r="35" spans="15:25" s="429" customFormat="1" ht="14.25" customHeight="1" x14ac:dyDescent="0.2">
      <c r="O35" s="453"/>
      <c r="R35" s="453"/>
      <c r="U35" s="454"/>
      <c r="V35" s="437"/>
      <c r="W35" s="437"/>
      <c r="X35" s="437"/>
      <c r="Y35" s="437"/>
    </row>
    <row r="36" spans="15:25" s="429" customFormat="1" ht="14.25" customHeight="1" x14ac:dyDescent="0.2">
      <c r="O36" s="453"/>
      <c r="R36" s="453"/>
      <c r="U36" s="454"/>
      <c r="V36" s="437"/>
      <c r="W36" s="437"/>
      <c r="X36" s="437"/>
      <c r="Y36" s="437"/>
    </row>
    <row r="37" spans="15:25" s="429" customFormat="1" ht="14.25" customHeight="1" x14ac:dyDescent="0.2">
      <c r="O37" s="453"/>
      <c r="R37" s="453"/>
      <c r="U37" s="454"/>
      <c r="V37" s="437"/>
      <c r="W37" s="437"/>
      <c r="X37" s="437"/>
      <c r="Y37" s="437"/>
    </row>
    <row r="38" spans="15:25" s="429" customFormat="1" ht="14.25" customHeight="1" x14ac:dyDescent="0.2">
      <c r="O38" s="453"/>
      <c r="R38" s="453"/>
      <c r="U38" s="454"/>
      <c r="V38" s="437"/>
      <c r="W38" s="437"/>
      <c r="X38" s="437"/>
      <c r="Y38" s="437"/>
    </row>
    <row r="39" spans="15:25" s="429" customFormat="1" ht="14.25" customHeight="1" x14ac:dyDescent="0.2">
      <c r="O39" s="453"/>
      <c r="R39" s="453"/>
      <c r="U39" s="454"/>
      <c r="V39" s="437"/>
      <c r="W39" s="437"/>
      <c r="X39" s="437"/>
      <c r="Y39" s="437"/>
    </row>
    <row r="40" spans="15:25" s="429" customFormat="1" ht="14.25" customHeight="1" x14ac:dyDescent="0.2">
      <c r="O40" s="453"/>
      <c r="R40" s="453"/>
      <c r="U40" s="454"/>
      <c r="V40" s="437"/>
      <c r="W40" s="437"/>
      <c r="X40" s="437"/>
      <c r="Y40" s="437"/>
    </row>
    <row r="41" spans="15:25" s="429" customFormat="1" ht="14.25" customHeight="1" x14ac:dyDescent="0.2">
      <c r="O41" s="453"/>
      <c r="R41" s="453"/>
      <c r="U41" s="454"/>
      <c r="V41" s="437"/>
      <c r="W41" s="437"/>
      <c r="X41" s="437"/>
      <c r="Y41" s="437"/>
    </row>
    <row r="42" spans="15:25" s="429" customFormat="1" ht="14.25" customHeight="1" x14ac:dyDescent="0.2">
      <c r="O42" s="453"/>
      <c r="R42" s="453"/>
      <c r="U42" s="454"/>
      <c r="V42" s="437"/>
      <c r="W42" s="437"/>
      <c r="X42" s="437"/>
      <c r="Y42" s="437"/>
    </row>
    <row r="43" spans="15:25" s="429" customFormat="1" ht="14.25" customHeight="1" x14ac:dyDescent="0.2">
      <c r="O43" s="453"/>
      <c r="R43" s="453"/>
      <c r="U43" s="454"/>
      <c r="V43" s="437"/>
      <c r="W43" s="437"/>
      <c r="X43" s="437"/>
      <c r="Y43" s="437"/>
    </row>
    <row r="44" spans="15:25" s="429" customFormat="1" ht="14.25" customHeight="1" x14ac:dyDescent="0.2">
      <c r="O44" s="453"/>
      <c r="R44" s="453"/>
      <c r="U44" s="454"/>
      <c r="V44" s="437"/>
      <c r="W44" s="437"/>
      <c r="X44" s="437"/>
      <c r="Y44" s="437"/>
    </row>
    <row r="45" spans="15:25" s="429" customFormat="1" ht="14.25" customHeight="1" x14ac:dyDescent="0.2">
      <c r="O45" s="453"/>
      <c r="R45" s="453"/>
      <c r="U45" s="454"/>
      <c r="V45" s="437"/>
      <c r="W45" s="437"/>
      <c r="X45" s="437"/>
      <c r="Y45" s="437"/>
    </row>
    <row r="46" spans="15:25" s="429" customFormat="1" ht="14.25" customHeight="1" x14ac:dyDescent="0.2">
      <c r="O46" s="453"/>
      <c r="R46" s="453"/>
      <c r="U46" s="454"/>
      <c r="V46" s="437"/>
      <c r="W46" s="437"/>
      <c r="X46" s="437"/>
      <c r="Y46" s="437"/>
    </row>
    <row r="47" spans="15:25" s="429" customFormat="1" ht="14.25" customHeight="1" x14ac:dyDescent="0.2">
      <c r="O47" s="453"/>
      <c r="R47" s="453"/>
      <c r="U47" s="454"/>
      <c r="V47" s="437"/>
      <c r="W47" s="437"/>
      <c r="X47" s="437"/>
      <c r="Y47" s="437"/>
    </row>
    <row r="48" spans="15:25" s="429" customFormat="1" ht="14.25" customHeight="1" x14ac:dyDescent="0.2">
      <c r="O48" s="453"/>
      <c r="R48" s="453"/>
      <c r="U48" s="454"/>
      <c r="V48" s="437"/>
      <c r="W48" s="437"/>
      <c r="X48" s="437"/>
      <c r="Y48" s="437"/>
    </row>
    <row r="49" spans="1:25" s="429" customFormat="1" ht="14.25" customHeight="1" x14ac:dyDescent="0.2">
      <c r="O49" s="453"/>
      <c r="R49" s="453"/>
      <c r="U49" s="454"/>
      <c r="V49" s="437"/>
      <c r="W49" s="437"/>
      <c r="X49" s="437"/>
      <c r="Y49" s="437"/>
    </row>
    <row r="50" spans="1:25" s="429" customFormat="1" ht="14.25" customHeight="1" x14ac:dyDescent="0.2">
      <c r="O50" s="453"/>
      <c r="R50" s="453"/>
      <c r="U50" s="454"/>
      <c r="V50" s="437"/>
      <c r="W50" s="437"/>
      <c r="X50" s="437"/>
      <c r="Y50" s="437"/>
    </row>
    <row r="51" spans="1:25" s="429" customFormat="1" ht="14.25" customHeight="1" x14ac:dyDescent="0.2">
      <c r="O51" s="453"/>
      <c r="R51" s="453"/>
      <c r="U51" s="454"/>
      <c r="V51" s="437"/>
      <c r="W51" s="437"/>
      <c r="X51" s="437"/>
      <c r="Y51" s="437"/>
    </row>
    <row r="52" spans="1:25" s="429" customFormat="1" ht="14.25" customHeight="1" x14ac:dyDescent="0.2">
      <c r="O52" s="453"/>
      <c r="R52" s="453"/>
      <c r="U52" s="454"/>
      <c r="V52" s="437"/>
      <c r="W52" s="437"/>
      <c r="X52" s="437"/>
      <c r="Y52" s="437"/>
    </row>
    <row r="53" spans="1:25" s="429" customFormat="1" ht="14.25" customHeight="1" x14ac:dyDescent="0.2">
      <c r="O53" s="453"/>
      <c r="R53" s="453"/>
      <c r="U53" s="454"/>
      <c r="V53" s="437"/>
      <c r="W53" s="437"/>
      <c r="X53" s="437"/>
      <c r="Y53" s="437"/>
    </row>
    <row r="54" spans="1:25" s="429" customFormat="1" ht="14.25" customHeight="1" x14ac:dyDescent="0.2">
      <c r="A54" s="443"/>
      <c r="O54" s="453"/>
      <c r="R54" s="453"/>
      <c r="U54" s="454"/>
      <c r="V54" s="437"/>
      <c r="W54" s="437"/>
      <c r="X54" s="437"/>
      <c r="Y54" s="437"/>
    </row>
    <row r="55" spans="1:25" s="429" customFormat="1" ht="14.25" customHeight="1" x14ac:dyDescent="0.2">
      <c r="A55" s="443"/>
      <c r="F55" s="431"/>
      <c r="O55" s="453"/>
      <c r="R55" s="453"/>
    </row>
    <row r="56" spans="1:25" s="429" customFormat="1" ht="14.25" customHeight="1" x14ac:dyDescent="0.2">
      <c r="F56" s="431"/>
      <c r="O56" s="453"/>
      <c r="R56" s="453"/>
    </row>
    <row r="57" spans="1:25" s="429" customFormat="1" ht="14.25" customHeight="1" x14ac:dyDescent="0.2">
      <c r="F57" s="431"/>
      <c r="O57" s="453"/>
      <c r="R57" s="453"/>
    </row>
    <row r="58" spans="1:25" s="429" customFormat="1" ht="12.75" customHeight="1" x14ac:dyDescent="0.2">
      <c r="F58" s="431"/>
      <c r="O58" s="453"/>
      <c r="R58" s="453"/>
    </row>
    <row r="59" spans="1:25" s="429" customFormat="1" ht="12.75" customHeight="1" x14ac:dyDescent="0.2">
      <c r="F59" s="431"/>
      <c r="O59" s="453"/>
      <c r="R59" s="453"/>
    </row>
    <row r="60" spans="1:25" s="429" customFormat="1" ht="12.75" customHeight="1" x14ac:dyDescent="0.2">
      <c r="F60" s="431"/>
    </row>
    <row r="61" spans="1:25" s="429" customFormat="1" ht="12.75" customHeight="1" x14ac:dyDescent="0.2"/>
    <row r="62" spans="1:25" s="429" customFormat="1" ht="12.75" customHeight="1" x14ac:dyDescent="0.2"/>
    <row r="63" spans="1:25" s="429" customFormat="1" ht="12.75" customHeight="1" x14ac:dyDescent="0.2"/>
    <row r="64" spans="1:25" s="429" customFormat="1" ht="12.75" customHeight="1" x14ac:dyDescent="0.2"/>
    <row r="65" s="429" customFormat="1" ht="12.75" customHeight="1" x14ac:dyDescent="0.2"/>
    <row r="66" s="429" customFormat="1" ht="12.75" customHeight="1" x14ac:dyDescent="0.2"/>
    <row r="67" s="429" customFormat="1" ht="12.75" customHeight="1" x14ac:dyDescent="0.2"/>
    <row r="68" s="429" customFormat="1" ht="12.75" customHeight="1" x14ac:dyDescent="0.2"/>
    <row r="69" s="429" customFormat="1" ht="12.75" customHeight="1" x14ac:dyDescent="0.2"/>
    <row r="70" s="429" customFormat="1" ht="12.75" customHeight="1" x14ac:dyDescent="0.2"/>
    <row r="71" s="429" customFormat="1" ht="12.75" customHeight="1" x14ac:dyDescent="0.2"/>
    <row r="72" s="429" customFormat="1" ht="12.75" customHeight="1" x14ac:dyDescent="0.2"/>
    <row r="73" s="429" customFormat="1" ht="12.75" customHeight="1" x14ac:dyDescent="0.2"/>
    <row r="74" s="429" customFormat="1" ht="12.75" customHeight="1" x14ac:dyDescent="0.2"/>
    <row r="75" s="429" customFormat="1" ht="12.75" customHeight="1" x14ac:dyDescent="0.2"/>
    <row r="76" s="429" customFormat="1" ht="12.75" customHeight="1" x14ac:dyDescent="0.2"/>
    <row r="77" s="429" customFormat="1" ht="12.75" customHeight="1" x14ac:dyDescent="0.2"/>
    <row r="78" s="429" customFormat="1" ht="12.75" customHeight="1" x14ac:dyDescent="0.2"/>
    <row r="79" s="429" customFormat="1" ht="12.75" customHeight="1" x14ac:dyDescent="0.2"/>
    <row r="80" s="429" customFormat="1" ht="12.75" customHeight="1" x14ac:dyDescent="0.2"/>
    <row r="81" s="429" customFormat="1" ht="12.75" customHeight="1" x14ac:dyDescent="0.2"/>
    <row r="82" s="429" customFormat="1" ht="12.75" customHeight="1" x14ac:dyDescent="0.2"/>
    <row r="83" s="429" customFormat="1" ht="12.75" customHeight="1" x14ac:dyDescent="0.2"/>
    <row r="84" s="429" customFormat="1" ht="12.75" customHeight="1" x14ac:dyDescent="0.2"/>
    <row r="85" s="429" customFormat="1" ht="12.75" customHeight="1" x14ac:dyDescent="0.2"/>
    <row r="86" s="429" customFormat="1" ht="12.75" customHeight="1" x14ac:dyDescent="0.2"/>
    <row r="87" s="429" customFormat="1" ht="12.75" customHeight="1" x14ac:dyDescent="0.2"/>
    <row r="88" s="429" customFormat="1" ht="12.75" customHeight="1" x14ac:dyDescent="0.2"/>
    <row r="89" s="429" customFormat="1" ht="12.75" customHeight="1" x14ac:dyDescent="0.2"/>
    <row r="90" s="429" customFormat="1" ht="12.75" customHeight="1" x14ac:dyDescent="0.2"/>
    <row r="91" s="429" customFormat="1" ht="12.75" customHeight="1" x14ac:dyDescent="0.2"/>
    <row r="92" s="429" customFormat="1" ht="12.75" customHeight="1" x14ac:dyDescent="0.2"/>
    <row r="93" s="429" customFormat="1" ht="12.75" customHeight="1" x14ac:dyDescent="0.2"/>
    <row r="94" s="429" customFormat="1" ht="12.75" customHeight="1" x14ac:dyDescent="0.2"/>
    <row r="95" s="429" customFormat="1" ht="12.75" customHeight="1" x14ac:dyDescent="0.2"/>
    <row r="96" s="429" customFormat="1" ht="12.75" customHeight="1" x14ac:dyDescent="0.2"/>
    <row r="97" spans="21:25" s="429" customFormat="1" ht="12.75" customHeight="1" x14ac:dyDescent="0.2">
      <c r="U97" s="447"/>
      <c r="V97" s="447"/>
      <c r="W97" s="447"/>
      <c r="X97" s="447"/>
      <c r="Y97" s="447"/>
    </row>
    <row r="98" spans="21:25" s="429" customFormat="1" ht="12.75" customHeight="1" x14ac:dyDescent="0.2">
      <c r="U98" s="447"/>
      <c r="V98" s="447"/>
      <c r="W98" s="447"/>
      <c r="X98" s="447"/>
      <c r="Y98" s="447"/>
    </row>
    <row r="99" spans="21:25" s="429" customFormat="1" ht="12.75" customHeight="1" x14ac:dyDescent="0.2">
      <c r="U99" s="447"/>
      <c r="V99" s="447"/>
      <c r="W99" s="447"/>
      <c r="X99" s="447"/>
      <c r="Y99" s="447"/>
    </row>
    <row r="100" spans="21:25" s="429" customFormat="1" ht="12.75" customHeight="1" x14ac:dyDescent="0.2">
      <c r="U100" s="447"/>
      <c r="V100" s="447"/>
      <c r="W100" s="447"/>
      <c r="X100" s="447"/>
      <c r="Y100" s="447"/>
    </row>
    <row r="101" spans="21:25" s="429" customFormat="1" ht="12.75" customHeight="1" x14ac:dyDescent="0.2">
      <c r="U101" s="447"/>
      <c r="V101" s="447"/>
      <c r="W101" s="447"/>
      <c r="X101" s="447"/>
      <c r="Y101" s="447"/>
    </row>
    <row r="102" spans="21:25" s="429" customFormat="1" ht="12.75" customHeight="1" x14ac:dyDescent="0.2">
      <c r="U102" s="447"/>
      <c r="V102" s="447"/>
      <c r="W102" s="447"/>
      <c r="X102" s="447"/>
      <c r="Y102" s="447"/>
    </row>
    <row r="103" spans="21:25" s="429" customFormat="1" ht="12.75" customHeight="1" x14ac:dyDescent="0.2">
      <c r="U103" s="447"/>
      <c r="V103" s="447"/>
      <c r="W103" s="447"/>
      <c r="X103" s="447"/>
      <c r="Y103" s="447"/>
    </row>
    <row r="104" spans="21:25" s="429" customFormat="1" ht="12.75" customHeight="1" x14ac:dyDescent="0.2">
      <c r="U104" s="447"/>
      <c r="V104" s="447"/>
      <c r="W104" s="447"/>
      <c r="X104" s="447"/>
      <c r="Y104" s="447"/>
    </row>
    <row r="105" spans="21:25" s="429" customFormat="1" ht="12.75" customHeight="1" x14ac:dyDescent="0.2">
      <c r="U105" s="447"/>
      <c r="V105" s="447"/>
      <c r="W105" s="447"/>
      <c r="X105" s="447"/>
      <c r="Y105" s="447"/>
    </row>
    <row r="106" spans="21:25" s="429" customFormat="1" ht="12.75" customHeight="1" x14ac:dyDescent="0.2">
      <c r="U106" s="447"/>
      <c r="V106" s="447"/>
      <c r="W106" s="447"/>
      <c r="X106" s="447"/>
      <c r="Y106" s="447"/>
    </row>
    <row r="107" spans="21:25" s="429" customFormat="1" ht="12.75" customHeight="1" x14ac:dyDescent="0.2">
      <c r="U107" s="447"/>
      <c r="V107" s="447"/>
      <c r="W107" s="447"/>
      <c r="X107" s="447"/>
      <c r="Y107" s="447"/>
    </row>
    <row r="108" spans="21:25" s="429" customFormat="1" ht="12.75" customHeight="1" x14ac:dyDescent="0.2">
      <c r="U108" s="447"/>
      <c r="V108" s="447"/>
      <c r="W108" s="447"/>
      <c r="X108" s="447"/>
      <c r="Y108" s="447"/>
    </row>
    <row r="109" spans="21:25" s="429" customFormat="1" ht="12.75" customHeight="1" x14ac:dyDescent="0.2">
      <c r="U109" s="447"/>
      <c r="V109" s="447"/>
      <c r="W109" s="447"/>
      <c r="X109" s="447"/>
      <c r="Y109" s="447"/>
    </row>
    <row r="110" spans="21:25" s="429" customFormat="1" ht="12.75" customHeight="1" x14ac:dyDescent="0.2">
      <c r="U110" s="447"/>
      <c r="V110" s="447"/>
      <c r="W110" s="447"/>
      <c r="X110" s="447"/>
      <c r="Y110" s="447"/>
    </row>
    <row r="111" spans="21:25" s="429" customFormat="1" ht="12.75" customHeight="1" x14ac:dyDescent="0.2">
      <c r="U111" s="447"/>
      <c r="V111" s="447"/>
      <c r="W111" s="447"/>
      <c r="X111" s="447"/>
      <c r="Y111" s="447"/>
    </row>
    <row r="112" spans="21:25" s="429" customFormat="1" ht="12.75" customHeight="1" x14ac:dyDescent="0.2">
      <c r="U112" s="447"/>
      <c r="V112" s="447"/>
      <c r="W112" s="447"/>
      <c r="X112" s="447"/>
      <c r="Y112" s="447"/>
    </row>
    <row r="113" spans="2:25" s="429" customFormat="1" ht="12.75" customHeight="1" x14ac:dyDescent="0.2">
      <c r="U113" s="447"/>
      <c r="V113" s="447"/>
      <c r="W113" s="447"/>
      <c r="X113" s="447"/>
      <c r="Y113" s="447"/>
    </row>
    <row r="114" spans="2:25" s="429" customFormat="1" ht="12.75" customHeight="1" x14ac:dyDescent="0.2">
      <c r="U114" s="447"/>
      <c r="V114" s="447"/>
      <c r="W114" s="447"/>
      <c r="X114" s="447"/>
      <c r="Y114" s="447"/>
    </row>
    <row r="115" spans="2:25" s="429" customFormat="1" ht="12.75" customHeight="1" x14ac:dyDescent="0.2">
      <c r="U115" s="447"/>
      <c r="V115" s="447"/>
      <c r="W115" s="447"/>
      <c r="X115" s="447"/>
      <c r="Y115" s="447"/>
    </row>
    <row r="116" spans="2:25" s="429" customFormat="1" ht="12.75" customHeight="1" x14ac:dyDescent="0.2">
      <c r="U116" s="447"/>
      <c r="V116" s="447"/>
      <c r="W116" s="447"/>
      <c r="X116" s="447"/>
      <c r="Y116" s="447"/>
    </row>
    <row r="117" spans="2:25" s="429" customFormat="1" ht="12.75" customHeight="1" x14ac:dyDescent="0.2">
      <c r="U117" s="447"/>
      <c r="V117" s="447"/>
      <c r="W117" s="447"/>
      <c r="X117" s="447"/>
      <c r="Y117" s="447"/>
    </row>
    <row r="118" spans="2:25" s="429" customFormat="1" ht="12.75" customHeight="1" x14ac:dyDescent="0.2">
      <c r="U118" s="447"/>
      <c r="V118" s="447"/>
      <c r="W118" s="447"/>
      <c r="X118" s="447"/>
      <c r="Y118" s="447"/>
    </row>
    <row r="119" spans="2:25" s="429" customFormat="1" ht="12.75" customHeight="1" x14ac:dyDescent="0.2">
      <c r="U119" s="447"/>
      <c r="V119" s="447"/>
      <c r="W119" s="447"/>
      <c r="X119" s="447"/>
      <c r="Y119" s="447"/>
    </row>
    <row r="120" spans="2:25" s="429" customFormat="1" ht="12.75" customHeight="1" x14ac:dyDescent="0.2">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row>
    <row r="121" spans="2:25" s="429" customFormat="1" ht="12.75" customHeight="1" x14ac:dyDescent="0.2">
      <c r="B121" s="447"/>
      <c r="C121" s="447"/>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row>
    <row r="122" spans="2:25" s="429" customFormat="1" ht="12.75" customHeight="1" x14ac:dyDescent="0.2">
      <c r="B122" s="447"/>
      <c r="C122" s="447"/>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row>
    <row r="123" spans="2:25" s="429" customFormat="1" ht="12.75" customHeight="1" x14ac:dyDescent="0.2">
      <c r="B123" s="447"/>
      <c r="C123" s="447"/>
      <c r="D123" s="447"/>
      <c r="E123" s="447"/>
      <c r="F123" s="447"/>
      <c r="G123" s="447"/>
      <c r="H123" s="447"/>
      <c r="I123" s="447"/>
      <c r="J123" s="447"/>
      <c r="K123" s="447"/>
      <c r="L123" s="447"/>
      <c r="M123" s="447"/>
      <c r="N123" s="447"/>
      <c r="O123" s="447"/>
      <c r="P123" s="447"/>
      <c r="Q123" s="447"/>
      <c r="R123" s="447"/>
      <c r="S123" s="447"/>
      <c r="T123" s="447"/>
      <c r="U123" s="447"/>
      <c r="V123" s="447"/>
      <c r="W123" s="447"/>
      <c r="X123" s="447"/>
      <c r="Y123" s="447"/>
    </row>
    <row r="124" spans="2:25" s="429" customFormat="1" ht="12.75" customHeight="1" x14ac:dyDescent="0.2">
      <c r="B124" s="447"/>
      <c r="C124" s="447"/>
      <c r="D124" s="447"/>
      <c r="E124" s="447"/>
      <c r="F124" s="447"/>
      <c r="G124" s="447"/>
      <c r="H124" s="447"/>
      <c r="I124" s="447"/>
      <c r="J124" s="447"/>
      <c r="K124" s="447"/>
      <c r="L124" s="447"/>
      <c r="M124" s="447"/>
      <c r="N124" s="447"/>
      <c r="O124" s="447"/>
      <c r="P124" s="447"/>
      <c r="Q124" s="447"/>
      <c r="R124" s="447"/>
      <c r="S124" s="447"/>
      <c r="T124" s="447"/>
      <c r="U124" s="447"/>
      <c r="V124" s="447"/>
      <c r="W124" s="447"/>
      <c r="X124" s="447"/>
      <c r="Y124" s="447"/>
    </row>
    <row r="125" spans="2:25" s="429" customFormat="1" ht="12.75" customHeight="1" x14ac:dyDescent="0.2">
      <c r="B125" s="447"/>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47"/>
    </row>
    <row r="126" spans="2:25" s="429" customFormat="1" ht="12.75" customHeight="1" x14ac:dyDescent="0.2">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row>
    <row r="127" spans="2:25" s="429" customFormat="1" ht="12.75" customHeight="1" x14ac:dyDescent="0.2">
      <c r="B127" s="447"/>
      <c r="C127" s="447"/>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7"/>
    </row>
    <row r="128" spans="2:25" s="429" customFormat="1" ht="12.75" customHeight="1" x14ac:dyDescent="0.2">
      <c r="B128" s="447"/>
      <c r="C128" s="447"/>
      <c r="D128" s="447"/>
      <c r="E128" s="447"/>
      <c r="F128" s="447"/>
      <c r="G128" s="447"/>
      <c r="H128" s="447"/>
      <c r="I128" s="447"/>
      <c r="J128" s="447"/>
      <c r="K128" s="447"/>
      <c r="L128" s="447"/>
      <c r="M128" s="447"/>
      <c r="N128" s="447"/>
      <c r="O128" s="447"/>
      <c r="P128" s="447"/>
      <c r="Q128" s="447"/>
      <c r="R128" s="447"/>
      <c r="S128" s="447"/>
      <c r="T128" s="447"/>
      <c r="U128" s="447"/>
      <c r="V128" s="447"/>
      <c r="W128" s="447"/>
      <c r="X128" s="447"/>
      <c r="Y128" s="447"/>
    </row>
    <row r="129" spans="2:25" s="429" customFormat="1" ht="12.75" customHeight="1" x14ac:dyDescent="0.2">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row>
  </sheetData>
  <pageMargins left="0.7" right="0.7" top="0.75" bottom="0.75" header="0.3" footer="0.3"/>
  <pageSetup paperSize="9" scale="82" orientation="portrait" r:id="rId1"/>
  <headerFooter alignWithMargins="0"/>
  <colBreaks count="1" manualBreakCount="1">
    <brk id="15" max="28"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129"/>
  <sheetViews>
    <sheetView showGridLines="0" zoomScaleNormal="100" workbookViewId="0"/>
  </sheetViews>
  <sheetFormatPr defaultRowHeight="12.75" customHeight="1" x14ac:dyDescent="0.2"/>
  <cols>
    <col min="1" max="21" width="8.88671875" style="447"/>
    <col min="22" max="26" width="9.77734375" style="447" customWidth="1"/>
    <col min="27" max="268" width="8.88671875" style="447"/>
    <col min="269" max="271" width="12.21875" style="447" customWidth="1"/>
    <col min="272" max="524" width="8.88671875" style="447"/>
    <col min="525" max="527" width="12.21875" style="447" customWidth="1"/>
    <col min="528" max="780" width="8.88671875" style="447"/>
    <col min="781" max="783" width="12.21875" style="447" customWidth="1"/>
    <col min="784" max="1036" width="8.88671875" style="447"/>
    <col min="1037" max="1039" width="12.21875" style="447" customWidth="1"/>
    <col min="1040" max="1292" width="8.88671875" style="447"/>
    <col min="1293" max="1295" width="12.21875" style="447" customWidth="1"/>
    <col min="1296" max="1548" width="8.88671875" style="447"/>
    <col min="1549" max="1551" width="12.21875" style="447" customWidth="1"/>
    <col min="1552" max="1804" width="8.88671875" style="447"/>
    <col min="1805" max="1807" width="12.21875" style="447" customWidth="1"/>
    <col min="1808" max="2060" width="8.88671875" style="447"/>
    <col min="2061" max="2063" width="12.21875" style="447" customWidth="1"/>
    <col min="2064" max="2316" width="8.88671875" style="447"/>
    <col min="2317" max="2319" width="12.21875" style="447" customWidth="1"/>
    <col min="2320" max="2572" width="8.88671875" style="447"/>
    <col min="2573" max="2575" width="12.21875" style="447" customWidth="1"/>
    <col min="2576" max="2828" width="8.88671875" style="447"/>
    <col min="2829" max="2831" width="12.21875" style="447" customWidth="1"/>
    <col min="2832" max="3084" width="8.88671875" style="447"/>
    <col min="3085" max="3087" width="12.21875" style="447" customWidth="1"/>
    <col min="3088" max="3340" width="8.88671875" style="447"/>
    <col min="3341" max="3343" width="12.21875" style="447" customWidth="1"/>
    <col min="3344" max="3596" width="8.88671875" style="447"/>
    <col min="3597" max="3599" width="12.21875" style="447" customWidth="1"/>
    <col min="3600" max="3852" width="8.88671875" style="447"/>
    <col min="3853" max="3855" width="12.21875" style="447" customWidth="1"/>
    <col min="3856" max="4108" width="8.88671875" style="447"/>
    <col min="4109" max="4111" width="12.21875" style="447" customWidth="1"/>
    <col min="4112" max="4364" width="8.88671875" style="447"/>
    <col min="4365" max="4367" width="12.21875" style="447" customWidth="1"/>
    <col min="4368" max="4620" width="8.88671875" style="447"/>
    <col min="4621" max="4623" width="12.21875" style="447" customWidth="1"/>
    <col min="4624" max="4876" width="8.88671875" style="447"/>
    <col min="4877" max="4879" width="12.21875" style="447" customWidth="1"/>
    <col min="4880" max="5132" width="8.88671875" style="447"/>
    <col min="5133" max="5135" width="12.21875" style="447" customWidth="1"/>
    <col min="5136" max="5388" width="8.88671875" style="447"/>
    <col min="5389" max="5391" width="12.21875" style="447" customWidth="1"/>
    <col min="5392" max="5644" width="8.88671875" style="447"/>
    <col min="5645" max="5647" width="12.21875" style="447" customWidth="1"/>
    <col min="5648" max="5900" width="8.88671875" style="447"/>
    <col min="5901" max="5903" width="12.21875" style="447" customWidth="1"/>
    <col min="5904" max="6156" width="8.88671875" style="447"/>
    <col min="6157" max="6159" width="12.21875" style="447" customWidth="1"/>
    <col min="6160" max="6412" width="8.88671875" style="447"/>
    <col min="6413" max="6415" width="12.21875" style="447" customWidth="1"/>
    <col min="6416" max="6668" width="8.88671875" style="447"/>
    <col min="6669" max="6671" width="12.21875" style="447" customWidth="1"/>
    <col min="6672" max="6924" width="8.88671875" style="447"/>
    <col min="6925" max="6927" width="12.21875" style="447" customWidth="1"/>
    <col min="6928" max="7180" width="8.88671875" style="447"/>
    <col min="7181" max="7183" width="12.21875" style="447" customWidth="1"/>
    <col min="7184" max="7436" width="8.88671875" style="447"/>
    <col min="7437" max="7439" width="12.21875" style="447" customWidth="1"/>
    <col min="7440" max="7692" width="8.88671875" style="447"/>
    <col min="7693" max="7695" width="12.21875" style="447" customWidth="1"/>
    <col min="7696" max="7948" width="8.88671875" style="447"/>
    <col min="7949" max="7951" width="12.21875" style="447" customWidth="1"/>
    <col min="7952" max="8204" width="8.88671875" style="447"/>
    <col min="8205" max="8207" width="12.21875" style="447" customWidth="1"/>
    <col min="8208" max="8460" width="8.88671875" style="447"/>
    <col min="8461" max="8463" width="12.21875" style="447" customWidth="1"/>
    <col min="8464" max="8716" width="8.88671875" style="447"/>
    <col min="8717" max="8719" width="12.21875" style="447" customWidth="1"/>
    <col min="8720" max="8972" width="8.88671875" style="447"/>
    <col min="8973" max="8975" width="12.21875" style="447" customWidth="1"/>
    <col min="8976" max="9228" width="8.88671875" style="447"/>
    <col min="9229" max="9231" width="12.21875" style="447" customWidth="1"/>
    <col min="9232" max="9484" width="8.88671875" style="447"/>
    <col min="9485" max="9487" width="12.21875" style="447" customWidth="1"/>
    <col min="9488" max="9740" width="8.88671875" style="447"/>
    <col min="9741" max="9743" width="12.21875" style="447" customWidth="1"/>
    <col min="9744" max="9996" width="8.88671875" style="447"/>
    <col min="9997" max="9999" width="12.21875" style="447" customWidth="1"/>
    <col min="10000" max="10252" width="8.88671875" style="447"/>
    <col min="10253" max="10255" width="12.21875" style="447" customWidth="1"/>
    <col min="10256" max="10508" width="8.88671875" style="447"/>
    <col min="10509" max="10511" width="12.21875" style="447" customWidth="1"/>
    <col min="10512" max="10764" width="8.88671875" style="447"/>
    <col min="10765" max="10767" width="12.21875" style="447" customWidth="1"/>
    <col min="10768" max="11020" width="8.88671875" style="447"/>
    <col min="11021" max="11023" width="12.21875" style="447" customWidth="1"/>
    <col min="11024" max="11276" width="8.88671875" style="447"/>
    <col min="11277" max="11279" width="12.21875" style="447" customWidth="1"/>
    <col min="11280" max="11532" width="8.88671875" style="447"/>
    <col min="11533" max="11535" width="12.21875" style="447" customWidth="1"/>
    <col min="11536" max="11788" width="8.88671875" style="447"/>
    <col min="11789" max="11791" width="12.21875" style="447" customWidth="1"/>
    <col min="11792" max="12044" width="8.88671875" style="447"/>
    <col min="12045" max="12047" width="12.21875" style="447" customWidth="1"/>
    <col min="12048" max="12300" width="8.88671875" style="447"/>
    <col min="12301" max="12303" width="12.21875" style="447" customWidth="1"/>
    <col min="12304" max="12556" width="8.88671875" style="447"/>
    <col min="12557" max="12559" width="12.21875" style="447" customWidth="1"/>
    <col min="12560" max="12812" width="8.88671875" style="447"/>
    <col min="12813" max="12815" width="12.21875" style="447" customWidth="1"/>
    <col min="12816" max="13068" width="8.88671875" style="447"/>
    <col min="13069" max="13071" width="12.21875" style="447" customWidth="1"/>
    <col min="13072" max="13324" width="8.88671875" style="447"/>
    <col min="13325" max="13327" width="12.21875" style="447" customWidth="1"/>
    <col min="13328" max="13580" width="8.88671875" style="447"/>
    <col min="13581" max="13583" width="12.21875" style="447" customWidth="1"/>
    <col min="13584" max="13836" width="8.88671875" style="447"/>
    <col min="13837" max="13839" width="12.21875" style="447" customWidth="1"/>
    <col min="13840" max="14092" width="8.88671875" style="447"/>
    <col min="14093" max="14095" width="12.21875" style="447" customWidth="1"/>
    <col min="14096" max="14348" width="8.88671875" style="447"/>
    <col min="14349" max="14351" width="12.21875" style="447" customWidth="1"/>
    <col min="14352" max="14604" width="8.88671875" style="447"/>
    <col min="14605" max="14607" width="12.21875" style="447" customWidth="1"/>
    <col min="14608" max="14860" width="8.88671875" style="447"/>
    <col min="14861" max="14863" width="12.21875" style="447" customWidth="1"/>
    <col min="14864" max="15116" width="8.88671875" style="447"/>
    <col min="15117" max="15119" width="12.21875" style="447" customWidth="1"/>
    <col min="15120" max="15372" width="8.88671875" style="447"/>
    <col min="15373" max="15375" width="12.21875" style="447" customWidth="1"/>
    <col min="15376" max="15628" width="8.88671875" style="447"/>
    <col min="15629" max="15631" width="12.21875" style="447" customWidth="1"/>
    <col min="15632" max="15884" width="8.88671875" style="447"/>
    <col min="15885" max="15887" width="12.21875" style="447" customWidth="1"/>
    <col min="15888" max="16140" width="8.88671875" style="447"/>
    <col min="16141" max="16143" width="12.21875" style="447" customWidth="1"/>
    <col min="16144" max="16384" width="8.88671875" style="447"/>
  </cols>
  <sheetData>
    <row r="1" spans="2:35" s="429" customFormat="1" ht="14.25" customHeight="1" x14ac:dyDescent="0.2">
      <c r="U1" s="443"/>
      <c r="V1" s="443"/>
      <c r="W1" s="443"/>
      <c r="X1" s="443"/>
      <c r="Y1" s="443"/>
    </row>
    <row r="2" spans="2:35" s="429" customFormat="1" ht="18.75" customHeight="1" x14ac:dyDescent="0.2">
      <c r="B2" s="444" t="s">
        <v>166</v>
      </c>
      <c r="U2" s="445" t="s">
        <v>167</v>
      </c>
      <c r="V2" s="445"/>
      <c r="W2" s="445"/>
      <c r="X2" s="446"/>
      <c r="Y2" s="446"/>
      <c r="Z2" s="446"/>
      <c r="AA2" s="447"/>
      <c r="AB2" s="447"/>
    </row>
    <row r="3" spans="2:35" s="429" customFormat="1" ht="14.25" customHeight="1" x14ac:dyDescent="0.25">
      <c r="U3" s="456" t="s">
        <v>142</v>
      </c>
      <c r="V3" s="448"/>
      <c r="W3" s="448"/>
      <c r="X3" s="449"/>
      <c r="Y3" s="449"/>
      <c r="Z3" s="450"/>
      <c r="AA3" s="447"/>
      <c r="AB3" s="447"/>
    </row>
    <row r="4" spans="2:35" s="429" customFormat="1" ht="18" x14ac:dyDescent="0.25">
      <c r="G4" s="438"/>
      <c r="H4" s="438"/>
      <c r="I4" s="438"/>
      <c r="J4" s="451"/>
      <c r="U4" s="432"/>
      <c r="V4" s="433" t="s">
        <v>41</v>
      </c>
      <c r="W4" s="433" t="s">
        <v>40</v>
      </c>
      <c r="X4" s="433" t="s">
        <v>14</v>
      </c>
      <c r="Y4" s="433" t="s">
        <v>15</v>
      </c>
      <c r="Z4" s="433" t="s">
        <v>16</v>
      </c>
      <c r="AA4" s="433" t="s">
        <v>17</v>
      </c>
      <c r="AB4" s="433" t="s">
        <v>18</v>
      </c>
      <c r="AC4" s="433" t="s">
        <v>19</v>
      </c>
      <c r="AD4" s="433" t="s">
        <v>20</v>
      </c>
      <c r="AE4" s="433" t="s">
        <v>21</v>
      </c>
      <c r="AF4" s="433" t="s">
        <v>29</v>
      </c>
    </row>
    <row r="5" spans="2:35" s="429" customFormat="1" ht="14.25" customHeight="1" x14ac:dyDescent="0.2">
      <c r="G5" s="438"/>
      <c r="H5" s="438"/>
      <c r="I5" s="438"/>
      <c r="J5" s="438"/>
      <c r="U5" s="84" t="s">
        <v>1</v>
      </c>
      <c r="V5" s="434">
        <v>56.526369895844887</v>
      </c>
      <c r="W5" s="434">
        <v>55.178862823956578</v>
      </c>
      <c r="X5" s="434">
        <v>51.477926755549078</v>
      </c>
      <c r="Y5" s="434">
        <v>46.640459537828661</v>
      </c>
      <c r="Z5" s="434">
        <v>43.099683928857942</v>
      </c>
      <c r="AA5" s="434">
        <v>42.786427220240746</v>
      </c>
      <c r="AB5" s="434">
        <v>39.504907915303193</v>
      </c>
      <c r="AC5" s="434">
        <v>35.833863993094809</v>
      </c>
      <c r="AD5" s="434">
        <v>36.718588303900894</v>
      </c>
      <c r="AE5" s="327">
        <v>38.17275786595453</v>
      </c>
      <c r="AF5" s="440">
        <v>37.330713468727552</v>
      </c>
    </row>
    <row r="6" spans="2:35" s="429" customFormat="1" ht="14.25" customHeight="1" x14ac:dyDescent="0.2">
      <c r="G6" s="438"/>
      <c r="H6" s="438"/>
      <c r="I6" s="438"/>
      <c r="J6" s="438"/>
      <c r="O6" s="453"/>
      <c r="R6" s="453"/>
      <c r="U6" s="84" t="s">
        <v>6</v>
      </c>
      <c r="V6" s="434">
        <v>27.069521283503313</v>
      </c>
      <c r="W6" s="434">
        <v>28.015006174832134</v>
      </c>
      <c r="X6" s="434">
        <v>31.04921943622778</v>
      </c>
      <c r="Y6" s="434">
        <v>36.410936170322479</v>
      </c>
      <c r="Z6" s="434">
        <v>40.567968796379247</v>
      </c>
      <c r="AA6" s="434">
        <v>40.930044410826156</v>
      </c>
      <c r="AB6" s="434">
        <v>44.645140952885448</v>
      </c>
      <c r="AC6" s="434">
        <v>48.238322101302565</v>
      </c>
      <c r="AD6" s="434">
        <v>45.521761328400402</v>
      </c>
      <c r="AE6" s="327">
        <v>46.117618673854139</v>
      </c>
      <c r="AF6" s="434">
        <v>45.657901313786354</v>
      </c>
      <c r="AG6" s="136"/>
      <c r="AH6" s="136"/>
    </row>
    <row r="7" spans="2:35" s="429" customFormat="1" ht="14.25" customHeight="1" x14ac:dyDescent="0.25">
      <c r="G7" s="430"/>
      <c r="O7" s="453"/>
      <c r="R7" s="453"/>
      <c r="U7" s="288" t="s">
        <v>2</v>
      </c>
      <c r="V7" s="436">
        <v>16.404108820651803</v>
      </c>
      <c r="W7" s="436">
        <v>16.806131001211284</v>
      </c>
      <c r="X7" s="436">
        <v>17.472853808223157</v>
      </c>
      <c r="Y7" s="436">
        <v>16.948604291848856</v>
      </c>
      <c r="Z7" s="436">
        <v>16.332347274762807</v>
      </c>
      <c r="AA7" s="436">
        <v>16.283528368933091</v>
      </c>
      <c r="AB7" s="436">
        <v>15.849951131811361</v>
      </c>
      <c r="AC7" s="436">
        <v>15.927813905602639</v>
      </c>
      <c r="AD7" s="436">
        <v>17.759650367699056</v>
      </c>
      <c r="AE7" s="812">
        <v>15.709623460191334</v>
      </c>
      <c r="AF7" s="441">
        <v>17.011385217486108</v>
      </c>
      <c r="AG7" s="136"/>
      <c r="AH7" s="136"/>
    </row>
    <row r="8" spans="2:35" s="429" customFormat="1" ht="14.25" customHeight="1" x14ac:dyDescent="0.2">
      <c r="O8" s="453"/>
      <c r="P8" s="455"/>
      <c r="Q8" s="455"/>
      <c r="R8" s="453"/>
      <c r="U8" s="452"/>
      <c r="V8" s="136"/>
      <c r="W8" s="95"/>
      <c r="X8" s="95"/>
      <c r="AH8" s="136"/>
      <c r="AI8" s="136"/>
    </row>
    <row r="9" spans="2:35" s="429" customFormat="1" ht="14.25" customHeight="1" x14ac:dyDescent="0.2">
      <c r="O9" s="453"/>
      <c r="R9" s="453"/>
      <c r="U9" s="456" t="s">
        <v>143</v>
      </c>
      <c r="V9" s="136"/>
      <c r="W9" s="95"/>
      <c r="X9" s="95"/>
    </row>
    <row r="10" spans="2:35" s="429" customFormat="1" ht="14.25" customHeight="1" x14ac:dyDescent="0.2">
      <c r="O10" s="453"/>
      <c r="R10" s="453"/>
      <c r="U10" s="432"/>
      <c r="V10" s="433" t="s">
        <v>41</v>
      </c>
      <c r="W10" s="433" t="s">
        <v>40</v>
      </c>
      <c r="X10" s="433" t="s">
        <v>14</v>
      </c>
      <c r="Y10" s="433" t="s">
        <v>15</v>
      </c>
      <c r="Z10" s="433" t="s">
        <v>16</v>
      </c>
      <c r="AA10" s="433" t="s">
        <v>17</v>
      </c>
      <c r="AB10" s="433" t="s">
        <v>18</v>
      </c>
      <c r="AC10" s="433" t="s">
        <v>19</v>
      </c>
      <c r="AD10" s="433" t="s">
        <v>20</v>
      </c>
      <c r="AE10" s="433" t="s">
        <v>21</v>
      </c>
      <c r="AF10" s="433" t="s">
        <v>29</v>
      </c>
    </row>
    <row r="11" spans="2:35" s="429" customFormat="1" ht="14.25" customHeight="1" x14ac:dyDescent="0.2">
      <c r="O11" s="453"/>
      <c r="R11" s="453"/>
      <c r="U11" s="84" t="s">
        <v>1</v>
      </c>
      <c r="V11" s="136">
        <v>71.596196219623536</v>
      </c>
      <c r="W11" s="136">
        <v>70.657669823950997</v>
      </c>
      <c r="X11" s="136">
        <v>67.127733259060449</v>
      </c>
      <c r="Y11" s="136">
        <v>66.800385704480149</v>
      </c>
      <c r="Z11" s="136">
        <v>63.112614689797816</v>
      </c>
      <c r="AA11" s="136">
        <v>63.634103825582585</v>
      </c>
      <c r="AB11" s="136">
        <v>61.751914593103926</v>
      </c>
      <c r="AC11" s="136">
        <v>58.772940467270658</v>
      </c>
      <c r="AD11" s="136">
        <v>58.859122103207191</v>
      </c>
      <c r="AE11" s="136">
        <v>56.185496993684204</v>
      </c>
      <c r="AF11" s="136">
        <v>52.437446310501265</v>
      </c>
    </row>
    <row r="12" spans="2:35" s="429" customFormat="1" ht="14.25" customHeight="1" x14ac:dyDescent="0.2">
      <c r="O12" s="453"/>
      <c r="R12" s="453"/>
      <c r="U12" s="84" t="s">
        <v>6</v>
      </c>
      <c r="V12" s="136">
        <v>11.418666209472791</v>
      </c>
      <c r="W12" s="136">
        <v>12.53794159354111</v>
      </c>
      <c r="X12" s="136">
        <v>15.628250253464474</v>
      </c>
      <c r="Y12" s="136">
        <v>17.070612660221194</v>
      </c>
      <c r="Z12" s="136">
        <v>18.458250267739878</v>
      </c>
      <c r="AA12" s="136">
        <v>20.496249972215804</v>
      </c>
      <c r="AB12" s="136">
        <v>21.382551768599644</v>
      </c>
      <c r="AC12" s="136">
        <v>23.646810633980436</v>
      </c>
      <c r="AD12" s="136">
        <v>24.126052654495076</v>
      </c>
      <c r="AE12" s="136">
        <v>26.381540314793341</v>
      </c>
      <c r="AF12" s="136">
        <v>28.500181807412524</v>
      </c>
    </row>
    <row r="13" spans="2:35" s="429" customFormat="1" ht="14.25" customHeight="1" x14ac:dyDescent="0.2">
      <c r="O13" s="453"/>
      <c r="R13" s="453"/>
      <c r="U13" s="288" t="s">
        <v>2</v>
      </c>
      <c r="V13" s="457">
        <v>16.985137570903611</v>
      </c>
      <c r="W13" s="457">
        <v>16.80438858250788</v>
      </c>
      <c r="X13" s="457">
        <v>17.244016487475037</v>
      </c>
      <c r="Y13" s="457">
        <v>16.129001635298437</v>
      </c>
      <c r="Z13" s="457">
        <v>18.429135042462455</v>
      </c>
      <c r="AA13" s="457">
        <v>15.869646202201263</v>
      </c>
      <c r="AB13" s="457">
        <v>16.865533638296419</v>
      </c>
      <c r="AC13" s="457">
        <v>17.58024889874903</v>
      </c>
      <c r="AD13" s="457">
        <v>17.014825242297469</v>
      </c>
      <c r="AE13" s="457">
        <v>17.432962691522437</v>
      </c>
      <c r="AF13" s="457">
        <v>19.062371882086214</v>
      </c>
    </row>
    <row r="14" spans="2:35" s="429" customFormat="1" ht="14.25" customHeight="1" x14ac:dyDescent="0.2">
      <c r="O14" s="453"/>
      <c r="R14" s="453"/>
      <c r="U14" s="452"/>
      <c r="V14" s="94"/>
      <c r="W14" s="94"/>
      <c r="X14" s="94"/>
    </row>
    <row r="15" spans="2:35" s="429" customFormat="1" ht="14.25" customHeight="1" x14ac:dyDescent="0.2">
      <c r="O15" s="453"/>
      <c r="R15" s="453"/>
    </row>
    <row r="16" spans="2:35" s="429" customFormat="1" ht="14.25" customHeight="1" x14ac:dyDescent="0.2">
      <c r="O16" s="453"/>
      <c r="R16" s="453"/>
    </row>
    <row r="17" spans="2:30" s="429" customFormat="1" ht="14.25" customHeight="1" x14ac:dyDescent="0.2">
      <c r="O17" s="453"/>
      <c r="R17" s="453"/>
    </row>
    <row r="18" spans="2:30" s="429" customFormat="1" ht="14.25" customHeight="1" x14ac:dyDescent="0.2">
      <c r="O18" s="453"/>
      <c r="R18" s="453"/>
    </row>
    <row r="19" spans="2:30" s="429" customFormat="1" ht="30" customHeight="1" x14ac:dyDescent="0.2">
      <c r="O19" s="453"/>
      <c r="R19" s="453"/>
    </row>
    <row r="20" spans="2:30" s="429" customFormat="1" ht="14.25" customHeight="1" x14ac:dyDescent="0.2">
      <c r="O20" s="453"/>
      <c r="R20" s="453"/>
      <c r="U20" s="452"/>
      <c r="V20" s="95"/>
      <c r="W20" s="95"/>
      <c r="X20" s="95"/>
      <c r="AD20" s="95"/>
    </row>
    <row r="21" spans="2:30" s="429" customFormat="1" ht="14.25" customHeight="1" x14ac:dyDescent="0.2">
      <c r="O21" s="453"/>
      <c r="R21" s="453"/>
      <c r="U21" s="452"/>
      <c r="V21" s="95"/>
      <c r="W21" s="95"/>
      <c r="X21" s="95"/>
    </row>
    <row r="22" spans="2:30" s="429" customFormat="1" ht="14.25" customHeight="1" x14ac:dyDescent="0.2">
      <c r="B22" s="458" t="s">
        <v>145</v>
      </c>
      <c r="O22" s="453"/>
      <c r="R22" s="453"/>
      <c r="U22" s="452"/>
      <c r="V22" s="95"/>
      <c r="W22" s="95"/>
      <c r="X22" s="95"/>
    </row>
    <row r="23" spans="2:30" s="429" customFormat="1" ht="14.25" customHeight="1" x14ac:dyDescent="0.2">
      <c r="B23" s="813" t="s">
        <v>121</v>
      </c>
      <c r="O23" s="453"/>
      <c r="R23" s="453"/>
      <c r="U23" s="452"/>
      <c r="V23" s="95"/>
      <c r="W23" s="95"/>
      <c r="X23" s="95"/>
    </row>
    <row r="24" spans="2:30" s="429" customFormat="1" ht="14.25" customHeight="1" x14ac:dyDescent="0.2">
      <c r="B24" s="814" t="s">
        <v>140</v>
      </c>
      <c r="O24" s="453"/>
      <c r="R24" s="453"/>
      <c r="U24" s="452"/>
      <c r="V24" s="95"/>
      <c r="W24" s="95"/>
      <c r="X24" s="95"/>
    </row>
    <row r="25" spans="2:30" s="429" customFormat="1" ht="14.25" customHeight="1" x14ac:dyDescent="0.2">
      <c r="B25" s="814" t="s">
        <v>141</v>
      </c>
      <c r="O25" s="453"/>
      <c r="R25" s="453"/>
      <c r="U25" s="452"/>
      <c r="V25" s="95"/>
      <c r="W25" s="95"/>
      <c r="X25" s="95"/>
    </row>
    <row r="26" spans="2:30" s="429" customFormat="1" ht="14.25" customHeight="1" x14ac:dyDescent="0.2">
      <c r="B26" s="813" t="s">
        <v>25</v>
      </c>
      <c r="O26" s="453"/>
      <c r="R26" s="453"/>
      <c r="U26" s="452"/>
      <c r="V26" s="95"/>
      <c r="W26" s="95"/>
      <c r="X26" s="95"/>
    </row>
    <row r="27" spans="2:30" s="429" customFormat="1" ht="14.25" customHeight="1" x14ac:dyDescent="0.2">
      <c r="B27" s="814" t="s">
        <v>144</v>
      </c>
      <c r="O27" s="453"/>
      <c r="R27" s="453"/>
      <c r="U27" s="95"/>
      <c r="V27" s="95"/>
      <c r="W27" s="95"/>
      <c r="X27" s="95"/>
      <c r="Y27" s="95"/>
      <c r="Z27" s="95"/>
    </row>
    <row r="28" spans="2:30" s="429" customFormat="1" ht="14.25" customHeight="1" x14ac:dyDescent="0.2">
      <c r="B28" s="814" t="s">
        <v>33</v>
      </c>
      <c r="O28" s="453"/>
      <c r="R28" s="453"/>
      <c r="U28" s="95"/>
      <c r="V28" s="95"/>
      <c r="W28" s="95"/>
      <c r="X28" s="95"/>
      <c r="Y28" s="95"/>
      <c r="Z28" s="95"/>
    </row>
    <row r="29" spans="2:30" s="429" customFormat="1" ht="14.25" customHeight="1" x14ac:dyDescent="0.2">
      <c r="B29" s="814"/>
      <c r="O29" s="453"/>
      <c r="R29" s="453"/>
      <c r="U29" s="95"/>
      <c r="V29" s="95"/>
      <c r="W29" s="95"/>
      <c r="X29" s="95"/>
      <c r="Y29" s="95"/>
      <c r="Z29" s="95"/>
    </row>
    <row r="30" spans="2:30" s="429" customFormat="1" ht="14.25" customHeight="1" x14ac:dyDescent="0.2">
      <c r="O30" s="453"/>
      <c r="R30" s="453"/>
      <c r="U30" s="95"/>
      <c r="V30" s="95"/>
      <c r="W30" s="95"/>
      <c r="X30" s="95"/>
      <c r="Y30" s="95"/>
      <c r="Z30" s="95"/>
    </row>
    <row r="31" spans="2:30" s="429" customFormat="1" ht="14.25" customHeight="1" x14ac:dyDescent="0.2">
      <c r="O31" s="453"/>
      <c r="R31" s="453"/>
      <c r="U31" s="95"/>
      <c r="V31" s="95"/>
      <c r="W31" s="95"/>
      <c r="X31" s="95"/>
      <c r="Y31" s="95"/>
      <c r="Z31" s="95"/>
    </row>
    <row r="32" spans="2:30" s="429" customFormat="1" ht="14.25" customHeight="1" x14ac:dyDescent="0.2">
      <c r="O32" s="453"/>
      <c r="R32" s="453"/>
      <c r="U32" s="95"/>
      <c r="V32" s="95"/>
      <c r="W32" s="95"/>
      <c r="X32" s="95"/>
      <c r="Y32" s="95"/>
      <c r="Z32" s="95"/>
    </row>
    <row r="33" spans="15:26" s="429" customFormat="1" ht="14.25" customHeight="1" x14ac:dyDescent="0.2">
      <c r="O33" s="453"/>
      <c r="R33" s="453"/>
      <c r="U33" s="95"/>
      <c r="V33" s="95"/>
      <c r="W33" s="95"/>
      <c r="X33" s="95"/>
      <c r="Y33" s="95"/>
      <c r="Z33" s="95"/>
    </row>
    <row r="34" spans="15:26" s="429" customFormat="1" ht="14.25" customHeight="1" x14ac:dyDescent="0.2">
      <c r="O34" s="453"/>
      <c r="R34" s="453"/>
      <c r="U34" s="95"/>
      <c r="V34" s="95"/>
      <c r="W34" s="95"/>
      <c r="X34" s="95"/>
      <c r="Y34" s="95"/>
      <c r="Z34" s="95"/>
    </row>
    <row r="35" spans="15:26" s="429" customFormat="1" ht="14.25" customHeight="1" x14ac:dyDescent="0.2">
      <c r="O35" s="453"/>
      <c r="R35" s="453"/>
      <c r="U35" s="454"/>
      <c r="V35" s="437"/>
      <c r="W35" s="437"/>
      <c r="X35" s="437"/>
      <c r="Y35" s="437"/>
    </row>
    <row r="36" spans="15:26" s="429" customFormat="1" ht="14.25" customHeight="1" x14ac:dyDescent="0.2">
      <c r="O36" s="453"/>
      <c r="R36" s="453"/>
      <c r="U36" s="454"/>
      <c r="V36" s="437"/>
      <c r="W36" s="437"/>
      <c r="X36" s="437"/>
      <c r="Y36" s="437"/>
    </row>
    <row r="37" spans="15:26" s="429" customFormat="1" ht="14.25" customHeight="1" x14ac:dyDescent="0.2">
      <c r="O37" s="453"/>
      <c r="R37" s="453"/>
      <c r="U37" s="454"/>
      <c r="V37" s="437"/>
      <c r="W37" s="437"/>
      <c r="X37" s="437"/>
      <c r="Y37" s="437"/>
    </row>
    <row r="38" spans="15:26" s="429" customFormat="1" ht="14.25" customHeight="1" x14ac:dyDescent="0.2">
      <c r="O38" s="453"/>
      <c r="R38" s="453"/>
      <c r="U38" s="454"/>
      <c r="V38" s="437"/>
      <c r="W38" s="437"/>
      <c r="X38" s="437"/>
      <c r="Y38" s="437"/>
    </row>
    <row r="39" spans="15:26" s="429" customFormat="1" ht="14.25" customHeight="1" x14ac:dyDescent="0.2">
      <c r="O39" s="453"/>
      <c r="R39" s="453"/>
      <c r="U39" s="454"/>
      <c r="V39" s="437"/>
      <c r="W39" s="437"/>
      <c r="X39" s="437"/>
      <c r="Y39" s="437"/>
    </row>
    <row r="40" spans="15:26" s="429" customFormat="1" ht="14.25" customHeight="1" x14ac:dyDescent="0.2">
      <c r="O40" s="453"/>
      <c r="R40" s="453"/>
      <c r="U40" s="454"/>
      <c r="V40" s="437"/>
      <c r="W40" s="437"/>
      <c r="X40" s="437"/>
      <c r="Y40" s="437"/>
    </row>
    <row r="41" spans="15:26" s="429" customFormat="1" ht="14.25" customHeight="1" x14ac:dyDescent="0.2">
      <c r="O41" s="453"/>
      <c r="R41" s="453"/>
      <c r="U41" s="454"/>
      <c r="V41" s="437"/>
      <c r="W41" s="437"/>
      <c r="X41" s="437"/>
      <c r="Y41" s="437"/>
    </row>
    <row r="42" spans="15:26" s="429" customFormat="1" ht="14.25" customHeight="1" x14ac:dyDescent="0.2">
      <c r="O42" s="453"/>
      <c r="R42" s="453"/>
      <c r="U42" s="454"/>
      <c r="V42" s="437"/>
      <c r="W42" s="437"/>
      <c r="X42" s="437"/>
      <c r="Y42" s="437"/>
    </row>
    <row r="43" spans="15:26" s="429" customFormat="1" ht="14.25" customHeight="1" x14ac:dyDescent="0.2">
      <c r="O43" s="453"/>
      <c r="R43" s="453"/>
      <c r="U43" s="454"/>
      <c r="V43" s="437"/>
      <c r="W43" s="437"/>
      <c r="X43" s="437"/>
      <c r="Y43" s="437"/>
    </row>
    <row r="44" spans="15:26" s="429" customFormat="1" ht="14.25" customHeight="1" x14ac:dyDescent="0.2">
      <c r="O44" s="453"/>
      <c r="R44" s="453"/>
      <c r="U44" s="454"/>
      <c r="V44" s="437"/>
      <c r="W44" s="437"/>
      <c r="X44" s="437"/>
      <c r="Y44" s="437"/>
    </row>
    <row r="45" spans="15:26" s="429" customFormat="1" ht="14.25" customHeight="1" x14ac:dyDescent="0.2">
      <c r="O45" s="453"/>
      <c r="R45" s="453"/>
      <c r="U45" s="454"/>
      <c r="V45" s="437"/>
      <c r="W45" s="437"/>
      <c r="X45" s="437"/>
      <c r="Y45" s="437"/>
    </row>
    <row r="46" spans="15:26" s="429" customFormat="1" ht="14.25" customHeight="1" x14ac:dyDescent="0.2">
      <c r="O46" s="453"/>
      <c r="R46" s="453"/>
      <c r="U46" s="454"/>
      <c r="V46" s="437"/>
      <c r="W46" s="437"/>
      <c r="X46" s="437"/>
      <c r="Y46" s="437"/>
    </row>
    <row r="47" spans="15:26" s="429" customFormat="1" ht="14.25" customHeight="1" x14ac:dyDescent="0.2">
      <c r="O47" s="453"/>
      <c r="R47" s="453"/>
      <c r="U47" s="454"/>
      <c r="V47" s="437"/>
      <c r="W47" s="437"/>
      <c r="X47" s="437"/>
      <c r="Y47" s="437"/>
    </row>
    <row r="48" spans="15:26" s="429" customFormat="1" ht="14.25" customHeight="1" x14ac:dyDescent="0.2">
      <c r="O48" s="453"/>
      <c r="R48" s="453"/>
      <c r="U48" s="454"/>
      <c r="V48" s="437"/>
      <c r="W48" s="437"/>
      <c r="X48" s="437"/>
      <c r="Y48" s="437"/>
    </row>
    <row r="49" spans="1:25" s="429" customFormat="1" ht="14.25" customHeight="1" x14ac:dyDescent="0.2">
      <c r="O49" s="453"/>
      <c r="R49" s="453"/>
      <c r="U49" s="454"/>
      <c r="V49" s="437"/>
      <c r="W49" s="437"/>
      <c r="X49" s="437"/>
      <c r="Y49" s="437"/>
    </row>
    <row r="50" spans="1:25" s="429" customFormat="1" ht="14.25" customHeight="1" x14ac:dyDescent="0.2">
      <c r="O50" s="453"/>
      <c r="R50" s="453"/>
      <c r="U50" s="454"/>
      <c r="V50" s="437"/>
      <c r="W50" s="437"/>
      <c r="X50" s="437"/>
      <c r="Y50" s="437"/>
    </row>
    <row r="51" spans="1:25" s="429" customFormat="1" ht="14.25" customHeight="1" x14ac:dyDescent="0.2">
      <c r="O51" s="453"/>
      <c r="R51" s="453"/>
      <c r="U51" s="454"/>
      <c r="V51" s="437"/>
      <c r="W51" s="437"/>
      <c r="X51" s="437"/>
      <c r="Y51" s="437"/>
    </row>
    <row r="52" spans="1:25" s="429" customFormat="1" ht="14.25" customHeight="1" x14ac:dyDescent="0.2">
      <c r="O52" s="453"/>
      <c r="R52" s="453"/>
      <c r="U52" s="454"/>
      <c r="V52" s="437"/>
      <c r="W52" s="437"/>
      <c r="X52" s="437"/>
      <c r="Y52" s="437"/>
    </row>
    <row r="53" spans="1:25" s="429" customFormat="1" ht="14.25" customHeight="1" x14ac:dyDescent="0.2">
      <c r="O53" s="453"/>
      <c r="R53" s="453"/>
    </row>
    <row r="54" spans="1:25" s="429" customFormat="1" ht="14.25" customHeight="1" x14ac:dyDescent="0.2">
      <c r="A54" s="443"/>
      <c r="O54" s="453"/>
      <c r="R54" s="453"/>
    </row>
    <row r="55" spans="1:25" s="429" customFormat="1" ht="14.25" customHeight="1" x14ac:dyDescent="0.2">
      <c r="A55" s="443"/>
      <c r="F55" s="431"/>
      <c r="O55" s="453"/>
      <c r="R55" s="453"/>
    </row>
    <row r="56" spans="1:25" s="429" customFormat="1" ht="14.25" customHeight="1" x14ac:dyDescent="0.2">
      <c r="F56" s="431"/>
      <c r="O56" s="453"/>
      <c r="R56" s="453"/>
    </row>
    <row r="57" spans="1:25" s="429" customFormat="1" ht="14.25" customHeight="1" x14ac:dyDescent="0.2">
      <c r="F57" s="431"/>
      <c r="O57" s="453"/>
      <c r="R57" s="453"/>
    </row>
    <row r="58" spans="1:25" s="429" customFormat="1" ht="12.75" customHeight="1" x14ac:dyDescent="0.2">
      <c r="F58" s="431"/>
      <c r="O58" s="453"/>
      <c r="R58" s="453"/>
    </row>
    <row r="59" spans="1:25" s="429" customFormat="1" ht="12.75" customHeight="1" x14ac:dyDescent="0.2">
      <c r="F59" s="431"/>
      <c r="O59" s="453"/>
      <c r="R59" s="453"/>
    </row>
    <row r="60" spans="1:25" s="429" customFormat="1" ht="12.75" customHeight="1" x14ac:dyDescent="0.2">
      <c r="F60" s="431"/>
    </row>
    <row r="61" spans="1:25" s="429" customFormat="1" ht="12.75" customHeight="1" x14ac:dyDescent="0.2"/>
    <row r="62" spans="1:25" s="429" customFormat="1" ht="12.75" customHeight="1" x14ac:dyDescent="0.2"/>
    <row r="63" spans="1:25" s="429" customFormat="1" ht="12.75" customHeight="1" x14ac:dyDescent="0.2"/>
    <row r="64" spans="1:25" s="429" customFormat="1" ht="12.75" customHeight="1" x14ac:dyDescent="0.2"/>
    <row r="65" s="429" customFormat="1" ht="12.75" customHeight="1" x14ac:dyDescent="0.2"/>
    <row r="66" s="429" customFormat="1" ht="12.75" customHeight="1" x14ac:dyDescent="0.2"/>
    <row r="67" s="429" customFormat="1" ht="12.75" customHeight="1" x14ac:dyDescent="0.2"/>
    <row r="68" s="429" customFormat="1" ht="12.75" customHeight="1" x14ac:dyDescent="0.2"/>
    <row r="69" s="429" customFormat="1" ht="12.75" customHeight="1" x14ac:dyDescent="0.2"/>
    <row r="70" s="429" customFormat="1" ht="12.75" customHeight="1" x14ac:dyDescent="0.2"/>
    <row r="71" s="429" customFormat="1" ht="12.75" customHeight="1" x14ac:dyDescent="0.2"/>
    <row r="72" s="429" customFormat="1" ht="12.75" customHeight="1" x14ac:dyDescent="0.2"/>
    <row r="73" s="429" customFormat="1" ht="12.75" customHeight="1" x14ac:dyDescent="0.2"/>
    <row r="74" s="429" customFormat="1" ht="12.75" customHeight="1" x14ac:dyDescent="0.2"/>
    <row r="75" s="429" customFormat="1" ht="12.75" customHeight="1" x14ac:dyDescent="0.2"/>
    <row r="76" s="429" customFormat="1" ht="12.75" customHeight="1" x14ac:dyDescent="0.2"/>
    <row r="77" s="429" customFormat="1" ht="12.75" customHeight="1" x14ac:dyDescent="0.2"/>
    <row r="78" s="429" customFormat="1" ht="12.75" customHeight="1" x14ac:dyDescent="0.2"/>
    <row r="79" s="429" customFormat="1" ht="12.75" customHeight="1" x14ac:dyDescent="0.2"/>
    <row r="80" s="429" customFormat="1" ht="12.75" customHeight="1" x14ac:dyDescent="0.2"/>
    <row r="81" spans="21:25" s="429" customFormat="1" ht="12.75" customHeight="1" x14ac:dyDescent="0.2"/>
    <row r="82" spans="21:25" s="429" customFormat="1" ht="12.75" customHeight="1" x14ac:dyDescent="0.2"/>
    <row r="83" spans="21:25" s="429" customFormat="1" ht="12.75" customHeight="1" x14ac:dyDescent="0.2"/>
    <row r="84" spans="21:25" s="429" customFormat="1" ht="12.75" customHeight="1" x14ac:dyDescent="0.2"/>
    <row r="85" spans="21:25" s="429" customFormat="1" ht="12.75" customHeight="1" x14ac:dyDescent="0.2"/>
    <row r="86" spans="21:25" s="429" customFormat="1" ht="12.75" customHeight="1" x14ac:dyDescent="0.2"/>
    <row r="87" spans="21:25" s="429" customFormat="1" ht="12.75" customHeight="1" x14ac:dyDescent="0.2"/>
    <row r="88" spans="21:25" s="429" customFormat="1" ht="12.75" customHeight="1" x14ac:dyDescent="0.2"/>
    <row r="89" spans="21:25" s="429" customFormat="1" ht="12.75" customHeight="1" x14ac:dyDescent="0.2"/>
    <row r="90" spans="21:25" s="429" customFormat="1" ht="12.75" customHeight="1" x14ac:dyDescent="0.2"/>
    <row r="91" spans="21:25" s="429" customFormat="1" ht="12.75" customHeight="1" x14ac:dyDescent="0.2"/>
    <row r="92" spans="21:25" s="429" customFormat="1" ht="12.75" customHeight="1" x14ac:dyDescent="0.2"/>
    <row r="93" spans="21:25" s="429" customFormat="1" ht="12.75" customHeight="1" x14ac:dyDescent="0.2"/>
    <row r="94" spans="21:25" s="429" customFormat="1" ht="12.75" customHeight="1" x14ac:dyDescent="0.2"/>
    <row r="95" spans="21:25" s="429" customFormat="1" ht="12.75" customHeight="1" x14ac:dyDescent="0.2">
      <c r="U95" s="447"/>
      <c r="V95" s="447"/>
      <c r="W95" s="447"/>
      <c r="X95" s="447"/>
      <c r="Y95" s="447"/>
    </row>
    <row r="96" spans="21:25" s="429" customFormat="1" ht="12.75" customHeight="1" x14ac:dyDescent="0.2">
      <c r="U96" s="447"/>
      <c r="V96" s="447"/>
      <c r="W96" s="447"/>
      <c r="X96" s="447"/>
      <c r="Y96" s="447"/>
    </row>
    <row r="97" spans="21:25" s="429" customFormat="1" ht="12.75" customHeight="1" x14ac:dyDescent="0.2">
      <c r="U97" s="447"/>
      <c r="V97" s="447"/>
      <c r="W97" s="447"/>
      <c r="X97" s="447"/>
      <c r="Y97" s="447"/>
    </row>
    <row r="98" spans="21:25" s="429" customFormat="1" ht="12.75" customHeight="1" x14ac:dyDescent="0.2">
      <c r="U98" s="447"/>
      <c r="V98" s="447"/>
      <c r="W98" s="447"/>
      <c r="X98" s="447"/>
      <c r="Y98" s="447"/>
    </row>
    <row r="99" spans="21:25" s="429" customFormat="1" ht="12.75" customHeight="1" x14ac:dyDescent="0.2">
      <c r="U99" s="447"/>
      <c r="V99" s="447"/>
      <c r="W99" s="447"/>
      <c r="X99" s="447"/>
      <c r="Y99" s="447"/>
    </row>
    <row r="100" spans="21:25" s="429" customFormat="1" ht="12.75" customHeight="1" x14ac:dyDescent="0.2">
      <c r="U100" s="447"/>
      <c r="V100" s="447"/>
      <c r="W100" s="447"/>
      <c r="X100" s="447"/>
      <c r="Y100" s="447"/>
    </row>
    <row r="101" spans="21:25" s="429" customFormat="1" ht="12.75" customHeight="1" x14ac:dyDescent="0.2">
      <c r="U101" s="447"/>
      <c r="V101" s="447"/>
      <c r="W101" s="447"/>
      <c r="X101" s="447"/>
      <c r="Y101" s="447"/>
    </row>
    <row r="102" spans="21:25" s="429" customFormat="1" ht="12.75" customHeight="1" x14ac:dyDescent="0.2">
      <c r="U102" s="447"/>
      <c r="V102" s="447"/>
      <c r="W102" s="447"/>
      <c r="X102" s="447"/>
      <c r="Y102" s="447"/>
    </row>
    <row r="103" spans="21:25" s="429" customFormat="1" ht="12.75" customHeight="1" x14ac:dyDescent="0.2">
      <c r="U103" s="447"/>
      <c r="V103" s="447"/>
      <c r="W103" s="447"/>
      <c r="X103" s="447"/>
      <c r="Y103" s="447"/>
    </row>
    <row r="104" spans="21:25" s="429" customFormat="1" ht="12.75" customHeight="1" x14ac:dyDescent="0.2">
      <c r="U104" s="447"/>
      <c r="V104" s="447"/>
      <c r="W104" s="447"/>
      <c r="X104" s="447"/>
      <c r="Y104" s="447"/>
    </row>
    <row r="105" spans="21:25" s="429" customFormat="1" ht="12.75" customHeight="1" x14ac:dyDescent="0.2">
      <c r="U105" s="447"/>
      <c r="V105" s="447"/>
      <c r="W105" s="447"/>
      <c r="X105" s="447"/>
      <c r="Y105" s="447"/>
    </row>
    <row r="106" spans="21:25" s="429" customFormat="1" ht="12.75" customHeight="1" x14ac:dyDescent="0.2">
      <c r="U106" s="447"/>
      <c r="V106" s="447"/>
      <c r="W106" s="447"/>
      <c r="X106" s="447"/>
      <c r="Y106" s="447"/>
    </row>
    <row r="107" spans="21:25" s="429" customFormat="1" ht="12.75" customHeight="1" x14ac:dyDescent="0.2">
      <c r="U107" s="447"/>
      <c r="V107" s="447"/>
      <c r="W107" s="447"/>
      <c r="X107" s="447"/>
      <c r="Y107" s="447"/>
    </row>
    <row r="108" spans="21:25" s="429" customFormat="1" ht="12.75" customHeight="1" x14ac:dyDescent="0.2">
      <c r="U108" s="447"/>
      <c r="V108" s="447"/>
      <c r="W108" s="447"/>
      <c r="X108" s="447"/>
      <c r="Y108" s="447"/>
    </row>
    <row r="109" spans="21:25" s="429" customFormat="1" ht="12.75" customHeight="1" x14ac:dyDescent="0.2">
      <c r="U109" s="447"/>
      <c r="V109" s="447"/>
      <c r="W109" s="447"/>
      <c r="X109" s="447"/>
      <c r="Y109" s="447"/>
    </row>
    <row r="110" spans="21:25" s="429" customFormat="1" ht="12.75" customHeight="1" x14ac:dyDescent="0.2">
      <c r="U110" s="447"/>
      <c r="V110" s="447"/>
      <c r="W110" s="447"/>
      <c r="X110" s="447"/>
      <c r="Y110" s="447"/>
    </row>
    <row r="111" spans="21:25" s="429" customFormat="1" ht="12.75" customHeight="1" x14ac:dyDescent="0.2">
      <c r="U111" s="447"/>
      <c r="V111" s="447"/>
      <c r="W111" s="447"/>
      <c r="X111" s="447"/>
      <c r="Y111" s="447"/>
    </row>
    <row r="112" spans="21:25" s="429" customFormat="1" ht="12.75" customHeight="1" x14ac:dyDescent="0.2">
      <c r="U112" s="447"/>
      <c r="V112" s="447"/>
      <c r="W112" s="447"/>
      <c r="X112" s="447"/>
      <c r="Y112" s="447"/>
    </row>
    <row r="113" spans="2:25" s="429" customFormat="1" ht="12.75" customHeight="1" x14ac:dyDescent="0.2">
      <c r="U113" s="447"/>
      <c r="V113" s="447"/>
      <c r="W113" s="447"/>
      <c r="X113" s="447"/>
      <c r="Y113" s="447"/>
    </row>
    <row r="114" spans="2:25" s="429" customFormat="1" ht="12.75" customHeight="1" x14ac:dyDescent="0.2">
      <c r="U114" s="447"/>
      <c r="V114" s="447"/>
      <c r="W114" s="447"/>
      <c r="X114" s="447"/>
      <c r="Y114" s="447"/>
    </row>
    <row r="115" spans="2:25" s="429" customFormat="1" ht="12.75" customHeight="1" x14ac:dyDescent="0.2">
      <c r="U115" s="447"/>
      <c r="V115" s="447"/>
      <c r="W115" s="447"/>
      <c r="X115" s="447"/>
      <c r="Y115" s="447"/>
    </row>
    <row r="116" spans="2:25" s="429" customFormat="1" ht="12.75" customHeight="1" x14ac:dyDescent="0.2">
      <c r="U116" s="447"/>
      <c r="V116" s="447"/>
      <c r="W116" s="447"/>
      <c r="X116" s="447"/>
      <c r="Y116" s="447"/>
    </row>
    <row r="117" spans="2:25" s="429" customFormat="1" ht="12.75" customHeight="1" x14ac:dyDescent="0.2">
      <c r="U117" s="447"/>
      <c r="V117" s="447"/>
      <c r="W117" s="447"/>
      <c r="X117" s="447"/>
      <c r="Y117" s="447"/>
    </row>
    <row r="118" spans="2:25" s="429" customFormat="1" ht="12.75" customHeight="1" x14ac:dyDescent="0.2">
      <c r="U118" s="447"/>
      <c r="V118" s="447"/>
      <c r="W118" s="447"/>
      <c r="X118" s="447"/>
      <c r="Y118" s="447"/>
    </row>
    <row r="119" spans="2:25" s="429" customFormat="1" ht="12.75" customHeight="1" x14ac:dyDescent="0.2">
      <c r="U119" s="447"/>
      <c r="V119" s="447"/>
      <c r="W119" s="447"/>
      <c r="X119" s="447"/>
      <c r="Y119" s="447"/>
    </row>
    <row r="120" spans="2:25" s="429" customFormat="1" ht="12.75" customHeight="1" x14ac:dyDescent="0.2">
      <c r="B120" s="447"/>
      <c r="C120" s="447"/>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row>
    <row r="121" spans="2:25" s="429" customFormat="1" ht="12.75" customHeight="1" x14ac:dyDescent="0.2">
      <c r="B121" s="447"/>
      <c r="C121" s="447"/>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row>
    <row r="122" spans="2:25" s="429" customFormat="1" ht="12.75" customHeight="1" x14ac:dyDescent="0.2">
      <c r="B122" s="447"/>
      <c r="C122" s="447"/>
      <c r="D122" s="447"/>
      <c r="E122" s="447"/>
      <c r="F122" s="447"/>
      <c r="G122" s="447"/>
      <c r="H122" s="447"/>
      <c r="I122" s="447"/>
      <c r="J122" s="447"/>
      <c r="K122" s="447"/>
      <c r="L122" s="447"/>
      <c r="M122" s="447"/>
      <c r="N122" s="447"/>
      <c r="O122" s="447"/>
      <c r="P122" s="447"/>
      <c r="Q122" s="447"/>
      <c r="R122" s="447"/>
      <c r="S122" s="447"/>
      <c r="T122" s="447"/>
      <c r="U122" s="447"/>
      <c r="V122" s="447"/>
      <c r="W122" s="447"/>
      <c r="X122" s="447"/>
      <c r="Y122" s="447"/>
    </row>
    <row r="123" spans="2:25" s="429" customFormat="1" ht="12.75" customHeight="1" x14ac:dyDescent="0.2">
      <c r="B123" s="447"/>
      <c r="C123" s="447"/>
      <c r="D123" s="447"/>
      <c r="E123" s="447"/>
      <c r="F123" s="447"/>
      <c r="G123" s="447"/>
      <c r="H123" s="447"/>
      <c r="I123" s="447"/>
      <c r="J123" s="447"/>
      <c r="K123" s="447"/>
      <c r="L123" s="447"/>
      <c r="M123" s="447"/>
      <c r="N123" s="447"/>
      <c r="O123" s="447"/>
      <c r="P123" s="447"/>
      <c r="Q123" s="447"/>
      <c r="R123" s="447"/>
      <c r="S123" s="447"/>
      <c r="T123" s="447"/>
      <c r="U123" s="447"/>
      <c r="V123" s="447"/>
      <c r="W123" s="447"/>
      <c r="X123" s="447"/>
      <c r="Y123" s="447"/>
    </row>
    <row r="124" spans="2:25" s="429" customFormat="1" ht="12.75" customHeight="1" x14ac:dyDescent="0.2">
      <c r="B124" s="447"/>
      <c r="C124" s="447"/>
      <c r="D124" s="447"/>
      <c r="E124" s="447"/>
      <c r="F124" s="447"/>
      <c r="G124" s="447"/>
      <c r="H124" s="447"/>
      <c r="I124" s="447"/>
      <c r="J124" s="447"/>
      <c r="K124" s="447"/>
      <c r="L124" s="447"/>
      <c r="M124" s="447"/>
      <c r="N124" s="447"/>
      <c r="O124" s="447"/>
      <c r="P124" s="447"/>
      <c r="Q124" s="447"/>
      <c r="R124" s="447"/>
      <c r="S124" s="447"/>
      <c r="T124" s="447"/>
      <c r="U124" s="447"/>
      <c r="V124" s="447"/>
      <c r="W124" s="447"/>
      <c r="X124" s="447"/>
      <c r="Y124" s="447"/>
    </row>
    <row r="125" spans="2:25" s="429" customFormat="1" ht="12.75" customHeight="1" x14ac:dyDescent="0.2">
      <c r="B125" s="447"/>
      <c r="C125" s="447"/>
      <c r="D125" s="447"/>
      <c r="E125" s="447"/>
      <c r="F125" s="447"/>
      <c r="G125" s="447"/>
      <c r="H125" s="447"/>
      <c r="I125" s="447"/>
      <c r="J125" s="447"/>
      <c r="K125" s="447"/>
      <c r="L125" s="447"/>
      <c r="M125" s="447"/>
      <c r="N125" s="447"/>
      <c r="O125" s="447"/>
      <c r="P125" s="447"/>
      <c r="Q125" s="447"/>
      <c r="R125" s="447"/>
      <c r="S125" s="447"/>
      <c r="T125" s="447"/>
      <c r="U125" s="447"/>
      <c r="V125" s="447"/>
      <c r="W125" s="447"/>
      <c r="X125" s="447"/>
      <c r="Y125" s="447"/>
    </row>
    <row r="126" spans="2:25" s="429" customFormat="1" ht="12.75" customHeight="1" x14ac:dyDescent="0.2">
      <c r="B126" s="447"/>
      <c r="C126" s="447"/>
      <c r="D126" s="447"/>
      <c r="E126" s="447"/>
      <c r="F126" s="447"/>
      <c r="G126" s="447"/>
      <c r="H126" s="447"/>
      <c r="I126" s="447"/>
      <c r="J126" s="447"/>
      <c r="K126" s="447"/>
      <c r="L126" s="447"/>
      <c r="M126" s="447"/>
      <c r="N126" s="447"/>
      <c r="O126" s="447"/>
      <c r="P126" s="447"/>
      <c r="Q126" s="447"/>
      <c r="R126" s="447"/>
      <c r="S126" s="447"/>
      <c r="T126" s="447"/>
      <c r="U126" s="447"/>
      <c r="V126" s="447"/>
      <c r="W126" s="447"/>
      <c r="X126" s="447"/>
      <c r="Y126" s="447"/>
    </row>
    <row r="127" spans="2:25" s="429" customFormat="1" ht="12.75" customHeight="1" x14ac:dyDescent="0.2">
      <c r="B127" s="447"/>
      <c r="C127" s="447"/>
      <c r="D127" s="447"/>
      <c r="E127" s="447"/>
      <c r="F127" s="447"/>
      <c r="G127" s="447"/>
      <c r="H127" s="447"/>
      <c r="I127" s="447"/>
      <c r="J127" s="447"/>
      <c r="K127" s="447"/>
      <c r="L127" s="447"/>
      <c r="M127" s="447"/>
      <c r="N127" s="447"/>
      <c r="O127" s="447"/>
      <c r="P127" s="447"/>
      <c r="Q127" s="447"/>
      <c r="R127" s="447"/>
      <c r="S127" s="447"/>
      <c r="T127" s="447"/>
      <c r="U127" s="447"/>
      <c r="V127" s="447"/>
      <c r="W127" s="447"/>
      <c r="X127" s="447"/>
      <c r="Y127" s="447"/>
    </row>
    <row r="128" spans="2:25" s="429" customFormat="1" ht="12.75" customHeight="1" x14ac:dyDescent="0.2">
      <c r="B128" s="447"/>
      <c r="C128" s="447"/>
      <c r="D128" s="447"/>
      <c r="E128" s="447"/>
      <c r="F128" s="447"/>
      <c r="G128" s="447"/>
      <c r="H128" s="447"/>
      <c r="I128" s="447"/>
      <c r="J128" s="447"/>
      <c r="K128" s="447"/>
      <c r="L128" s="447"/>
      <c r="M128" s="447"/>
      <c r="N128" s="447"/>
      <c r="O128" s="447"/>
      <c r="P128" s="447"/>
      <c r="Q128" s="447"/>
      <c r="R128" s="447"/>
      <c r="S128" s="447"/>
      <c r="T128" s="447"/>
      <c r="U128" s="447"/>
      <c r="V128" s="447"/>
      <c r="W128" s="447"/>
      <c r="X128" s="447"/>
      <c r="Y128" s="447"/>
    </row>
    <row r="129" spans="2:33" s="429" customFormat="1" ht="12.75" customHeight="1" x14ac:dyDescent="0.2">
      <c r="B129" s="447"/>
      <c r="C129" s="447"/>
      <c r="D129" s="447"/>
      <c r="E129" s="447"/>
      <c r="F129" s="447"/>
      <c r="G129" s="447"/>
      <c r="H129" s="447"/>
      <c r="I129" s="447"/>
      <c r="J129" s="447"/>
      <c r="K129" s="447"/>
      <c r="L129" s="447"/>
      <c r="M129" s="447"/>
      <c r="N129" s="447"/>
      <c r="O129" s="447"/>
      <c r="P129" s="447"/>
      <c r="Q129" s="447"/>
      <c r="R129" s="447"/>
      <c r="S129" s="447"/>
      <c r="T129" s="447"/>
      <c r="U129" s="447"/>
      <c r="V129" s="447"/>
      <c r="W129" s="447"/>
      <c r="X129" s="447"/>
      <c r="Y129" s="447"/>
      <c r="Z129" s="447"/>
      <c r="AA129" s="447"/>
      <c r="AB129" s="447"/>
      <c r="AC129" s="447"/>
      <c r="AD129" s="447"/>
      <c r="AE129" s="447"/>
      <c r="AF129" s="447"/>
      <c r="AG129" s="447"/>
    </row>
  </sheetData>
  <pageMargins left="0.7" right="0.7" top="0.75" bottom="0.75" header="0.3" footer="0.3"/>
  <pageSetup paperSize="9" scale="82" orientation="portrait" r:id="rId1"/>
  <headerFooter alignWithMargins="0"/>
  <colBreaks count="1" manualBreakCount="1">
    <brk id="15" max="28"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62"/>
  <sheetViews>
    <sheetView zoomScaleNormal="100" workbookViewId="0"/>
  </sheetViews>
  <sheetFormatPr defaultRowHeight="12.75" customHeight="1" x14ac:dyDescent="0.2"/>
  <cols>
    <col min="1" max="8" width="8.88671875" style="463"/>
    <col min="9" max="9" width="7.109375" style="463" customWidth="1"/>
    <col min="10" max="20" width="8.88671875" style="463"/>
    <col min="21" max="21" width="22.33203125" style="463" customWidth="1"/>
    <col min="22" max="25" width="8.33203125" style="463" customWidth="1"/>
    <col min="26" max="26" width="10" style="463" customWidth="1"/>
    <col min="27" max="16384" width="8.88671875" style="463"/>
  </cols>
  <sheetData>
    <row r="1" spans="1:27" ht="14.25" customHeight="1" x14ac:dyDescent="0.2">
      <c r="D1" s="464"/>
      <c r="E1" s="464"/>
      <c r="F1" s="464"/>
    </row>
    <row r="2" spans="1:27" s="467" customFormat="1" ht="18.75" customHeight="1" x14ac:dyDescent="0.25">
      <c r="A2" s="463"/>
      <c r="B2" s="507" t="s">
        <v>171</v>
      </c>
      <c r="C2" s="483"/>
      <c r="D2" s="463"/>
      <c r="E2" s="463"/>
      <c r="F2" s="463"/>
      <c r="G2" s="463"/>
      <c r="I2" s="465"/>
      <c r="J2" s="465"/>
      <c r="K2" s="465"/>
      <c r="L2" s="466"/>
      <c r="M2" s="465"/>
      <c r="U2" s="468" t="s">
        <v>386</v>
      </c>
      <c r="V2" s="469"/>
      <c r="W2" s="469"/>
      <c r="X2" s="469"/>
      <c r="Y2" s="469"/>
      <c r="Z2" s="469"/>
    </row>
    <row r="3" spans="1:27" s="467" customFormat="1" ht="15" customHeight="1" x14ac:dyDescent="0.25">
      <c r="A3" s="463"/>
      <c r="B3" s="463"/>
      <c r="C3" s="463"/>
      <c r="D3" s="463"/>
      <c r="E3" s="463"/>
      <c r="F3" s="463"/>
      <c r="G3" s="463"/>
      <c r="H3" s="465"/>
      <c r="I3" s="465"/>
      <c r="J3" s="465"/>
      <c r="K3" s="465"/>
      <c r="L3" s="466"/>
      <c r="M3" s="465"/>
      <c r="U3" s="470"/>
      <c r="V3" s="470"/>
      <c r="W3" s="470"/>
      <c r="X3" s="470"/>
      <c r="Y3" s="470"/>
      <c r="Z3" s="470"/>
    </row>
    <row r="4" spans="1:27" ht="39" x14ac:dyDescent="0.25">
      <c r="B4" s="471"/>
      <c r="C4" s="471"/>
      <c r="J4" s="467"/>
      <c r="U4" s="508"/>
      <c r="V4" s="433" t="s">
        <v>156</v>
      </c>
      <c r="W4" s="433" t="s">
        <v>117</v>
      </c>
      <c r="X4" s="433" t="s">
        <v>6</v>
      </c>
      <c r="Y4" s="433" t="s">
        <v>2</v>
      </c>
    </row>
    <row r="5" spans="1:27" ht="15" customHeight="1" x14ac:dyDescent="0.2">
      <c r="U5" s="482"/>
      <c r="V5" s="482"/>
      <c r="W5" s="509"/>
      <c r="X5" s="509"/>
      <c r="Y5" s="475"/>
    </row>
    <row r="6" spans="1:27" ht="15" customHeight="1" x14ac:dyDescent="0.2">
      <c r="U6" s="463" t="s">
        <v>172</v>
      </c>
      <c r="V6" s="434">
        <v>35.741388227192481</v>
      </c>
      <c r="W6" s="434">
        <v>91.476519326884656</v>
      </c>
      <c r="X6" s="434">
        <v>73.500905515697482</v>
      </c>
      <c r="Y6" s="434">
        <v>42.732294635015705</v>
      </c>
    </row>
    <row r="7" spans="1:27" ht="15" customHeight="1" x14ac:dyDescent="0.2">
      <c r="U7" s="463" t="s">
        <v>169</v>
      </c>
      <c r="V7" s="434">
        <v>60.739430963012765</v>
      </c>
      <c r="W7" s="434">
        <v>4.1939811142280687</v>
      </c>
      <c r="X7" s="434">
        <v>8.5992511385465491</v>
      </c>
      <c r="Y7" s="434">
        <v>27.220493319763499</v>
      </c>
    </row>
    <row r="8" spans="1:27" ht="15" customHeight="1" x14ac:dyDescent="0.2">
      <c r="U8" s="463" t="s">
        <v>170</v>
      </c>
      <c r="V8" s="434">
        <v>0.78656648185317746</v>
      </c>
      <c r="W8" s="434">
        <v>0.84193684271661318</v>
      </c>
      <c r="X8" s="434">
        <v>3.5996674483895883</v>
      </c>
      <c r="Y8" s="434">
        <v>7.2931925018650938</v>
      </c>
    </row>
    <row r="9" spans="1:27" ht="15" customHeight="1" x14ac:dyDescent="0.2">
      <c r="U9" s="511" t="s">
        <v>173</v>
      </c>
      <c r="V9" s="512">
        <v>2.7326143279415822</v>
      </c>
      <c r="W9" s="512">
        <v>3.4875627161706722</v>
      </c>
      <c r="X9" s="512">
        <v>14.30017589736638</v>
      </c>
      <c r="Y9" s="512">
        <v>22.754019543355703</v>
      </c>
    </row>
    <row r="10" spans="1:27" ht="15" customHeight="1" x14ac:dyDescent="0.2">
      <c r="U10" s="467"/>
      <c r="V10" s="481"/>
      <c r="W10" s="480"/>
      <c r="X10" s="480"/>
      <c r="Y10" s="480"/>
      <c r="Z10" s="467"/>
    </row>
    <row r="11" spans="1:27" ht="15" customHeight="1" x14ac:dyDescent="0.2">
      <c r="X11" s="467"/>
      <c r="Z11" s="479"/>
    </row>
    <row r="13" spans="1:27" ht="14.25" customHeight="1" x14ac:dyDescent="0.2">
      <c r="Z13" s="480"/>
    </row>
    <row r="14" spans="1:27" ht="14.25" customHeight="1" x14ac:dyDescent="0.2">
      <c r="Z14" s="467"/>
      <c r="AA14" s="467"/>
    </row>
    <row r="15" spans="1:27" ht="14.25" customHeight="1" x14ac:dyDescent="0.2"/>
    <row r="16" spans="1:27" ht="14.25" customHeight="1" x14ac:dyDescent="0.2"/>
    <row r="17" spans="1:9" ht="14.25" customHeight="1" x14ac:dyDescent="0.2"/>
    <row r="18" spans="1:9" ht="14.25" customHeight="1" x14ac:dyDescent="0.2"/>
    <row r="19" spans="1:9" ht="14.25" customHeight="1" x14ac:dyDescent="0.2"/>
    <row r="20" spans="1:9" ht="14.25" customHeight="1" x14ac:dyDescent="0.2"/>
    <row r="21" spans="1:9" ht="14.25" customHeight="1" x14ac:dyDescent="0.2"/>
    <row r="22" spans="1:9" ht="14.25" customHeight="1" x14ac:dyDescent="0.2">
      <c r="A22" s="482"/>
      <c r="C22" s="483"/>
    </row>
    <row r="23" spans="1:9" ht="12.75" customHeight="1" x14ac:dyDescent="0.2">
      <c r="B23" s="483"/>
      <c r="C23" s="483"/>
    </row>
    <row r="24" spans="1:9" ht="12.75" customHeight="1" x14ac:dyDescent="0.2">
      <c r="B24" s="483"/>
    </row>
    <row r="25" spans="1:9" ht="12.75" customHeight="1" x14ac:dyDescent="0.2">
      <c r="B25" s="483"/>
      <c r="I25" s="510"/>
    </row>
    <row r="33" spans="2:2" ht="14.25" customHeight="1" x14ac:dyDescent="0.2">
      <c r="B33" s="483" t="s">
        <v>138</v>
      </c>
    </row>
    <row r="34" spans="2:2" ht="14.25" customHeight="1" x14ac:dyDescent="0.2">
      <c r="B34" s="483" t="s">
        <v>168</v>
      </c>
    </row>
    <row r="35" spans="2:2" ht="14.25" customHeight="1" x14ac:dyDescent="0.2">
      <c r="B35" s="483" t="s">
        <v>148</v>
      </c>
    </row>
    <row r="36" spans="2:2" ht="12.75" customHeight="1" x14ac:dyDescent="0.2">
      <c r="B36" s="483"/>
    </row>
    <row r="37" spans="2:2" ht="12.75" customHeight="1" x14ac:dyDescent="0.2">
      <c r="B37" s="483"/>
    </row>
    <row r="38" spans="2:2" ht="12.75" customHeight="1" x14ac:dyDescent="0.2">
      <c r="B38" s="483"/>
    </row>
    <row r="39" spans="2:2" ht="12.75" customHeight="1" x14ac:dyDescent="0.2">
      <c r="B39" s="483"/>
    </row>
    <row r="40" spans="2:2" ht="12.75" customHeight="1" x14ac:dyDescent="0.2">
      <c r="B40" s="483"/>
    </row>
    <row r="41" spans="2:2" ht="12.75" customHeight="1" x14ac:dyDescent="0.2">
      <c r="B41" s="483"/>
    </row>
    <row r="48" spans="2:2" ht="12.75" customHeight="1" x14ac:dyDescent="0.2">
      <c r="B48" s="483"/>
    </row>
    <row r="49" spans="2:2" ht="12.75" customHeight="1" x14ac:dyDescent="0.2">
      <c r="B49" s="483"/>
    </row>
    <row r="50" spans="2:2" ht="12.75" customHeight="1" x14ac:dyDescent="0.2">
      <c r="B50" s="483"/>
    </row>
    <row r="60" spans="2:2" ht="12.75" customHeight="1" x14ac:dyDescent="0.2">
      <c r="B60" s="483"/>
    </row>
    <row r="61" spans="2:2" ht="12.75" customHeight="1" x14ac:dyDescent="0.2">
      <c r="B61" s="483"/>
    </row>
    <row r="62" spans="2:2" ht="12.75" customHeight="1" x14ac:dyDescent="0.2">
      <c r="B62" s="483"/>
    </row>
  </sheetData>
  <pageMargins left="0.7" right="0.7" top="0.75" bottom="0.75" header="0.3" footer="0.3"/>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8"/>
  <sheetViews>
    <sheetView zoomScaleNormal="100" workbookViewId="0"/>
  </sheetViews>
  <sheetFormatPr defaultRowHeight="12.75" customHeight="1" x14ac:dyDescent="0.2"/>
  <cols>
    <col min="1" max="8" width="8.88671875" style="463"/>
    <col min="9" max="9" width="7.109375" style="463" customWidth="1"/>
    <col min="10" max="20" width="8.88671875" style="463"/>
    <col min="21" max="25" width="8.33203125" style="463" customWidth="1"/>
    <col min="26" max="26" width="10" style="463" customWidth="1"/>
    <col min="27" max="16384" width="8.88671875" style="463"/>
  </cols>
  <sheetData>
    <row r="1" spans="1:27" ht="14.25" customHeight="1" x14ac:dyDescent="0.2">
      <c r="D1" s="464"/>
      <c r="E1" s="464"/>
      <c r="F1" s="464"/>
    </row>
    <row r="2" spans="1:27" s="467" customFormat="1" ht="31.5" customHeight="1" x14ac:dyDescent="0.25">
      <c r="A2" s="463"/>
      <c r="B2" s="825" t="s">
        <v>183</v>
      </c>
      <c r="C2" s="826"/>
      <c r="D2" s="826"/>
      <c r="E2" s="826"/>
      <c r="F2" s="826"/>
      <c r="G2" s="826"/>
      <c r="H2" s="826"/>
      <c r="I2" s="465"/>
      <c r="J2" s="465"/>
      <c r="K2" s="465"/>
      <c r="L2" s="466"/>
      <c r="M2" s="465"/>
      <c r="U2" s="468" t="s">
        <v>184</v>
      </c>
      <c r="V2" s="469"/>
      <c r="W2" s="469"/>
      <c r="X2" s="469"/>
      <c r="Y2" s="469"/>
      <c r="Z2" s="469"/>
    </row>
    <row r="3" spans="1:27" s="467" customFormat="1" ht="15" x14ac:dyDescent="0.25">
      <c r="A3" s="463"/>
      <c r="B3" s="463"/>
      <c r="C3" s="463"/>
      <c r="D3" s="463"/>
      <c r="E3" s="463"/>
      <c r="F3" s="463"/>
      <c r="G3" s="463"/>
      <c r="H3" s="465"/>
      <c r="I3" s="465"/>
      <c r="J3" s="465"/>
      <c r="K3" s="465"/>
      <c r="L3" s="466"/>
      <c r="M3" s="465"/>
      <c r="U3" s="470"/>
      <c r="V3" s="470"/>
      <c r="W3" s="470"/>
      <c r="X3" s="470"/>
      <c r="Y3" s="470"/>
      <c r="Z3" s="470"/>
    </row>
    <row r="4" spans="1:27" ht="26.25" x14ac:dyDescent="0.25">
      <c r="B4" s="471"/>
      <c r="C4" s="471"/>
      <c r="J4" s="467"/>
      <c r="U4" s="472"/>
      <c r="V4" s="473" t="s">
        <v>6</v>
      </c>
      <c r="W4" s="473" t="s">
        <v>2</v>
      </c>
    </row>
    <row r="5" spans="1:27" ht="15" customHeight="1" x14ac:dyDescent="0.2">
      <c r="U5" s="467"/>
      <c r="V5" s="474"/>
      <c r="W5" s="475" t="s">
        <v>12</v>
      </c>
    </row>
    <row r="6" spans="1:27" ht="15" customHeight="1" x14ac:dyDescent="0.2">
      <c r="U6" s="476" t="s">
        <v>14</v>
      </c>
      <c r="V6" s="477">
        <v>59.194115620665933</v>
      </c>
      <c r="W6" s="477">
        <v>27.1220202847949</v>
      </c>
    </row>
    <row r="7" spans="1:27" ht="15" customHeight="1" x14ac:dyDescent="0.2">
      <c r="U7" s="476" t="s">
        <v>15</v>
      </c>
      <c r="V7" s="477">
        <v>60.357508907106983</v>
      </c>
      <c r="W7" s="477">
        <v>24.405254491086247</v>
      </c>
    </row>
    <row r="8" spans="1:27" ht="15" customHeight="1" x14ac:dyDescent="0.2">
      <c r="U8" s="476" t="s">
        <v>16</v>
      </c>
      <c r="V8" s="477">
        <v>59.2565252019063</v>
      </c>
      <c r="W8" s="477">
        <v>22.80120731833809</v>
      </c>
      <c r="X8" s="467"/>
      <c r="Y8" s="467"/>
    </row>
    <row r="9" spans="1:27" ht="15" customHeight="1" x14ac:dyDescent="0.2">
      <c r="U9" s="478" t="s">
        <v>17</v>
      </c>
      <c r="V9" s="477">
        <v>58.984405144855032</v>
      </c>
      <c r="W9" s="477">
        <v>20.302649185349015</v>
      </c>
      <c r="X9" s="467"/>
      <c r="Y9" s="467"/>
    </row>
    <row r="10" spans="1:27" ht="15" customHeight="1" x14ac:dyDescent="0.2">
      <c r="U10" s="478" t="s">
        <v>18</v>
      </c>
      <c r="V10" s="477">
        <v>60.685797249529358</v>
      </c>
      <c r="W10" s="477">
        <v>22.643597079574295</v>
      </c>
      <c r="X10" s="479"/>
      <c r="Y10" s="479"/>
      <c r="Z10" s="467"/>
    </row>
    <row r="11" spans="1:27" ht="15" customHeight="1" x14ac:dyDescent="0.2">
      <c r="U11" s="478" t="s">
        <v>19</v>
      </c>
      <c r="V11" s="477">
        <v>61.051773935817906</v>
      </c>
      <c r="W11" s="477">
        <v>25.195534404034333</v>
      </c>
      <c r="X11" s="467"/>
      <c r="Y11" s="467"/>
      <c r="Z11" s="479"/>
    </row>
    <row r="12" spans="1:27" ht="12.75" customHeight="1" x14ac:dyDescent="0.2">
      <c r="U12" s="5" t="s">
        <v>20</v>
      </c>
      <c r="V12" s="185">
        <v>57.123097466019502</v>
      </c>
      <c r="W12" s="185">
        <v>23.845770272824709</v>
      </c>
      <c r="X12" s="480"/>
      <c r="Y12" s="480"/>
    </row>
    <row r="13" spans="1:27" ht="14.25" customHeight="1" x14ac:dyDescent="0.2">
      <c r="U13" s="5" t="s">
        <v>21</v>
      </c>
      <c r="V13" s="185">
        <f>[1]AT1.11!C25</f>
        <v>59.464258394022231</v>
      </c>
      <c r="W13" s="185">
        <f>[1]AT1.11!F25</f>
        <v>26.818451016293459</v>
      </c>
      <c r="X13" s="467"/>
      <c r="Y13" s="467"/>
      <c r="Z13" s="480"/>
    </row>
    <row r="14" spans="1:27" ht="14.25" customHeight="1" x14ac:dyDescent="0.2">
      <c r="U14" s="56" t="s">
        <v>29</v>
      </c>
      <c r="V14" s="253">
        <v>60.468466429134573</v>
      </c>
      <c r="W14" s="253">
        <v>29.972360856541275</v>
      </c>
      <c r="X14" s="477"/>
      <c r="Y14" s="477"/>
      <c r="Z14" s="477"/>
      <c r="AA14" s="467"/>
    </row>
    <row r="15" spans="1:27" ht="14.25" customHeight="1" x14ac:dyDescent="0.2">
      <c r="U15" s="467"/>
      <c r="V15" s="481"/>
      <c r="W15" s="480"/>
      <c r="X15" s="477"/>
      <c r="Y15" s="477"/>
      <c r="Z15" s="477"/>
    </row>
    <row r="16" spans="1:27" ht="14.25" customHeight="1" x14ac:dyDescent="0.2">
      <c r="U16" s="467"/>
      <c r="V16" s="467"/>
      <c r="W16" s="467"/>
    </row>
    <row r="17" spans="1:23" ht="14.25" customHeight="1" x14ac:dyDescent="0.2">
      <c r="W17" s="477"/>
    </row>
    <row r="18" spans="1:23" ht="14.25" customHeight="1" x14ac:dyDescent="0.2">
      <c r="W18" s="477"/>
    </row>
    <row r="19" spans="1:23" ht="14.25" customHeight="1" x14ac:dyDescent="0.2"/>
    <row r="20" spans="1:23" ht="14.25" customHeight="1" x14ac:dyDescent="0.2">
      <c r="B20" s="483" t="s">
        <v>146</v>
      </c>
    </row>
    <row r="21" spans="1:23" ht="14.25" customHeight="1" x14ac:dyDescent="0.2">
      <c r="B21" s="483" t="s">
        <v>147</v>
      </c>
    </row>
    <row r="22" spans="1:23" ht="14.25" customHeight="1" x14ac:dyDescent="0.2">
      <c r="A22" s="482"/>
      <c r="B22" s="483" t="s">
        <v>148</v>
      </c>
    </row>
    <row r="23" spans="1:23" ht="14.25" customHeight="1" x14ac:dyDescent="0.2">
      <c r="B23" s="483"/>
    </row>
    <row r="24" spans="1:23" ht="14.25" customHeight="1" x14ac:dyDescent="0.2">
      <c r="B24" s="483"/>
    </row>
    <row r="25" spans="1:23" ht="14.25" customHeight="1" x14ac:dyDescent="0.2">
      <c r="B25" s="483"/>
    </row>
    <row r="26" spans="1:23" ht="12.75" customHeight="1" x14ac:dyDescent="0.2">
      <c r="B26" s="483"/>
      <c r="Q26" s="477"/>
    </row>
    <row r="27" spans="1:23" ht="12.75" customHeight="1" x14ac:dyDescent="0.2">
      <c r="B27" s="483"/>
      <c r="Q27" s="477"/>
    </row>
    <row r="34" spans="2:2" ht="12.75" customHeight="1" x14ac:dyDescent="0.2">
      <c r="B34" s="483"/>
    </row>
    <row r="35" spans="2:2" ht="12.75" customHeight="1" x14ac:dyDescent="0.2">
      <c r="B35" s="483"/>
    </row>
    <row r="36" spans="2:2" ht="12.75" customHeight="1" x14ac:dyDescent="0.2">
      <c r="B36" s="483"/>
    </row>
    <row r="46" spans="2:2" ht="12.75" customHeight="1" x14ac:dyDescent="0.2">
      <c r="B46" s="483"/>
    </row>
    <row r="47" spans="2:2" ht="12.75" customHeight="1" x14ac:dyDescent="0.2">
      <c r="B47" s="483"/>
    </row>
    <row r="48" spans="2:2" ht="12.75" customHeight="1" x14ac:dyDescent="0.2">
      <c r="B48" s="483"/>
    </row>
  </sheetData>
  <mergeCells count="1">
    <mergeCell ref="B2:H2"/>
  </mergeCells>
  <pageMargins left="0.7" right="0.7" top="0.75" bottom="0.75" header="0.3" footer="0.3"/>
  <pageSetup paperSize="9" scale="9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5"/>
  <sheetViews>
    <sheetView showGridLines="0" workbookViewId="0"/>
  </sheetViews>
  <sheetFormatPr defaultRowHeight="14.25" x14ac:dyDescent="0.2"/>
  <cols>
    <col min="1" max="6" width="8.88671875" style="513"/>
    <col min="7" max="7" width="9.21875" style="513" customWidth="1"/>
    <col min="8" max="19" width="8.88671875" style="513"/>
    <col min="20" max="20" width="16.109375" style="513" customWidth="1"/>
    <col min="21" max="16384" width="8.88671875" style="513"/>
  </cols>
  <sheetData>
    <row r="1" spans="1:24" ht="14.25" customHeight="1" x14ac:dyDescent="0.2">
      <c r="A1" s="492"/>
    </row>
    <row r="2" spans="1:24" ht="45" customHeight="1" x14ac:dyDescent="0.25">
      <c r="B2" s="825" t="s">
        <v>182</v>
      </c>
      <c r="C2" s="826"/>
      <c r="D2" s="826"/>
      <c r="E2" s="826"/>
      <c r="F2" s="826"/>
      <c r="G2" s="826"/>
      <c r="O2" s="514"/>
      <c r="P2" s="514"/>
      <c r="Q2" s="515"/>
      <c r="R2" s="515"/>
      <c r="T2" s="468"/>
      <c r="U2" s="516"/>
      <c r="V2" s="516"/>
      <c r="W2" s="516"/>
      <c r="X2" s="516"/>
    </row>
    <row r="3" spans="1:24" ht="17.25" customHeight="1" x14ac:dyDescent="0.25">
      <c r="B3" s="517"/>
      <c r="O3" s="514"/>
      <c r="P3" s="514"/>
      <c r="Q3" s="515"/>
      <c r="R3" s="515"/>
      <c r="T3" s="518" t="s">
        <v>174</v>
      </c>
      <c r="U3" s="519"/>
      <c r="V3" s="519"/>
      <c r="W3" s="516"/>
      <c r="X3" s="516"/>
    </row>
    <row r="4" spans="1:24" ht="38.25" x14ac:dyDescent="0.2">
      <c r="O4" s="516"/>
      <c r="P4" s="516"/>
      <c r="Q4" s="516"/>
      <c r="R4" s="516"/>
      <c r="T4" s="520"/>
      <c r="U4" s="521" t="s">
        <v>175</v>
      </c>
      <c r="V4" s="521" t="s">
        <v>176</v>
      </c>
    </row>
    <row r="5" spans="1:24" ht="14.25" customHeight="1" x14ac:dyDescent="0.2">
      <c r="T5" s="476"/>
      <c r="U5" s="522"/>
      <c r="V5" s="523" t="s">
        <v>177</v>
      </c>
    </row>
    <row r="6" spans="1:24" ht="14.25" customHeight="1" x14ac:dyDescent="0.2">
      <c r="T6" s="476" t="s">
        <v>4</v>
      </c>
      <c r="U6" s="477">
        <v>18.202091775239854</v>
      </c>
      <c r="V6" s="477">
        <v>18.202091775239854</v>
      </c>
      <c r="X6" s="524"/>
    </row>
    <row r="7" spans="1:24" ht="14.25" customHeight="1" x14ac:dyDescent="0.2">
      <c r="T7" s="476" t="s">
        <v>6</v>
      </c>
      <c r="U7" s="477">
        <v>34.26311166020367</v>
      </c>
      <c r="V7" s="477">
        <v>38.971130786874333</v>
      </c>
      <c r="X7" s="524"/>
    </row>
    <row r="8" spans="1:24" ht="14.25" customHeight="1" x14ac:dyDescent="0.2">
      <c r="T8" s="476" t="s">
        <v>7</v>
      </c>
      <c r="U8" s="477">
        <v>27.061828154272874</v>
      </c>
      <c r="V8" s="477">
        <v>35.680828613841733</v>
      </c>
      <c r="X8" s="524"/>
    </row>
    <row r="9" spans="1:24" ht="14.25" customHeight="1" x14ac:dyDescent="0.2">
      <c r="T9" s="525" t="s">
        <v>8</v>
      </c>
      <c r="U9" s="532">
        <v>28.731993199800382</v>
      </c>
      <c r="V9" s="532">
        <v>38.070504307753097</v>
      </c>
      <c r="X9" s="524"/>
    </row>
    <row r="10" spans="1:24" x14ac:dyDescent="0.2">
      <c r="T10" s="53"/>
      <c r="U10" s="526"/>
      <c r="V10" s="526"/>
    </row>
    <row r="12" spans="1:24" ht="14.25" customHeight="1" x14ac:dyDescent="0.2">
      <c r="N12" s="527"/>
      <c r="O12" s="528"/>
      <c r="P12" s="529"/>
    </row>
    <row r="13" spans="1:24" ht="14.25" customHeight="1" x14ac:dyDescent="0.2">
      <c r="N13" s="530"/>
      <c r="O13" s="527"/>
      <c r="P13" s="527"/>
      <c r="Q13" s="524"/>
    </row>
    <row r="14" spans="1:24" ht="14.25" customHeight="1" x14ac:dyDescent="0.2">
      <c r="N14" s="530"/>
      <c r="O14" s="527"/>
      <c r="P14" s="527"/>
      <c r="Q14" s="524"/>
    </row>
    <row r="15" spans="1:24" ht="14.25" customHeight="1" x14ac:dyDescent="0.2">
      <c r="N15" s="530"/>
      <c r="Q15" s="524"/>
    </row>
    <row r="16" spans="1:24" ht="14.25" customHeight="1" x14ac:dyDescent="0.2">
      <c r="N16" s="530"/>
      <c r="Q16" s="524"/>
    </row>
    <row r="20" spans="2:7" ht="14.25" customHeight="1" x14ac:dyDescent="0.2">
      <c r="B20" s="458" t="s">
        <v>178</v>
      </c>
    </row>
    <row r="21" spans="2:7" ht="14.25" customHeight="1" x14ac:dyDescent="0.2">
      <c r="B21" s="813" t="s">
        <v>22</v>
      </c>
      <c r="C21" s="492"/>
      <c r="D21" s="492"/>
      <c r="E21" s="492"/>
      <c r="F21" s="492"/>
      <c r="G21" s="492"/>
    </row>
    <row r="22" spans="2:7" ht="14.25" customHeight="1" x14ac:dyDescent="0.2">
      <c r="B22" s="814" t="s">
        <v>179</v>
      </c>
      <c r="C22" s="815"/>
      <c r="D22" s="815"/>
      <c r="E22" s="815"/>
      <c r="F22" s="815"/>
      <c r="G22" s="815"/>
    </row>
    <row r="23" spans="2:7" s="531" customFormat="1" ht="28.5" customHeight="1" x14ac:dyDescent="0.2">
      <c r="B23" s="827" t="s">
        <v>180</v>
      </c>
      <c r="C23" s="828"/>
      <c r="D23" s="828"/>
      <c r="E23" s="828"/>
      <c r="F23" s="828"/>
      <c r="G23" s="828"/>
    </row>
    <row r="24" spans="2:7" ht="28.5" customHeight="1" x14ac:dyDescent="0.2">
      <c r="B24" s="827" t="s">
        <v>181</v>
      </c>
      <c r="C24" s="828"/>
      <c r="D24" s="828"/>
      <c r="E24" s="828"/>
      <c r="F24" s="828"/>
      <c r="G24" s="828"/>
    </row>
    <row r="25" spans="2:7" ht="14.25" customHeight="1" x14ac:dyDescent="0.2">
      <c r="B25" s="816" t="s">
        <v>87</v>
      </c>
      <c r="C25" s="492"/>
      <c r="D25" s="492"/>
      <c r="E25" s="492"/>
      <c r="F25" s="492"/>
      <c r="G25" s="492"/>
    </row>
  </sheetData>
  <mergeCells count="3">
    <mergeCell ref="B2:G2"/>
    <mergeCell ref="B23:G23"/>
    <mergeCell ref="B24:G24"/>
  </mergeCells>
  <pageMargins left="0.7" right="0.7" top="0.75" bottom="0.75" header="0.3" footer="0.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48"/>
  <sheetViews>
    <sheetView zoomScaleNormal="100" workbookViewId="0"/>
  </sheetViews>
  <sheetFormatPr defaultRowHeight="12.75" customHeight="1" x14ac:dyDescent="0.2"/>
  <cols>
    <col min="1" max="8" width="8.88671875" style="463"/>
    <col min="9" max="9" width="7.109375" style="463" customWidth="1"/>
    <col min="10" max="20" width="8.88671875" style="463"/>
    <col min="21" max="21" width="12" style="463" customWidth="1"/>
    <col min="22" max="25" width="8.33203125" style="463" customWidth="1"/>
    <col min="26" max="26" width="10" style="463" customWidth="1"/>
    <col min="27" max="16384" width="8.88671875" style="463"/>
  </cols>
  <sheetData>
    <row r="1" spans="1:30" ht="14.25" customHeight="1" x14ac:dyDescent="0.2">
      <c r="D1" s="464"/>
      <c r="E1" s="464"/>
      <c r="F1" s="464"/>
    </row>
    <row r="2" spans="1:30" s="467" customFormat="1" ht="31.5" customHeight="1" x14ac:dyDescent="0.25">
      <c r="A2" s="463"/>
      <c r="B2" s="825" t="s">
        <v>185</v>
      </c>
      <c r="C2" s="826"/>
      <c r="D2" s="826"/>
      <c r="E2" s="826"/>
      <c r="F2" s="826"/>
      <c r="G2" s="826"/>
      <c r="H2" s="826"/>
      <c r="I2" s="465"/>
      <c r="J2" s="465"/>
      <c r="K2" s="465"/>
      <c r="L2" s="466"/>
      <c r="M2" s="465"/>
      <c r="U2" s="468" t="s">
        <v>186</v>
      </c>
      <c r="V2" s="469"/>
      <c r="W2" s="469"/>
      <c r="X2" s="469"/>
      <c r="Y2" s="469"/>
      <c r="Z2" s="469"/>
    </row>
    <row r="3" spans="1:30" s="467" customFormat="1" ht="15" x14ac:dyDescent="0.25">
      <c r="A3" s="463"/>
      <c r="B3" s="463"/>
      <c r="C3" s="463"/>
      <c r="D3" s="463"/>
      <c r="E3" s="463"/>
      <c r="F3" s="463"/>
      <c r="G3" s="463"/>
      <c r="H3" s="465"/>
      <c r="I3" s="465"/>
      <c r="J3" s="465"/>
      <c r="K3" s="465"/>
      <c r="L3" s="466"/>
      <c r="M3" s="465"/>
      <c r="U3" s="470"/>
      <c r="V3" s="470"/>
      <c r="W3" s="470"/>
      <c r="X3" s="470"/>
      <c r="Y3" s="470"/>
      <c r="Z3" s="470"/>
    </row>
    <row r="4" spans="1:30" ht="15" x14ac:dyDescent="0.25">
      <c r="B4" s="471"/>
      <c r="C4" s="471"/>
      <c r="J4" s="467"/>
      <c r="U4" s="123"/>
      <c r="V4" s="533" t="s">
        <v>14</v>
      </c>
      <c r="W4" s="533" t="s">
        <v>15</v>
      </c>
      <c r="X4" s="533" t="s">
        <v>16</v>
      </c>
      <c r="Y4" s="533" t="s">
        <v>17</v>
      </c>
      <c r="Z4" s="533" t="s">
        <v>18</v>
      </c>
      <c r="AA4" s="533" t="s">
        <v>19</v>
      </c>
      <c r="AB4" s="533" t="s">
        <v>20</v>
      </c>
      <c r="AC4" s="533" t="s">
        <v>21</v>
      </c>
      <c r="AD4" s="533" t="s">
        <v>29</v>
      </c>
    </row>
    <row r="5" spans="1:30" ht="15" customHeight="1" x14ac:dyDescent="0.2">
      <c r="U5" s="475"/>
      <c r="V5" s="475"/>
      <c r="W5" s="475"/>
      <c r="X5" s="475"/>
      <c r="Y5" s="475"/>
      <c r="Z5" s="475"/>
      <c r="AA5" s="475"/>
      <c r="AB5" s="475"/>
      <c r="AC5" s="475"/>
      <c r="AD5" s="475" t="s">
        <v>12</v>
      </c>
    </row>
    <row r="6" spans="1:30" ht="15" customHeight="1" x14ac:dyDescent="0.2">
      <c r="U6" s="91" t="s">
        <v>6</v>
      </c>
      <c r="V6" s="534">
        <v>19.496911058841739</v>
      </c>
      <c r="W6" s="534">
        <v>23.749814112480056</v>
      </c>
      <c r="X6" s="534">
        <v>24.598146055354754</v>
      </c>
      <c r="Y6" s="534">
        <v>25.54356240621054</v>
      </c>
      <c r="Z6" s="534">
        <v>24.965216495879339</v>
      </c>
      <c r="AA6" s="534">
        <v>25.596710444562923</v>
      </c>
      <c r="AB6" s="400">
        <v>26.633576924115516</v>
      </c>
      <c r="AC6" s="400">
        <v>23.710361978653278</v>
      </c>
      <c r="AD6" s="400">
        <v>22.354113241194302</v>
      </c>
    </row>
    <row r="7" spans="1:30" ht="15" customHeight="1" x14ac:dyDescent="0.2">
      <c r="U7" s="132" t="s">
        <v>2</v>
      </c>
      <c r="V7" s="535">
        <v>59.06636394231932</v>
      </c>
      <c r="W7" s="535">
        <v>61.944285351241227</v>
      </c>
      <c r="X7" s="535">
        <v>62.597630575282921</v>
      </c>
      <c r="Y7" s="535">
        <v>64.047154231421146</v>
      </c>
      <c r="Z7" s="535">
        <v>65.583272531335055</v>
      </c>
      <c r="AA7" s="535">
        <v>63.20604703146477</v>
      </c>
      <c r="AB7" s="536">
        <v>62.526034528028603</v>
      </c>
      <c r="AC7" s="536">
        <v>58.799541594780905</v>
      </c>
      <c r="AD7" s="536">
        <v>59.043695602430404</v>
      </c>
    </row>
    <row r="8" spans="1:30" ht="15" customHeight="1" x14ac:dyDescent="0.2">
      <c r="U8" s="476"/>
      <c r="V8" s="477"/>
      <c r="W8" s="477"/>
      <c r="X8" s="467"/>
      <c r="Y8" s="467"/>
    </row>
    <row r="9" spans="1:30" ht="15" customHeight="1" x14ac:dyDescent="0.2">
      <c r="U9" s="478"/>
      <c r="V9" s="477"/>
      <c r="W9" s="477"/>
      <c r="X9" s="467"/>
      <c r="Y9" s="467"/>
    </row>
    <row r="10" spans="1:30" ht="15" customHeight="1" x14ac:dyDescent="0.2">
      <c r="U10" s="478"/>
      <c r="V10" s="477"/>
      <c r="W10" s="477"/>
      <c r="X10" s="479"/>
      <c r="Y10" s="479"/>
      <c r="Z10" s="467"/>
    </row>
    <row r="11" spans="1:30" ht="15" customHeight="1" x14ac:dyDescent="0.2">
      <c r="T11" s="467"/>
      <c r="U11" s="467"/>
      <c r="V11" s="467"/>
      <c r="W11" s="467"/>
      <c r="X11" s="467"/>
      <c r="Y11" s="467"/>
      <c r="Z11" s="467"/>
    </row>
    <row r="12" spans="1:30" ht="12.75" customHeight="1" x14ac:dyDescent="0.2">
      <c r="T12" s="480"/>
      <c r="U12" s="480"/>
      <c r="V12" s="480"/>
      <c r="W12" s="480"/>
      <c r="X12" s="480"/>
      <c r="Y12" s="480"/>
      <c r="Z12" s="480"/>
    </row>
    <row r="13" spans="1:30" ht="14.25" customHeight="1" x14ac:dyDescent="0.2">
      <c r="T13" s="467"/>
      <c r="U13" s="467"/>
      <c r="V13" s="467"/>
      <c r="W13" s="467"/>
      <c r="X13" s="467"/>
      <c r="Y13" s="467"/>
      <c r="Z13" s="467"/>
    </row>
    <row r="14" spans="1:30" ht="14.25" customHeight="1" x14ac:dyDescent="0.2">
      <c r="T14" s="480"/>
      <c r="U14" s="480"/>
      <c r="V14" s="480"/>
      <c r="W14" s="480"/>
      <c r="X14" s="480"/>
      <c r="Y14" s="480"/>
      <c r="Z14" s="480"/>
      <c r="AA14" s="467"/>
    </row>
    <row r="15" spans="1:30" ht="14.25" customHeight="1" x14ac:dyDescent="0.2">
      <c r="T15" s="467"/>
      <c r="U15" s="467"/>
      <c r="V15" s="467"/>
      <c r="W15" s="467"/>
      <c r="X15" s="467"/>
      <c r="Y15" s="467"/>
      <c r="Z15" s="467"/>
    </row>
    <row r="16" spans="1:30" ht="14.25" customHeight="1" x14ac:dyDescent="0.2">
      <c r="T16" s="480"/>
      <c r="U16" s="480"/>
      <c r="V16" s="480"/>
      <c r="W16" s="480"/>
      <c r="X16" s="480"/>
      <c r="Y16" s="480"/>
      <c r="Z16" s="480"/>
    </row>
    <row r="17" spans="1:26" ht="14.25" customHeight="1" x14ac:dyDescent="0.2">
      <c r="T17" s="467"/>
      <c r="U17" s="467"/>
      <c r="V17" s="467"/>
      <c r="W17" s="467"/>
      <c r="X17" s="467"/>
      <c r="Y17" s="467"/>
      <c r="Z17" s="467"/>
    </row>
    <row r="18" spans="1:26" ht="14.25" customHeight="1" x14ac:dyDescent="0.2"/>
    <row r="19" spans="1:26" ht="14.25" customHeight="1" x14ac:dyDescent="0.2">
      <c r="B19" s="817" t="s">
        <v>146</v>
      </c>
    </row>
    <row r="20" spans="1:26" ht="14.25" customHeight="1" x14ac:dyDescent="0.2">
      <c r="B20" s="817" t="s">
        <v>346</v>
      </c>
    </row>
    <row r="21" spans="1:26" ht="14.25" customHeight="1" x14ac:dyDescent="0.2">
      <c r="B21" s="817" t="s">
        <v>148</v>
      </c>
    </row>
    <row r="22" spans="1:26" ht="14.25" customHeight="1" x14ac:dyDescent="0.2">
      <c r="A22" s="482"/>
      <c r="B22" s="483"/>
    </row>
    <row r="23" spans="1:26" ht="14.25" customHeight="1" x14ac:dyDescent="0.2">
      <c r="B23" s="483"/>
    </row>
    <row r="24" spans="1:26" ht="14.25" customHeight="1" x14ac:dyDescent="0.2">
      <c r="B24" s="483"/>
    </row>
    <row r="25" spans="1:26" ht="14.25" customHeight="1" x14ac:dyDescent="0.2">
      <c r="B25" s="483"/>
    </row>
    <row r="26" spans="1:26" ht="12.75" customHeight="1" x14ac:dyDescent="0.2">
      <c r="B26" s="483"/>
      <c r="Q26" s="477"/>
    </row>
    <row r="27" spans="1:26" ht="12.75" customHeight="1" x14ac:dyDescent="0.2">
      <c r="B27" s="483"/>
      <c r="Q27" s="477"/>
    </row>
    <row r="34" spans="2:2" ht="12.75" customHeight="1" x14ac:dyDescent="0.2">
      <c r="B34" s="483"/>
    </row>
    <row r="35" spans="2:2" ht="12.75" customHeight="1" x14ac:dyDescent="0.2">
      <c r="B35" s="483"/>
    </row>
    <row r="36" spans="2:2" ht="12.75" customHeight="1" x14ac:dyDescent="0.2">
      <c r="B36" s="483"/>
    </row>
    <row r="46" spans="2:2" ht="12.75" customHeight="1" x14ac:dyDescent="0.2">
      <c r="B46" s="483"/>
    </row>
    <row r="47" spans="2:2" ht="12.75" customHeight="1" x14ac:dyDescent="0.2">
      <c r="B47" s="483"/>
    </row>
    <row r="48" spans="2:2" ht="12.75" customHeight="1" x14ac:dyDescent="0.2">
      <c r="B48" s="483"/>
    </row>
  </sheetData>
  <mergeCells count="1">
    <mergeCell ref="B2:H2"/>
  </mergeCells>
  <pageMargins left="0.7" right="0.7" top="0.75" bottom="0.75" header="0.3" footer="0.3"/>
  <pageSetup paperSize="9" scale="93"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E28E7490-33D5-43E8-8FB0-E27785C8DC4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32</vt:i4>
      </vt:variant>
    </vt:vector>
  </HeadingPairs>
  <TitlesOfParts>
    <vt:vector size="67" baseType="lpstr">
      <vt:lpstr>List of contents</vt:lpstr>
      <vt:lpstr>Fig 1.1</vt:lpstr>
      <vt:lpstr>Fig 1.2</vt:lpstr>
      <vt:lpstr>Fig 1.3</vt:lpstr>
      <vt:lpstr>Fig 1.4</vt:lpstr>
      <vt:lpstr>Fig 1.5</vt:lpstr>
      <vt:lpstr>Fig 1.6</vt:lpstr>
      <vt:lpstr>Fig 1.7</vt:lpstr>
      <vt:lpstr>Fig 1.8</vt:lpstr>
      <vt:lpstr>Fig 1.9</vt:lpstr>
      <vt:lpstr>Fig 1.10</vt:lpstr>
      <vt:lpstr>Fig 1.11</vt:lpstr>
      <vt:lpstr>Fig 1.12</vt:lpstr>
      <vt:lpstr>AT1.1 </vt:lpstr>
      <vt:lpstr>AT 1.2</vt:lpstr>
      <vt:lpstr>AT1.3 </vt:lpstr>
      <vt:lpstr>AT1.4 </vt:lpstr>
      <vt:lpstr>AT1.5</vt:lpstr>
      <vt:lpstr>AT1.6</vt:lpstr>
      <vt:lpstr>AT1.7</vt:lpstr>
      <vt:lpstr>AT1.8</vt:lpstr>
      <vt:lpstr>AT1.9</vt:lpstr>
      <vt:lpstr>AT1.10</vt:lpstr>
      <vt:lpstr>AT1.11</vt:lpstr>
      <vt:lpstr>AT1.12</vt:lpstr>
      <vt:lpstr>AT1.13</vt:lpstr>
      <vt:lpstr>AT1.14</vt:lpstr>
      <vt:lpstr>AT1.15</vt:lpstr>
      <vt:lpstr>AT1.16</vt:lpstr>
      <vt:lpstr>AT1.17</vt:lpstr>
      <vt:lpstr>AT1.18</vt:lpstr>
      <vt:lpstr>AT1.19</vt:lpstr>
      <vt:lpstr>AT1.20</vt:lpstr>
      <vt:lpstr>AT1.21</vt:lpstr>
      <vt:lpstr>AT1.22</vt:lpstr>
      <vt:lpstr>'AT1.1 '!Print_Area</vt:lpstr>
      <vt:lpstr>AT1.10!Print_Area</vt:lpstr>
      <vt:lpstr>AT1.11!Print_Area</vt:lpstr>
      <vt:lpstr>AT1.12!Print_Area</vt:lpstr>
      <vt:lpstr>AT1.13!Print_Area</vt:lpstr>
      <vt:lpstr>AT1.14!Print_Area</vt:lpstr>
      <vt:lpstr>AT1.15!Print_Area</vt:lpstr>
      <vt:lpstr>AT1.16!Print_Area</vt:lpstr>
      <vt:lpstr>AT1.17!Print_Area</vt:lpstr>
      <vt:lpstr>AT1.18!Print_Area</vt:lpstr>
      <vt:lpstr>AT1.20!Print_Area</vt:lpstr>
      <vt:lpstr>AT1.21!Print_Area</vt:lpstr>
      <vt:lpstr>AT1.22!Print_Area</vt:lpstr>
      <vt:lpstr>'AT1.3 '!Print_Area</vt:lpstr>
      <vt:lpstr>'AT1.4 '!Print_Area</vt:lpstr>
      <vt:lpstr>AT1.5!Print_Area</vt:lpstr>
      <vt:lpstr>AT1.6!Print_Area</vt:lpstr>
      <vt:lpstr>AT1.7!Print_Area</vt:lpstr>
      <vt:lpstr>AT1.8!Print_Area</vt:lpstr>
      <vt:lpstr>AT1.9!Print_Area</vt:lpstr>
      <vt:lpstr>'Fig 1.1'!Print_Area</vt:lpstr>
      <vt:lpstr>'Fig 1.10'!Print_Area</vt:lpstr>
      <vt:lpstr>'Fig 1.11'!Print_Area</vt:lpstr>
      <vt:lpstr>'Fig 1.12'!Print_Area</vt:lpstr>
      <vt:lpstr>'Fig 1.2'!Print_Area</vt:lpstr>
      <vt:lpstr>'Fig 1.3'!Print_Area</vt:lpstr>
      <vt:lpstr>'Fig 1.4'!Print_Area</vt:lpstr>
      <vt:lpstr>'Fig 1.5'!Print_Area</vt:lpstr>
      <vt:lpstr>'Fig 1.6'!Print_Area</vt:lpstr>
      <vt:lpstr>'Fig 1.7'!Print_Area</vt:lpstr>
      <vt:lpstr>'Fig 1.8'!Print_Area</vt:lpstr>
      <vt:lpstr>'List of contents'!Print_Area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Edgar</dc:creator>
  <cp:lastModifiedBy>Anna Carlsson-Hyslop</cp:lastModifiedBy>
  <cp:lastPrinted>2018-01-24T16:42:53Z</cp:lastPrinted>
  <dcterms:created xsi:type="dcterms:W3CDTF">2017-11-30T14:23:04Z</dcterms:created>
  <dcterms:modified xsi:type="dcterms:W3CDTF">2018-01-24T16:45:07Z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7d60f552-f90a-43ca-884f-e83cfcc51b04</vt:lpwstr>
  </property>
  <property fmtid="{D5CDD505-2E9C-101B-9397-08002B2CF9AE}" pid="3" name="bjSaver">
    <vt:lpwstr>vAdqP+5tRgJUiLs595TOHHQTrbZpKYrd</vt:lpwstr>
  </property>
  <property fmtid="{D5CDD505-2E9C-101B-9397-08002B2CF9AE}" pid="4" name="bjDocumentSecurityLabel">
    <vt:lpwstr>No Marking</vt:lpwstr>
  </property>
</Properties>
</file>