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195" windowHeight="7485" tabRatio="737"/>
  </bookViews>
  <sheets>
    <sheet name="Information" sheetId="9" r:id="rId1"/>
    <sheet name="Figure SI1" sheetId="1" r:id="rId2"/>
    <sheet name="Table SI2a" sheetId="2" r:id="rId3"/>
    <sheet name="Table SI2b" sheetId="3" r:id="rId4"/>
    <sheet name="Table SI2c" sheetId="4" r:id="rId5"/>
    <sheet name="Figure SI3a" sheetId="5" r:id="rId6"/>
    <sheet name="Figure SI3b" sheetId="6" r:id="rId7"/>
    <sheet name="Table SI3a" sheetId="7" r:id="rId8"/>
    <sheet name="Table 3b" sheetId="8" r:id="rId9"/>
  </sheets>
  <calcPr calcId="145621"/>
</workbook>
</file>

<file path=xl/calcChain.xml><?xml version="1.0" encoding="utf-8"?>
<calcChain xmlns="http://schemas.openxmlformats.org/spreadsheetml/2006/main">
  <c r="L20" i="2" l="1"/>
  <c r="J20" i="2"/>
  <c r="H20" i="2"/>
  <c r="F20" i="2"/>
  <c r="D20" i="2"/>
</calcChain>
</file>

<file path=xl/sharedStrings.xml><?xml version="1.0" encoding="utf-8"?>
<sst xmlns="http://schemas.openxmlformats.org/spreadsheetml/2006/main" count="129" uniqueCount="69">
  <si>
    <t>No.</t>
  </si>
  <si>
    <t>%</t>
  </si>
  <si>
    <r>
      <rPr>
        <b/>
        <i/>
        <sz val="12"/>
        <rFont val="Arial"/>
        <family val="2"/>
      </rPr>
      <t>Pseudomonas</t>
    </r>
    <r>
      <rPr>
        <b/>
        <sz val="12"/>
        <rFont val="Arial"/>
        <family val="2"/>
      </rPr>
      <t xml:space="preserve"> spp.</t>
    </r>
  </si>
  <si>
    <t>P. aeruginosa</t>
  </si>
  <si>
    <t>P. alcaligenes</t>
  </si>
  <si>
    <t>P. chlororaphis</t>
  </si>
  <si>
    <t>P. fulva</t>
  </si>
  <si>
    <t>P. koreensis</t>
  </si>
  <si>
    <t>P. luteola</t>
  </si>
  <si>
    <t>P. mendocina</t>
  </si>
  <si>
    <t>P. monteilli</t>
  </si>
  <si>
    <t>P. mosselii</t>
  </si>
  <si>
    <t>P. oleovorans</t>
  </si>
  <si>
    <t>P. oryzihabitans</t>
  </si>
  <si>
    <t>P. otitidis</t>
  </si>
  <si>
    <t>P. paucimobilis</t>
  </si>
  <si>
    <t>P. stutzeri</t>
  </si>
  <si>
    <t>P. thomasii</t>
  </si>
  <si>
    <r>
      <rPr>
        <i/>
        <sz val="12"/>
        <rFont val="Arial"/>
        <family val="2"/>
      </rPr>
      <t>Pseudomonas</t>
    </r>
    <r>
      <rPr>
        <sz val="12"/>
        <rFont val="Arial"/>
        <family val="2"/>
      </rPr>
      <t xml:space="preserve"> spp., other named</t>
    </r>
  </si>
  <si>
    <r>
      <rPr>
        <i/>
        <sz val="12"/>
        <rFont val="Arial"/>
        <family val="2"/>
      </rPr>
      <t>Pseudomonas</t>
    </r>
    <r>
      <rPr>
        <sz val="12"/>
        <rFont val="Arial"/>
        <family val="2"/>
      </rPr>
      <t xml:space="preserve"> spp., sp. not recorded</t>
    </r>
  </si>
  <si>
    <r>
      <t xml:space="preserve">Figure 1. Rates of </t>
    </r>
    <r>
      <rPr>
        <b/>
        <i/>
        <sz val="12"/>
        <color theme="1"/>
        <rFont val="Arial"/>
        <family val="2"/>
      </rPr>
      <t>Pseudomonas</t>
    </r>
    <r>
      <rPr>
        <b/>
        <sz val="12"/>
        <color theme="1"/>
        <rFont val="Arial"/>
        <family val="2"/>
      </rPr>
      <t xml:space="preserve"> spp., </t>
    </r>
    <r>
      <rPr>
        <b/>
        <i/>
        <sz val="12"/>
        <color theme="1"/>
        <rFont val="Arial"/>
        <family val="2"/>
      </rPr>
      <t>Stenotrophomonas</t>
    </r>
    <r>
      <rPr>
        <b/>
        <sz val="12"/>
        <color theme="1"/>
        <rFont val="Arial"/>
        <family val="2"/>
      </rPr>
      <t xml:space="preserve"> spp. and closely related organisms (England only): 2009 to 2016</t>
    </r>
  </si>
  <si>
    <r>
      <rPr>
        <b/>
        <i/>
        <sz val="12"/>
        <rFont val="Arial"/>
        <family val="2"/>
      </rPr>
      <t>Stenotrophomonas</t>
    </r>
    <r>
      <rPr>
        <b/>
        <sz val="12"/>
        <rFont val="Arial"/>
        <family val="2"/>
      </rPr>
      <t xml:space="preserve"> spp. </t>
    </r>
  </si>
  <si>
    <t>S. maltophilia</t>
  </si>
  <si>
    <r>
      <rPr>
        <i/>
        <sz val="12"/>
        <rFont val="Arial"/>
        <family val="2"/>
      </rPr>
      <t>Stenotrophomonas</t>
    </r>
    <r>
      <rPr>
        <sz val="12"/>
        <rFont val="Arial"/>
        <family val="2"/>
      </rPr>
      <t xml:space="preserve"> spp., sp. not recorded</t>
    </r>
  </si>
  <si>
    <t>Closely Related Organisms</t>
  </si>
  <si>
    <r>
      <t>Brevundimonas</t>
    </r>
    <r>
      <rPr>
        <sz val="12"/>
        <color theme="1"/>
        <rFont val="Arial"/>
        <family val="2"/>
      </rPr>
      <t xml:space="preserve"> </t>
    </r>
  </si>
  <si>
    <r>
      <t>Burkholderia</t>
    </r>
    <r>
      <rPr>
        <sz val="12"/>
        <color theme="1"/>
        <rFont val="Arial"/>
        <family val="2"/>
      </rPr>
      <t xml:space="preserve"> </t>
    </r>
  </si>
  <si>
    <r>
      <t>Comamonas</t>
    </r>
    <r>
      <rPr>
        <sz val="12"/>
        <color theme="1"/>
        <rFont val="Arial"/>
        <family val="2"/>
      </rPr>
      <t xml:space="preserve"> </t>
    </r>
  </si>
  <si>
    <r>
      <t>Ralstonia</t>
    </r>
    <r>
      <rPr>
        <sz val="12"/>
        <color theme="1"/>
        <rFont val="Arial"/>
        <family val="2"/>
      </rPr>
      <t xml:space="preserve"> </t>
    </r>
  </si>
  <si>
    <r>
      <t>Shewanella</t>
    </r>
    <r>
      <rPr>
        <sz val="12"/>
        <color theme="1"/>
        <rFont val="Arial"/>
        <family val="2"/>
      </rPr>
      <t xml:space="preserve"> </t>
    </r>
  </si>
  <si>
    <r>
      <t xml:space="preserve">Figure 3a. </t>
    </r>
    <r>
      <rPr>
        <b/>
        <i/>
        <sz val="12"/>
        <color theme="1"/>
        <rFont val="Arial"/>
        <family val="2"/>
      </rPr>
      <t>Pseudomonas</t>
    </r>
    <r>
      <rPr>
        <b/>
        <sz val="12"/>
        <color theme="1"/>
        <rFont val="Arial"/>
        <family val="2"/>
      </rPr>
      <t xml:space="preserve"> spp. bacteraemia rates per 100,000 population by age and sex (England only): 2016</t>
    </r>
  </si>
  <si>
    <t>No. tested</t>
  </si>
  <si>
    <t>% resistant</t>
  </si>
  <si>
    <t>Gentamicin</t>
  </si>
  <si>
    <t>Ciprofloxacin</t>
  </si>
  <si>
    <t>Ceftazidime</t>
  </si>
  <si>
    <t>Meropenem</t>
  </si>
  <si>
    <t>Imipenem</t>
  </si>
  <si>
    <t>Co-trimaxazole</t>
  </si>
  <si>
    <t>Total genus bacteraemia reports</t>
  </si>
  <si>
    <r>
      <t xml:space="preserve">Table 2a. Reports of </t>
    </r>
    <r>
      <rPr>
        <b/>
        <i/>
        <sz val="12"/>
        <color theme="1"/>
        <rFont val="Arial"/>
        <family val="2"/>
      </rPr>
      <t>Pseudomonas</t>
    </r>
    <r>
      <rPr>
        <b/>
        <sz val="12"/>
        <color theme="1"/>
        <rFont val="Arial"/>
        <family val="2"/>
      </rPr>
      <t xml:space="preserve"> spp. bacteraemia by species in England: 2012 to 2016</t>
    </r>
  </si>
  <si>
    <r>
      <t xml:space="preserve">Table 3b. Antibiotic susceptibility for </t>
    </r>
    <r>
      <rPr>
        <b/>
        <i/>
        <sz val="12"/>
        <rFont val="Arial"/>
        <family val="2"/>
      </rPr>
      <t>Stenotrophomonas</t>
    </r>
    <r>
      <rPr>
        <b/>
        <sz val="12"/>
        <rFont val="Arial"/>
        <family val="2"/>
      </rPr>
      <t xml:space="preserve"> spp.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bacteraemia in England: 2012 to 2016</t>
    </r>
  </si>
  <si>
    <r>
      <t xml:space="preserve">Figure 3b. </t>
    </r>
    <r>
      <rPr>
        <b/>
        <i/>
        <sz val="12"/>
        <rFont val="Arial"/>
        <family val="2"/>
      </rPr>
      <t>Stenotrophomonas spp.</t>
    </r>
    <r>
      <rPr>
        <b/>
        <sz val="12"/>
        <rFont val="Arial"/>
        <family val="2"/>
      </rPr>
      <t xml:space="preserve"> bacteraemia rates per 100,000 population by age and sex (England only): 2016</t>
    </r>
  </si>
  <si>
    <r>
      <t xml:space="preserve">Table 2b. Reports of </t>
    </r>
    <r>
      <rPr>
        <b/>
        <i/>
        <sz val="12"/>
        <color theme="1"/>
        <rFont val="Arial"/>
        <family val="2"/>
      </rPr>
      <t>Stenotrophomonas</t>
    </r>
    <r>
      <rPr>
        <b/>
        <sz val="12"/>
        <color theme="1"/>
        <rFont val="Arial"/>
        <family val="2"/>
      </rPr>
      <t xml:space="preserve"> spp. bacteraemia by species in England: 2012 to 2016</t>
    </r>
  </si>
  <si>
    <r>
      <t xml:space="preserve">Laboratory surveillance of </t>
    </r>
    <r>
      <rPr>
        <i/>
        <sz val="16"/>
        <color theme="1"/>
        <rFont val="Arial"/>
        <family val="2"/>
      </rPr>
      <t>Pseudomonas</t>
    </r>
    <r>
      <rPr>
        <sz val="16"/>
        <color theme="1"/>
        <rFont val="Arial"/>
        <family val="2"/>
      </rPr>
      <t xml:space="preserve"> spp. and </t>
    </r>
    <r>
      <rPr>
        <i/>
        <sz val="16"/>
        <color theme="1"/>
        <rFont val="Arial"/>
        <family val="2"/>
      </rPr>
      <t>Stenotrophomonas</t>
    </r>
    <r>
      <rPr>
        <sz val="16"/>
        <color theme="1"/>
        <rFont val="Arial"/>
        <family val="2"/>
      </rPr>
      <t xml:space="preserve"> spp. bacteraemia, 2016: appendix - data for England-only</t>
    </r>
  </si>
  <si>
    <t>Pseudomonas</t>
  </si>
  <si>
    <t>Stenotrophomonas</t>
  </si>
  <si>
    <t>Rate per 100,000 population</t>
  </si>
  <si>
    <t>Age group (years)</t>
  </si>
  <si>
    <t>Female</t>
  </si>
  <si>
    <t>Male</t>
  </si>
  <si>
    <t>&lt;1</t>
  </si>
  <si>
    <t>1 to 4</t>
  </si>
  <si>
    <t>5 to 9</t>
  </si>
  <si>
    <t>10 to 14</t>
  </si>
  <si>
    <t>15 to 44</t>
  </si>
  <si>
    <t>45 to 64</t>
  </si>
  <si>
    <t>65 to 74</t>
  </si>
  <si>
    <t>&gt;=75</t>
  </si>
  <si>
    <t>fluorescens group*</t>
  </si>
  <si>
    <r>
      <t xml:space="preserve">* </t>
    </r>
    <r>
      <rPr>
        <i/>
        <sz val="10"/>
        <rFont val="Arial"/>
        <family val="2"/>
      </rPr>
      <t>P. fluorescens and P. tolaasii</t>
    </r>
  </si>
  <si>
    <t>putida group**</t>
  </si>
  <si>
    <r>
      <t>** P</t>
    </r>
    <r>
      <rPr>
        <i/>
        <sz val="10"/>
        <color theme="1"/>
        <rFont val="Arial"/>
        <family val="2"/>
      </rPr>
      <t>. putida, P. fulva, P. monteilii, P. mosseilii, P. oryzihabitans</t>
    </r>
  </si>
  <si>
    <t>Related Organisms</t>
  </si>
  <si>
    <t>Table 2c. Reports of Related organisms bacteraemia by species in England: 2012 to 2016</t>
  </si>
  <si>
    <t>Piperacillin\Tazobactam</t>
  </si>
  <si>
    <t>Tobramycin</t>
  </si>
  <si>
    <t>Amikacin</t>
  </si>
  <si>
    <r>
      <t xml:space="preserve">Table 3a. Antibiotic susceptibility for </t>
    </r>
    <r>
      <rPr>
        <b/>
        <i/>
        <sz val="12"/>
        <rFont val="Arial"/>
        <family val="2"/>
      </rPr>
      <t xml:space="preserve">Pseudomonas aeruginosa </t>
    </r>
    <r>
      <rPr>
        <b/>
        <sz val="12"/>
        <rFont val="Arial"/>
        <family val="2"/>
      </rPr>
      <t>bacteraemia in England: 2012 to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</si>
</sst>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sz val="12"/>
      <color theme="0" tint="-0.49995422223578601"/>
      <name val="Arial"/>
      <family val="2"/>
    </font>
    <font>
      <b/>
      <sz val="12"/>
      <color theme="0" tint="-0.49995422223578601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indent="8"/>
    </xf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4" xfId="1" applyFont="1" applyBorder="1"/>
    <xf numFmtId="0" fontId="10" fillId="0" borderId="0" xfId="1" applyFont="1"/>
    <xf numFmtId="1" fontId="6" fillId="0" borderId="2" xfId="1" applyNumberFormat="1" applyFont="1" applyBorder="1"/>
    <xf numFmtId="1" fontId="11" fillId="0" borderId="2" xfId="1" applyNumberFormat="1" applyFont="1" applyBorder="1"/>
    <xf numFmtId="1" fontId="11" fillId="0" borderId="0" xfId="1" applyNumberFormat="1" applyFont="1"/>
    <xf numFmtId="1" fontId="7" fillId="0" borderId="0" xfId="1" applyNumberFormat="1" applyFont="1"/>
    <xf numFmtId="1" fontId="6" fillId="0" borderId="0" xfId="1" applyNumberFormat="1" applyFont="1"/>
    <xf numFmtId="164" fontId="11" fillId="0" borderId="0" xfId="2" applyNumberFormat="1" applyFont="1"/>
    <xf numFmtId="164" fontId="12" fillId="0" borderId="0" xfId="2" applyNumberFormat="1" applyFont="1"/>
    <xf numFmtId="0" fontId="6" fillId="0" borderId="0" xfId="1" applyFont="1" applyAlignment="1"/>
    <xf numFmtId="0" fontId="6" fillId="0" borderId="2" xfId="1" applyFont="1" applyBorder="1" applyAlignment="1"/>
    <xf numFmtId="0" fontId="7" fillId="0" borderId="3" xfId="4" applyFont="1" applyBorder="1" applyAlignment="1"/>
    <xf numFmtId="0" fontId="6" fillId="0" borderId="2" xfId="4" applyFont="1" applyBorder="1" applyAlignment="1"/>
    <xf numFmtId="0" fontId="3" fillId="0" borderId="0" xfId="3" applyFont="1" applyAlignment="1">
      <alignment vertical="center"/>
    </xf>
    <xf numFmtId="0" fontId="7" fillId="0" borderId="0" xfId="4" applyFont="1"/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0" fontId="7" fillId="0" borderId="4" xfId="4" applyFont="1" applyBorder="1"/>
    <xf numFmtId="0" fontId="10" fillId="0" borderId="0" xfId="4" applyFont="1"/>
    <xf numFmtId="1" fontId="6" fillId="0" borderId="2" xfId="4" applyNumberFormat="1" applyFont="1" applyBorder="1"/>
    <xf numFmtId="1" fontId="11" fillId="0" borderId="2" xfId="4" applyNumberFormat="1" applyFont="1" applyBorder="1"/>
    <xf numFmtId="1" fontId="11" fillId="0" borderId="0" xfId="4" applyNumberFormat="1" applyFont="1"/>
    <xf numFmtId="1" fontId="6" fillId="0" borderId="0" xfId="4" applyNumberFormat="1" applyFont="1"/>
    <xf numFmtId="0" fontId="11" fillId="0" borderId="0" xfId="4" applyFont="1"/>
    <xf numFmtId="0" fontId="11" fillId="0" borderId="2" xfId="4" applyFont="1" applyBorder="1"/>
    <xf numFmtId="0" fontId="12" fillId="0" borderId="0" xfId="4" applyFont="1"/>
    <xf numFmtId="0" fontId="3" fillId="0" borderId="0" xfId="3" applyFont="1" applyAlignment="1">
      <alignment vertical="center"/>
    </xf>
    <xf numFmtId="0" fontId="3" fillId="0" borderId="0" xfId="5" applyFont="1" applyAlignment="1">
      <alignment vertical="center"/>
    </xf>
    <xf numFmtId="0" fontId="6" fillId="0" borderId="0" xfId="4" applyFont="1"/>
    <xf numFmtId="0" fontId="7" fillId="0" borderId="0" xfId="4" applyFont="1"/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0" fontId="6" fillId="0" borderId="2" xfId="4" applyFont="1" applyBorder="1"/>
    <xf numFmtId="0" fontId="7" fillId="0" borderId="4" xfId="4" applyFont="1" applyBorder="1"/>
    <xf numFmtId="0" fontId="7" fillId="0" borderId="0" xfId="4" applyFont="1" applyBorder="1"/>
    <xf numFmtId="1" fontId="6" fillId="0" borderId="2" xfId="4" applyNumberFormat="1" applyFont="1" applyBorder="1"/>
    <xf numFmtId="0" fontId="9" fillId="0" borderId="2" xfId="5" applyFont="1" applyBorder="1" applyAlignment="1">
      <alignment vertical="center"/>
    </xf>
    <xf numFmtId="0" fontId="9" fillId="0" borderId="0" xfId="5" applyFont="1" applyAlignment="1">
      <alignment vertical="center"/>
    </xf>
    <xf numFmtId="1" fontId="6" fillId="0" borderId="0" xfId="4" applyNumberFormat="1" applyFont="1"/>
    <xf numFmtId="0" fontId="7" fillId="0" borderId="0" xfId="4" applyFont="1"/>
    <xf numFmtId="0" fontId="7" fillId="0" borderId="0" xfId="4" applyFont="1" applyAlignment="1">
      <alignment vertical="center"/>
    </xf>
    <xf numFmtId="0" fontId="6" fillId="0" borderId="0" xfId="4" applyFont="1"/>
    <xf numFmtId="0" fontId="6" fillId="0" borderId="4" xfId="4" applyFont="1" applyBorder="1"/>
    <xf numFmtId="0" fontId="6" fillId="0" borderId="2" xfId="4" applyFont="1" applyBorder="1"/>
    <xf numFmtId="0" fontId="7" fillId="0" borderId="2" xfId="4" applyFont="1" applyBorder="1" applyAlignment="1">
      <alignment wrapText="1"/>
    </xf>
    <xf numFmtId="0" fontId="7" fillId="0" borderId="0" xfId="4" applyFont="1" applyAlignment="1">
      <alignment vertical="center"/>
    </xf>
    <xf numFmtId="0" fontId="6" fillId="0" borderId="0" xfId="4" applyFont="1"/>
    <xf numFmtId="0" fontId="6" fillId="0" borderId="4" xfId="4" applyFont="1" applyBorder="1"/>
    <xf numFmtId="0" fontId="6" fillId="0" borderId="2" xfId="4" applyFont="1" applyBorder="1"/>
    <xf numFmtId="1" fontId="6" fillId="0" borderId="0" xfId="4" applyNumberFormat="1" applyFont="1"/>
    <xf numFmtId="0" fontId="7" fillId="0" borderId="2" xfId="4" applyFont="1" applyBorder="1" applyAlignment="1">
      <alignment wrapText="1"/>
    </xf>
    <xf numFmtId="0" fontId="11" fillId="0" borderId="0" xfId="4" applyFont="1"/>
    <xf numFmtId="0" fontId="13" fillId="0" borderId="0" xfId="0" applyFont="1"/>
    <xf numFmtId="0" fontId="6" fillId="0" borderId="0" xfId="10" applyFont="1"/>
    <xf numFmtId="165" fontId="6" fillId="0" borderId="0" xfId="10" applyNumberFormat="1" applyFont="1"/>
    <xf numFmtId="0" fontId="7" fillId="0" borderId="2" xfId="10" applyFont="1" applyBorder="1" applyAlignment="1">
      <alignment horizontal="center"/>
    </xf>
    <xf numFmtId="0" fontId="6" fillId="0" borderId="2" xfId="10" applyFont="1" applyBorder="1"/>
    <xf numFmtId="165" fontId="6" fillId="0" borderId="2" xfId="10" applyNumberFormat="1" applyFont="1" applyBorder="1"/>
    <xf numFmtId="0" fontId="0" fillId="0" borderId="4" xfId="0" applyBorder="1"/>
    <xf numFmtId="0" fontId="6" fillId="0" borderId="0" xfId="4" applyFont="1"/>
    <xf numFmtId="165" fontId="6" fillId="0" borderId="0" xfId="4" applyNumberFormat="1" applyFont="1"/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0" fontId="6" fillId="0" borderId="2" xfId="4" applyFont="1" applyBorder="1"/>
    <xf numFmtId="165" fontId="6" fillId="0" borderId="2" xfId="4" applyNumberFormat="1" applyFont="1" applyBorder="1"/>
    <xf numFmtId="0" fontId="15" fillId="0" borderId="4" xfId="0" applyFont="1" applyBorder="1"/>
    <xf numFmtId="0" fontId="3" fillId="0" borderId="4" xfId="0" applyFont="1" applyBorder="1"/>
    <xf numFmtId="0" fontId="6" fillId="0" borderId="0" xfId="4" applyFont="1"/>
    <xf numFmtId="165" fontId="6" fillId="0" borderId="0" xfId="4" applyNumberFormat="1" applyFont="1"/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0" fontId="6" fillId="0" borderId="2" xfId="4" applyFont="1" applyBorder="1"/>
    <xf numFmtId="165" fontId="6" fillId="0" borderId="2" xfId="4" applyNumberFormat="1" applyFont="1" applyBorder="1"/>
    <xf numFmtId="0" fontId="6" fillId="0" borderId="0" xfId="1" applyFont="1"/>
    <xf numFmtId="0" fontId="17" fillId="0" borderId="0" xfId="1" applyFont="1" applyFill="1"/>
    <xf numFmtId="0" fontId="19" fillId="0" borderId="0" xfId="0" applyFont="1"/>
    <xf numFmtId="1" fontId="6" fillId="0" borderId="0" xfId="4" applyNumberFormat="1" applyFont="1"/>
    <xf numFmtId="164" fontId="11" fillId="0" borderId="0" xfId="2" applyNumberFormat="1" applyFont="1"/>
    <xf numFmtId="0" fontId="3" fillId="0" borderId="4" xfId="0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3" fontId="7" fillId="0" borderId="3" xfId="4" applyNumberFormat="1" applyFont="1" applyBorder="1" applyAlignment="1">
      <alignment horizontal="center"/>
    </xf>
    <xf numFmtId="0" fontId="7" fillId="0" borderId="3" xfId="4" applyFont="1" applyBorder="1" applyAlignment="1">
      <alignment horizontal="center"/>
    </xf>
  </cellXfs>
  <cellStyles count="13">
    <cellStyle name="Comma 2" xfId="2"/>
    <cellStyle name="Comma 3" xfId="11"/>
    <cellStyle name="Normal" xfId="0" builtinId="0"/>
    <cellStyle name="Normal 2" xfId="4"/>
    <cellStyle name="Normal 2 2" xfId="9"/>
    <cellStyle name="Normal 2 3" xfId="12"/>
    <cellStyle name="Normal 3" xfId="5"/>
    <cellStyle name="Normal 4" xfId="8"/>
    <cellStyle name="Normal 5" xfId="3"/>
    <cellStyle name="Normal 6" xfId="1"/>
    <cellStyle name="Normal 7" xfId="10"/>
    <cellStyle name="Note 2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28575</xdr:rowOff>
    </xdr:from>
    <xdr:to>
      <xdr:col>3</xdr:col>
      <xdr:colOff>304800</xdr:colOff>
      <xdr:row>7</xdr:row>
      <xdr:rowOff>103734</xdr:rowOff>
    </xdr:to>
    <xdr:pic>
      <xdr:nvPicPr>
        <xdr:cNvPr id="3" name="Picture 2" descr="http://www.pestmagazine.co.uk/_Attachments/Gallery/Shared/PestTech%20preview%2013%20PHE%20small%20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09575"/>
          <a:ext cx="1800225" cy="1094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"/>
  <sheetViews>
    <sheetView tabSelected="1" workbookViewId="0">
      <selection activeCell="E3" sqref="E3"/>
    </sheetView>
  </sheetViews>
  <sheetFormatPr defaultRowHeight="15"/>
  <sheetData>
    <row r="3" spans="5:5" ht="20.25">
      <c r="E3" s="57" t="s">
        <v>44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C4" sqref="C4:J4"/>
    </sheetView>
  </sheetViews>
  <sheetFormatPr defaultRowHeight="15"/>
  <cols>
    <col min="2" max="2" width="30.7109375" customWidth="1"/>
  </cols>
  <sheetData>
    <row r="2" spans="1:10" ht="15.75">
      <c r="A2" s="2" t="s">
        <v>20</v>
      </c>
    </row>
    <row r="4" spans="1:10" ht="15.75">
      <c r="B4" s="63"/>
      <c r="C4" s="83" t="s">
        <v>47</v>
      </c>
      <c r="D4" s="83"/>
      <c r="E4" s="83"/>
      <c r="F4" s="83"/>
      <c r="G4" s="83"/>
      <c r="H4" s="83"/>
      <c r="I4" s="83"/>
      <c r="J4" s="83"/>
    </row>
    <row r="5" spans="1:10" ht="15.75">
      <c r="B5" s="61"/>
      <c r="C5" s="60">
        <v>2009</v>
      </c>
      <c r="D5" s="60">
        <v>2010</v>
      </c>
      <c r="E5" s="60">
        <v>2011</v>
      </c>
      <c r="F5" s="60">
        <v>2012</v>
      </c>
      <c r="G5" s="60">
        <v>2013</v>
      </c>
      <c r="H5" s="60">
        <v>2014</v>
      </c>
      <c r="I5" s="60">
        <v>2015</v>
      </c>
      <c r="J5" s="60">
        <v>2016</v>
      </c>
    </row>
    <row r="6" spans="1:10" ht="15.75">
      <c r="B6" s="58" t="s">
        <v>45</v>
      </c>
      <c r="C6" s="59">
        <v>7.0713714807162589</v>
      </c>
      <c r="D6" s="59">
        <v>6.9639613291569322</v>
      </c>
      <c r="E6" s="59">
        <v>6.6073941919216219</v>
      </c>
      <c r="F6" s="59">
        <v>6.6886344752671851</v>
      </c>
      <c r="G6" s="59">
        <v>6.3992346017883666</v>
      </c>
      <c r="H6" s="59">
        <v>6.5394351319885198</v>
      </c>
      <c r="I6" s="59">
        <v>7.0765831774048298</v>
      </c>
      <c r="J6" s="59">
        <v>7.4671915859590294</v>
      </c>
    </row>
    <row r="7" spans="1:10" ht="15.75">
      <c r="B7" s="58" t="s">
        <v>46</v>
      </c>
      <c r="C7" s="59">
        <v>0.88128715283919778</v>
      </c>
      <c r="D7" s="59">
        <v>0.7693410633684008</v>
      </c>
      <c r="E7" s="59">
        <v>0.84169427295211308</v>
      </c>
      <c r="F7" s="59">
        <v>0.77766124698466998</v>
      </c>
      <c r="G7" s="59">
        <v>0.76300708480853452</v>
      </c>
      <c r="H7" s="59">
        <v>0.86161476401200099</v>
      </c>
      <c r="I7" s="59">
        <v>0.72280808311898703</v>
      </c>
      <c r="J7" s="59">
        <v>0.76661463361104676</v>
      </c>
    </row>
    <row r="8" spans="1:10" ht="15.75">
      <c r="B8" s="61" t="s">
        <v>24</v>
      </c>
      <c r="C8" s="62">
        <v>0.13985643947230747</v>
      </c>
      <c r="D8" s="62">
        <v>0.17856311100402389</v>
      </c>
      <c r="E8" s="62">
        <v>0.16570267565947641</v>
      </c>
      <c r="F8" s="62">
        <v>0.14768086180718493</v>
      </c>
      <c r="G8" s="62">
        <v>0.17636416802143742</v>
      </c>
      <c r="H8" s="62">
        <v>0.16937726130150446</v>
      </c>
      <c r="I8" s="62">
        <v>0.21173166071162244</v>
      </c>
      <c r="J8" s="62">
        <v>0.20808111483728414</v>
      </c>
    </row>
  </sheetData>
  <mergeCells count="1">
    <mergeCell ref="C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F28" sqref="F28"/>
    </sheetView>
  </sheetViews>
  <sheetFormatPr defaultRowHeight="15"/>
  <cols>
    <col min="2" max="2" width="33.5703125" customWidth="1"/>
  </cols>
  <sheetData>
    <row r="2" spans="1:12" ht="15.75">
      <c r="A2" s="18" t="s">
        <v>40</v>
      </c>
    </row>
    <row r="3" spans="1:12" ht="15.75">
      <c r="B3" s="5"/>
      <c r="C3" s="84">
        <v>2012</v>
      </c>
      <c r="D3" s="84"/>
      <c r="E3" s="84">
        <v>2013</v>
      </c>
      <c r="F3" s="84"/>
      <c r="G3" s="84">
        <v>2014</v>
      </c>
      <c r="H3" s="84"/>
      <c r="I3" s="84">
        <v>2015</v>
      </c>
      <c r="J3" s="84"/>
      <c r="K3" s="84">
        <v>2016</v>
      </c>
      <c r="L3" s="84"/>
    </row>
    <row r="4" spans="1:12" ht="15.75">
      <c r="B4" s="3"/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4" t="s">
        <v>1</v>
      </c>
    </row>
    <row r="5" spans="1:12" ht="15.75">
      <c r="B5" s="5" t="s">
        <v>2</v>
      </c>
      <c r="C5" s="13">
        <v>3578</v>
      </c>
      <c r="D5" s="10">
        <v>100</v>
      </c>
      <c r="E5" s="13">
        <v>3447</v>
      </c>
      <c r="F5" s="10">
        <v>100</v>
      </c>
      <c r="G5" s="13">
        <v>3552</v>
      </c>
      <c r="H5" s="10">
        <v>100</v>
      </c>
      <c r="I5" s="13">
        <v>3877</v>
      </c>
      <c r="J5" s="10">
        <v>100</v>
      </c>
      <c r="K5" s="13">
        <v>4091</v>
      </c>
      <c r="L5" s="10">
        <v>100</v>
      </c>
    </row>
    <row r="6" spans="1:12" ht="15.75">
      <c r="B6" s="6" t="s">
        <v>3</v>
      </c>
      <c r="C6" s="12">
        <v>2908</v>
      </c>
      <c r="D6" s="11">
        <v>81.274455002794852</v>
      </c>
      <c r="E6" s="12">
        <v>2852</v>
      </c>
      <c r="F6" s="11">
        <v>82.738613286916163</v>
      </c>
      <c r="G6" s="12">
        <v>2890</v>
      </c>
      <c r="H6" s="11">
        <v>81.362612612612622</v>
      </c>
      <c r="I6" s="12">
        <v>3148</v>
      </c>
      <c r="J6" s="11">
        <v>81.196801650760904</v>
      </c>
      <c r="K6" s="12">
        <v>3270</v>
      </c>
      <c r="L6" s="11">
        <v>79.931557076509407</v>
      </c>
    </row>
    <row r="7" spans="1:12" ht="15.75">
      <c r="B7" s="6" t="s">
        <v>4</v>
      </c>
      <c r="C7" s="9">
        <v>3</v>
      </c>
      <c r="D7" s="11">
        <v>8.3845723868082728E-2</v>
      </c>
      <c r="E7" s="9">
        <v>2</v>
      </c>
      <c r="F7" s="11">
        <v>5.8021467943138963E-2</v>
      </c>
      <c r="G7" s="9">
        <v>4</v>
      </c>
      <c r="H7" s="11">
        <v>0.11261261261261261</v>
      </c>
      <c r="I7" s="9">
        <v>6</v>
      </c>
      <c r="J7" s="11">
        <v>0.15475883415011607</v>
      </c>
      <c r="K7" s="9">
        <v>8</v>
      </c>
      <c r="L7" s="11">
        <v>1.955512099731117E-3</v>
      </c>
    </row>
    <row r="8" spans="1:12" ht="15.75">
      <c r="B8" s="6" t="s">
        <v>5</v>
      </c>
      <c r="C8" s="9">
        <v>0</v>
      </c>
      <c r="D8" s="11">
        <v>0</v>
      </c>
      <c r="E8" s="9">
        <v>0</v>
      </c>
      <c r="F8" s="11">
        <v>0</v>
      </c>
      <c r="G8" s="9">
        <v>0</v>
      </c>
      <c r="H8" s="11">
        <v>0</v>
      </c>
      <c r="I8" s="9">
        <v>1</v>
      </c>
      <c r="J8" s="11">
        <v>2.5793139025019347E-2</v>
      </c>
      <c r="K8" s="9">
        <v>1</v>
      </c>
      <c r="L8" s="11">
        <v>2.4443901246638962E-4</v>
      </c>
    </row>
    <row r="9" spans="1:12" ht="15.75">
      <c r="B9" s="78" t="s">
        <v>59</v>
      </c>
      <c r="C9" s="9">
        <v>59</v>
      </c>
      <c r="D9" s="11">
        <v>1.6489659027389605</v>
      </c>
      <c r="E9" s="9">
        <v>52</v>
      </c>
      <c r="F9" s="11">
        <v>1.508558166521613</v>
      </c>
      <c r="G9" s="9">
        <v>52</v>
      </c>
      <c r="H9" s="11">
        <v>1.4639639</v>
      </c>
      <c r="I9" s="9">
        <v>37</v>
      </c>
      <c r="J9" s="11">
        <v>0.95434614392571582</v>
      </c>
      <c r="K9" s="9">
        <v>45</v>
      </c>
      <c r="L9" s="11">
        <v>1.0999755560987534E-2</v>
      </c>
    </row>
    <row r="10" spans="1:12" ht="15.75">
      <c r="B10" s="6" t="s">
        <v>6</v>
      </c>
      <c r="C10" s="9">
        <v>0</v>
      </c>
      <c r="D10" s="11">
        <v>0</v>
      </c>
      <c r="E10" s="9">
        <v>0</v>
      </c>
      <c r="F10" s="11">
        <v>0</v>
      </c>
      <c r="G10" s="9">
        <v>0</v>
      </c>
      <c r="H10" s="11">
        <v>0</v>
      </c>
      <c r="I10" s="9">
        <v>0</v>
      </c>
      <c r="J10" s="11">
        <v>0</v>
      </c>
      <c r="K10" s="9">
        <v>1</v>
      </c>
      <c r="L10" s="11">
        <v>2.4443901246638962E-4</v>
      </c>
    </row>
    <row r="11" spans="1:12" ht="15.75">
      <c r="B11" s="6" t="s">
        <v>7</v>
      </c>
      <c r="C11" s="9">
        <v>0</v>
      </c>
      <c r="D11" s="11">
        <v>0</v>
      </c>
      <c r="E11" s="9">
        <v>0</v>
      </c>
      <c r="F11" s="11">
        <v>0</v>
      </c>
      <c r="G11" s="9">
        <v>1</v>
      </c>
      <c r="H11" s="11">
        <v>2.8153153153153154E-2</v>
      </c>
      <c r="I11" s="9">
        <v>2</v>
      </c>
      <c r="J11" s="11">
        <v>5.1586278050038695E-2</v>
      </c>
      <c r="K11" s="9">
        <v>1</v>
      </c>
      <c r="L11" s="11">
        <v>2.4443901246638962E-4</v>
      </c>
    </row>
    <row r="12" spans="1:12" ht="15.75">
      <c r="B12" s="6" t="s">
        <v>8</v>
      </c>
      <c r="C12" s="9">
        <v>2</v>
      </c>
      <c r="D12" s="11">
        <v>5.5897149245388487E-2</v>
      </c>
      <c r="E12" s="9">
        <v>2</v>
      </c>
      <c r="F12" s="11">
        <v>5.8021467943138963E-2</v>
      </c>
      <c r="G12" s="9">
        <v>1</v>
      </c>
      <c r="H12" s="11">
        <v>2.8153153153153154E-2</v>
      </c>
      <c r="I12" s="9">
        <v>2</v>
      </c>
      <c r="J12" s="11">
        <v>5.1586278050038695E-2</v>
      </c>
      <c r="K12" s="9">
        <v>6</v>
      </c>
      <c r="L12" s="11">
        <v>1.4666340747983377E-3</v>
      </c>
    </row>
    <row r="13" spans="1:12" ht="15.75">
      <c r="B13" s="6" t="s">
        <v>9</v>
      </c>
      <c r="C13" s="9">
        <v>0</v>
      </c>
      <c r="D13" s="11">
        <v>0</v>
      </c>
      <c r="E13" s="9">
        <v>0</v>
      </c>
      <c r="F13" s="11">
        <v>0</v>
      </c>
      <c r="G13" s="9">
        <v>2</v>
      </c>
      <c r="H13" s="11">
        <v>5.6306306306306307E-2</v>
      </c>
      <c r="I13" s="9">
        <v>3</v>
      </c>
      <c r="J13" s="11">
        <v>7.7379417075058035E-2</v>
      </c>
      <c r="K13" s="9">
        <v>6</v>
      </c>
      <c r="L13" s="11">
        <v>1.4666340747983377E-3</v>
      </c>
    </row>
    <row r="14" spans="1:12" ht="15.75">
      <c r="B14" s="6" t="s">
        <v>10</v>
      </c>
      <c r="C14" s="9">
        <v>0</v>
      </c>
      <c r="D14" s="11">
        <v>0</v>
      </c>
      <c r="E14" s="9">
        <v>0</v>
      </c>
      <c r="F14" s="11">
        <v>0</v>
      </c>
      <c r="G14" s="9">
        <v>0</v>
      </c>
      <c r="H14" s="11">
        <v>0</v>
      </c>
      <c r="I14" s="9">
        <v>6</v>
      </c>
      <c r="J14" s="11">
        <v>0.15475883415011607</v>
      </c>
      <c r="K14" s="9">
        <v>7</v>
      </c>
      <c r="L14" s="11">
        <v>1.7110730872647274E-3</v>
      </c>
    </row>
    <row r="15" spans="1:12" ht="15.75">
      <c r="B15" s="6" t="s">
        <v>11</v>
      </c>
      <c r="C15" s="9">
        <v>0</v>
      </c>
      <c r="D15" s="11">
        <v>0</v>
      </c>
      <c r="E15" s="9">
        <v>1</v>
      </c>
      <c r="F15" s="11">
        <v>2.9010733971569481E-2</v>
      </c>
      <c r="G15" s="9">
        <v>0</v>
      </c>
      <c r="H15" s="11">
        <v>0</v>
      </c>
      <c r="I15" s="9">
        <v>1</v>
      </c>
      <c r="J15" s="11">
        <v>2.5793139025019347E-2</v>
      </c>
      <c r="K15" s="9">
        <v>3</v>
      </c>
      <c r="L15" s="11">
        <v>7.3331703739916887E-4</v>
      </c>
    </row>
    <row r="16" spans="1:12" ht="15.75">
      <c r="B16" s="6" t="s">
        <v>12</v>
      </c>
      <c r="C16" s="9">
        <v>0</v>
      </c>
      <c r="D16" s="11">
        <v>0</v>
      </c>
      <c r="E16" s="9">
        <v>0</v>
      </c>
      <c r="F16" s="11">
        <v>0</v>
      </c>
      <c r="G16" s="9">
        <v>0</v>
      </c>
      <c r="H16" s="11">
        <v>0</v>
      </c>
      <c r="I16" s="9">
        <v>1</v>
      </c>
      <c r="J16" s="11">
        <v>2.5793139025019347E-2</v>
      </c>
      <c r="K16" s="9">
        <v>5</v>
      </c>
      <c r="L16" s="11">
        <v>1.2221950623319481E-3</v>
      </c>
    </row>
    <row r="17" spans="2:12" ht="15.75">
      <c r="B17" s="6" t="s">
        <v>13</v>
      </c>
      <c r="C17" s="9">
        <v>6</v>
      </c>
      <c r="D17" s="11">
        <v>0.16769144773616546</v>
      </c>
      <c r="E17" s="9">
        <v>2</v>
      </c>
      <c r="F17" s="11">
        <v>5.8021467943138963E-2</v>
      </c>
      <c r="G17" s="9">
        <v>14</v>
      </c>
      <c r="H17" s="11">
        <v>0.39414414414414412</v>
      </c>
      <c r="I17" s="9">
        <v>24</v>
      </c>
      <c r="J17" s="11">
        <v>0.61903533660046428</v>
      </c>
      <c r="K17" s="9">
        <v>47</v>
      </c>
      <c r="L17" s="11">
        <v>1.1488633585920312E-2</v>
      </c>
    </row>
    <row r="18" spans="2:12" ht="15.75">
      <c r="B18" s="6" t="s">
        <v>14</v>
      </c>
      <c r="C18" s="9">
        <v>0</v>
      </c>
      <c r="D18" s="11">
        <v>0</v>
      </c>
      <c r="E18" s="9">
        <v>0</v>
      </c>
      <c r="F18" s="11">
        <v>0</v>
      </c>
      <c r="G18" s="9">
        <v>1</v>
      </c>
      <c r="H18" s="11">
        <v>2.8153153153153154E-2</v>
      </c>
      <c r="I18" s="9">
        <v>0</v>
      </c>
      <c r="J18" s="11">
        <v>0</v>
      </c>
      <c r="K18" s="9">
        <v>0</v>
      </c>
      <c r="L18" s="11">
        <v>0</v>
      </c>
    </row>
    <row r="19" spans="2:12" ht="15.75">
      <c r="B19" s="6" t="s">
        <v>15</v>
      </c>
      <c r="C19" s="9">
        <v>70</v>
      </c>
      <c r="D19" s="11">
        <v>1.9564002235885971</v>
      </c>
      <c r="E19" s="9">
        <v>65</v>
      </c>
      <c r="F19" s="11">
        <v>1.8856977081520163</v>
      </c>
      <c r="G19" s="9">
        <v>63</v>
      </c>
      <c r="H19" s="11">
        <v>1.7736486486486487</v>
      </c>
      <c r="I19" s="9">
        <v>56</v>
      </c>
      <c r="J19" s="11">
        <v>1.4444157854010833</v>
      </c>
      <c r="K19" s="9">
        <v>66</v>
      </c>
      <c r="L19" s="11">
        <v>1.6132974822781716E-2</v>
      </c>
    </row>
    <row r="20" spans="2:12" ht="15.75">
      <c r="B20" s="78" t="s">
        <v>61</v>
      </c>
      <c r="C20" s="9">
        <v>69</v>
      </c>
      <c r="D20" s="11">
        <f>C20/C5*100</f>
        <v>1.9284516489659027</v>
      </c>
      <c r="E20" s="9">
        <v>50</v>
      </c>
      <c r="F20" s="11">
        <f>E20/E5*100</f>
        <v>1.450536698578474</v>
      </c>
      <c r="G20" s="9">
        <v>75</v>
      </c>
      <c r="H20" s="11">
        <f>G20/G5*100</f>
        <v>2.1114864864864864</v>
      </c>
      <c r="I20" s="9">
        <v>88</v>
      </c>
      <c r="J20" s="11">
        <f>I20/I5*100</f>
        <v>2.2697962342017024</v>
      </c>
      <c r="K20" s="9">
        <v>128</v>
      </c>
      <c r="L20" s="11">
        <f>K20/K5*100</f>
        <v>3.1288193595697873</v>
      </c>
    </row>
    <row r="21" spans="2:12" ht="15.75">
      <c r="B21" s="6" t="s">
        <v>16</v>
      </c>
      <c r="C21" s="9">
        <v>94</v>
      </c>
      <c r="D21" s="11">
        <v>2.6271660145332589</v>
      </c>
      <c r="E21" s="9">
        <v>75</v>
      </c>
      <c r="F21" s="11">
        <v>2.1758050478677111</v>
      </c>
      <c r="G21" s="9">
        <v>86</v>
      </c>
      <c r="H21" s="11">
        <v>2.4211711711711712</v>
      </c>
      <c r="I21" s="9">
        <v>84</v>
      </c>
      <c r="J21" s="11">
        <v>2.166623678101625</v>
      </c>
      <c r="K21" s="9">
        <v>71</v>
      </c>
      <c r="L21" s="11">
        <v>1.7355169885113663E-2</v>
      </c>
    </row>
    <row r="22" spans="2:12" ht="15.75">
      <c r="B22" s="6" t="s">
        <v>17</v>
      </c>
      <c r="C22" s="9">
        <v>0</v>
      </c>
      <c r="D22" s="11">
        <v>0</v>
      </c>
      <c r="E22" s="9">
        <v>1</v>
      </c>
      <c r="F22" s="11">
        <v>2.9010733971569481E-2</v>
      </c>
      <c r="G22" s="9">
        <v>0</v>
      </c>
      <c r="H22" s="11">
        <v>0</v>
      </c>
      <c r="I22" s="9">
        <v>1</v>
      </c>
      <c r="J22" s="11">
        <v>2.5793139025019347E-2</v>
      </c>
      <c r="K22" s="9">
        <v>1</v>
      </c>
      <c r="L22" s="11">
        <v>2.4443901246638962E-4</v>
      </c>
    </row>
    <row r="23" spans="2:12" ht="15.75">
      <c r="B23" s="14" t="s">
        <v>18</v>
      </c>
      <c r="C23" s="9">
        <v>61</v>
      </c>
      <c r="D23" s="11">
        <v>1.7048630519843486</v>
      </c>
      <c r="E23" s="9">
        <v>70</v>
      </c>
      <c r="F23" s="11">
        <v>2.0307513780098638</v>
      </c>
      <c r="G23" s="9">
        <v>79</v>
      </c>
      <c r="H23" s="11">
        <v>2.224099099099099</v>
      </c>
      <c r="I23" s="9">
        <v>54</v>
      </c>
      <c r="J23" s="11">
        <v>1.3928295073510446</v>
      </c>
      <c r="K23" s="9">
        <v>44</v>
      </c>
      <c r="L23" s="11">
        <v>1.0755316548521144E-2</v>
      </c>
    </row>
    <row r="24" spans="2:12" ht="15.75">
      <c r="B24" s="15" t="s">
        <v>19</v>
      </c>
      <c r="C24" s="8">
        <v>312</v>
      </c>
      <c r="D24" s="7">
        <v>8.719955282280603</v>
      </c>
      <c r="E24" s="8">
        <v>278</v>
      </c>
      <c r="F24" s="7">
        <v>8.064984044096315</v>
      </c>
      <c r="G24" s="8">
        <v>298</v>
      </c>
      <c r="H24" s="7">
        <v>8.3896396396396398</v>
      </c>
      <c r="I24" s="8">
        <v>394</v>
      </c>
      <c r="J24" s="7">
        <v>10.162496775857621</v>
      </c>
      <c r="K24" s="8">
        <v>439</v>
      </c>
      <c r="L24" s="7">
        <v>0.10730872647274504</v>
      </c>
    </row>
    <row r="25" spans="2:12">
      <c r="B25" s="79" t="s">
        <v>60</v>
      </c>
    </row>
    <row r="26" spans="2:12">
      <c r="B26" s="80" t="s">
        <v>62</v>
      </c>
    </row>
  </sheetData>
  <mergeCells count="5">
    <mergeCell ref="K3:L3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activeCell="B11" sqref="B11"/>
    </sheetView>
  </sheetViews>
  <sheetFormatPr defaultRowHeight="15"/>
  <cols>
    <col min="2" max="2" width="43.42578125" customWidth="1"/>
  </cols>
  <sheetData>
    <row r="2" spans="1:12" ht="15.75">
      <c r="A2" s="31" t="s">
        <v>43</v>
      </c>
    </row>
    <row r="3" spans="1:12" ht="15.75">
      <c r="B3" s="22"/>
      <c r="C3" s="85">
        <v>2012</v>
      </c>
      <c r="D3" s="85"/>
      <c r="E3" s="85">
        <v>2013</v>
      </c>
      <c r="F3" s="85"/>
      <c r="G3" s="85">
        <v>2014</v>
      </c>
      <c r="H3" s="85"/>
      <c r="I3" s="85">
        <v>2015</v>
      </c>
      <c r="J3" s="85"/>
      <c r="K3" s="85">
        <v>2016</v>
      </c>
      <c r="L3" s="85"/>
    </row>
    <row r="4" spans="1:12" ht="15.75">
      <c r="B4" s="20"/>
      <c r="C4" s="21" t="s">
        <v>0</v>
      </c>
      <c r="D4" s="21" t="s">
        <v>1</v>
      </c>
      <c r="E4" s="21" t="s">
        <v>0</v>
      </c>
      <c r="F4" s="21" t="s">
        <v>1</v>
      </c>
      <c r="G4" s="21" t="s">
        <v>0</v>
      </c>
      <c r="H4" s="21" t="s">
        <v>1</v>
      </c>
      <c r="I4" s="21" t="s">
        <v>0</v>
      </c>
      <c r="J4" s="21" t="s">
        <v>1</v>
      </c>
      <c r="K4" s="21" t="s">
        <v>0</v>
      </c>
      <c r="L4" s="21" t="s">
        <v>1</v>
      </c>
    </row>
    <row r="5" spans="1:12" ht="15.75">
      <c r="B5" s="19" t="s">
        <v>21</v>
      </c>
      <c r="C5" s="30">
        <v>416</v>
      </c>
      <c r="D5" s="19">
        <v>100</v>
      </c>
      <c r="E5" s="30">
        <v>411</v>
      </c>
      <c r="F5" s="19">
        <v>100</v>
      </c>
      <c r="G5" s="30">
        <v>468</v>
      </c>
      <c r="H5" s="19">
        <v>100</v>
      </c>
      <c r="I5" s="30">
        <v>396</v>
      </c>
      <c r="J5" s="19">
        <v>100</v>
      </c>
      <c r="K5" s="30">
        <v>420</v>
      </c>
      <c r="L5" s="19">
        <v>100</v>
      </c>
    </row>
    <row r="6" spans="1:12" ht="15.75">
      <c r="B6" s="23" t="s">
        <v>22</v>
      </c>
      <c r="C6" s="28">
        <v>413</v>
      </c>
      <c r="D6" s="27">
        <v>99.27884615384616</v>
      </c>
      <c r="E6" s="26">
        <v>400</v>
      </c>
      <c r="F6" s="27">
        <v>97.323600973236012</v>
      </c>
      <c r="G6" s="26">
        <v>425</v>
      </c>
      <c r="H6" s="27">
        <v>90.811965811965806</v>
      </c>
      <c r="I6" s="26">
        <v>391</v>
      </c>
      <c r="J6" s="27">
        <v>98.73737373737373</v>
      </c>
      <c r="K6" s="26">
        <v>417</v>
      </c>
      <c r="L6" s="27">
        <v>99.285714285714292</v>
      </c>
    </row>
    <row r="7" spans="1:12" ht="15.75">
      <c r="B7" s="17" t="s">
        <v>23</v>
      </c>
      <c r="C7" s="29">
        <v>3</v>
      </c>
      <c r="D7" s="24">
        <v>0.72115384615384615</v>
      </c>
      <c r="E7" s="25">
        <v>11</v>
      </c>
      <c r="F7" s="24">
        <v>2.6763990267639901</v>
      </c>
      <c r="G7" s="25">
        <v>43</v>
      </c>
      <c r="H7" s="24">
        <v>9.1880341880341891</v>
      </c>
      <c r="I7" s="25">
        <v>5</v>
      </c>
      <c r="J7" s="24">
        <v>1.2626262626262625</v>
      </c>
      <c r="K7" s="25">
        <v>3</v>
      </c>
      <c r="L7" s="24">
        <v>0.7142857142857143</v>
      </c>
    </row>
  </sheetData>
  <mergeCells count="5"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D16" sqref="D16"/>
    </sheetView>
  </sheetViews>
  <sheetFormatPr defaultRowHeight="15"/>
  <cols>
    <col min="2" max="2" width="31.5703125" customWidth="1"/>
    <col min="3" max="3" width="9.140625" customWidth="1"/>
  </cols>
  <sheetData>
    <row r="2" spans="1:12" ht="15.75">
      <c r="A2" s="32" t="s">
        <v>64</v>
      </c>
    </row>
    <row r="4" spans="1:12" ht="15.75">
      <c r="B4" s="38"/>
      <c r="C4" s="85">
        <v>2012</v>
      </c>
      <c r="D4" s="85"/>
      <c r="E4" s="85">
        <v>2013</v>
      </c>
      <c r="F4" s="85"/>
      <c r="G4" s="85">
        <v>2014</v>
      </c>
      <c r="H4" s="85"/>
      <c r="I4" s="85">
        <v>2015</v>
      </c>
      <c r="J4" s="85"/>
      <c r="K4" s="85">
        <v>2016</v>
      </c>
      <c r="L4" s="85"/>
    </row>
    <row r="5" spans="1:12" ht="15.75">
      <c r="B5" s="35"/>
      <c r="C5" s="36" t="s">
        <v>0</v>
      </c>
      <c r="D5" s="36" t="s">
        <v>1</v>
      </c>
      <c r="E5" s="36" t="s">
        <v>0</v>
      </c>
      <c r="F5" s="36" t="s">
        <v>1</v>
      </c>
      <c r="G5" s="36" t="s">
        <v>0</v>
      </c>
      <c r="H5" s="36" t="s">
        <v>1</v>
      </c>
      <c r="I5" s="36" t="s">
        <v>0</v>
      </c>
      <c r="J5" s="36" t="s">
        <v>1</v>
      </c>
      <c r="K5" s="36" t="s">
        <v>0</v>
      </c>
      <c r="L5" s="36" t="s">
        <v>1</v>
      </c>
    </row>
    <row r="6" spans="1:12" ht="15.75">
      <c r="B6" s="39" t="s">
        <v>63</v>
      </c>
      <c r="C6" s="34">
        <v>79</v>
      </c>
      <c r="D6" s="34">
        <v>100</v>
      </c>
      <c r="E6" s="34">
        <v>95</v>
      </c>
      <c r="F6" s="34">
        <v>100</v>
      </c>
      <c r="G6" s="34">
        <v>92</v>
      </c>
      <c r="H6" s="34">
        <v>100</v>
      </c>
      <c r="I6" s="34">
        <v>116</v>
      </c>
      <c r="J6" s="34">
        <v>100</v>
      </c>
      <c r="K6" s="34">
        <v>114</v>
      </c>
      <c r="L6" s="34">
        <v>100</v>
      </c>
    </row>
    <row r="7" spans="1:12" ht="15.75">
      <c r="B7" s="42" t="s">
        <v>25</v>
      </c>
      <c r="C7" s="33">
        <v>24</v>
      </c>
      <c r="D7" s="43">
        <v>30.37974683544304</v>
      </c>
      <c r="E7" s="33">
        <v>30</v>
      </c>
      <c r="F7" s="43">
        <v>31.578947368421051</v>
      </c>
      <c r="G7" s="33">
        <v>39</v>
      </c>
      <c r="H7" s="43">
        <v>42.391304347826086</v>
      </c>
      <c r="I7" s="33">
        <v>37</v>
      </c>
      <c r="J7" s="43">
        <v>31.896551724137932</v>
      </c>
      <c r="K7" s="33">
        <v>36</v>
      </c>
      <c r="L7" s="43">
        <v>31.578947368421051</v>
      </c>
    </row>
    <row r="8" spans="1:12" ht="15.75">
      <c r="B8" s="42" t="s">
        <v>26</v>
      </c>
      <c r="C8" s="33">
        <v>42</v>
      </c>
      <c r="D8" s="43">
        <v>53.164556962025308</v>
      </c>
      <c r="E8" s="33">
        <v>49</v>
      </c>
      <c r="F8" s="43">
        <v>51.578947368421055</v>
      </c>
      <c r="G8" s="33">
        <v>31</v>
      </c>
      <c r="H8" s="43">
        <v>33.695652173913047</v>
      </c>
      <c r="I8" s="33">
        <v>58</v>
      </c>
      <c r="J8" s="43">
        <v>50</v>
      </c>
      <c r="K8" s="33">
        <v>61</v>
      </c>
      <c r="L8" s="43">
        <v>53.508771929824562</v>
      </c>
    </row>
    <row r="9" spans="1:12" ht="15.75">
      <c r="B9" s="42" t="s">
        <v>27</v>
      </c>
      <c r="C9" s="33">
        <v>6</v>
      </c>
      <c r="D9" s="43">
        <v>7.59493670886076</v>
      </c>
      <c r="E9" s="33">
        <v>5</v>
      </c>
      <c r="F9" s="43">
        <v>5.2631578947368416</v>
      </c>
      <c r="G9" s="33">
        <v>12</v>
      </c>
      <c r="H9" s="43">
        <v>13.043478260869565</v>
      </c>
      <c r="I9" s="33">
        <v>13</v>
      </c>
      <c r="J9" s="43">
        <v>11.206896551724139</v>
      </c>
      <c r="K9" s="33">
        <v>12</v>
      </c>
      <c r="L9" s="43">
        <v>10.526315789473683</v>
      </c>
    </row>
    <row r="10" spans="1:12" ht="15.75">
      <c r="B10" s="42" t="s">
        <v>28</v>
      </c>
      <c r="C10" s="33">
        <v>5</v>
      </c>
      <c r="D10" s="43">
        <v>6.3291139240506329</v>
      </c>
      <c r="E10" s="33">
        <v>8</v>
      </c>
      <c r="F10" s="43">
        <v>8.4210526315789469</v>
      </c>
      <c r="G10" s="33">
        <v>8</v>
      </c>
      <c r="H10" s="43">
        <v>8.695652173913043</v>
      </c>
      <c r="I10" s="33">
        <v>4</v>
      </c>
      <c r="J10" s="43">
        <v>3.4482758620689653</v>
      </c>
      <c r="K10" s="33">
        <v>4</v>
      </c>
      <c r="L10" s="43">
        <v>3.5087719298245612</v>
      </c>
    </row>
    <row r="11" spans="1:12" ht="15.75">
      <c r="B11" s="41" t="s">
        <v>29</v>
      </c>
      <c r="C11" s="37">
        <v>2</v>
      </c>
      <c r="D11" s="40">
        <v>2.5316455696202533</v>
      </c>
      <c r="E11" s="37">
        <v>3</v>
      </c>
      <c r="F11" s="40">
        <v>3.1578947368421053</v>
      </c>
      <c r="G11" s="37">
        <v>2</v>
      </c>
      <c r="H11" s="40">
        <v>2.1739130434782608</v>
      </c>
      <c r="I11" s="37">
        <v>4</v>
      </c>
      <c r="J11" s="40">
        <v>3.4482758620689653</v>
      </c>
      <c r="K11" s="37">
        <v>1</v>
      </c>
      <c r="L11" s="40">
        <v>0.8771929824561403</v>
      </c>
    </row>
  </sheetData>
  <mergeCells count="5"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I22" sqref="I22"/>
    </sheetView>
  </sheetViews>
  <sheetFormatPr defaultRowHeight="15"/>
  <cols>
    <col min="2" max="2" width="21.140625" customWidth="1"/>
    <col min="3" max="3" width="16.140625" customWidth="1"/>
    <col min="4" max="4" width="16.42578125" customWidth="1"/>
  </cols>
  <sheetData>
    <row r="2" spans="1:4" ht="15.75">
      <c r="A2" s="1" t="s">
        <v>30</v>
      </c>
    </row>
    <row r="4" spans="1:4" ht="15.75">
      <c r="B4" s="70"/>
      <c r="C4" s="71" t="s">
        <v>47</v>
      </c>
      <c r="D4" s="70"/>
    </row>
    <row r="5" spans="1:4" ht="15.75">
      <c r="B5" s="66" t="s">
        <v>48</v>
      </c>
      <c r="C5" s="67" t="s">
        <v>49</v>
      </c>
      <c r="D5" s="67" t="s">
        <v>50</v>
      </c>
    </row>
    <row r="6" spans="1:4" ht="15.75">
      <c r="B6" s="64" t="s">
        <v>51</v>
      </c>
      <c r="C6" s="65">
        <v>8.6754991510404409</v>
      </c>
      <c r="D6" s="65">
        <v>14.989903858871525</v>
      </c>
    </row>
    <row r="7" spans="1:4" ht="15.75">
      <c r="B7" s="64" t="s">
        <v>52</v>
      </c>
      <c r="C7" s="65">
        <v>2.3676624660388415</v>
      </c>
      <c r="D7" s="65">
        <v>3.098244633171356</v>
      </c>
    </row>
    <row r="8" spans="1:4" ht="15.75">
      <c r="B8" s="64" t="s">
        <v>53</v>
      </c>
      <c r="C8" s="65">
        <v>0.36617562515333602</v>
      </c>
      <c r="D8" s="65">
        <v>0.87264857569208298</v>
      </c>
    </row>
    <row r="9" spans="1:4" ht="15.75">
      <c r="B9" s="64" t="s">
        <v>54</v>
      </c>
      <c r="C9" s="65">
        <v>1.2286203003567093</v>
      </c>
      <c r="D9" s="65">
        <v>0.71650175184678322</v>
      </c>
    </row>
    <row r="10" spans="1:4" ht="15.75">
      <c r="B10" s="64" t="s">
        <v>55</v>
      </c>
      <c r="C10" s="65">
        <v>2.0592602441379957</v>
      </c>
      <c r="D10" s="65">
        <v>1.9509427094525127</v>
      </c>
    </row>
    <row r="11" spans="1:4" ht="15.75">
      <c r="B11" s="64" t="s">
        <v>56</v>
      </c>
      <c r="C11" s="65">
        <v>5.3171260507188434</v>
      </c>
      <c r="D11" s="65">
        <v>7.1683771494911763</v>
      </c>
    </row>
    <row r="12" spans="1:4" ht="15.75">
      <c r="B12" s="64" t="s">
        <v>57</v>
      </c>
      <c r="C12" s="65">
        <v>11.095971760751867</v>
      </c>
      <c r="D12" s="65">
        <v>23.212682372736761</v>
      </c>
    </row>
    <row r="13" spans="1:4" ht="15.75">
      <c r="B13" s="68" t="s">
        <v>58</v>
      </c>
      <c r="C13" s="69">
        <v>21.395466806294781</v>
      </c>
      <c r="D13" s="69">
        <v>60.694951807884841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E33" sqref="E33"/>
    </sheetView>
  </sheetViews>
  <sheetFormatPr defaultRowHeight="15"/>
  <cols>
    <col min="2" max="2" width="21.7109375" customWidth="1"/>
    <col min="3" max="4" width="15.85546875" customWidth="1"/>
  </cols>
  <sheetData>
    <row r="2" spans="1:4" ht="15.75">
      <c r="A2" s="44" t="s">
        <v>42</v>
      </c>
    </row>
    <row r="4" spans="1:4" ht="15.75">
      <c r="B4" s="71"/>
      <c r="C4" s="71" t="s">
        <v>47</v>
      </c>
      <c r="D4" s="71"/>
    </row>
    <row r="5" spans="1:4" ht="15.75">
      <c r="B5" s="74" t="s">
        <v>48</v>
      </c>
      <c r="C5" s="75" t="s">
        <v>49</v>
      </c>
      <c r="D5" s="75" t="s">
        <v>50</v>
      </c>
    </row>
    <row r="6" spans="1:4" ht="15.75">
      <c r="B6" s="72" t="s">
        <v>51</v>
      </c>
      <c r="C6" s="73">
        <v>0.30983925539430146</v>
      </c>
      <c r="D6" s="73">
        <v>1.1756787340291392</v>
      </c>
    </row>
    <row r="7" spans="1:4" ht="15.75">
      <c r="B7" s="72" t="s">
        <v>52</v>
      </c>
      <c r="C7" s="73">
        <v>0.22196835619114139</v>
      </c>
      <c r="D7" s="73">
        <v>0.91539045980062794</v>
      </c>
    </row>
    <row r="8" spans="1:4" ht="15.75">
      <c r="B8" s="72" t="s">
        <v>53</v>
      </c>
      <c r="C8" s="73">
        <v>0.24411708343555735</v>
      </c>
      <c r="D8" s="73">
        <v>0.52358914541524981</v>
      </c>
    </row>
    <row r="9" spans="1:4" ht="15.75">
      <c r="B9" s="72" t="s">
        <v>54</v>
      </c>
      <c r="C9" s="73">
        <v>6.8256683353150521E-2</v>
      </c>
      <c r="D9" s="73">
        <v>0.26054609158064845</v>
      </c>
    </row>
    <row r="10" spans="1:4" ht="15.75">
      <c r="B10" s="72" t="s">
        <v>55</v>
      </c>
      <c r="C10" s="73">
        <v>0.42313566660369778</v>
      </c>
      <c r="D10" s="73">
        <v>0.3901885418905025</v>
      </c>
    </row>
    <row r="11" spans="1:4" ht="15.75">
      <c r="B11" s="72" t="s">
        <v>56</v>
      </c>
      <c r="C11" s="73">
        <v>1.1373531659291642</v>
      </c>
      <c r="D11" s="73">
        <v>0.87597276775859589</v>
      </c>
    </row>
    <row r="12" spans="1:4" ht="15.75">
      <c r="B12" s="72" t="s">
        <v>57</v>
      </c>
      <c r="C12" s="73">
        <v>1.605995912740402</v>
      </c>
      <c r="D12" s="73">
        <v>2.0424018331341989</v>
      </c>
    </row>
    <row r="13" spans="1:4" ht="15.75">
      <c r="B13" s="76" t="s">
        <v>58</v>
      </c>
      <c r="C13" s="77">
        <v>0.73911612603563792</v>
      </c>
      <c r="D13" s="77">
        <v>1.9944167112715268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workbookViewId="0">
      <selection activeCell="G21" sqref="G21"/>
    </sheetView>
  </sheetViews>
  <sheetFormatPr defaultRowHeight="15"/>
  <cols>
    <col min="2" max="2" width="39" customWidth="1"/>
    <col min="4" max="4" width="10.85546875" customWidth="1"/>
    <col min="6" max="6" width="10.7109375" customWidth="1"/>
    <col min="8" max="8" width="10.42578125" customWidth="1"/>
    <col min="10" max="10" width="10.42578125" customWidth="1"/>
    <col min="12" max="12" width="10.7109375" customWidth="1"/>
  </cols>
  <sheetData>
    <row r="2" spans="1:12" ht="15.75">
      <c r="A2" s="45" t="s">
        <v>68</v>
      </c>
    </row>
    <row r="4" spans="1:12" ht="15.75">
      <c r="B4" s="47"/>
      <c r="C4" s="85">
        <v>2012</v>
      </c>
      <c r="D4" s="85"/>
      <c r="E4" s="85">
        <v>2013</v>
      </c>
      <c r="F4" s="85"/>
      <c r="G4" s="85">
        <v>2014</v>
      </c>
      <c r="H4" s="85"/>
      <c r="I4" s="85">
        <v>2015</v>
      </c>
      <c r="J4" s="85"/>
      <c r="K4" s="85">
        <v>2016</v>
      </c>
      <c r="L4" s="85"/>
    </row>
    <row r="5" spans="1:12" ht="47.25">
      <c r="B5" s="48"/>
      <c r="C5" s="49" t="s">
        <v>31</v>
      </c>
      <c r="D5" s="49" t="s">
        <v>32</v>
      </c>
      <c r="E5" s="49" t="s">
        <v>31</v>
      </c>
      <c r="F5" s="49" t="s">
        <v>32</v>
      </c>
      <c r="G5" s="49" t="s">
        <v>31</v>
      </c>
      <c r="H5" s="49" t="s">
        <v>32</v>
      </c>
      <c r="I5" s="49" t="s">
        <v>31</v>
      </c>
      <c r="J5" s="49" t="s">
        <v>32</v>
      </c>
      <c r="K5" s="49" t="s">
        <v>31</v>
      </c>
      <c r="L5" s="49" t="s">
        <v>32</v>
      </c>
    </row>
    <row r="6" spans="1:12" ht="15.75">
      <c r="B6" s="46" t="s">
        <v>33</v>
      </c>
      <c r="C6" s="82">
        <v>2636</v>
      </c>
      <c r="D6" s="81">
        <v>4.3247344461305008</v>
      </c>
      <c r="E6" s="82">
        <v>2585</v>
      </c>
      <c r="F6" s="81">
        <v>3.67504835589942</v>
      </c>
      <c r="G6" s="82">
        <v>2513</v>
      </c>
      <c r="H6" s="81">
        <v>4.3374452845204932</v>
      </c>
      <c r="I6" s="82">
        <v>2843</v>
      </c>
      <c r="J6" s="81">
        <v>3.6932817446359478</v>
      </c>
      <c r="K6" s="82">
        <v>2948</v>
      </c>
      <c r="L6" s="81">
        <v>3.6635006784260513</v>
      </c>
    </row>
    <row r="7" spans="1:12" ht="15.75">
      <c r="B7" s="46" t="s">
        <v>34</v>
      </c>
      <c r="C7" s="82">
        <v>2512</v>
      </c>
      <c r="D7" s="81">
        <v>9.1958598726114644</v>
      </c>
      <c r="E7" s="82">
        <v>2472</v>
      </c>
      <c r="F7" s="81">
        <v>10.477346278317153</v>
      </c>
      <c r="G7" s="82">
        <v>2399</v>
      </c>
      <c r="H7" s="81">
        <v>11.087953313880785</v>
      </c>
      <c r="I7" s="82">
        <v>2763</v>
      </c>
      <c r="J7" s="81">
        <v>9.3014838943177711</v>
      </c>
      <c r="K7" s="82">
        <v>2884</v>
      </c>
      <c r="L7" s="81">
        <v>9.743411927877947</v>
      </c>
    </row>
    <row r="8" spans="1:12" ht="15.75">
      <c r="B8" s="46" t="s">
        <v>35</v>
      </c>
      <c r="C8" s="82">
        <v>2379</v>
      </c>
      <c r="D8" s="81">
        <v>6.0949978982765867</v>
      </c>
      <c r="E8" s="82">
        <v>2300</v>
      </c>
      <c r="F8" s="81">
        <v>6.8695652173913047</v>
      </c>
      <c r="G8" s="82">
        <v>2184</v>
      </c>
      <c r="H8" s="81">
        <v>7.3717948717948723</v>
      </c>
      <c r="I8" s="82">
        <v>2575</v>
      </c>
      <c r="J8" s="81">
        <v>6.8349514563106801</v>
      </c>
      <c r="K8" s="82">
        <v>2744</v>
      </c>
      <c r="L8" s="81">
        <v>6.9970845481049562</v>
      </c>
    </row>
    <row r="9" spans="1:12" ht="15.75">
      <c r="B9" s="46" t="s">
        <v>36</v>
      </c>
      <c r="C9" s="82">
        <v>2165</v>
      </c>
      <c r="D9" s="81">
        <v>8.5450346420323324</v>
      </c>
      <c r="E9" s="82">
        <v>2215</v>
      </c>
      <c r="F9" s="81">
        <v>8.397291196388263</v>
      </c>
      <c r="G9" s="82">
        <v>2233</v>
      </c>
      <c r="H9" s="81">
        <v>9.6283027317510079</v>
      </c>
      <c r="I9" s="82">
        <v>2651</v>
      </c>
      <c r="J9" s="81">
        <v>7.8083741984156925</v>
      </c>
      <c r="K9" s="82">
        <v>2783</v>
      </c>
      <c r="L9" s="81">
        <v>7.7614085519223854</v>
      </c>
    </row>
    <row r="10" spans="1:12" ht="15.75">
      <c r="B10" s="46" t="s">
        <v>37</v>
      </c>
      <c r="C10" s="82">
        <v>804</v>
      </c>
      <c r="D10" s="81">
        <v>14.054726368159203</v>
      </c>
      <c r="E10" s="82">
        <v>730</v>
      </c>
      <c r="F10" s="81">
        <v>16.712328767123289</v>
      </c>
      <c r="G10" s="82">
        <v>697</v>
      </c>
      <c r="H10" s="81">
        <v>19.081779053084649</v>
      </c>
      <c r="I10" s="82">
        <v>836</v>
      </c>
      <c r="J10" s="81">
        <v>14.23444976076555</v>
      </c>
      <c r="K10" s="82">
        <v>969</v>
      </c>
      <c r="L10" s="81">
        <v>15.686274509803921</v>
      </c>
    </row>
    <row r="11" spans="1:12" ht="15.75">
      <c r="B11" s="46" t="s">
        <v>66</v>
      </c>
      <c r="C11" s="82">
        <v>1113</v>
      </c>
      <c r="D11" s="81">
        <v>3.9532794249775383</v>
      </c>
      <c r="E11" s="82">
        <v>1072</v>
      </c>
      <c r="F11" s="81">
        <v>3.6380597014925375</v>
      </c>
      <c r="G11" s="82">
        <v>1103</v>
      </c>
      <c r="H11" s="81">
        <v>2.9918404351767904</v>
      </c>
      <c r="I11" s="82">
        <v>1313</v>
      </c>
      <c r="J11" s="81">
        <v>3.3511043412033508</v>
      </c>
      <c r="K11" s="82">
        <v>1374</v>
      </c>
      <c r="L11" s="81">
        <v>2.2561863173216885</v>
      </c>
    </row>
    <row r="12" spans="1:12" ht="15.75">
      <c r="B12" s="46" t="s">
        <v>67</v>
      </c>
      <c r="C12" s="82">
        <v>1488</v>
      </c>
      <c r="D12" s="81">
        <v>3.6290322580645165</v>
      </c>
      <c r="E12" s="82">
        <v>1434</v>
      </c>
      <c r="F12" s="81">
        <v>3.8354253835425385</v>
      </c>
      <c r="G12" s="82">
        <v>1387</v>
      </c>
      <c r="H12" s="81">
        <v>2.5234318673395819</v>
      </c>
      <c r="I12" s="82">
        <v>1664</v>
      </c>
      <c r="J12" s="81">
        <v>3.0649038461538458</v>
      </c>
      <c r="K12" s="82">
        <v>1726</v>
      </c>
      <c r="L12" s="81">
        <v>3.5921205098493627</v>
      </c>
    </row>
    <row r="13" spans="1:12" ht="15.75">
      <c r="B13" s="46" t="s">
        <v>65</v>
      </c>
      <c r="C13" s="82">
        <v>2518</v>
      </c>
      <c r="D13" s="81">
        <v>8.4590945194598888</v>
      </c>
      <c r="E13" s="82">
        <v>2511</v>
      </c>
      <c r="F13" s="81">
        <v>9.1995221027479097</v>
      </c>
      <c r="G13" s="82">
        <v>2430</v>
      </c>
      <c r="H13" s="81">
        <v>11.275720164609053</v>
      </c>
      <c r="I13" s="82">
        <v>2745</v>
      </c>
      <c r="J13" s="81">
        <v>11.001821493624773</v>
      </c>
      <c r="K13" s="82">
        <v>2795</v>
      </c>
      <c r="L13" s="81">
        <v>10.912343470483005</v>
      </c>
    </row>
    <row r="14" spans="1:12" ht="15.75">
      <c r="B14" s="16" t="s">
        <v>39</v>
      </c>
      <c r="C14" s="86">
        <v>2908</v>
      </c>
      <c r="D14" s="87"/>
      <c r="E14" s="86">
        <v>2852</v>
      </c>
      <c r="F14" s="87"/>
      <c r="G14" s="86">
        <v>2890</v>
      </c>
      <c r="H14" s="87"/>
      <c r="I14" s="86">
        <v>3148</v>
      </c>
      <c r="J14" s="87"/>
      <c r="K14" s="86">
        <v>3270</v>
      </c>
      <c r="L14" s="87"/>
    </row>
  </sheetData>
  <mergeCells count="10">
    <mergeCell ref="C4:D4"/>
    <mergeCell ref="E4:F4"/>
    <mergeCell ref="G4:H4"/>
    <mergeCell ref="I4:J4"/>
    <mergeCell ref="K4:L4"/>
    <mergeCell ref="C14:D14"/>
    <mergeCell ref="E14:F14"/>
    <mergeCell ref="G14:H14"/>
    <mergeCell ref="I14:J14"/>
    <mergeCell ref="K14:L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activeCell="F13" sqref="F13"/>
    </sheetView>
  </sheetViews>
  <sheetFormatPr defaultRowHeight="15"/>
  <cols>
    <col min="2" max="2" width="36.140625" customWidth="1"/>
    <col min="4" max="4" width="11.140625" customWidth="1"/>
    <col min="6" max="6" width="10.5703125" customWidth="1"/>
    <col min="8" max="8" width="10.7109375" customWidth="1"/>
    <col min="10" max="10" width="10.5703125" customWidth="1"/>
    <col min="12" max="12" width="11.28515625" customWidth="1"/>
  </cols>
  <sheetData>
    <row r="2" spans="1:12" ht="15.75">
      <c r="A2" s="50" t="s">
        <v>41</v>
      </c>
    </row>
    <row r="4" spans="1:12" ht="15.75">
      <c r="B4" s="52"/>
      <c r="C4" s="85">
        <v>2012</v>
      </c>
      <c r="D4" s="85"/>
      <c r="E4" s="85">
        <v>2013</v>
      </c>
      <c r="F4" s="85"/>
      <c r="G4" s="85">
        <v>2014</v>
      </c>
      <c r="H4" s="85"/>
      <c r="I4" s="85">
        <v>2015</v>
      </c>
      <c r="J4" s="85"/>
      <c r="K4" s="85">
        <v>2016</v>
      </c>
      <c r="L4" s="85"/>
    </row>
    <row r="5" spans="1:12" ht="47.25">
      <c r="B5" s="53"/>
      <c r="C5" s="55" t="s">
        <v>31</v>
      </c>
      <c r="D5" s="55" t="s">
        <v>32</v>
      </c>
      <c r="E5" s="55" t="s">
        <v>31</v>
      </c>
      <c r="F5" s="55" t="s">
        <v>32</v>
      </c>
      <c r="G5" s="55" t="s">
        <v>31</v>
      </c>
      <c r="H5" s="55" t="s">
        <v>32</v>
      </c>
      <c r="I5" s="55" t="s">
        <v>31</v>
      </c>
      <c r="J5" s="55" t="s">
        <v>32</v>
      </c>
      <c r="K5" s="55" t="s">
        <v>31</v>
      </c>
      <c r="L5" s="55" t="s">
        <v>32</v>
      </c>
    </row>
    <row r="6" spans="1:12" ht="15.75">
      <c r="B6" s="51" t="s">
        <v>38</v>
      </c>
      <c r="C6" s="56">
        <v>266</v>
      </c>
      <c r="D6" s="54">
        <v>3.7593984962406015</v>
      </c>
      <c r="E6" s="56">
        <v>273</v>
      </c>
      <c r="F6" s="54">
        <v>5.8608058608058604</v>
      </c>
      <c r="G6" s="56">
        <v>286</v>
      </c>
      <c r="H6" s="54">
        <v>7.3426573426573425</v>
      </c>
      <c r="I6" s="56">
        <v>287</v>
      </c>
      <c r="J6" s="54">
        <v>3.1358885017421603</v>
      </c>
      <c r="K6" s="56">
        <v>316</v>
      </c>
      <c r="L6" s="54">
        <v>5.0632911392405067</v>
      </c>
    </row>
    <row r="7" spans="1:12" ht="15.75">
      <c r="B7" s="16" t="s">
        <v>39</v>
      </c>
      <c r="C7" s="87">
        <v>416</v>
      </c>
      <c r="D7" s="87"/>
      <c r="E7" s="87">
        <v>411</v>
      </c>
      <c r="F7" s="87"/>
      <c r="G7" s="87">
        <v>468</v>
      </c>
      <c r="H7" s="87"/>
      <c r="I7" s="87">
        <v>396</v>
      </c>
      <c r="J7" s="87"/>
      <c r="K7" s="87">
        <v>420</v>
      </c>
      <c r="L7" s="87"/>
    </row>
  </sheetData>
  <mergeCells count="10">
    <mergeCell ref="C4:D4"/>
    <mergeCell ref="E4:F4"/>
    <mergeCell ref="G4:H4"/>
    <mergeCell ref="I4:J4"/>
    <mergeCell ref="K4:L4"/>
    <mergeCell ref="C7:D7"/>
    <mergeCell ref="E7:F7"/>
    <mergeCell ref="G7:H7"/>
    <mergeCell ref="I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Information</vt:lpstr>
      <vt:lpstr>Figure SI1</vt:lpstr>
      <vt:lpstr>Table SI2a</vt:lpstr>
      <vt:lpstr>Table SI2b</vt:lpstr>
      <vt:lpstr>Table SI2c</vt:lpstr>
      <vt:lpstr>Figure SI3a</vt:lpstr>
      <vt:lpstr>Figure SI3b</vt:lpstr>
      <vt:lpstr>Table SI3a</vt:lpstr>
      <vt:lpstr>Table 3b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Mihalkova</dc:creator>
  <cp:lastModifiedBy>HPR editor</cp:lastModifiedBy>
  <dcterms:created xsi:type="dcterms:W3CDTF">2017-06-28T10:09:11Z</dcterms:created>
  <dcterms:modified xsi:type="dcterms:W3CDTF">2017-07-21T12:21:12Z</dcterms:modified>
</cp:coreProperties>
</file>