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360" windowHeight="8160" tabRatio="855"/>
  </bookViews>
  <sheets>
    <sheet name="List of contents" sheetId="57" r:id="rId1"/>
    <sheet name="Fig 4.1" sheetId="40" r:id="rId2"/>
    <sheet name="Fig 4.2" sheetId="54" r:id="rId3"/>
    <sheet name="Fig 4.3" sheetId="55" r:id="rId4"/>
    <sheet name="AT4.1" sheetId="53" r:id="rId5"/>
    <sheet name="AT4.2" sheetId="56" r:id="rId6"/>
    <sheet name="AT4.3" sheetId="58" r:id="rId7"/>
    <sheet name="AT4.4" sheetId="59" r:id="rId8"/>
  </sheets>
  <definedNames>
    <definedName name="e" localSheetId="4">#REF!</definedName>
    <definedName name="e" localSheetId="5">#REF!</definedName>
    <definedName name="e" localSheetId="6">#REF!</definedName>
    <definedName name="e" localSheetId="2">#REF!</definedName>
    <definedName name="e" localSheetId="3">#REF!</definedName>
    <definedName name="e">#REF!</definedName>
    <definedName name="LABELS" localSheetId="5">#REF!</definedName>
    <definedName name="LABELS" localSheetId="6">#REF!</definedName>
    <definedName name="LABELS" localSheetId="2">#REF!</definedName>
    <definedName name="LABELS">#REF!</definedName>
    <definedName name="_xlnm.Print_Area" localSheetId="4">AT4.1!$B$2:$F$39</definedName>
    <definedName name="_xlnm.Print_Area" localSheetId="5">AT4.2!$B$2:$G$32</definedName>
    <definedName name="_xlnm.Print_Area" localSheetId="6">AT4.3!$B$2:$D$16</definedName>
    <definedName name="_xlnm.Print_Area" localSheetId="7">AT4.4!$B$2:$E$29</definedName>
    <definedName name="_xlnm.Print_Area" localSheetId="1">'Fig 4.1'!$A$1:$K$26</definedName>
    <definedName name="_xlnm.Print_Area" localSheetId="2">'Fig 4.2'!$A$1:$K$26</definedName>
    <definedName name="_xlnm.Print_Area" localSheetId="3">'Fig 4.3'!$A$1:$K$31</definedName>
    <definedName name="_xlnm.Print_Area" localSheetId="0">'List of contents'!$B$2:$K$14</definedName>
  </definedNames>
  <calcPr calcId="145621"/>
</workbook>
</file>

<file path=xl/calcChain.xml><?xml version="1.0" encoding="utf-8"?>
<calcChain xmlns="http://schemas.openxmlformats.org/spreadsheetml/2006/main">
  <c r="F22" i="53" l="1"/>
  <c r="F37" i="53"/>
  <c r="F36" i="53"/>
</calcChain>
</file>

<file path=xl/sharedStrings.xml><?xml version="1.0" encoding="utf-8"?>
<sst xmlns="http://schemas.openxmlformats.org/spreadsheetml/2006/main" count="162" uniqueCount="108">
  <si>
    <t>thousands of households</t>
  </si>
  <si>
    <t>Source: English Housing Survey, full household sample</t>
  </si>
  <si>
    <t>percentages</t>
  </si>
  <si>
    <t>housing association</t>
  </si>
  <si>
    <t>no</t>
  </si>
  <si>
    <t>have had no difficulty in keeping up</t>
  </si>
  <si>
    <t>have found it rather difficult to keep up</t>
  </si>
  <si>
    <t>found it very difficult to keep up</t>
  </si>
  <si>
    <t>Base: all households with a mortgage</t>
  </si>
  <si>
    <t>very easy</t>
  </si>
  <si>
    <t>fairly easy</t>
  </si>
  <si>
    <t>fairly difficult</t>
  </si>
  <si>
    <t>very difficult</t>
  </si>
  <si>
    <t>Note: underlying data are presented in Annex Table 4.1</t>
  </si>
  <si>
    <t>Sources: English Housing Survey, full household sample</t>
  </si>
  <si>
    <t>easy</t>
  </si>
  <si>
    <t>difficult</t>
  </si>
  <si>
    <t>other debts or responsibility</t>
  </si>
  <si>
    <t xml:space="preserve">unemployment </t>
  </si>
  <si>
    <t xml:space="preserve">working fewer hours or less overtime </t>
  </si>
  <si>
    <t>illness</t>
  </si>
  <si>
    <t xml:space="preserve">unexpected council tax or utility </t>
  </si>
  <si>
    <t xml:space="preserve">domestic problem </t>
  </si>
  <si>
    <t xml:space="preserve">increase in rent </t>
  </si>
  <si>
    <t xml:space="preserve">none of these </t>
  </si>
  <si>
    <t>Figure 4.1: Ease of paying rent by tenure, 2015-16</t>
  </si>
  <si>
    <t>reasons for being in arrears</t>
  </si>
  <si>
    <t>working fewer hours or less overtime</t>
  </si>
  <si>
    <t>unexpected council tax or utility bill</t>
  </si>
  <si>
    <t>domestic problems</t>
  </si>
  <si>
    <t>none of these</t>
  </si>
  <si>
    <t>sample size</t>
  </si>
  <si>
    <t xml:space="preserve">Notes: </t>
  </si>
  <si>
    <t>Section 1: Figures and Annex Tables</t>
  </si>
  <si>
    <t>FIGURES</t>
  </si>
  <si>
    <t>ANNEX TABLES</t>
  </si>
  <si>
    <t>2015-16  Housing cost and affordability Chapter 4 - Difficulties with housing cost</t>
  </si>
  <si>
    <t>Fig 4.1</t>
  </si>
  <si>
    <t>Fig 4.2</t>
  </si>
  <si>
    <t>Fig 4.3</t>
  </si>
  <si>
    <t>AT4.1</t>
  </si>
  <si>
    <t>AT4.2</t>
  </si>
  <si>
    <t>AT4.3</t>
  </si>
  <si>
    <t>Ease of paying rent by tenure, 2015-16</t>
  </si>
  <si>
    <t>Reasons for being in arrears, 2015-16</t>
  </si>
  <si>
    <t>2) renters can list more than one reason</t>
  </si>
  <si>
    <t>all renters</t>
  </si>
  <si>
    <t>ease of pay</t>
  </si>
  <si>
    <t>arrears</t>
  </si>
  <si>
    <t>3 months to 6 months behind</t>
  </si>
  <si>
    <t>u</t>
  </si>
  <si>
    <t xml:space="preserve">yes </t>
  </si>
  <si>
    <t>all applicable mortgagors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</si>
  <si>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excludes 40 cases with unknown responses </t>
    </r>
  </si>
  <si>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 xml:space="preserve">excludes 65 cases with unknown responses </t>
    </r>
  </si>
  <si>
    <t xml:space="preserve">Note: u indicates sample size too small for reliable estimate </t>
  </si>
  <si>
    <t>Annex Table 4.4: Frequency of current mortgage repayment situation and difficulties keeping up with payments in the last 12 months, 2015-16</t>
  </si>
  <si>
    <t>Note: underlying data are presented in Annex Table 4.4</t>
  </si>
  <si>
    <t>Frequency of current mortgage repayment situation and difficulties keeping up with payments in the last 12 months, 2015-16</t>
  </si>
  <si>
    <t>AT4.4</t>
  </si>
  <si>
    <t>Annex Table 4.3: Problems with housing benefit, 2015-16</t>
  </si>
  <si>
    <t>type of problem</t>
  </si>
  <si>
    <t>all private renters who had problems with housing benefit</t>
  </si>
  <si>
    <t>reduced for other reasons</t>
  </si>
  <si>
    <t>delays</t>
  </si>
  <si>
    <t>new benefits system/caps</t>
  </si>
  <si>
    <t>under-occupying</t>
  </si>
  <si>
    <t>single direct payment of all benefits</t>
  </si>
  <si>
    <t>Problems with housing benefit, 2015-16</t>
  </si>
  <si>
    <t>all easy</t>
  </si>
  <si>
    <t>all difficult</t>
  </si>
  <si>
    <t>arrears of rent</t>
  </si>
  <si>
    <t>private 
renters</t>
  </si>
  <si>
    <t>local 
authority</t>
  </si>
  <si>
    <t>housing 
association</t>
  </si>
  <si>
    <t>Reasons for rent arrears, 2015-16</t>
  </si>
  <si>
    <t>Annex Table 4.2: Reasons for rent arrears,  2015-16</t>
  </si>
  <si>
    <t>private
 renters</t>
  </si>
  <si>
    <t>all 
households</t>
  </si>
  <si>
    <t xml:space="preserve">reduction in or problems with Housing Benefit/
Local Housing Allowance or Universal Credit </t>
  </si>
  <si>
    <t xml:space="preserve">1) excludes renter households where Housing Benefit covers entire rent </t>
  </si>
  <si>
    <t>3) analysis excludes 1 household where no response was provided</t>
  </si>
  <si>
    <t>all applicable households</t>
  </si>
  <si>
    <t>Base: all renters where Housing Benefit did not cover the full rent</t>
  </si>
  <si>
    <t xml:space="preserve">all renters </t>
  </si>
  <si>
    <t xml:space="preserve">Base: all households in rent arrears </t>
  </si>
  <si>
    <t>reduction in or problems with 
Housing Benefit</t>
  </si>
  <si>
    <t>Figure 4.3: Reasons for rent arrears, 2015-16</t>
  </si>
  <si>
    <t>Note: all private renters where Housing Benefit did not cover the full rent</t>
  </si>
  <si>
    <t>all households buying with mortgage</t>
  </si>
  <si>
    <t>Figure 4.2: Difficulty of keeping up with mortgage payments in last 12 months, 2015-16</t>
  </si>
  <si>
    <t>Difficulty of keeping up with mortgage payments in last 12 months, 2015-16</t>
  </si>
  <si>
    <t>Annex Table 4.1: Ease of paying rent and prevalence of rent arrears, by tenure, 2015-16</t>
  </si>
  <si>
    <t>Ease of paying rent and prevalence of rent arrears, by tenure, 2015-16</t>
  </si>
  <si>
    <t>total</t>
  </si>
  <si>
    <t xml:space="preserve">Note: excludes households where housing benefit covers the entire rent </t>
  </si>
  <si>
    <t>Underlying Data for Figure 4.1: Ease of paying rent by tenure, 2015-16</t>
  </si>
  <si>
    <t>up-to-date with payments</t>
  </si>
  <si>
    <t>less than 3 months behind</t>
  </si>
  <si>
    <t>over 6 months behind</t>
  </si>
  <si>
    <t xml:space="preserve">  1) underlying data are presented in Annex Table 4.2</t>
  </si>
  <si>
    <t xml:space="preserve">  2) covers all renters where Housing Benefit did not cover the full rent</t>
  </si>
  <si>
    <t xml:space="preserve">  3) problems or reduction in Housing Benefit includes problems or reduction in Local Housing Allowance and Universal Credit</t>
  </si>
  <si>
    <t xml:space="preserve"> </t>
  </si>
  <si>
    <t>Underlying Data for Figure 4.2, Difficulty of keeping up with mortgage payments in last 12 months, 2015-16</t>
  </si>
  <si>
    <t>Underlying data for Figure 4.3: Reasons for rent arrears, 2015-16</t>
  </si>
  <si>
    <t>current mortgage repayment situation¹</t>
  </si>
  <si>
    <r>
      <t>difficulties keeping up with mortgage payments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</si>
</sst>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#,##0.0"/>
    <numFmt numFmtId="167" formatCode="###0.0%"/>
    <numFmt numFmtId="168" formatCode="_-* #,##0_-;\-* #,##0_-;_-* &quot;-&quot;??_-;_-@_-"/>
    <numFmt numFmtId="169" formatCode="_-* #,##0.0_-;\-* #,##0.0_-;_-* &quot;-&quot;??_-;_-@_-"/>
    <numFmt numFmtId="170" formatCode="#\ ##0"/>
    <numFmt numFmtId="171" formatCode="_(* #,##0_);_(* \(#,##0\);_(* &quot;-&quot;??_);_(@_)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b/>
      <sz val="12"/>
      <color indexed="21"/>
      <name val="Arial"/>
      <family val="2"/>
    </font>
    <font>
      <b/>
      <vertAlign val="superscript"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1" applyNumberFormat="0" applyAlignment="0" applyProtection="0"/>
    <xf numFmtId="0" fontId="35" fillId="11" borderId="1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36" fillId="0" borderId="4" applyNumberFormat="0" applyFill="0" applyAlignment="0" applyProtection="0"/>
    <xf numFmtId="0" fontId="12" fillId="0" borderId="5" applyNumberFormat="0" applyFill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4" fillId="4" borderId="1" applyNumberFormat="0" applyAlignment="0" applyProtection="0"/>
    <xf numFmtId="0" fontId="39" fillId="4" borderId="1" applyNumberFormat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45" fillId="0" borderId="0"/>
    <xf numFmtId="0" fontId="46" fillId="0" borderId="0"/>
    <xf numFmtId="0" fontId="4" fillId="0" borderId="0"/>
    <xf numFmtId="0" fontId="42" fillId="0" borderId="0"/>
    <xf numFmtId="0" fontId="3" fillId="6" borderId="10" applyNumberFormat="0" applyFont="0" applyAlignment="0" applyProtection="0"/>
    <xf numFmtId="0" fontId="4" fillId="6" borderId="10" applyNumberFormat="0" applyFont="0" applyAlignment="0" applyProtection="0"/>
    <xf numFmtId="0" fontId="17" fillId="2" borderId="11" applyNumberFormat="0" applyAlignment="0" applyProtection="0"/>
    <xf numFmtId="0" fontId="17" fillId="11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0" borderId="0"/>
    <xf numFmtId="9" fontId="30" fillId="0" borderId="0" applyFont="0" applyFill="0" applyBorder="0" applyAlignment="0" applyProtection="0"/>
    <xf numFmtId="0" fontId="45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49" fillId="0" borderId="0"/>
    <xf numFmtId="0" fontId="2" fillId="0" borderId="0"/>
    <xf numFmtId="0" fontId="58" fillId="0" borderId="0"/>
    <xf numFmtId="0" fontId="3" fillId="0" borderId="0"/>
    <xf numFmtId="0" fontId="3" fillId="0" borderId="0"/>
    <xf numFmtId="0" fontId="2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63" fillId="0" borderId="0" applyNumberFormat="0" applyFill="0" applyBorder="0" applyAlignment="0" applyProtection="0"/>
    <xf numFmtId="0" fontId="3" fillId="0" borderId="0"/>
  </cellStyleXfs>
  <cellXfs count="185">
    <xf numFmtId="0" fontId="0" fillId="0" borderId="0" xfId="0"/>
    <xf numFmtId="0" fontId="0" fillId="30" borderId="0" xfId="0" applyFill="1"/>
    <xf numFmtId="0" fontId="33" fillId="28" borderId="0" xfId="105" applyFont="1" applyFill="1"/>
    <xf numFmtId="0" fontId="28" fillId="29" borderId="0" xfId="119" applyFont="1" applyFill="1" applyBorder="1" applyAlignment="1">
      <alignment horizontal="left" vertical="top" wrapText="1"/>
    </xf>
    <xf numFmtId="0" fontId="30" fillId="30" borderId="0" xfId="0" applyFont="1" applyFill="1"/>
    <xf numFmtId="0" fontId="30" fillId="28" borderId="0" xfId="0" applyFont="1" applyFill="1"/>
    <xf numFmtId="0" fontId="34" fillId="28" borderId="0" xfId="0" applyFont="1" applyFill="1"/>
    <xf numFmtId="0" fontId="53" fillId="28" borderId="0" xfId="0" applyFont="1" applyFill="1" applyAlignment="1"/>
    <xf numFmtId="0" fontId="29" fillId="28" borderId="0" xfId="118" applyFont="1" applyFill="1" applyBorder="1" applyAlignment="1">
      <alignment vertical="top" wrapText="1"/>
    </xf>
    <xf numFmtId="0" fontId="29" fillId="28" borderId="0" xfId="118" applyFont="1" applyFill="1" applyBorder="1" applyAlignment="1">
      <alignment wrapText="1"/>
    </xf>
    <xf numFmtId="0" fontId="28" fillId="28" borderId="0" xfId="118" applyFont="1" applyFill="1" applyBorder="1" applyAlignment="1">
      <alignment horizontal="left" vertical="top" wrapText="1"/>
    </xf>
    <xf numFmtId="165" fontId="3" fillId="28" borderId="0" xfId="121" applyNumberFormat="1" applyFont="1" applyFill="1" applyBorder="1"/>
    <xf numFmtId="165" fontId="28" fillId="28" borderId="0" xfId="0" applyNumberFormat="1" applyFont="1" applyFill="1" applyBorder="1"/>
    <xf numFmtId="0" fontId="30" fillId="28" borderId="0" xfId="0" applyFont="1" applyFill="1" applyBorder="1"/>
    <xf numFmtId="165" fontId="29" fillId="28" borderId="0" xfId="0" applyNumberFormat="1" applyFont="1" applyFill="1" applyBorder="1"/>
    <xf numFmtId="165" fontId="23" fillId="28" borderId="0" xfId="121" applyNumberFormat="1" applyFont="1" applyFill="1" applyBorder="1"/>
    <xf numFmtId="0" fontId="31" fillId="28" borderId="0" xfId="0" applyFont="1" applyFill="1" applyAlignment="1">
      <alignment vertical="center"/>
    </xf>
    <xf numFmtId="0" fontId="50" fillId="28" borderId="0" xfId="0" applyFont="1" applyFill="1" applyAlignment="1">
      <alignment horizontal="left" indent="1"/>
    </xf>
    <xf numFmtId="0" fontId="32" fillId="28" borderId="0" xfId="122" applyFont="1" applyFill="1" applyBorder="1" applyAlignment="1">
      <alignment horizontal="left" vertical="top" wrapText="1"/>
    </xf>
    <xf numFmtId="0" fontId="32" fillId="28" borderId="14" xfId="122" applyFont="1" applyFill="1" applyBorder="1" applyAlignment="1">
      <alignment horizontal="left" vertical="top" wrapText="1"/>
    </xf>
    <xf numFmtId="0" fontId="30" fillId="28" borderId="15" xfId="0" applyFont="1" applyFill="1" applyBorder="1"/>
    <xf numFmtId="0" fontId="29" fillId="28" borderId="15" xfId="118" applyFont="1" applyFill="1" applyBorder="1" applyAlignment="1">
      <alignment horizontal="right" wrapText="1"/>
    </xf>
    <xf numFmtId="0" fontId="48" fillId="28" borderId="15" xfId="118" applyFont="1" applyFill="1" applyBorder="1" applyAlignment="1">
      <alignment horizontal="right"/>
    </xf>
    <xf numFmtId="0" fontId="28" fillId="28" borderId="14" xfId="118" applyFont="1" applyFill="1" applyBorder="1" applyAlignment="1">
      <alignment horizontal="left" vertical="top" wrapText="1"/>
    </xf>
    <xf numFmtId="165" fontId="3" fillId="28" borderId="14" xfId="121" applyNumberFormat="1" applyFont="1" applyFill="1" applyBorder="1"/>
    <xf numFmtId="165" fontId="28" fillId="28" borderId="14" xfId="0" applyNumberFormat="1" applyFont="1" applyFill="1" applyBorder="1"/>
    <xf numFmtId="0" fontId="30" fillId="28" borderId="16" xfId="0" applyFont="1" applyFill="1" applyBorder="1"/>
    <xf numFmtId="0" fontId="29" fillId="28" borderId="16" xfId="118" applyFont="1" applyFill="1" applyBorder="1" applyAlignment="1">
      <alignment horizontal="right" wrapText="1"/>
    </xf>
    <xf numFmtId="0" fontId="28" fillId="29" borderId="14" xfId="119" applyFont="1" applyFill="1" applyBorder="1" applyAlignment="1">
      <alignment horizontal="left" vertical="top" wrapText="1"/>
    </xf>
    <xf numFmtId="0" fontId="3" fillId="30" borderId="0" xfId="126" applyFill="1"/>
    <xf numFmtId="0" fontId="54" fillId="30" borderId="0" xfId="127" applyFont="1" applyFill="1"/>
    <xf numFmtId="0" fontId="3" fillId="30" borderId="0" xfId="126" applyFont="1" applyFill="1" applyAlignment="1">
      <alignment horizontal="left"/>
    </xf>
    <xf numFmtId="0" fontId="23" fillId="30" borderId="0" xfId="126" applyFont="1" applyFill="1" applyAlignment="1">
      <alignment horizontal="left"/>
    </xf>
    <xf numFmtId="0" fontId="2" fillId="30" borderId="0" xfId="128" applyFill="1"/>
    <xf numFmtId="0" fontId="3" fillId="30" borderId="0" xfId="127" applyFill="1"/>
    <xf numFmtId="168" fontId="52" fillId="30" borderId="0" xfId="129" applyNumberFormat="1" applyFont="1" applyFill="1" applyBorder="1" applyAlignment="1">
      <alignment horizontal="right" vertical="center"/>
    </xf>
    <xf numFmtId="0" fontId="26" fillId="30" borderId="0" xfId="126" applyFont="1" applyFill="1"/>
    <xf numFmtId="170" fontId="23" fillId="30" borderId="16" xfId="130" applyNumberFormat="1" applyFont="1" applyFill="1" applyBorder="1" applyAlignment="1">
      <alignment horizontal="left"/>
    </xf>
    <xf numFmtId="0" fontId="3" fillId="30" borderId="0" xfId="130" applyFont="1" applyFill="1" applyAlignment="1">
      <alignment horizontal="left"/>
    </xf>
    <xf numFmtId="3" fontId="3" fillId="30" borderId="0" xfId="130" applyNumberFormat="1" applyFont="1" applyFill="1" applyBorder="1"/>
    <xf numFmtId="3" fontId="23" fillId="30" borderId="0" xfId="130" applyNumberFormat="1" applyFont="1" applyFill="1" applyBorder="1"/>
    <xf numFmtId="3" fontId="25" fillId="30" borderId="0" xfId="130" applyNumberFormat="1" applyFont="1" applyFill="1" applyBorder="1" applyAlignment="1">
      <alignment horizontal="right"/>
    </xf>
    <xf numFmtId="0" fontId="23" fillId="30" borderId="0" xfId="130" applyFont="1" applyFill="1" applyAlignment="1">
      <alignment horizontal="left"/>
    </xf>
    <xf numFmtId="3" fontId="3" fillId="30" borderId="0" xfId="117" applyNumberFormat="1" applyFont="1" applyFill="1" applyBorder="1" applyAlignment="1">
      <alignment horizontal="right"/>
    </xf>
    <xf numFmtId="3" fontId="23" fillId="30" borderId="0" xfId="117" applyNumberFormat="1" applyFont="1" applyFill="1" applyBorder="1" applyAlignment="1">
      <alignment horizontal="right"/>
    </xf>
    <xf numFmtId="0" fontId="31" fillId="28" borderId="0" xfId="122" applyFont="1" applyFill="1" applyBorder="1" applyAlignment="1">
      <alignment horizontal="left" vertical="top" wrapText="1"/>
    </xf>
    <xf numFmtId="3" fontId="23" fillId="30" borderId="14" xfId="117" applyNumberFormat="1" applyFont="1" applyFill="1" applyBorder="1" applyAlignment="1">
      <alignment horizontal="right"/>
    </xf>
    <xf numFmtId="166" fontId="3" fillId="30" borderId="0" xfId="130" applyNumberFormat="1" applyFont="1" applyFill="1" applyBorder="1"/>
    <xf numFmtId="166" fontId="3" fillId="30" borderId="0" xfId="117" applyNumberFormat="1" applyFont="1" applyFill="1" applyBorder="1" applyAlignment="1">
      <alignment horizontal="right"/>
    </xf>
    <xf numFmtId="166" fontId="3" fillId="30" borderId="0" xfId="131" applyNumberFormat="1" applyFont="1" applyFill="1" applyBorder="1" applyAlignment="1">
      <alignment horizontal="right"/>
    </xf>
    <xf numFmtId="166" fontId="23" fillId="30" borderId="14" xfId="117" applyNumberFormat="1" applyFont="1" applyFill="1" applyBorder="1" applyAlignment="1">
      <alignment horizontal="right"/>
    </xf>
    <xf numFmtId="0" fontId="24" fillId="30" borderId="0" xfId="130" applyNumberFormat="1" applyFont="1" applyFill="1" applyBorder="1" applyAlignment="1">
      <alignment horizontal="left"/>
    </xf>
    <xf numFmtId="169" fontId="3" fillId="30" borderId="0" xfId="113" applyNumberFormat="1" applyFont="1" applyFill="1" applyBorder="1" applyAlignment="1">
      <alignment horizontal="right"/>
    </xf>
    <xf numFmtId="0" fontId="44" fillId="30" borderId="0" xfId="126" applyFont="1" applyFill="1"/>
    <xf numFmtId="0" fontId="24" fillId="30" borderId="0" xfId="83" applyFont="1" applyFill="1" applyBorder="1"/>
    <xf numFmtId="0" fontId="59" fillId="0" borderId="0" xfId="0" applyFont="1"/>
    <xf numFmtId="0" fontId="60" fillId="30" borderId="0" xfId="0" applyFont="1" applyFill="1"/>
    <xf numFmtId="0" fontId="3" fillId="30" borderId="0" xfId="0" applyFont="1" applyFill="1"/>
    <xf numFmtId="0" fontId="24" fillId="30" borderId="0" xfId="0" applyFont="1" applyFill="1" applyBorder="1"/>
    <xf numFmtId="0" fontId="24" fillId="30" borderId="0" xfId="0" applyFont="1" applyFill="1"/>
    <xf numFmtId="0" fontId="0" fillId="30" borderId="14" xfId="0" applyFill="1" applyBorder="1"/>
    <xf numFmtId="0" fontId="25" fillId="30" borderId="0" xfId="0" applyFont="1" applyFill="1" applyAlignment="1">
      <alignment horizontal="right"/>
    </xf>
    <xf numFmtId="0" fontId="0" fillId="30" borderId="0" xfId="0" applyFill="1" applyBorder="1"/>
    <xf numFmtId="0" fontId="0" fillId="30" borderId="15" xfId="0" applyFill="1" applyBorder="1"/>
    <xf numFmtId="0" fontId="56" fillId="31" borderId="0" xfId="125" applyFont="1" applyFill="1" applyBorder="1" applyAlignment="1">
      <alignment horizontal="left" vertical="top" wrapText="1"/>
    </xf>
    <xf numFmtId="0" fontId="3" fillId="29" borderId="0" xfId="127" applyFill="1"/>
    <xf numFmtId="0" fontId="33" fillId="29" borderId="0" xfId="127" applyFont="1" applyFill="1" applyBorder="1" applyAlignment="1">
      <alignment vertical="top"/>
    </xf>
    <xf numFmtId="0" fontId="55" fillId="29" borderId="0" xfId="127" applyFont="1" applyFill="1" applyAlignment="1">
      <alignment vertical="center"/>
    </xf>
    <xf numFmtId="0" fontId="3" fillId="29" borderId="15" xfId="127" applyFill="1" applyBorder="1"/>
    <xf numFmtId="0" fontId="25" fillId="29" borderId="15" xfId="127" applyFont="1" applyFill="1" applyBorder="1" applyAlignment="1">
      <alignment horizontal="right"/>
    </xf>
    <xf numFmtId="0" fontId="3" fillId="29" borderId="0" xfId="127" applyFill="1" applyBorder="1"/>
    <xf numFmtId="1" fontId="3" fillId="29" borderId="0" xfId="127" applyNumberFormat="1" applyFill="1" applyBorder="1"/>
    <xf numFmtId="1" fontId="3" fillId="29" borderId="0" xfId="127" applyNumberFormat="1" applyFill="1"/>
    <xf numFmtId="0" fontId="50" fillId="29" borderId="0" xfId="127" applyFont="1" applyFill="1" applyAlignment="1">
      <alignment vertical="center"/>
    </xf>
    <xf numFmtId="0" fontId="31" fillId="30" borderId="0" xfId="130" applyFont="1" applyFill="1"/>
    <xf numFmtId="0" fontId="2" fillId="30" borderId="0" xfId="132" applyFill="1"/>
    <xf numFmtId="0" fontId="47" fillId="30" borderId="0" xfId="127" applyFont="1" applyFill="1" applyAlignment="1">
      <alignment vertical="top" wrapText="1"/>
    </xf>
    <xf numFmtId="3" fontId="25" fillId="30" borderId="0" xfId="130" applyNumberFormat="1" applyFont="1" applyFill="1" applyBorder="1" applyAlignment="1">
      <alignment horizontal="right" wrapText="1"/>
    </xf>
    <xf numFmtId="3" fontId="2" fillId="30" borderId="0" xfId="132" applyNumberFormat="1" applyFill="1"/>
    <xf numFmtId="166" fontId="3" fillId="30" borderId="0" xfId="127" applyNumberFormat="1" applyFill="1"/>
    <xf numFmtId="0" fontId="1" fillId="29" borderId="0" xfId="133" applyFill="1"/>
    <xf numFmtId="0" fontId="62" fillId="30" borderId="0" xfId="132" applyFont="1" applyFill="1"/>
    <xf numFmtId="0" fontId="60" fillId="30" borderId="0" xfId="132" applyFont="1" applyFill="1"/>
    <xf numFmtId="0" fontId="3" fillId="30" borderId="0" xfId="132" applyFont="1" applyFill="1"/>
    <xf numFmtId="0" fontId="33" fillId="30" borderId="0" xfId="132" applyFont="1" applyFill="1"/>
    <xf numFmtId="0" fontId="3" fillId="30" borderId="0" xfId="70" applyFont="1" applyFill="1" applyAlignment="1" applyProtection="1"/>
    <xf numFmtId="0" fontId="64" fillId="30" borderId="0" xfId="134" applyFont="1" applyFill="1"/>
    <xf numFmtId="0" fontId="65" fillId="30" borderId="0" xfId="132" applyFont="1" applyFill="1"/>
    <xf numFmtId="0" fontId="43" fillId="30" borderId="0" xfId="70" applyFont="1" applyFill="1" applyAlignment="1" applyProtection="1"/>
    <xf numFmtId="0" fontId="29" fillId="32" borderId="0" xfId="127" applyFont="1" applyFill="1" applyBorder="1" applyAlignment="1">
      <alignment horizontal="left" vertical="top" wrapText="1"/>
    </xf>
    <xf numFmtId="0" fontId="22" fillId="30" borderId="0" xfId="130" applyNumberFormat="1" applyFont="1" applyFill="1" applyBorder="1" applyAlignment="1">
      <alignment horizontal="left"/>
    </xf>
    <xf numFmtId="171" fontId="22" fillId="30" borderId="0" xfId="112" applyNumberFormat="1" applyFont="1" applyFill="1" applyBorder="1"/>
    <xf numFmtId="171" fontId="22" fillId="30" borderId="14" xfId="112" applyNumberFormat="1" applyFont="1" applyFill="1" applyBorder="1"/>
    <xf numFmtId="0" fontId="47" fillId="30" borderId="0" xfId="127" applyFont="1" applyFill="1" applyAlignment="1">
      <alignment vertical="center" wrapText="1"/>
    </xf>
    <xf numFmtId="0" fontId="3" fillId="30" borderId="0" xfId="127" applyFill="1" applyAlignment="1">
      <alignment horizontal="left" wrapText="1"/>
    </xf>
    <xf numFmtId="1" fontId="26" fillId="30" borderId="14" xfId="127" applyNumberFormat="1" applyFont="1" applyFill="1" applyBorder="1"/>
    <xf numFmtId="1" fontId="26" fillId="30" borderId="0" xfId="127" applyNumberFormat="1" applyFont="1" applyFill="1" applyBorder="1"/>
    <xf numFmtId="0" fontId="25" fillId="30" borderId="0" xfId="127" applyFont="1" applyFill="1" applyBorder="1" applyAlignment="1">
      <alignment horizontal="right"/>
    </xf>
    <xf numFmtId="0" fontId="23" fillId="30" borderId="0" xfId="109" applyFont="1" applyFill="1" applyBorder="1"/>
    <xf numFmtId="3" fontId="3" fillId="30" borderId="0" xfId="127" applyNumberFormat="1" applyFont="1" applyFill="1" applyBorder="1" applyAlignment="1">
      <alignment horizontal="right"/>
    </xf>
    <xf numFmtId="1" fontId="3" fillId="30" borderId="0" xfId="127" applyNumberFormat="1" applyFont="1" applyFill="1" applyBorder="1" applyAlignment="1">
      <alignment horizontal="left"/>
    </xf>
    <xf numFmtId="166" fontId="3" fillId="30" borderId="0" xfId="127" applyNumberFormat="1" applyFont="1" applyFill="1" applyBorder="1" applyAlignment="1">
      <alignment horizontal="right"/>
    </xf>
    <xf numFmtId="1" fontId="23" fillId="30" borderId="14" xfId="127" applyNumberFormat="1" applyFont="1" applyFill="1" applyBorder="1" applyAlignment="1">
      <alignment horizontal="left"/>
    </xf>
    <xf numFmtId="3" fontId="3" fillId="30" borderId="14" xfId="127" applyNumberFormat="1" applyFont="1" applyFill="1" applyBorder="1" applyAlignment="1">
      <alignment horizontal="right"/>
    </xf>
    <xf numFmtId="166" fontId="3" fillId="30" borderId="14" xfId="127" applyNumberFormat="1" applyFont="1" applyFill="1" applyBorder="1" applyAlignment="1">
      <alignment horizontal="right"/>
    </xf>
    <xf numFmtId="1" fontId="23" fillId="30" borderId="0" xfId="127" applyNumberFormat="1" applyFont="1" applyFill="1" applyBorder="1" applyAlignment="1">
      <alignment horizontal="left"/>
    </xf>
    <xf numFmtId="0" fontId="3" fillId="30" borderId="0" xfId="127" applyFill="1" applyBorder="1"/>
    <xf numFmtId="0" fontId="22" fillId="30" borderId="14" xfId="109" applyFont="1" applyFill="1" applyBorder="1"/>
    <xf numFmtId="3" fontId="22" fillId="30" borderId="14" xfId="127" applyNumberFormat="1" applyFont="1" applyFill="1" applyBorder="1" applyAlignment="1">
      <alignment horizontal="right"/>
    </xf>
    <xf numFmtId="0" fontId="24" fillId="30" borderId="0" xfId="109" applyFont="1" applyFill="1" applyBorder="1"/>
    <xf numFmtId="0" fontId="26" fillId="30" borderId="0" xfId="127" applyFont="1" applyFill="1" applyBorder="1"/>
    <xf numFmtId="3" fontId="24" fillId="30" borderId="0" xfId="127" applyNumberFormat="1" applyFont="1" applyFill="1" applyBorder="1" applyAlignment="1"/>
    <xf numFmtId="0" fontId="24" fillId="30" borderId="0" xfId="127" applyFont="1" applyFill="1" applyAlignment="1">
      <alignment horizontal="left" indent="1"/>
    </xf>
    <xf numFmtId="0" fontId="0" fillId="29" borderId="0" xfId="0" applyFill="1"/>
    <xf numFmtId="3" fontId="22" fillId="30" borderId="14" xfId="117" applyNumberFormat="1" applyFont="1" applyFill="1" applyBorder="1" applyAlignment="1">
      <alignment horizontal="right"/>
    </xf>
    <xf numFmtId="3" fontId="3" fillId="30" borderId="15" xfId="117" applyNumberFormat="1" applyFont="1" applyFill="1" applyBorder="1" applyAlignment="1">
      <alignment horizontal="right"/>
    </xf>
    <xf numFmtId="166" fontId="3" fillId="30" borderId="15" xfId="117" applyNumberFormat="1" applyFont="1" applyFill="1" applyBorder="1" applyAlignment="1">
      <alignment horizontal="right"/>
    </xf>
    <xf numFmtId="0" fontId="32" fillId="28" borderId="0" xfId="122" applyFont="1" applyFill="1" applyBorder="1" applyAlignment="1">
      <alignment horizontal="left" vertical="top" wrapText="1" indent="1"/>
    </xf>
    <xf numFmtId="166" fontId="23" fillId="30" borderId="0" xfId="117" applyNumberFormat="1" applyFont="1" applyFill="1" applyBorder="1" applyAlignment="1">
      <alignment horizontal="right"/>
    </xf>
    <xf numFmtId="166" fontId="23" fillId="30" borderId="0" xfId="130" applyNumberFormat="1" applyFont="1" applyFill="1" applyBorder="1"/>
    <xf numFmtId="0" fontId="56" fillId="31" borderId="0" xfId="125" applyFont="1" applyFill="1" applyBorder="1" applyAlignment="1">
      <alignment vertical="top" wrapText="1"/>
    </xf>
    <xf numFmtId="0" fontId="3" fillId="30" borderId="0" xfId="130" applyFont="1" applyFill="1" applyBorder="1" applyAlignment="1">
      <alignment horizontal="left"/>
    </xf>
    <xf numFmtId="0" fontId="56" fillId="29" borderId="0" xfId="125" applyFont="1" applyFill="1" applyBorder="1" applyAlignment="1">
      <alignment wrapText="1"/>
    </xf>
    <xf numFmtId="0" fontId="56" fillId="29" borderId="0" xfId="125" applyFont="1" applyFill="1" applyBorder="1" applyAlignment="1">
      <alignment horizontal="center" wrapText="1"/>
    </xf>
    <xf numFmtId="167" fontId="57" fillId="29" borderId="0" xfId="125" applyNumberFormat="1" applyFont="1" applyFill="1" applyBorder="1" applyAlignment="1">
      <alignment horizontal="right" vertical="top"/>
    </xf>
    <xf numFmtId="167" fontId="57" fillId="29" borderId="0" xfId="125" applyNumberFormat="1" applyFont="1" applyFill="1" applyBorder="1" applyAlignment="1">
      <alignment horizontal="center" vertical="top"/>
    </xf>
    <xf numFmtId="2" fontId="57" fillId="29" borderId="0" xfId="125" applyNumberFormat="1" applyFont="1" applyFill="1" applyBorder="1" applyAlignment="1">
      <alignment vertical="top"/>
    </xf>
    <xf numFmtId="2" fontId="57" fillId="29" borderId="0" xfId="125" applyNumberFormat="1" applyFont="1" applyFill="1" applyBorder="1" applyAlignment="1">
      <alignment horizontal="right" vertical="top"/>
    </xf>
    <xf numFmtId="0" fontId="61" fillId="29" borderId="0" xfId="125" applyFont="1" applyFill="1" applyBorder="1" applyAlignment="1">
      <alignment wrapText="1"/>
    </xf>
    <xf numFmtId="0" fontId="32" fillId="28" borderId="15" xfId="122" applyFont="1" applyFill="1" applyBorder="1" applyAlignment="1">
      <alignment horizontal="left" wrapText="1"/>
    </xf>
    <xf numFmtId="0" fontId="25" fillId="30" borderId="0" xfId="126" applyFont="1" applyFill="1" applyBorder="1" applyAlignment="1">
      <alignment horizontal="left" wrapText="1"/>
    </xf>
    <xf numFmtId="0" fontId="2" fillId="30" borderId="14" xfId="132" applyFill="1" applyBorder="1"/>
    <xf numFmtId="0" fontId="2" fillId="30" borderId="15" xfId="132" applyFill="1" applyBorder="1"/>
    <xf numFmtId="3" fontId="23" fillId="30" borderId="15" xfId="117" applyNumberFormat="1" applyFont="1" applyFill="1" applyBorder="1" applyAlignment="1">
      <alignment horizontal="right"/>
    </xf>
    <xf numFmtId="3" fontId="2" fillId="30" borderId="15" xfId="132" applyNumberFormat="1" applyFill="1" applyBorder="1"/>
    <xf numFmtId="3" fontId="25" fillId="30" borderId="15" xfId="130" applyNumberFormat="1" applyFont="1" applyFill="1" applyBorder="1" applyAlignment="1">
      <alignment horizontal="right"/>
    </xf>
    <xf numFmtId="0" fontId="2" fillId="30" borderId="0" xfId="132" applyFill="1" applyBorder="1"/>
    <xf numFmtId="3" fontId="2" fillId="30" borderId="0" xfId="132" applyNumberFormat="1" applyFill="1" applyBorder="1"/>
    <xf numFmtId="0" fontId="24" fillId="29" borderId="0" xfId="127" applyFont="1" applyFill="1"/>
    <xf numFmtId="0" fontId="47" fillId="30" borderId="0" xfId="127" applyFont="1" applyFill="1" applyAlignment="1">
      <alignment horizontal="left" vertical="center" wrapText="1"/>
    </xf>
    <xf numFmtId="0" fontId="47" fillId="30" borderId="0" xfId="127" applyFont="1" applyFill="1" applyAlignment="1">
      <alignment horizontal="left" vertical="top" wrapText="1"/>
    </xf>
    <xf numFmtId="1" fontId="25" fillId="30" borderId="14" xfId="127" applyNumberFormat="1" applyFont="1" applyFill="1" applyBorder="1" applyAlignment="1">
      <alignment horizontal="left"/>
    </xf>
    <xf numFmtId="0" fontId="28" fillId="28" borderId="0" xfId="122" applyFont="1" applyFill="1" applyBorder="1" applyAlignment="1">
      <alignment horizontal="left" vertical="top" wrapText="1" indent="1"/>
    </xf>
    <xf numFmtId="0" fontId="28" fillId="28" borderId="0" xfId="122" applyFont="1" applyFill="1" applyBorder="1" applyAlignment="1">
      <alignment horizontal="left" vertical="top" wrapText="1"/>
    </xf>
    <xf numFmtId="0" fontId="29" fillId="28" borderId="0" xfId="122" applyFont="1" applyFill="1" applyBorder="1" applyAlignment="1">
      <alignment horizontal="left" vertical="top" wrapText="1"/>
    </xf>
    <xf numFmtId="0" fontId="29" fillId="28" borderId="14" xfId="122" applyFont="1" applyFill="1" applyBorder="1" applyAlignment="1">
      <alignment horizontal="left" wrapText="1"/>
    </xf>
    <xf numFmtId="0" fontId="52" fillId="28" borderId="0" xfId="122" applyFont="1" applyFill="1" applyBorder="1" applyAlignment="1">
      <alignment horizontal="left" vertical="top" wrapText="1"/>
    </xf>
    <xf numFmtId="0" fontId="52" fillId="28" borderId="14" xfId="122" applyFont="1" applyFill="1" applyBorder="1" applyAlignment="1">
      <alignment horizontal="left" vertical="top" wrapText="1"/>
    </xf>
    <xf numFmtId="0" fontId="29" fillId="28" borderId="16" xfId="122" applyFont="1" applyFill="1" applyBorder="1" applyAlignment="1">
      <alignment horizontal="right" wrapText="1"/>
    </xf>
    <xf numFmtId="0" fontId="29" fillId="28" borderId="0" xfId="122" applyFont="1" applyFill="1" applyBorder="1" applyAlignment="1">
      <alignment horizontal="left" wrapText="1"/>
    </xf>
    <xf numFmtId="0" fontId="68" fillId="30" borderId="0" xfId="132" applyFont="1" applyFill="1"/>
    <xf numFmtId="0" fontId="28" fillId="28" borderId="0" xfId="122" applyFont="1" applyFill="1" applyBorder="1" applyAlignment="1">
      <alignment horizontal="left" wrapText="1"/>
    </xf>
    <xf numFmtId="0" fontId="28" fillId="28" borderId="14" xfId="122" applyFont="1" applyFill="1" applyBorder="1" applyAlignment="1">
      <alignment horizontal="left" wrapText="1"/>
    </xf>
    <xf numFmtId="0" fontId="68" fillId="30" borderId="0" xfId="132" applyFont="1" applyFill="1" applyBorder="1"/>
    <xf numFmtId="0" fontId="68" fillId="30" borderId="14" xfId="132" applyFont="1" applyFill="1" applyBorder="1"/>
    <xf numFmtId="0" fontId="28" fillId="28" borderId="15" xfId="122" applyFont="1" applyFill="1" applyBorder="1" applyAlignment="1">
      <alignment horizontal="left" wrapText="1"/>
    </xf>
    <xf numFmtId="0" fontId="68" fillId="30" borderId="15" xfId="132" applyFont="1" applyFill="1" applyBorder="1"/>
    <xf numFmtId="0" fontId="52" fillId="28" borderId="14" xfId="122" applyFont="1" applyFill="1" applyBorder="1" applyAlignment="1">
      <alignment horizontal="left" wrapText="1"/>
    </xf>
    <xf numFmtId="0" fontId="69" fillId="30" borderId="14" xfId="132" applyFont="1" applyFill="1" applyBorder="1"/>
    <xf numFmtId="0" fontId="28" fillId="28" borderId="0" xfId="122" applyFont="1" applyFill="1" applyBorder="1" applyAlignment="1">
      <alignment wrapText="1"/>
    </xf>
    <xf numFmtId="0" fontId="28" fillId="28" borderId="0" xfId="122" applyFont="1" applyFill="1" applyBorder="1" applyAlignment="1">
      <alignment vertical="top" wrapText="1"/>
    </xf>
    <xf numFmtId="0" fontId="29" fillId="28" borderId="0" xfId="122" applyFont="1" applyFill="1" applyBorder="1" applyAlignment="1">
      <alignment vertical="top" wrapText="1"/>
    </xf>
    <xf numFmtId="0" fontId="28" fillId="28" borderId="15" xfId="122" applyFont="1" applyFill="1" applyBorder="1" applyAlignment="1">
      <alignment vertical="top" wrapText="1"/>
    </xf>
    <xf numFmtId="3" fontId="22" fillId="30" borderId="14" xfId="130" applyNumberFormat="1" applyFont="1" applyFill="1" applyBorder="1" applyAlignment="1">
      <alignment horizontal="left"/>
    </xf>
    <xf numFmtId="3" fontId="23" fillId="30" borderId="14" xfId="127" applyNumberFormat="1" applyFont="1" applyFill="1" applyBorder="1" applyAlignment="1">
      <alignment horizontal="right"/>
    </xf>
    <xf numFmtId="166" fontId="23" fillId="30" borderId="14" xfId="127" applyNumberFormat="1" applyFont="1" applyFill="1" applyBorder="1" applyAlignment="1">
      <alignment horizontal="right"/>
    </xf>
    <xf numFmtId="0" fontId="24" fillId="30" borderId="0" xfId="130" applyNumberFormat="1" applyFont="1" applyFill="1" applyBorder="1" applyAlignment="1">
      <alignment horizontal="left" indent="1"/>
    </xf>
    <xf numFmtId="0" fontId="33" fillId="28" borderId="0" xfId="105" applyFont="1" applyFill="1" applyAlignment="1">
      <alignment wrapText="1"/>
    </xf>
    <xf numFmtId="0" fontId="0" fillId="29" borderId="0" xfId="0" applyFill="1" applyAlignment="1">
      <alignment wrapText="1"/>
    </xf>
    <xf numFmtId="0" fontId="33" fillId="3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29" borderId="0" xfId="127" applyFont="1" applyFill="1" applyAlignment="1">
      <alignment vertical="center" wrapText="1"/>
    </xf>
    <xf numFmtId="0" fontId="3" fillId="0" borderId="0" xfId="127" applyAlignment="1">
      <alignment wrapText="1"/>
    </xf>
    <xf numFmtId="0" fontId="33" fillId="29" borderId="0" xfId="127" applyFont="1" applyFill="1" applyBorder="1" applyAlignment="1">
      <alignment vertical="top" wrapText="1"/>
    </xf>
    <xf numFmtId="0" fontId="3" fillId="0" borderId="0" xfId="127" applyAlignment="1">
      <alignment vertical="top" wrapText="1"/>
    </xf>
    <xf numFmtId="0" fontId="50" fillId="29" borderId="0" xfId="127" applyFont="1" applyFill="1" applyAlignment="1">
      <alignment horizontal="left" vertical="top" wrapText="1"/>
    </xf>
    <xf numFmtId="0" fontId="25" fillId="30" borderId="14" xfId="126" applyFont="1" applyFill="1" applyBorder="1" applyAlignment="1">
      <alignment horizontal="left" wrapText="1"/>
    </xf>
    <xf numFmtId="0" fontId="47" fillId="30" borderId="0" xfId="127" applyFont="1" applyFill="1" applyAlignment="1">
      <alignment horizontal="left" vertical="center" wrapText="1"/>
    </xf>
    <xf numFmtId="0" fontId="24" fillId="30" borderId="15" xfId="130" applyNumberFormat="1" applyFont="1" applyFill="1" applyBorder="1" applyAlignment="1">
      <alignment horizontal="left" vertical="top"/>
    </xf>
    <xf numFmtId="0" fontId="47" fillId="30" borderId="0" xfId="127" applyFont="1" applyFill="1" applyAlignment="1">
      <alignment horizontal="left" vertical="top" wrapText="1"/>
    </xf>
    <xf numFmtId="0" fontId="28" fillId="28" borderId="0" xfId="122" applyFont="1" applyFill="1" applyBorder="1" applyAlignment="1">
      <alignment horizontal="left" wrapText="1"/>
    </xf>
    <xf numFmtId="0" fontId="47" fillId="30" borderId="0" xfId="127" applyFont="1" applyFill="1" applyAlignment="1">
      <alignment horizontal="left" vertical="top"/>
    </xf>
    <xf numFmtId="0" fontId="66" fillId="30" borderId="0" xfId="135" applyFont="1" applyFill="1" applyAlignment="1">
      <alignment horizontal="left" wrapText="1"/>
    </xf>
    <xf numFmtId="0" fontId="3" fillId="30" borderId="0" xfId="127" applyFill="1" applyAlignment="1">
      <alignment horizontal="left" wrapText="1"/>
    </xf>
  </cellXfs>
  <cellStyles count="13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2 2" xfId="113"/>
    <cellStyle name="Comma 2 3" xfId="117"/>
    <cellStyle name="Comma 2 3 2" xfId="131"/>
    <cellStyle name="Comma 3" xfId="56"/>
    <cellStyle name="Comma 4" xfId="57"/>
    <cellStyle name="Comma 5" xfId="112"/>
    <cellStyle name="Comma 5 2" xfId="129"/>
    <cellStyle name="Comma 6" xfId="114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yperlink" xfId="134" builtinId="8"/>
    <cellStyle name="Hyperlink 2" xfId="70"/>
    <cellStyle name="Hyperlink 3" xfId="120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2" xfId="77"/>
    <cellStyle name="Normal 2 2" xfId="78"/>
    <cellStyle name="Normal 2 2 2" xfId="127"/>
    <cellStyle name="Normal 2 3" xfId="79"/>
    <cellStyle name="Normal 2 3 2" xfId="132"/>
    <cellStyle name="Normal 2 4" xfId="128"/>
    <cellStyle name="Normal 3" xfId="80"/>
    <cellStyle name="Normal 3 2" xfId="109"/>
    <cellStyle name="Normal 3 2 2" xfId="123"/>
    <cellStyle name="Normal 3 2 3" xfId="130"/>
    <cellStyle name="Normal 4" xfId="81"/>
    <cellStyle name="Normal 4 2" xfId="111"/>
    <cellStyle name="Normal 5" xfId="82"/>
    <cellStyle name="Normal 6" xfId="105"/>
    <cellStyle name="Normal 6 2" xfId="115"/>
    <cellStyle name="Normal 7" xfId="124"/>
    <cellStyle name="Normal 8" xfId="133"/>
    <cellStyle name="Normal_ease of payment_1" xfId="125"/>
    <cellStyle name="Normal_Length of residence 2" xfId="135"/>
    <cellStyle name="Normal_Proportion on income spent on housing" xfId="126"/>
    <cellStyle name="Normal_Sheet1_1" xfId="118"/>
    <cellStyle name="Normal_Sheet1_2" xfId="121"/>
    <cellStyle name="Normal_storage" xfId="119"/>
    <cellStyle name="Normal_tabA1.1-1.16 2" xfId="83"/>
    <cellStyle name="Normal_Tables CH3 2014-15" xfId="122"/>
    <cellStyle name="Note" xfId="84" builtinId="10" customBuiltin="1"/>
    <cellStyle name="Note 2" xfId="85"/>
    <cellStyle name="Output" xfId="86" builtinId="21" customBuiltin="1"/>
    <cellStyle name="Output 2" xfId="87"/>
    <cellStyle name="Percent 11" xfId="88"/>
    <cellStyle name="Percent 12" xfId="89"/>
    <cellStyle name="Percent 13" xfId="90"/>
    <cellStyle name="Percent 14" xfId="91"/>
    <cellStyle name="Percent 15" xfId="92"/>
    <cellStyle name="Percent 16" xfId="93"/>
    <cellStyle name="Percent 18" xfId="94"/>
    <cellStyle name="Percent 2" xfId="95"/>
    <cellStyle name="Percent 2 2" xfId="110"/>
    <cellStyle name="Percent 2 3" xfId="116"/>
    <cellStyle name="Percent 3" xfId="106"/>
    <cellStyle name="Percent 4" xfId="107"/>
    <cellStyle name="Percent 5" xfId="108"/>
    <cellStyle name="Percent 7" xfId="96"/>
    <cellStyle name="Percent 8" xfId="97"/>
    <cellStyle name="Percent 9" xfId="98"/>
    <cellStyle name="Title" xfId="99" builtinId="15" customBuiltin="1"/>
    <cellStyle name="Title 2" xfId="100"/>
    <cellStyle name="Total" xfId="101" builtinId="25" customBuiltin="1"/>
    <cellStyle name="Total 2" xfId="102"/>
    <cellStyle name="Warning Text" xfId="103" builtinId="11" customBuiltin="1"/>
    <cellStyle name="Warning Text 2" xfId="1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8FFFF"/>
      <color rgb="FFCC99FF"/>
      <color rgb="FFFFFF00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1505729051123"/>
          <c:y val="7.8183888888888886E-2"/>
          <c:w val="0.77217392870386825"/>
          <c:h val="0.82269111111111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4.1'!$AE$6</c:f>
              <c:strCache>
                <c:ptCount val="1"/>
                <c:pt idx="0">
                  <c:v>easy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4.1'!$AF$4:$AH$4</c:f>
              <c:strCache>
                <c:ptCount val="3"/>
                <c:pt idx="0">
                  <c:v>private 
renters</c:v>
                </c:pt>
                <c:pt idx="1">
                  <c:v>local 
authority</c:v>
                </c:pt>
                <c:pt idx="2">
                  <c:v>housing 
association</c:v>
                </c:pt>
              </c:strCache>
            </c:strRef>
          </c:cat>
          <c:val>
            <c:numRef>
              <c:f>'Fig 4.1'!$AF$6:$AH$6</c:f>
              <c:numCache>
                <c:formatCode>0.0</c:formatCode>
                <c:ptCount val="3"/>
                <c:pt idx="0">
                  <c:v>71.382893665344113</c:v>
                </c:pt>
                <c:pt idx="1">
                  <c:v>67.561358217250216</c:v>
                </c:pt>
                <c:pt idx="2">
                  <c:v>66.33933827116968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A-46D1-8323-BA5860727F85}"/>
            </c:ext>
          </c:extLst>
        </c:ser>
        <c:ser>
          <c:idx val="1"/>
          <c:order val="1"/>
          <c:tx>
            <c:strRef>
              <c:f>'Fig 4.1'!$AE$7</c:f>
              <c:strCache>
                <c:ptCount val="1"/>
                <c:pt idx="0">
                  <c:v>difficult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4.1'!$AF$4:$AH$4</c:f>
              <c:strCache>
                <c:ptCount val="3"/>
                <c:pt idx="0">
                  <c:v>private 
renters</c:v>
                </c:pt>
                <c:pt idx="1">
                  <c:v>local 
authority</c:v>
                </c:pt>
                <c:pt idx="2">
                  <c:v>housing 
association</c:v>
                </c:pt>
              </c:strCache>
            </c:strRef>
          </c:cat>
          <c:val>
            <c:numRef>
              <c:f>'Fig 4.1'!$AF$7:$AH$7</c:f>
              <c:numCache>
                <c:formatCode>0.0</c:formatCode>
                <c:ptCount val="3"/>
                <c:pt idx="0">
                  <c:v>28.617106334655883</c:v>
                </c:pt>
                <c:pt idx="1">
                  <c:v>32.438641782749784</c:v>
                </c:pt>
                <c:pt idx="2">
                  <c:v>33.660661728830306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A-46D1-8323-BA5860727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975168"/>
        <c:axId val="187976704"/>
      </c:barChart>
      <c:catAx>
        <c:axId val="1879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7976704"/>
        <c:crosses val="autoZero"/>
        <c:auto val="1"/>
        <c:lblAlgn val="ctr"/>
        <c:lblOffset val="100"/>
        <c:noMultiLvlLbl val="0"/>
      </c:catAx>
      <c:valAx>
        <c:axId val="18797670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79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06006802569346"/>
          <c:y val="0.15207094071884547"/>
          <c:w val="0.13257930269299889"/>
          <c:h val="0.131271831761770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90229885057477E-2"/>
          <c:y val="6.1843611111111106E-2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61-4921-A348-17B9D558AD73}"/>
              </c:ext>
            </c:extLst>
          </c:dPt>
          <c:dPt>
            <c:idx val="1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61-4921-A348-17B9D558AD73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61-4921-A348-17B9D558AD73}"/>
              </c:ext>
            </c:extLst>
          </c:dPt>
          <c:cat>
            <c:strRef>
              <c:f>'Fig 4.2'!$AE$11:$AE$13</c:f>
              <c:strCache>
                <c:ptCount val="3"/>
                <c:pt idx="0">
                  <c:v>have had no difficulty in keeping up</c:v>
                </c:pt>
                <c:pt idx="1">
                  <c:v>have found it rather difficult to keep up</c:v>
                </c:pt>
                <c:pt idx="2">
                  <c:v>found it very difficult to keep up</c:v>
                </c:pt>
              </c:strCache>
            </c:strRef>
          </c:cat>
          <c:val>
            <c:numRef>
              <c:f>'Fig 4.2'!$AG$11:$AG$13</c:f>
              <c:numCache>
                <c:formatCode>#,##0.0</c:formatCode>
                <c:ptCount val="3"/>
                <c:pt idx="0">
                  <c:v>94.591856815643425</c:v>
                </c:pt>
                <c:pt idx="1">
                  <c:v>4.0509690312924134</c:v>
                </c:pt>
                <c:pt idx="2">
                  <c:v>1.3571741530641677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61-4921-A348-17B9D558A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90114942528732"/>
          <c:y val="0.68200669070122444"/>
          <c:w val="0.30803754789272031"/>
          <c:h val="0.249231481481481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08620689655177"/>
          <c:y val="3.527199708936591E-2"/>
          <c:w val="0.5771392720306513"/>
          <c:h val="0.832217396694329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4.3'!$AB$5:$AB$13</c:f>
              <c:strCache>
                <c:ptCount val="9"/>
                <c:pt idx="0">
                  <c:v>other debts or responsibility</c:v>
                </c:pt>
                <c:pt idx="1">
                  <c:v>unemployment </c:v>
                </c:pt>
                <c:pt idx="2">
                  <c:v>working fewer hours or less overtime </c:v>
                </c:pt>
                <c:pt idx="3">
                  <c:v>reduction in or problems with 
Housing Benefit</c:v>
                </c:pt>
                <c:pt idx="4">
                  <c:v>illness</c:v>
                </c:pt>
                <c:pt idx="5">
                  <c:v>unexpected council tax or utility </c:v>
                </c:pt>
                <c:pt idx="6">
                  <c:v>increase in rent </c:v>
                </c:pt>
                <c:pt idx="7">
                  <c:v>domestic problem </c:v>
                </c:pt>
                <c:pt idx="8">
                  <c:v>none of these </c:v>
                </c:pt>
              </c:strCache>
            </c:strRef>
          </c:cat>
          <c:val>
            <c:numRef>
              <c:f>'Fig 4.3'!$AC$5:$AC$13</c:f>
              <c:numCache>
                <c:formatCode>General</c:formatCode>
                <c:ptCount val="9"/>
                <c:pt idx="0">
                  <c:v>26</c:v>
                </c:pt>
                <c:pt idx="1">
                  <c:v>21</c:v>
                </c:pt>
                <c:pt idx="2">
                  <c:v>20</c:v>
                </c:pt>
                <c:pt idx="3">
                  <c:v>18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9400192"/>
        <c:axId val="189401728"/>
      </c:barChart>
      <c:catAx>
        <c:axId val="189400192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401728"/>
        <c:crosses val="autoZero"/>
        <c:auto val="1"/>
        <c:lblAlgn val="ctr"/>
        <c:lblOffset val="100"/>
        <c:noMultiLvlLbl val="0"/>
      </c:catAx>
      <c:valAx>
        <c:axId val="18940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40019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</xdr:row>
      <xdr:rowOff>95250</xdr:rowOff>
    </xdr:from>
    <xdr:to>
      <xdr:col>9</xdr:col>
      <xdr:colOff>259381</xdr:colOff>
      <xdr:row>20</xdr:row>
      <xdr:rowOff>68130</xdr:rowOff>
    </xdr:to>
    <xdr:graphicFrame macro="">
      <xdr:nvGraphicFramePr>
        <xdr:cNvPr id="3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10980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</xdr:row>
      <xdr:rowOff>93342</xdr:rowOff>
    </xdr:from>
    <xdr:to>
      <xdr:col>9</xdr:col>
      <xdr:colOff>148620</xdr:colOff>
      <xdr:row>21</xdr:row>
      <xdr:rowOff>150042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1"/>
  <sheetViews>
    <sheetView tabSelected="1" workbookViewId="0">
      <selection activeCell="C7" sqref="C7"/>
    </sheetView>
  </sheetViews>
  <sheetFormatPr defaultColWidth="9.140625" defaultRowHeight="15" x14ac:dyDescent="0.2"/>
  <cols>
    <col min="1" max="16384" width="9.140625" style="75"/>
  </cols>
  <sheetData>
    <row r="2" spans="2:26" ht="15.75" x14ac:dyDescent="0.25">
      <c r="B2" s="81" t="s">
        <v>36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2:26" ht="15.75" x14ac:dyDescent="0.25"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2:26" ht="15.75" x14ac:dyDescent="0.25">
      <c r="B4" s="81" t="s">
        <v>33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2:26" ht="15.75" x14ac:dyDescent="0.25"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2:26" ht="15.75" x14ac:dyDescent="0.25">
      <c r="B6" s="84" t="s">
        <v>34</v>
      </c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2:26" x14ac:dyDescent="0.2">
      <c r="B7" s="85" t="s">
        <v>37</v>
      </c>
      <c r="C7" s="86" t="s">
        <v>43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2:26" x14ac:dyDescent="0.2">
      <c r="B8" s="85" t="s">
        <v>38</v>
      </c>
      <c r="C8" s="86" t="s">
        <v>91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2:26" x14ac:dyDescent="0.2">
      <c r="B9" s="85" t="s">
        <v>39</v>
      </c>
      <c r="C9" s="86" t="s">
        <v>75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2:26" x14ac:dyDescent="0.2">
      <c r="C10" s="87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2:26" ht="15.75" x14ac:dyDescent="0.25">
      <c r="B11" s="84" t="s">
        <v>35</v>
      </c>
      <c r="C11" s="87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2:26" x14ac:dyDescent="0.2">
      <c r="B12" s="85" t="s">
        <v>40</v>
      </c>
      <c r="C12" s="86" t="s">
        <v>93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2:26" x14ac:dyDescent="0.2">
      <c r="B13" s="85" t="s">
        <v>41</v>
      </c>
      <c r="C13" s="86" t="s">
        <v>44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2:26" x14ac:dyDescent="0.2">
      <c r="B14" s="85" t="s">
        <v>42</v>
      </c>
      <c r="C14" s="86" t="s">
        <v>68</v>
      </c>
      <c r="D14" s="83"/>
      <c r="E14" s="83"/>
      <c r="F14" s="83"/>
      <c r="G14" s="83"/>
      <c r="H14" s="83"/>
      <c r="I14" s="88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2:26" x14ac:dyDescent="0.2">
      <c r="B15" s="85" t="s">
        <v>59</v>
      </c>
      <c r="C15" s="86" t="s">
        <v>58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2:26" x14ac:dyDescent="0.2"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3:26" x14ac:dyDescent="0.2"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3:26" x14ac:dyDescent="0.2"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3:26" x14ac:dyDescent="0.2"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3:26" x14ac:dyDescent="0.2"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3:26" x14ac:dyDescent="0.2"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3:26" x14ac:dyDescent="0.2"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3:26" x14ac:dyDescent="0.2"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3:26" x14ac:dyDescent="0.2"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3:26" x14ac:dyDescent="0.2"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3:26" x14ac:dyDescent="0.2"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3:26" x14ac:dyDescent="0.2"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3:26" x14ac:dyDescent="0.2"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3:26" x14ac:dyDescent="0.2"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3:26" x14ac:dyDescent="0.2"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3:26" x14ac:dyDescent="0.2"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3:26" x14ac:dyDescent="0.2"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4:26" x14ac:dyDescent="0.2"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4:26" x14ac:dyDescent="0.2"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4:26" x14ac:dyDescent="0.2"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4:26" x14ac:dyDescent="0.2"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4:26" x14ac:dyDescent="0.2"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4:26" x14ac:dyDescent="0.2"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4:26" x14ac:dyDescent="0.2"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4:26" x14ac:dyDescent="0.2"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4:26" x14ac:dyDescent="0.2">
      <c r="D41" s="82"/>
      <c r="E41" s="83"/>
      <c r="F41" s="83"/>
      <c r="G41" s="83"/>
      <c r="H41" s="83"/>
      <c r="I41" s="83"/>
      <c r="J41" s="83"/>
      <c r="K41" s="83"/>
    </row>
  </sheetData>
  <hyperlinks>
    <hyperlink ref="C7" location="'Fig 4.1'!A1" display="Ease of paying rent by tenure, 2015-16"/>
    <hyperlink ref="C9" location="'Fig 4.3'!A1" display="Reasons for rent arrears, 2015-16"/>
    <hyperlink ref="C8" location="'Fig 4.2'!A1" display="Difficulty with keeping up with mortgage payments in last 12 months, 2015-16"/>
    <hyperlink ref="C12" location="AT4.1!A1" display="Ease of paying rent  and rent arrears, by tenure"/>
    <hyperlink ref="C13" location="AT4.2!A1" display="Reasons for being in arrears, 2015-16"/>
    <hyperlink ref="C15" location="AT4.4!A1" display="Frequency of current mortgage repayment situation and difficulties keeping up with payments in the last 12 months, 2015-16"/>
    <hyperlink ref="C14" location="AT4.3!A1" display="Problems with housing benefit, 2015-16"/>
  </hyperlink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A1:AL39"/>
  <sheetViews>
    <sheetView workbookViewId="0">
      <selection activeCell="O4" sqref="O4"/>
    </sheetView>
  </sheetViews>
  <sheetFormatPr defaultColWidth="9.140625" defaultRowHeight="14.25" x14ac:dyDescent="0.2"/>
  <cols>
    <col min="1" max="30" width="9.140625" style="5"/>
    <col min="31" max="31" width="20.7109375" style="5" customWidth="1"/>
    <col min="32" max="32" width="16.42578125" style="5" customWidth="1"/>
    <col min="33" max="33" width="11.28515625" style="5" customWidth="1"/>
    <col min="34" max="34" width="11" style="5" customWidth="1"/>
    <col min="35" max="16384" width="9.140625" style="5"/>
  </cols>
  <sheetData>
    <row r="1" spans="1:38" ht="14.25" customHeight="1" x14ac:dyDescent="0.2">
      <c r="A1" s="4"/>
    </row>
    <row r="2" spans="1:38" ht="18.75" customHeight="1" x14ac:dyDescent="0.25">
      <c r="B2" s="6" t="s">
        <v>25</v>
      </c>
      <c r="Z2" s="7"/>
      <c r="AA2" s="7"/>
      <c r="AB2" s="8"/>
      <c r="AC2" s="8"/>
      <c r="AE2" s="2"/>
      <c r="AF2" s="9"/>
      <c r="AG2" s="9"/>
      <c r="AH2" s="9"/>
      <c r="AI2" s="9"/>
    </row>
    <row r="3" spans="1:38" ht="37.5" customHeight="1" x14ac:dyDescent="0.25">
      <c r="B3" s="6"/>
      <c r="Z3" s="7"/>
      <c r="AA3" s="7"/>
      <c r="AB3" s="8"/>
      <c r="AC3" s="8"/>
      <c r="AE3" s="167" t="s">
        <v>96</v>
      </c>
      <c r="AF3" s="168"/>
      <c r="AG3" s="168"/>
      <c r="AH3" s="9"/>
      <c r="AI3" s="9"/>
    </row>
    <row r="4" spans="1:38" ht="27.75" customHeight="1" x14ac:dyDescent="0.2">
      <c r="Z4" s="9"/>
      <c r="AA4" s="9"/>
      <c r="AB4" s="9"/>
      <c r="AC4" s="9"/>
      <c r="AE4" s="26"/>
      <c r="AF4" s="27" t="s">
        <v>72</v>
      </c>
      <c r="AG4" s="27" t="s">
        <v>73</v>
      </c>
      <c r="AH4" s="27" t="s">
        <v>74</v>
      </c>
    </row>
    <row r="5" spans="1:38" ht="14.25" customHeight="1" x14ac:dyDescent="0.2">
      <c r="AE5" s="20"/>
      <c r="AF5" s="21"/>
      <c r="AH5" s="22" t="s">
        <v>2</v>
      </c>
    </row>
    <row r="6" spans="1:38" ht="14.25" customHeight="1" x14ac:dyDescent="0.2">
      <c r="AE6" s="10" t="s">
        <v>15</v>
      </c>
      <c r="AF6" s="11">
        <v>71.382893665344113</v>
      </c>
      <c r="AG6" s="12">
        <v>67.561358217250216</v>
      </c>
      <c r="AH6" s="11">
        <v>66.33933827116968</v>
      </c>
      <c r="AI6" s="11"/>
    </row>
    <row r="7" spans="1:38" ht="14.25" customHeight="1" x14ac:dyDescent="0.2">
      <c r="AE7" s="23" t="s">
        <v>16</v>
      </c>
      <c r="AF7" s="24">
        <v>28.617106334655883</v>
      </c>
      <c r="AG7" s="25">
        <v>32.438641782749784</v>
      </c>
      <c r="AH7" s="24">
        <v>33.660661728830306</v>
      </c>
      <c r="AI7" s="11"/>
    </row>
    <row r="8" spans="1:38" ht="14.25" customHeight="1" x14ac:dyDescent="0.2"/>
    <row r="9" spans="1:38" ht="14.25" customHeight="1" x14ac:dyDescent="0.2">
      <c r="AE9" s="13"/>
      <c r="AF9" s="13"/>
      <c r="AG9" s="13"/>
      <c r="AH9" s="13"/>
      <c r="AI9" s="13"/>
      <c r="AJ9" s="13"/>
      <c r="AK9" s="13"/>
      <c r="AL9" s="13"/>
    </row>
    <row r="10" spans="1:38" x14ac:dyDescent="0.2">
      <c r="AE10" s="13"/>
      <c r="AF10" s="13"/>
      <c r="AG10" s="13"/>
      <c r="AH10" s="13"/>
      <c r="AI10" s="13"/>
      <c r="AJ10" s="13"/>
      <c r="AK10" s="13"/>
      <c r="AL10" s="13"/>
    </row>
    <row r="11" spans="1:38" x14ac:dyDescent="0.2">
      <c r="AE11" s="122"/>
      <c r="AF11" s="122"/>
      <c r="AG11" s="122"/>
      <c r="AH11" s="122"/>
      <c r="AI11" s="122"/>
      <c r="AJ11" s="122"/>
      <c r="AK11" s="122"/>
      <c r="AL11" s="13"/>
    </row>
    <row r="12" spans="1:38" ht="14.25" customHeight="1" x14ac:dyDescent="0.2"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5"/>
      <c r="AE12" s="122"/>
      <c r="AF12" s="122"/>
      <c r="AG12" s="123"/>
      <c r="AH12" s="123"/>
      <c r="AI12" s="123"/>
      <c r="AJ12" s="123"/>
      <c r="AK12" s="122"/>
      <c r="AL12" s="13"/>
    </row>
    <row r="13" spans="1:38" ht="14.25" customHeight="1" x14ac:dyDescent="0.2"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3"/>
      <c r="AA13" s="13"/>
      <c r="AB13" s="11"/>
      <c r="AE13" s="120"/>
      <c r="AF13" s="64"/>
      <c r="AG13" s="124"/>
      <c r="AH13" s="124"/>
      <c r="AI13" s="124"/>
      <c r="AJ13" s="124"/>
      <c r="AK13" s="124"/>
      <c r="AL13" s="13"/>
    </row>
    <row r="14" spans="1:38" ht="14.25" customHeight="1" x14ac:dyDescent="0.2"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3"/>
      <c r="AA14" s="13"/>
      <c r="AB14" s="11"/>
      <c r="AE14" s="120"/>
      <c r="AF14" s="64"/>
      <c r="AG14" s="124"/>
      <c r="AH14" s="124"/>
      <c r="AI14" s="124"/>
      <c r="AJ14" s="124"/>
      <c r="AK14" s="124"/>
      <c r="AL14" s="13"/>
    </row>
    <row r="15" spans="1:38" ht="14.25" customHeight="1" x14ac:dyDescent="0.2"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AB15" s="11"/>
      <c r="AE15" s="120"/>
      <c r="AF15" s="64"/>
      <c r="AG15" s="125"/>
      <c r="AH15" s="124"/>
      <c r="AI15" s="124"/>
      <c r="AJ15" s="124"/>
      <c r="AK15" s="124"/>
      <c r="AL15" s="13"/>
    </row>
    <row r="16" spans="1:38" ht="14.25" customHeight="1" x14ac:dyDescent="0.2"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B16" s="11"/>
      <c r="AE16" s="120"/>
      <c r="AF16" s="120"/>
      <c r="AG16" s="124"/>
      <c r="AH16" s="124"/>
      <c r="AI16" s="124"/>
      <c r="AJ16" s="124"/>
      <c r="AK16" s="124"/>
      <c r="AL16" s="13"/>
    </row>
    <row r="17" spans="2:38" x14ac:dyDescent="0.2">
      <c r="AE17" s="13"/>
      <c r="AF17" s="64"/>
      <c r="AG17" s="124"/>
      <c r="AH17" s="124"/>
      <c r="AI17" s="124"/>
      <c r="AJ17" s="13"/>
      <c r="AK17" s="13"/>
      <c r="AL17" s="13"/>
    </row>
    <row r="18" spans="2:38" x14ac:dyDescent="0.2">
      <c r="AE18" s="13"/>
      <c r="AF18" s="64"/>
      <c r="AG18" s="124"/>
      <c r="AH18" s="124"/>
      <c r="AI18" s="124"/>
      <c r="AJ18" s="13"/>
      <c r="AK18" s="13"/>
      <c r="AL18" s="13"/>
    </row>
    <row r="19" spans="2:38" x14ac:dyDescent="0.2">
      <c r="AE19" s="13"/>
      <c r="AF19" s="64"/>
      <c r="AG19" s="124"/>
      <c r="AH19" s="124"/>
      <c r="AI19" s="124"/>
      <c r="AJ19" s="13"/>
      <c r="AK19" s="13"/>
      <c r="AL19" s="13"/>
    </row>
    <row r="20" spans="2:38" x14ac:dyDescent="0.2">
      <c r="AE20" s="13"/>
      <c r="AF20" s="64"/>
      <c r="AG20" s="124"/>
      <c r="AH20" s="124"/>
      <c r="AI20" s="124"/>
      <c r="AJ20" s="13"/>
      <c r="AK20" s="13"/>
      <c r="AL20" s="13"/>
    </row>
    <row r="21" spans="2:38" x14ac:dyDescent="0.2">
      <c r="AE21" s="13"/>
      <c r="AF21" s="64"/>
      <c r="AG21" s="124"/>
      <c r="AH21" s="124"/>
      <c r="AI21" s="124"/>
      <c r="AJ21" s="13"/>
      <c r="AK21" s="13"/>
      <c r="AL21" s="13"/>
    </row>
    <row r="22" spans="2:38" ht="14.25" customHeight="1" x14ac:dyDescent="0.2">
      <c r="B22" s="16" t="s">
        <v>83</v>
      </c>
      <c r="AE22" s="13"/>
      <c r="AF22" s="64"/>
      <c r="AG22" s="126"/>
      <c r="AH22" s="126"/>
      <c r="AI22" s="126"/>
      <c r="AJ22" s="13"/>
      <c r="AK22" s="13"/>
      <c r="AL22" s="13"/>
    </row>
    <row r="23" spans="2:38" ht="14.25" customHeight="1" x14ac:dyDescent="0.2">
      <c r="B23" s="16" t="s">
        <v>13</v>
      </c>
      <c r="AE23" s="13"/>
      <c r="AF23" s="64"/>
      <c r="AG23" s="126"/>
      <c r="AH23" s="126"/>
      <c r="AI23" s="126"/>
      <c r="AJ23" s="13"/>
      <c r="AK23" s="13"/>
      <c r="AL23" s="13"/>
    </row>
    <row r="24" spans="2:38" ht="14.25" customHeight="1" x14ac:dyDescent="0.2">
      <c r="B24" s="16" t="s">
        <v>14</v>
      </c>
      <c r="AE24" s="13"/>
      <c r="AF24" s="122"/>
      <c r="AG24" s="127"/>
      <c r="AH24" s="127"/>
      <c r="AI24" s="127"/>
      <c r="AJ24" s="13"/>
      <c r="AK24" s="13"/>
      <c r="AL24" s="13"/>
    </row>
    <row r="25" spans="2:38" ht="14.25" customHeight="1" x14ac:dyDescent="0.2">
      <c r="B25" s="17"/>
      <c r="C25" s="16"/>
      <c r="D25" s="16"/>
      <c r="E25" s="16"/>
      <c r="F25" s="16"/>
      <c r="AE25" s="13"/>
      <c r="AF25" s="128"/>
      <c r="AG25" s="126"/>
      <c r="AH25" s="126"/>
      <c r="AI25" s="126"/>
      <c r="AJ25" s="13"/>
      <c r="AK25" s="13"/>
      <c r="AL25" s="13"/>
    </row>
    <row r="26" spans="2:38" x14ac:dyDescent="0.2">
      <c r="AE26" s="13"/>
      <c r="AF26" s="64"/>
      <c r="AG26" s="126"/>
      <c r="AH26" s="126"/>
      <c r="AI26" s="126"/>
      <c r="AJ26" s="13"/>
      <c r="AK26" s="13"/>
      <c r="AL26" s="13"/>
    </row>
    <row r="27" spans="2:38" x14ac:dyDescent="0.2">
      <c r="AE27" s="13"/>
      <c r="AF27" s="122"/>
      <c r="AG27" s="127"/>
      <c r="AH27" s="127"/>
      <c r="AI27" s="127"/>
      <c r="AJ27" s="13"/>
      <c r="AK27" s="13"/>
      <c r="AL27" s="13"/>
    </row>
    <row r="28" spans="2:38" x14ac:dyDescent="0.2">
      <c r="AE28" s="13"/>
      <c r="AF28" s="13"/>
      <c r="AG28" s="126"/>
      <c r="AH28" s="126"/>
      <c r="AI28" s="126"/>
      <c r="AJ28" s="13"/>
      <c r="AK28" s="13"/>
      <c r="AL28" s="13"/>
    </row>
    <row r="29" spans="2:38" x14ac:dyDescent="0.2">
      <c r="AE29" s="13"/>
      <c r="AF29" s="13"/>
      <c r="AG29" s="13"/>
      <c r="AH29" s="13"/>
      <c r="AI29" s="13"/>
      <c r="AJ29" s="13"/>
      <c r="AK29" s="13"/>
      <c r="AL29" s="13"/>
    </row>
    <row r="30" spans="2:38" x14ac:dyDescent="0.2">
      <c r="AE30" s="13"/>
      <c r="AF30" s="13"/>
      <c r="AG30" s="13"/>
      <c r="AH30" s="13"/>
      <c r="AI30" s="13"/>
      <c r="AJ30" s="13"/>
      <c r="AK30" s="13"/>
      <c r="AL30" s="13"/>
    </row>
    <row r="31" spans="2:38" x14ac:dyDescent="0.2">
      <c r="AE31" s="13"/>
      <c r="AF31" s="13"/>
      <c r="AG31" s="13"/>
      <c r="AH31" s="13"/>
      <c r="AI31" s="13"/>
      <c r="AJ31" s="13"/>
      <c r="AK31" s="13"/>
      <c r="AL31" s="13"/>
    </row>
    <row r="32" spans="2:38" x14ac:dyDescent="0.2">
      <c r="AE32" s="13"/>
      <c r="AF32" s="13"/>
      <c r="AG32" s="13"/>
      <c r="AH32" s="13"/>
      <c r="AI32" s="13"/>
      <c r="AJ32" s="13"/>
      <c r="AK32" s="13"/>
      <c r="AL32" s="13"/>
    </row>
    <row r="33" spans="31:38" x14ac:dyDescent="0.2">
      <c r="AE33" s="121"/>
      <c r="AF33" s="47"/>
      <c r="AG33" s="47"/>
      <c r="AH33" s="119"/>
      <c r="AI33" s="13"/>
      <c r="AJ33" s="13"/>
      <c r="AK33" s="13"/>
      <c r="AL33" s="13"/>
    </row>
    <row r="34" spans="31:38" x14ac:dyDescent="0.2">
      <c r="AE34" s="117"/>
      <c r="AF34" s="47"/>
      <c r="AG34" s="47"/>
      <c r="AH34" s="47"/>
      <c r="AI34" s="13"/>
      <c r="AJ34" s="13"/>
      <c r="AK34" s="13"/>
      <c r="AL34" s="13"/>
    </row>
    <row r="35" spans="31:38" x14ac:dyDescent="0.2">
      <c r="AE35" s="117"/>
      <c r="AF35" s="48"/>
      <c r="AG35" s="48"/>
      <c r="AH35" s="48"/>
      <c r="AI35" s="13"/>
      <c r="AJ35" s="13"/>
      <c r="AK35" s="13"/>
      <c r="AL35" s="13"/>
    </row>
    <row r="36" spans="31:38" x14ac:dyDescent="0.2">
      <c r="AE36" s="18"/>
      <c r="AF36" s="48"/>
      <c r="AG36" s="48"/>
      <c r="AH36" s="48"/>
      <c r="AI36" s="13"/>
      <c r="AJ36" s="13"/>
      <c r="AK36" s="13"/>
      <c r="AL36" s="13"/>
    </row>
    <row r="37" spans="31:38" x14ac:dyDescent="0.2">
      <c r="AE37" s="117"/>
      <c r="AF37" s="48"/>
      <c r="AG37" s="48"/>
      <c r="AH37" s="48"/>
      <c r="AI37" s="13"/>
      <c r="AJ37" s="13"/>
      <c r="AK37" s="13"/>
      <c r="AL37" s="13"/>
    </row>
    <row r="38" spans="31:38" x14ac:dyDescent="0.2">
      <c r="AE38" s="117"/>
      <c r="AF38" s="48"/>
      <c r="AG38" s="48"/>
      <c r="AH38" s="48"/>
      <c r="AI38" s="13"/>
      <c r="AJ38" s="13"/>
      <c r="AK38" s="13"/>
      <c r="AL38" s="13"/>
    </row>
    <row r="39" spans="31:38" x14ac:dyDescent="0.2">
      <c r="AE39" s="13"/>
      <c r="AF39" s="13"/>
      <c r="AG39" s="13"/>
      <c r="AH39" s="13"/>
      <c r="AI39" s="13"/>
      <c r="AJ39" s="13"/>
      <c r="AK39" s="13"/>
      <c r="AL39" s="13"/>
    </row>
  </sheetData>
  <mergeCells count="1">
    <mergeCell ref="AE3:AG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autoPageBreaks="0" fitToPage="1"/>
  </sheetPr>
  <dimension ref="A1:GC5344"/>
  <sheetViews>
    <sheetView workbookViewId="0">
      <selection activeCell="N1" sqref="N1"/>
    </sheetView>
  </sheetViews>
  <sheetFormatPr defaultRowHeight="12.75" x14ac:dyDescent="0.2"/>
  <cols>
    <col min="31" max="31" width="21.28515625" customWidth="1"/>
  </cols>
  <sheetData>
    <row r="1" spans="1:6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8.5" customHeight="1" x14ac:dyDescent="0.2">
      <c r="A2" s="1"/>
      <c r="B2" s="171" t="s">
        <v>90</v>
      </c>
      <c r="C2" s="171"/>
      <c r="D2" s="171"/>
      <c r="E2" s="171"/>
      <c r="F2" s="171"/>
      <c r="G2" s="171"/>
      <c r="H2" s="171"/>
      <c r="I2" s="171"/>
      <c r="J2" s="1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4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69" t="s">
        <v>104</v>
      </c>
      <c r="AF9" s="170"/>
      <c r="AG9" s="170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3"/>
      <c r="AF10" s="63"/>
      <c r="AG10" s="61" t="s">
        <v>2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2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 t="s">
        <v>5</v>
      </c>
      <c r="AF11" s="62"/>
      <c r="AG11" s="101">
        <v>94.591856815643425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8" t="s">
        <v>6</v>
      </c>
      <c r="AF12" s="62"/>
      <c r="AG12" s="101">
        <v>4.0509690312924134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9" t="s">
        <v>7</v>
      </c>
      <c r="AF13" s="60"/>
      <c r="AG13" s="104">
        <v>1.3571741530641677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5" customHeight="1" x14ac:dyDescent="0.2">
      <c r="A21" s="1"/>
      <c r="B21" s="74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5" customHeight="1" x14ac:dyDescent="0.2">
      <c r="A22" s="1"/>
      <c r="B22" s="74" t="s">
        <v>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x14ac:dyDescent="0.2">
      <c r="A23" s="1"/>
      <c r="B23" s="74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x14ac:dyDescent="0.2">
      <c r="A25" s="1"/>
      <c r="B25" s="5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2">
      <c r="A26" s="1"/>
      <c r="B26" s="5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x14ac:dyDescent="0.2">
      <c r="A27" s="1"/>
      <c r="B27" s="5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x14ac:dyDescent="0.2">
      <c r="A30" s="1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2.75" customHeight="1" x14ac:dyDescent="0.2">
      <c r="A31" s="1"/>
      <c r="B31" s="5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x14ac:dyDescent="0.2">
      <c r="AE56" s="1"/>
      <c r="AF56" s="1"/>
      <c r="AG56" s="1"/>
      <c r="AH56" s="1"/>
      <c r="AI56" s="1"/>
      <c r="AJ56" s="1"/>
      <c r="AK56" s="1"/>
    </row>
    <row r="57" spans="1:69" x14ac:dyDescent="0.2">
      <c r="AE57" s="1"/>
      <c r="AF57" s="1"/>
      <c r="AG57" s="1"/>
      <c r="AH57" s="1"/>
      <c r="AI57" s="1"/>
      <c r="AJ57" s="1"/>
      <c r="AK57" s="1"/>
    </row>
    <row r="58" spans="1:69" x14ac:dyDescent="0.2">
      <c r="AE58" s="1"/>
      <c r="AF58" s="1"/>
      <c r="AG58" s="1"/>
      <c r="AH58" s="1"/>
      <c r="AI58" s="1"/>
      <c r="AJ58" s="1"/>
      <c r="AK58" s="1"/>
    </row>
    <row r="59" spans="1:69" x14ac:dyDescent="0.2">
      <c r="AE59" s="1"/>
      <c r="AF59" s="1"/>
      <c r="AG59" s="1"/>
      <c r="AH59" s="1"/>
      <c r="AI59" s="1"/>
      <c r="AJ59" s="1"/>
      <c r="AK59" s="1"/>
    </row>
    <row r="60" spans="1:69" x14ac:dyDescent="0.2">
      <c r="AE60" s="1"/>
      <c r="AF60" s="1"/>
      <c r="AG60" s="1"/>
      <c r="AH60" s="1"/>
      <c r="AI60" s="1"/>
      <c r="AJ60" s="1"/>
      <c r="AK60" s="1"/>
    </row>
    <row r="61" spans="1:69" x14ac:dyDescent="0.2">
      <c r="AE61" s="1"/>
      <c r="AF61" s="1"/>
      <c r="AG61" s="1"/>
      <c r="AH61" s="1"/>
      <c r="AI61" s="1"/>
      <c r="AJ61" s="1"/>
      <c r="AK61" s="1"/>
    </row>
    <row r="62" spans="1:69" x14ac:dyDescent="0.2">
      <c r="AE62" s="1"/>
      <c r="AF62" s="1"/>
      <c r="AG62" s="1"/>
      <c r="AH62" s="1"/>
      <c r="AI62" s="1"/>
      <c r="AJ62" s="1"/>
      <c r="AK62" s="1"/>
    </row>
    <row r="63" spans="1:69" x14ac:dyDescent="0.2">
      <c r="AE63" s="1"/>
      <c r="AF63" s="1"/>
      <c r="AG63" s="1"/>
      <c r="AH63" s="1"/>
      <c r="AI63" s="1"/>
      <c r="AJ63" s="1"/>
      <c r="AK63" s="1"/>
    </row>
    <row r="64" spans="1:69" x14ac:dyDescent="0.2">
      <c r="AE64" s="1"/>
      <c r="AF64" s="1"/>
      <c r="AG64" s="1"/>
      <c r="AH64" s="1"/>
      <c r="AI64" s="1"/>
      <c r="AJ64" s="1"/>
      <c r="AK64" s="1"/>
    </row>
    <row r="65" spans="31:37" x14ac:dyDescent="0.2">
      <c r="AE65" s="1"/>
      <c r="AF65" s="1"/>
      <c r="AG65" s="1"/>
      <c r="AH65" s="1"/>
      <c r="AI65" s="1"/>
      <c r="AJ65" s="1"/>
      <c r="AK65" s="1"/>
    </row>
    <row r="66" spans="31:37" x14ac:dyDescent="0.2">
      <c r="AE66" s="1"/>
      <c r="AF66" s="1"/>
      <c r="AG66" s="1"/>
      <c r="AH66" s="1"/>
      <c r="AI66" s="1"/>
      <c r="AJ66" s="1"/>
      <c r="AK66" s="1"/>
    </row>
    <row r="67" spans="31:37" x14ac:dyDescent="0.2">
      <c r="AE67" s="1"/>
      <c r="AF67" s="1"/>
      <c r="AG67" s="1"/>
      <c r="AH67" s="1"/>
      <c r="AI67" s="1"/>
      <c r="AJ67" s="1"/>
      <c r="AK67" s="1"/>
    </row>
    <row r="68" spans="31:37" x14ac:dyDescent="0.2">
      <c r="AE68" s="1"/>
      <c r="AF68" s="1"/>
      <c r="AG68" s="1"/>
      <c r="AH68" s="1"/>
      <c r="AI68" s="1"/>
      <c r="AJ68" s="1"/>
      <c r="AK68" s="1"/>
    </row>
    <row r="69" spans="31:37" x14ac:dyDescent="0.2">
      <c r="AE69" s="1"/>
      <c r="AF69" s="1"/>
      <c r="AG69" s="1"/>
      <c r="AH69" s="1"/>
      <c r="AI69" s="1"/>
      <c r="AJ69" s="1"/>
      <c r="AK69" s="1"/>
    </row>
    <row r="70" spans="31:37" x14ac:dyDescent="0.2">
      <c r="AE70" s="1"/>
      <c r="AF70" s="1"/>
      <c r="AG70" s="1"/>
      <c r="AH70" s="1"/>
      <c r="AI70" s="1"/>
      <c r="AJ70" s="1"/>
      <c r="AK70" s="1"/>
    </row>
    <row r="71" spans="31:37" x14ac:dyDescent="0.2">
      <c r="AE71" s="1"/>
      <c r="AF71" s="1"/>
      <c r="AG71" s="1"/>
      <c r="AH71" s="1"/>
      <c r="AI71" s="1"/>
      <c r="AJ71" s="1"/>
      <c r="AK71" s="1"/>
    </row>
    <row r="72" spans="31:37" x14ac:dyDescent="0.2">
      <c r="AE72" s="1"/>
      <c r="AF72" s="1"/>
      <c r="AG72" s="1"/>
      <c r="AH72" s="1"/>
      <c r="AI72" s="1"/>
      <c r="AJ72" s="1"/>
      <c r="AK72" s="1"/>
    </row>
    <row r="73" spans="31:37" x14ac:dyDescent="0.2">
      <c r="AE73" s="1"/>
      <c r="AF73" s="1"/>
      <c r="AG73" s="1"/>
      <c r="AH73" s="1"/>
      <c r="AI73" s="1"/>
      <c r="AJ73" s="1"/>
      <c r="AK73" s="1"/>
    </row>
    <row r="74" spans="31:37" x14ac:dyDescent="0.2">
      <c r="AE74" s="1"/>
      <c r="AF74" s="1"/>
      <c r="AG74" s="1"/>
      <c r="AH74" s="1"/>
      <c r="AI74" s="1"/>
      <c r="AJ74" s="1"/>
      <c r="AK74" s="1"/>
    </row>
    <row r="75" spans="31:37" x14ac:dyDescent="0.2">
      <c r="AE75" s="1"/>
      <c r="AF75" s="1"/>
      <c r="AG75" s="1"/>
      <c r="AH75" s="1"/>
      <c r="AI75" s="1"/>
      <c r="AJ75" s="1"/>
      <c r="AK75" s="1"/>
    </row>
    <row r="76" spans="31:37" x14ac:dyDescent="0.2">
      <c r="AE76" s="1"/>
      <c r="AF76" s="1"/>
      <c r="AG76" s="1"/>
      <c r="AH76" s="1"/>
      <c r="AI76" s="1"/>
      <c r="AJ76" s="1"/>
      <c r="AK76" s="1"/>
    </row>
    <row r="5337" spans="177:185" x14ac:dyDescent="0.2">
      <c r="FU5337" s="55"/>
      <c r="FV5337" s="55"/>
      <c r="FW5337" s="55"/>
      <c r="FX5337" s="55"/>
      <c r="FY5337" s="55"/>
      <c r="FZ5337" s="55"/>
      <c r="GA5337" s="55"/>
      <c r="GB5337" s="55"/>
      <c r="GC5337" s="55"/>
    </row>
    <row r="5338" spans="177:185" x14ac:dyDescent="0.2">
      <c r="FU5338" s="55"/>
      <c r="FV5338" s="55"/>
      <c r="FW5338" s="55"/>
      <c r="FX5338" s="55"/>
      <c r="FY5338" s="55"/>
      <c r="FZ5338" s="55"/>
      <c r="GA5338" s="55"/>
      <c r="GB5338" s="55"/>
      <c r="GC5338" s="55"/>
    </row>
    <row r="5339" spans="177:185" x14ac:dyDescent="0.2">
      <c r="FU5339" s="55"/>
      <c r="FV5339" s="55"/>
      <c r="FW5339" s="55"/>
      <c r="FX5339" s="55"/>
      <c r="FY5339" s="55"/>
      <c r="FZ5339" s="55"/>
      <c r="GA5339" s="55"/>
      <c r="GB5339" s="55"/>
      <c r="GC5339" s="55"/>
    </row>
    <row r="5340" spans="177:185" x14ac:dyDescent="0.2">
      <c r="FU5340" s="55"/>
      <c r="FV5340" s="55"/>
      <c r="FW5340" s="55"/>
      <c r="FX5340" s="55"/>
      <c r="FY5340" s="55"/>
      <c r="FZ5340" s="55"/>
      <c r="GA5340" s="55"/>
      <c r="GB5340" s="55"/>
      <c r="GC5340" s="55"/>
    </row>
    <row r="5341" spans="177:185" x14ac:dyDescent="0.2">
      <c r="FU5341" s="55"/>
      <c r="FV5341" s="55"/>
      <c r="FW5341" s="55"/>
      <c r="FX5341" s="55"/>
      <c r="FY5341" s="55"/>
      <c r="FZ5341" s="55"/>
      <c r="GA5341" s="55"/>
      <c r="GB5341" s="55"/>
      <c r="GC5341" s="55"/>
    </row>
    <row r="5342" spans="177:185" x14ac:dyDescent="0.2">
      <c r="FU5342" s="55"/>
      <c r="FV5342" s="55"/>
      <c r="FW5342" s="55"/>
      <c r="FX5342" s="55"/>
      <c r="FY5342" s="55"/>
      <c r="FZ5342" s="55"/>
      <c r="GA5342" s="55"/>
      <c r="GB5342" s="55"/>
      <c r="GC5342" s="55"/>
    </row>
    <row r="5343" spans="177:185" x14ac:dyDescent="0.2">
      <c r="FU5343" s="55"/>
      <c r="FV5343" s="55"/>
      <c r="FW5343" s="55"/>
      <c r="FX5343" s="55"/>
      <c r="FY5343" s="55"/>
      <c r="FZ5343" s="55"/>
      <c r="GA5343" s="55"/>
      <c r="GB5343" s="55"/>
      <c r="GC5343" s="55"/>
    </row>
    <row r="5344" spans="177:185" x14ac:dyDescent="0.2">
      <c r="FU5344" s="55"/>
      <c r="FV5344" s="55"/>
      <c r="FW5344" s="55"/>
      <c r="FX5344" s="55"/>
      <c r="FY5344" s="55"/>
      <c r="FZ5344" s="55"/>
      <c r="GA5344" s="55"/>
      <c r="GB5344" s="55"/>
      <c r="GC5344" s="55"/>
    </row>
  </sheetData>
  <mergeCells count="2">
    <mergeCell ref="AE9:AG9"/>
    <mergeCell ref="B2:J2"/>
  </mergeCells>
  <pageMargins left="0.75" right="0.75" top="1" bottom="1" header="0.5" footer="0.5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AD29"/>
  <sheetViews>
    <sheetView workbookViewId="0">
      <selection activeCell="D32" sqref="D32"/>
    </sheetView>
  </sheetViews>
  <sheetFormatPr defaultColWidth="9.140625" defaultRowHeight="12.75" x14ac:dyDescent="0.2"/>
  <cols>
    <col min="1" max="26" width="9.140625" style="65"/>
    <col min="27" max="27" width="34.5703125" style="65" customWidth="1"/>
    <col min="28" max="28" width="43.7109375" style="65" customWidth="1"/>
    <col min="29" max="16384" width="9.140625" style="65"/>
  </cols>
  <sheetData>
    <row r="2" spans="2:30" ht="37.5" customHeight="1" x14ac:dyDescent="0.2">
      <c r="B2" s="172" t="s">
        <v>87</v>
      </c>
      <c r="C2" s="173"/>
      <c r="D2" s="173"/>
      <c r="E2" s="173"/>
      <c r="F2" s="173"/>
      <c r="G2" s="173"/>
      <c r="H2" s="173"/>
      <c r="AB2" s="66"/>
      <c r="AC2" s="66"/>
      <c r="AD2" s="66"/>
    </row>
    <row r="3" spans="2:30" ht="28.5" customHeight="1" x14ac:dyDescent="0.2">
      <c r="B3" s="67"/>
      <c r="AB3" s="174" t="s">
        <v>105</v>
      </c>
      <c r="AC3" s="175"/>
      <c r="AD3" s="66"/>
    </row>
    <row r="4" spans="2:30" x14ac:dyDescent="0.2">
      <c r="AB4" s="68"/>
      <c r="AC4" s="69" t="s">
        <v>2</v>
      </c>
      <c r="AD4" s="70"/>
    </row>
    <row r="5" spans="2:30" x14ac:dyDescent="0.2">
      <c r="AB5" s="3" t="s">
        <v>17</v>
      </c>
      <c r="AC5" s="3">
        <v>26</v>
      </c>
      <c r="AD5" s="70"/>
    </row>
    <row r="6" spans="2:30" x14ac:dyDescent="0.2">
      <c r="AB6" s="3" t="s">
        <v>18</v>
      </c>
      <c r="AC6" s="3">
        <v>21</v>
      </c>
      <c r="AD6" s="70"/>
    </row>
    <row r="7" spans="2:30" x14ac:dyDescent="0.2">
      <c r="AB7" s="3" t="s">
        <v>19</v>
      </c>
      <c r="AC7" s="3">
        <v>20</v>
      </c>
      <c r="AD7" s="71"/>
    </row>
    <row r="8" spans="2:30" ht="25.5" x14ac:dyDescent="0.2">
      <c r="AB8" s="3" t="s">
        <v>86</v>
      </c>
      <c r="AC8" s="3">
        <v>18</v>
      </c>
      <c r="AD8" s="71"/>
    </row>
    <row r="9" spans="2:30" x14ac:dyDescent="0.2">
      <c r="AB9" s="3" t="s">
        <v>20</v>
      </c>
      <c r="AC9" s="3">
        <v>14</v>
      </c>
      <c r="AD9" s="71"/>
    </row>
    <row r="10" spans="2:30" x14ac:dyDescent="0.2">
      <c r="AB10" s="3" t="s">
        <v>21</v>
      </c>
      <c r="AC10" s="3">
        <v>12</v>
      </c>
      <c r="AD10" s="71"/>
    </row>
    <row r="11" spans="2:30" x14ac:dyDescent="0.2">
      <c r="AB11" s="3" t="s">
        <v>23</v>
      </c>
      <c r="AC11" s="3">
        <v>8</v>
      </c>
      <c r="AD11" s="71"/>
    </row>
    <row r="12" spans="2:30" x14ac:dyDescent="0.2">
      <c r="AB12" s="3" t="s">
        <v>22</v>
      </c>
      <c r="AC12" s="3">
        <v>8</v>
      </c>
      <c r="AD12" s="72"/>
    </row>
    <row r="13" spans="2:30" x14ac:dyDescent="0.2">
      <c r="AB13" s="28" t="s">
        <v>24</v>
      </c>
      <c r="AC13" s="28">
        <v>23</v>
      </c>
      <c r="AD13" s="72"/>
    </row>
    <row r="14" spans="2:30" x14ac:dyDescent="0.2">
      <c r="AD14" s="70"/>
    </row>
    <row r="23" spans="2:10" ht="14.25" customHeight="1" x14ac:dyDescent="0.2"/>
    <row r="24" spans="2:10" ht="14.25" customHeight="1" x14ac:dyDescent="0.2">
      <c r="B24" s="73" t="s">
        <v>85</v>
      </c>
    </row>
    <row r="25" spans="2:10" ht="14.25" customHeight="1" x14ac:dyDescent="0.2">
      <c r="B25" s="73" t="s">
        <v>32</v>
      </c>
    </row>
    <row r="26" spans="2:10" ht="14.25" customHeight="1" x14ac:dyDescent="0.2">
      <c r="B26" s="73" t="s">
        <v>100</v>
      </c>
    </row>
    <row r="27" spans="2:10" ht="14.25" customHeight="1" x14ac:dyDescent="0.2">
      <c r="B27" s="73" t="s">
        <v>101</v>
      </c>
    </row>
    <row r="28" spans="2:10" ht="22.5" customHeight="1" x14ac:dyDescent="0.2">
      <c r="B28" s="176" t="s">
        <v>102</v>
      </c>
      <c r="C28" s="176"/>
      <c r="D28" s="176"/>
      <c r="E28" s="176"/>
      <c r="F28" s="176"/>
      <c r="G28" s="176"/>
      <c r="H28" s="176"/>
      <c r="I28" s="176"/>
      <c r="J28" s="176"/>
    </row>
    <row r="29" spans="2:10" ht="14.25" customHeight="1" x14ac:dyDescent="0.2">
      <c r="B29" s="138" t="s">
        <v>1</v>
      </c>
    </row>
  </sheetData>
  <mergeCells count="3">
    <mergeCell ref="B2:H2"/>
    <mergeCell ref="AB3:AC3"/>
    <mergeCell ref="B28:J28"/>
  </mergeCells>
  <pageMargins left="0.7" right="0.7" top="0.75" bottom="0.75" header="0.3" footer="0.3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42"/>
  <sheetViews>
    <sheetView zoomScaleNormal="100" workbookViewId="0"/>
  </sheetViews>
  <sheetFormatPr defaultColWidth="9.140625" defaultRowHeight="15" x14ac:dyDescent="0.2"/>
  <cols>
    <col min="1" max="1" width="9.140625" style="33" customWidth="1"/>
    <col min="2" max="2" width="18" style="33" customWidth="1"/>
    <col min="3" max="4" width="11.28515625" style="33" customWidth="1"/>
    <col min="5" max="5" width="10.85546875" style="33" customWidth="1"/>
    <col min="6" max="6" width="11.28515625" style="33" customWidth="1"/>
    <col min="7" max="7" width="11.85546875" style="33" customWidth="1"/>
    <col min="8" max="8" width="9.28515625" style="33" customWidth="1"/>
    <col min="9" max="16384" width="9.140625" style="33"/>
  </cols>
  <sheetData>
    <row r="1" spans="1:11" ht="14.25" customHeight="1" x14ac:dyDescent="0.3">
      <c r="A1" s="29" t="s">
        <v>103</v>
      </c>
      <c r="B1" s="30"/>
      <c r="C1" s="29"/>
      <c r="D1" s="29"/>
      <c r="E1" s="29"/>
      <c r="F1" s="29"/>
      <c r="G1" s="31"/>
      <c r="H1" s="32"/>
    </row>
    <row r="2" spans="1:11" ht="30" customHeight="1" x14ac:dyDescent="0.2">
      <c r="A2" s="34"/>
      <c r="B2" s="178" t="s">
        <v>92</v>
      </c>
      <c r="C2" s="178"/>
      <c r="D2" s="178"/>
      <c r="E2" s="178"/>
      <c r="F2" s="93"/>
      <c r="G2" s="93"/>
      <c r="H2" s="35"/>
    </row>
    <row r="3" spans="1:11" ht="14.25" customHeight="1" x14ac:dyDescent="0.2">
      <c r="A3" s="34"/>
      <c r="B3" s="139"/>
      <c r="C3" s="139"/>
      <c r="D3" s="139"/>
      <c r="E3" s="139"/>
      <c r="F3" s="93"/>
      <c r="G3" s="93"/>
      <c r="H3" s="35"/>
    </row>
    <row r="4" spans="1:11" ht="14.25" customHeight="1" x14ac:dyDescent="0.2">
      <c r="A4" s="34"/>
      <c r="B4" s="177" t="s">
        <v>46</v>
      </c>
      <c r="C4" s="177"/>
      <c r="D4" s="177"/>
      <c r="E4" s="177"/>
    </row>
    <row r="5" spans="1:11" ht="28.5" customHeight="1" x14ac:dyDescent="0.2">
      <c r="A5" s="36"/>
      <c r="B5" s="37"/>
      <c r="C5" s="148" t="s">
        <v>72</v>
      </c>
      <c r="D5" s="148" t="s">
        <v>73</v>
      </c>
      <c r="E5" s="148" t="s">
        <v>3</v>
      </c>
      <c r="F5" s="148" t="s">
        <v>78</v>
      </c>
    </row>
    <row r="6" spans="1:11" ht="14.25" customHeight="1" x14ac:dyDescent="0.2">
      <c r="A6" s="34"/>
      <c r="B6" s="38"/>
      <c r="C6" s="39"/>
      <c r="D6" s="39"/>
      <c r="E6" s="41"/>
      <c r="F6" s="41" t="s">
        <v>0</v>
      </c>
    </row>
    <row r="7" spans="1:11" ht="14.25" customHeight="1" x14ac:dyDescent="0.2">
      <c r="A7" s="34"/>
      <c r="B7" s="42" t="s">
        <v>47</v>
      </c>
      <c r="C7" s="39"/>
      <c r="D7" s="39"/>
      <c r="E7" s="40"/>
      <c r="F7" s="41"/>
      <c r="G7" s="34"/>
    </row>
    <row r="8" spans="1:11" ht="14.25" customHeight="1" x14ac:dyDescent="0.2">
      <c r="A8" s="34"/>
      <c r="B8" s="38" t="s">
        <v>69</v>
      </c>
      <c r="C8" s="39">
        <v>2891.4780000000001</v>
      </c>
      <c r="D8" s="39">
        <v>753.70100000000002</v>
      </c>
      <c r="E8" s="39">
        <v>1053.7440000000001</v>
      </c>
      <c r="F8" s="40">
        <v>4698.9230000000007</v>
      </c>
      <c r="G8" s="34"/>
    </row>
    <row r="9" spans="1:11" ht="14.25" customHeight="1" x14ac:dyDescent="0.2">
      <c r="A9" s="34"/>
      <c r="B9" s="142" t="s">
        <v>9</v>
      </c>
      <c r="C9" s="43">
        <v>921.33799999999997</v>
      </c>
      <c r="D9" s="43">
        <v>209.048</v>
      </c>
      <c r="E9" s="43">
        <v>287.97699999999998</v>
      </c>
      <c r="F9" s="44">
        <v>1418.3629999999998</v>
      </c>
      <c r="G9" s="34"/>
      <c r="I9" s="43"/>
      <c r="J9" s="43"/>
      <c r="K9" s="43"/>
    </row>
    <row r="10" spans="1:11" ht="14.25" customHeight="1" x14ac:dyDescent="0.2">
      <c r="A10" s="34"/>
      <c r="B10" s="142" t="s">
        <v>10</v>
      </c>
      <c r="C10" s="43">
        <v>1970.14</v>
      </c>
      <c r="D10" s="43">
        <v>544.65300000000002</v>
      </c>
      <c r="E10" s="43">
        <v>765.76700000000005</v>
      </c>
      <c r="F10" s="44">
        <v>3280.5600000000004</v>
      </c>
      <c r="G10" s="34"/>
      <c r="I10" s="43"/>
      <c r="J10" s="43"/>
      <c r="K10" s="43"/>
    </row>
    <row r="11" spans="1:11" ht="14.25" customHeight="1" x14ac:dyDescent="0.2">
      <c r="A11" s="34"/>
      <c r="B11" s="143" t="s">
        <v>70</v>
      </c>
      <c r="C11" s="43">
        <v>1160.7249999999999</v>
      </c>
      <c r="D11" s="43">
        <v>361.87900000000002</v>
      </c>
      <c r="E11" s="43">
        <v>534.67100000000005</v>
      </c>
      <c r="F11" s="44">
        <v>2057.2749999999996</v>
      </c>
      <c r="G11" s="34"/>
      <c r="I11" s="43"/>
      <c r="J11" s="43"/>
      <c r="K11" s="43"/>
    </row>
    <row r="12" spans="1:11" ht="14.25" customHeight="1" x14ac:dyDescent="0.2">
      <c r="A12" s="34"/>
      <c r="B12" s="142" t="s">
        <v>11</v>
      </c>
      <c r="C12" s="43">
        <v>854.17100000000005</v>
      </c>
      <c r="D12" s="43">
        <v>270.18200000000002</v>
      </c>
      <c r="E12" s="43">
        <v>433.637</v>
      </c>
      <c r="F12" s="44">
        <v>1557.99</v>
      </c>
      <c r="G12" s="34"/>
      <c r="I12" s="43"/>
      <c r="J12" s="43"/>
      <c r="K12" s="43"/>
    </row>
    <row r="13" spans="1:11" ht="14.25" customHeight="1" x14ac:dyDescent="0.2">
      <c r="A13" s="34"/>
      <c r="B13" s="142" t="s">
        <v>12</v>
      </c>
      <c r="C13" s="43">
        <v>306.55399999999997</v>
      </c>
      <c r="D13" s="43">
        <v>91.697000000000003</v>
      </c>
      <c r="E13" s="43">
        <v>101.03400000000001</v>
      </c>
      <c r="F13" s="44">
        <v>499.28499999999997</v>
      </c>
      <c r="G13" s="34"/>
      <c r="I13" s="43"/>
      <c r="J13" s="43"/>
      <c r="K13" s="43"/>
    </row>
    <row r="14" spans="1:11" ht="14.25" customHeight="1" x14ac:dyDescent="0.2">
      <c r="A14" s="34"/>
      <c r="B14" s="18"/>
      <c r="C14" s="43"/>
      <c r="D14" s="43"/>
      <c r="E14" s="43"/>
      <c r="F14" s="44"/>
      <c r="G14" s="34"/>
      <c r="I14" s="43"/>
      <c r="J14" s="43"/>
      <c r="K14" s="43"/>
    </row>
    <row r="15" spans="1:11" ht="14.25" customHeight="1" x14ac:dyDescent="0.2">
      <c r="A15" s="34"/>
      <c r="B15" s="144" t="s">
        <v>71</v>
      </c>
      <c r="C15" s="43"/>
      <c r="D15" s="43"/>
      <c r="E15" s="43"/>
      <c r="F15" s="44"/>
      <c r="G15" s="34"/>
      <c r="I15" s="43"/>
      <c r="J15" s="43"/>
      <c r="K15" s="43"/>
    </row>
    <row r="16" spans="1:11" ht="14.25" customHeight="1" x14ac:dyDescent="0.2">
      <c r="A16" s="34"/>
      <c r="B16" s="143" t="s">
        <v>51</v>
      </c>
      <c r="C16" s="43">
        <v>376.03800000000001</v>
      </c>
      <c r="D16" s="43">
        <v>293.75799999999998</v>
      </c>
      <c r="E16" s="43">
        <v>391.642</v>
      </c>
      <c r="F16" s="44">
        <v>1061.4380000000001</v>
      </c>
      <c r="G16" s="34"/>
      <c r="I16" s="43"/>
      <c r="J16" s="43"/>
      <c r="K16" s="43"/>
    </row>
    <row r="17" spans="1:11" ht="14.25" customHeight="1" x14ac:dyDescent="0.2">
      <c r="A17" s="34"/>
      <c r="B17" s="143" t="s">
        <v>4</v>
      </c>
      <c r="C17" s="43">
        <v>3674.8310000000001</v>
      </c>
      <c r="D17" s="43">
        <v>818.952</v>
      </c>
      <c r="E17" s="43">
        <v>1194.72</v>
      </c>
      <c r="F17" s="44">
        <v>5688.5030000000006</v>
      </c>
      <c r="G17" s="34"/>
      <c r="I17" s="43"/>
      <c r="J17" s="43"/>
      <c r="K17" s="43"/>
    </row>
    <row r="18" spans="1:11" ht="14.25" customHeight="1" x14ac:dyDescent="0.2">
      <c r="A18" s="34"/>
      <c r="B18" s="18"/>
      <c r="C18" s="43"/>
      <c r="D18" s="43"/>
      <c r="E18" s="43"/>
      <c r="F18" s="43"/>
      <c r="G18" s="34"/>
      <c r="I18" s="43"/>
      <c r="J18" s="43"/>
      <c r="K18" s="43"/>
    </row>
    <row r="19" spans="1:11" ht="14.25" customHeight="1" x14ac:dyDescent="0.2">
      <c r="A19" s="34"/>
      <c r="B19" s="145" t="s">
        <v>94</v>
      </c>
      <c r="C19" s="46">
        <v>4052.203</v>
      </c>
      <c r="D19" s="46">
        <v>1115.58</v>
      </c>
      <c r="E19" s="46">
        <v>1588.415</v>
      </c>
      <c r="F19" s="46">
        <v>6756.1979999999994</v>
      </c>
      <c r="I19" s="34"/>
      <c r="J19" s="34"/>
      <c r="K19" s="34"/>
    </row>
    <row r="20" spans="1:11" ht="14.25" customHeight="1" x14ac:dyDescent="0.2">
      <c r="A20" s="34"/>
      <c r="B20" s="38"/>
      <c r="C20" s="39"/>
      <c r="D20" s="39"/>
      <c r="F20" s="135" t="s">
        <v>2</v>
      </c>
      <c r="H20" s="34"/>
    </row>
    <row r="21" spans="1:11" ht="14.25" customHeight="1" x14ac:dyDescent="0.2">
      <c r="A21" s="34"/>
      <c r="B21" s="42" t="s">
        <v>47</v>
      </c>
      <c r="C21" s="39"/>
      <c r="D21" s="39"/>
      <c r="E21" s="40"/>
      <c r="F21" s="41"/>
      <c r="G21" s="41"/>
      <c r="H21" s="34"/>
    </row>
    <row r="22" spans="1:11" ht="14.25" customHeight="1" x14ac:dyDescent="0.2">
      <c r="A22" s="34"/>
      <c r="B22" s="38" t="s">
        <v>69</v>
      </c>
      <c r="C22" s="47">
        <v>71.382893665344113</v>
      </c>
      <c r="D22" s="47">
        <v>67.561358217250216</v>
      </c>
      <c r="E22" s="47">
        <v>66.33933827116968</v>
      </c>
      <c r="F22" s="119">
        <f>F24+F23</f>
        <v>69.567153961036965</v>
      </c>
      <c r="G22" s="41"/>
      <c r="H22" s="34"/>
    </row>
    <row r="23" spans="1:11" ht="14.25" customHeight="1" x14ac:dyDescent="0.2">
      <c r="A23" s="34"/>
      <c r="B23" s="142" t="s">
        <v>9</v>
      </c>
      <c r="C23" s="47">
        <v>22.776033745121179</v>
      </c>
      <c r="D23" s="47">
        <v>18.738951935316159</v>
      </c>
      <c r="E23" s="47">
        <v>18.129833828061308</v>
      </c>
      <c r="F23" s="119">
        <v>21.018090404091804</v>
      </c>
      <c r="G23" s="41"/>
      <c r="H23" s="41"/>
      <c r="I23" s="39"/>
      <c r="J23" s="48"/>
      <c r="K23" s="48"/>
    </row>
    <row r="24" spans="1:11" ht="14.25" customHeight="1" x14ac:dyDescent="0.2">
      <c r="A24" s="34"/>
      <c r="B24" s="142" t="s">
        <v>10</v>
      </c>
      <c r="C24" s="48">
        <v>48.606859920222938</v>
      </c>
      <c r="D24" s="48">
        <v>48.822406281934065</v>
      </c>
      <c r="E24" s="48">
        <v>48.209504443108379</v>
      </c>
      <c r="F24" s="119">
        <v>48.549063556945157</v>
      </c>
      <c r="G24" s="48"/>
      <c r="H24" s="48"/>
      <c r="I24" s="39"/>
      <c r="J24" s="48"/>
      <c r="K24" s="48"/>
    </row>
    <row r="25" spans="1:11" ht="14.25" customHeight="1" x14ac:dyDescent="0.2">
      <c r="A25" s="34"/>
      <c r="B25" s="143" t="s">
        <v>70</v>
      </c>
      <c r="C25" s="48">
        <v>28.617106334655883</v>
      </c>
      <c r="D25" s="48">
        <v>32.438641782749784</v>
      </c>
      <c r="E25" s="48">
        <v>33.660661728830306</v>
      </c>
      <c r="F25" s="119">
        <v>30.432846038963039</v>
      </c>
      <c r="G25" s="48"/>
      <c r="H25" s="48"/>
      <c r="I25" s="39"/>
      <c r="J25" s="48"/>
      <c r="K25" s="48"/>
    </row>
    <row r="26" spans="1:11" ht="14.25" customHeight="1" x14ac:dyDescent="0.2">
      <c r="A26" s="34"/>
      <c r="B26" s="142" t="s">
        <v>11</v>
      </c>
      <c r="C26" s="48">
        <v>21.059167619358032</v>
      </c>
      <c r="D26" s="48">
        <v>24.218971297441691</v>
      </c>
      <c r="E26" s="48">
        <v>27.299981428027309</v>
      </c>
      <c r="F26" s="119">
        <v>23.047025701592652</v>
      </c>
      <c r="G26" s="48"/>
      <c r="H26" s="48"/>
      <c r="I26" s="39"/>
      <c r="J26" s="48"/>
      <c r="K26" s="48"/>
    </row>
    <row r="27" spans="1:11" ht="14.25" customHeight="1" x14ac:dyDescent="0.2">
      <c r="A27" s="34"/>
      <c r="B27" s="142" t="s">
        <v>12</v>
      </c>
      <c r="C27" s="48">
        <v>7.5579387152978512</v>
      </c>
      <c r="D27" s="48">
        <v>8.2196704853080913</v>
      </c>
      <c r="E27" s="48">
        <v>6.3606803008030006</v>
      </c>
      <c r="F27" s="119">
        <v>7.3858203373703857</v>
      </c>
      <c r="G27" s="34"/>
      <c r="H27" s="34"/>
      <c r="I27" s="41"/>
      <c r="J27" s="48"/>
      <c r="K27" s="48"/>
    </row>
    <row r="28" spans="1:11" ht="14.25" customHeight="1" x14ac:dyDescent="0.2">
      <c r="A28" s="34"/>
      <c r="B28" s="89"/>
      <c r="C28" s="52"/>
      <c r="D28" s="52"/>
      <c r="E28" s="52"/>
      <c r="F28" s="119"/>
      <c r="G28" s="34"/>
      <c r="H28" s="34"/>
      <c r="I28" s="48"/>
      <c r="J28" s="48"/>
      <c r="K28" s="48"/>
    </row>
    <row r="29" spans="1:11" ht="14.25" customHeight="1" x14ac:dyDescent="0.2">
      <c r="A29" s="34"/>
      <c r="B29" s="144" t="s">
        <v>71</v>
      </c>
      <c r="C29" s="48"/>
      <c r="D29" s="48"/>
      <c r="E29" s="48"/>
      <c r="F29" s="119"/>
      <c r="G29" s="45"/>
      <c r="H29" s="34"/>
      <c r="I29" s="49"/>
      <c r="J29" s="49"/>
      <c r="K29" s="48"/>
    </row>
    <row r="30" spans="1:11" ht="14.25" customHeight="1" x14ac:dyDescent="0.2">
      <c r="A30" s="34"/>
      <c r="B30" s="143" t="s">
        <v>51</v>
      </c>
      <c r="C30" s="48">
        <v>9.2828970771456696</v>
      </c>
      <c r="D30" s="48">
        <v>26.400230068930806</v>
      </c>
      <c r="E30" s="48">
        <v>24.688059850147695</v>
      </c>
      <c r="F30" s="118">
        <v>15.593131099984472</v>
      </c>
      <c r="G30" s="18"/>
      <c r="H30" s="49"/>
      <c r="I30" s="49"/>
      <c r="J30" s="49"/>
      <c r="K30" s="48"/>
    </row>
    <row r="31" spans="1:11" ht="14.25" customHeight="1" x14ac:dyDescent="0.2">
      <c r="A31" s="34"/>
      <c r="B31" s="143" t="s">
        <v>4</v>
      </c>
      <c r="C31" s="48">
        <v>90.717102922854338</v>
      </c>
      <c r="D31" s="48">
        <v>73.59976993106919</v>
      </c>
      <c r="E31" s="48">
        <v>75.311940149852305</v>
      </c>
      <c r="F31" s="118">
        <v>83.567361486638845</v>
      </c>
      <c r="G31" s="18"/>
      <c r="H31" s="49"/>
      <c r="I31" s="49"/>
      <c r="J31" s="49"/>
      <c r="K31" s="48"/>
    </row>
    <row r="32" spans="1:11" ht="14.25" customHeight="1" x14ac:dyDescent="0.2">
      <c r="A32" s="34"/>
      <c r="B32" s="143"/>
      <c r="C32" s="48"/>
      <c r="D32" s="48"/>
      <c r="E32" s="48"/>
      <c r="F32" s="118"/>
      <c r="G32" s="18"/>
      <c r="H32" s="49"/>
      <c r="I32" s="49"/>
      <c r="J32" s="49"/>
      <c r="K32" s="48"/>
    </row>
    <row r="33" spans="1:13" ht="14.25" customHeight="1" x14ac:dyDescent="0.2">
      <c r="A33" s="34"/>
      <c r="B33" s="145" t="s">
        <v>94</v>
      </c>
      <c r="C33" s="50">
        <v>100</v>
      </c>
      <c r="D33" s="50">
        <v>100</v>
      </c>
      <c r="E33" s="50">
        <v>100</v>
      </c>
      <c r="F33" s="50">
        <v>100</v>
      </c>
      <c r="G33" s="18"/>
      <c r="H33" s="18"/>
      <c r="I33" s="49"/>
      <c r="J33" s="49"/>
      <c r="K33" s="48"/>
    </row>
    <row r="34" spans="1:13" ht="14.25" customHeight="1" x14ac:dyDescent="0.2">
      <c r="A34" s="34"/>
      <c r="B34" s="45"/>
      <c r="C34" s="118"/>
      <c r="D34" s="118"/>
      <c r="E34" s="118"/>
      <c r="F34" s="18"/>
      <c r="G34" s="18"/>
      <c r="H34" s="18"/>
      <c r="I34" s="49"/>
      <c r="J34" s="49"/>
      <c r="K34" s="48"/>
    </row>
    <row r="35" spans="1:13" ht="14.25" customHeight="1" x14ac:dyDescent="0.2">
      <c r="A35" s="34"/>
      <c r="B35" s="90" t="s">
        <v>31</v>
      </c>
      <c r="C35" s="48"/>
      <c r="D35" s="48"/>
      <c r="F35" s="18"/>
      <c r="G35" s="18"/>
      <c r="H35" s="18"/>
    </row>
    <row r="36" spans="1:13" ht="14.25" customHeight="1" x14ac:dyDescent="0.2">
      <c r="A36" s="34"/>
      <c r="B36" s="146" t="s">
        <v>47</v>
      </c>
      <c r="C36" s="91">
        <v>1824</v>
      </c>
      <c r="D36" s="91">
        <v>1045</v>
      </c>
      <c r="E36" s="91">
        <v>1424</v>
      </c>
      <c r="F36" s="91">
        <f>SUM(C36:E36)</f>
        <v>4293</v>
      </c>
      <c r="G36" s="18"/>
      <c r="H36" s="18"/>
      <c r="I36" s="49"/>
      <c r="J36" s="49"/>
      <c r="K36" s="48"/>
    </row>
    <row r="37" spans="1:13" ht="14.25" customHeight="1" x14ac:dyDescent="0.2">
      <c r="A37" s="34"/>
      <c r="B37" s="147" t="s">
        <v>48</v>
      </c>
      <c r="C37" s="92">
        <v>1823</v>
      </c>
      <c r="D37" s="92">
        <v>1042</v>
      </c>
      <c r="E37" s="92">
        <v>1423</v>
      </c>
      <c r="F37" s="92">
        <f>SUM(C37:E37)</f>
        <v>4288</v>
      </c>
      <c r="G37" s="18"/>
      <c r="H37" s="18"/>
      <c r="I37" s="49"/>
      <c r="J37" s="49"/>
      <c r="K37" s="48"/>
    </row>
    <row r="38" spans="1:13" ht="13.5" customHeight="1" x14ac:dyDescent="0.2">
      <c r="A38" s="34"/>
      <c r="B38" s="179" t="s">
        <v>95</v>
      </c>
      <c r="C38" s="179"/>
      <c r="D38" s="179"/>
      <c r="E38" s="179"/>
      <c r="F38" s="179"/>
      <c r="G38" s="18"/>
      <c r="H38" s="18"/>
      <c r="I38" s="48"/>
    </row>
    <row r="39" spans="1:13" ht="14.25" customHeight="1" x14ac:dyDescent="0.2">
      <c r="A39" s="34"/>
      <c r="B39" s="54" t="s">
        <v>1</v>
      </c>
      <c r="C39" s="29"/>
      <c r="D39" s="29"/>
      <c r="E39" s="29"/>
      <c r="F39" s="48"/>
      <c r="G39" s="48"/>
      <c r="H39" s="48"/>
      <c r="I39" s="48"/>
      <c r="J39" s="48"/>
      <c r="K39" s="48"/>
      <c r="L39" s="48"/>
      <c r="M39" s="48"/>
    </row>
    <row r="40" spans="1:13" ht="14.25" customHeight="1" x14ac:dyDescent="0.2">
      <c r="A40" s="53"/>
      <c r="B40" s="54"/>
      <c r="C40" s="29"/>
      <c r="D40" s="29"/>
      <c r="E40" s="29"/>
      <c r="F40" s="48"/>
      <c r="G40" s="48"/>
      <c r="H40" s="48"/>
      <c r="I40" s="48"/>
      <c r="J40" s="48"/>
      <c r="K40" s="48"/>
      <c r="L40" s="48"/>
      <c r="M40" s="48"/>
    </row>
    <row r="41" spans="1:13" ht="14.25" customHeight="1" x14ac:dyDescent="0.2">
      <c r="A41" s="53"/>
      <c r="B41" s="54"/>
      <c r="C41" s="29"/>
      <c r="D41" s="29"/>
      <c r="E41" s="29"/>
      <c r="F41" s="48"/>
      <c r="G41" s="48"/>
      <c r="H41" s="48"/>
      <c r="I41" s="48"/>
      <c r="J41" s="48"/>
      <c r="K41" s="48"/>
      <c r="L41" s="48"/>
      <c r="M41" s="48"/>
    </row>
    <row r="42" spans="1:13" x14ac:dyDescent="0.2">
      <c r="A42" s="53"/>
    </row>
  </sheetData>
  <mergeCells count="3">
    <mergeCell ref="B4:E4"/>
    <mergeCell ref="B2:E2"/>
    <mergeCell ref="B38:F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33"/>
  <sheetViews>
    <sheetView zoomScaleNormal="100" workbookViewId="0"/>
  </sheetViews>
  <sheetFormatPr defaultColWidth="9.140625" defaultRowHeight="15" x14ac:dyDescent="0.2"/>
  <cols>
    <col min="1" max="1" width="9.140625" style="75" customWidth="1"/>
    <col min="2" max="2" width="34" style="75" customWidth="1"/>
    <col min="3" max="3" width="12.28515625" style="75" customWidth="1"/>
    <col min="4" max="5" width="10" style="75" customWidth="1"/>
    <col min="6" max="6" width="11.28515625" style="75" customWidth="1"/>
    <col min="7" max="7" width="12.5703125" style="75" customWidth="1"/>
    <col min="8" max="8" width="11.5703125" style="75" customWidth="1"/>
    <col min="9" max="16384" width="9.140625" style="75"/>
  </cols>
  <sheetData>
    <row r="1" spans="1:9" ht="14.25" customHeight="1" x14ac:dyDescent="0.3">
      <c r="A1" s="29"/>
      <c r="B1" s="30"/>
      <c r="C1" s="29"/>
      <c r="D1" s="29"/>
      <c r="E1" s="31"/>
      <c r="F1" s="32"/>
    </row>
    <row r="2" spans="1:9" ht="18.75" customHeight="1" x14ac:dyDescent="0.2">
      <c r="A2" s="34"/>
      <c r="B2" s="180" t="s">
        <v>76</v>
      </c>
      <c r="C2" s="180"/>
      <c r="D2" s="180"/>
      <c r="E2" s="76"/>
      <c r="F2" s="35"/>
    </row>
    <row r="3" spans="1:9" ht="14.25" customHeight="1" x14ac:dyDescent="0.2">
      <c r="A3" s="34"/>
      <c r="B3" s="140"/>
      <c r="C3" s="140"/>
      <c r="D3" s="140"/>
      <c r="E3" s="76"/>
      <c r="F3" s="35"/>
    </row>
    <row r="4" spans="1:9" ht="15.75" customHeight="1" x14ac:dyDescent="0.2">
      <c r="A4" s="36"/>
      <c r="B4" s="177" t="s">
        <v>84</v>
      </c>
      <c r="C4" s="177"/>
      <c r="D4" s="177"/>
      <c r="F4" s="35"/>
    </row>
    <row r="5" spans="1:9" ht="28.5" customHeight="1" x14ac:dyDescent="0.2">
      <c r="A5" s="36"/>
      <c r="B5" s="130"/>
      <c r="C5" s="130"/>
      <c r="D5" s="148" t="s">
        <v>77</v>
      </c>
      <c r="E5" s="148" t="s">
        <v>73</v>
      </c>
      <c r="F5" s="148" t="s">
        <v>3</v>
      </c>
      <c r="G5" s="148" t="s">
        <v>78</v>
      </c>
    </row>
    <row r="6" spans="1:9" ht="14.25" customHeight="1" x14ac:dyDescent="0.2">
      <c r="A6" s="34"/>
      <c r="B6" s="38"/>
      <c r="E6" s="41"/>
      <c r="G6" s="41" t="s">
        <v>0</v>
      </c>
    </row>
    <row r="7" spans="1:9" ht="14.25" customHeight="1" x14ac:dyDescent="0.2">
      <c r="A7" s="34"/>
      <c r="B7" s="149" t="s">
        <v>26</v>
      </c>
      <c r="C7" s="150"/>
      <c r="E7" s="44"/>
      <c r="F7" s="78"/>
      <c r="G7" s="43"/>
    </row>
    <row r="8" spans="1:9" ht="14.25" customHeight="1" x14ac:dyDescent="0.2">
      <c r="A8" s="34"/>
      <c r="B8" s="151" t="s">
        <v>17</v>
      </c>
      <c r="C8" s="150"/>
      <c r="D8" s="43">
        <v>92.731999999999999</v>
      </c>
      <c r="E8" s="43">
        <v>71.613</v>
      </c>
      <c r="F8" s="43">
        <v>107.30800000000001</v>
      </c>
      <c r="G8" s="44">
        <v>271.65300000000002</v>
      </c>
    </row>
    <row r="9" spans="1:9" ht="14.25" customHeight="1" x14ac:dyDescent="0.2">
      <c r="A9" s="34"/>
      <c r="B9" s="151" t="s">
        <v>18</v>
      </c>
      <c r="C9" s="150"/>
      <c r="D9" s="43">
        <v>82.941999999999993</v>
      </c>
      <c r="E9" s="43">
        <v>46.96</v>
      </c>
      <c r="F9" s="43">
        <v>90.543999999999997</v>
      </c>
      <c r="G9" s="44">
        <v>220.446</v>
      </c>
    </row>
    <row r="10" spans="1:9" ht="28.5" customHeight="1" x14ac:dyDescent="0.2">
      <c r="A10" s="34"/>
      <c r="B10" s="181" t="s">
        <v>79</v>
      </c>
      <c r="C10" s="181"/>
      <c r="D10" s="43">
        <v>79.760999999999996</v>
      </c>
      <c r="E10" s="43">
        <v>34.262999999999998</v>
      </c>
      <c r="F10" s="43">
        <v>75.974999999999994</v>
      </c>
      <c r="G10" s="44">
        <v>189.999</v>
      </c>
    </row>
    <row r="11" spans="1:9" ht="14.25" customHeight="1" x14ac:dyDescent="0.2">
      <c r="A11" s="34"/>
      <c r="B11" s="151" t="s">
        <v>27</v>
      </c>
      <c r="C11" s="150"/>
      <c r="D11" s="43">
        <v>68.787000000000006</v>
      </c>
      <c r="E11" s="43">
        <v>65.081999999999994</v>
      </c>
      <c r="F11" s="43">
        <v>78.465000000000003</v>
      </c>
      <c r="G11" s="44">
        <v>212.334</v>
      </c>
    </row>
    <row r="12" spans="1:9" ht="14.25" customHeight="1" x14ac:dyDescent="0.2">
      <c r="A12" s="34"/>
      <c r="B12" s="151" t="s">
        <v>20</v>
      </c>
      <c r="C12" s="150"/>
      <c r="D12" s="43">
        <v>62.146000000000001</v>
      </c>
      <c r="E12" s="43">
        <v>35.585999999999999</v>
      </c>
      <c r="F12" s="43">
        <v>55.86</v>
      </c>
      <c r="G12" s="44">
        <v>153.59200000000001</v>
      </c>
    </row>
    <row r="13" spans="1:9" ht="14.25" customHeight="1" x14ac:dyDescent="0.2">
      <c r="A13" s="34"/>
      <c r="B13" s="151" t="s">
        <v>28</v>
      </c>
      <c r="C13" s="150"/>
      <c r="D13" s="43">
        <v>35.57</v>
      </c>
      <c r="E13" s="43">
        <v>40.125</v>
      </c>
      <c r="F13" s="43">
        <v>53.526000000000003</v>
      </c>
      <c r="G13" s="44">
        <v>129.221</v>
      </c>
    </row>
    <row r="14" spans="1:9" ht="14.25" customHeight="1" x14ac:dyDescent="0.2">
      <c r="A14" s="34"/>
      <c r="B14" s="151" t="s">
        <v>29</v>
      </c>
      <c r="C14" s="150"/>
      <c r="D14" s="43">
        <v>28.977</v>
      </c>
      <c r="E14" s="43">
        <v>23.22</v>
      </c>
      <c r="F14" s="43">
        <v>30.42</v>
      </c>
      <c r="G14" s="44">
        <v>82.617000000000004</v>
      </c>
    </row>
    <row r="15" spans="1:9" ht="14.25" customHeight="1" x14ac:dyDescent="0.2">
      <c r="A15" s="34"/>
      <c r="B15" s="152" t="s">
        <v>30</v>
      </c>
      <c r="C15" s="131"/>
      <c r="D15" s="43">
        <v>88.316000000000003</v>
      </c>
      <c r="E15" s="43">
        <v>71.683000000000007</v>
      </c>
      <c r="F15" s="43">
        <v>78.756</v>
      </c>
      <c r="G15" s="46">
        <v>238.755</v>
      </c>
    </row>
    <row r="16" spans="1:9" ht="14.25" customHeight="1" x14ac:dyDescent="0.2">
      <c r="A16" s="34"/>
      <c r="B16" s="129"/>
      <c r="C16" s="132"/>
      <c r="D16" s="132"/>
      <c r="E16" s="133"/>
      <c r="F16" s="134"/>
      <c r="G16" s="135" t="s">
        <v>2</v>
      </c>
      <c r="I16" s="48"/>
    </row>
    <row r="17" spans="1:11" ht="14.25" customHeight="1" x14ac:dyDescent="0.2">
      <c r="A17" s="34"/>
      <c r="B17" s="149" t="s">
        <v>26</v>
      </c>
      <c r="C17" s="153"/>
      <c r="D17" s="136"/>
      <c r="E17" s="44"/>
      <c r="F17" s="137"/>
      <c r="G17" s="43"/>
      <c r="I17" s="48"/>
    </row>
    <row r="18" spans="1:11" ht="14.25" customHeight="1" x14ac:dyDescent="0.2">
      <c r="A18" s="34"/>
      <c r="B18" s="151" t="s">
        <v>17</v>
      </c>
      <c r="C18" s="153"/>
      <c r="D18" s="48">
        <v>24.759102571975532</v>
      </c>
      <c r="E18" s="48">
        <v>24.378229699276275</v>
      </c>
      <c r="F18" s="48">
        <v>27.399442859951538</v>
      </c>
      <c r="G18" s="118">
        <v>25.6291405723731</v>
      </c>
      <c r="I18" s="48"/>
    </row>
    <row r="19" spans="1:11" ht="14.25" customHeight="1" x14ac:dyDescent="0.2">
      <c r="A19" s="34"/>
      <c r="B19" s="151" t="s">
        <v>18</v>
      </c>
      <c r="C19" s="153"/>
      <c r="D19" s="48">
        <v>22.145267744622679</v>
      </c>
      <c r="E19" s="48">
        <v>15.985947616745754</v>
      </c>
      <c r="F19" s="48">
        <v>23.119013999994895</v>
      </c>
      <c r="G19" s="118">
        <v>20.798028562074915</v>
      </c>
      <c r="I19" s="48"/>
    </row>
    <row r="20" spans="1:11" ht="28.5" customHeight="1" x14ac:dyDescent="0.2">
      <c r="A20" s="34"/>
      <c r="B20" s="181" t="s">
        <v>79</v>
      </c>
      <c r="C20" s="181"/>
      <c r="D20" s="48">
        <v>21.295893329630985</v>
      </c>
      <c r="E20" s="48">
        <v>11.663682350778531</v>
      </c>
      <c r="F20" s="48">
        <v>19.399044538010383</v>
      </c>
      <c r="G20" s="118">
        <v>17.925482433878209</v>
      </c>
      <c r="I20" s="48"/>
    </row>
    <row r="21" spans="1:11" ht="14.25" customHeight="1" x14ac:dyDescent="0.2">
      <c r="A21" s="34"/>
      <c r="B21" s="151" t="s">
        <v>27</v>
      </c>
      <c r="C21" s="153"/>
      <c r="D21" s="48">
        <v>18.365875734573621</v>
      </c>
      <c r="E21" s="48">
        <v>22.154971098659441</v>
      </c>
      <c r="F21" s="48">
        <v>20.034827636393349</v>
      </c>
      <c r="G21" s="118">
        <v>20.032681156822381</v>
      </c>
      <c r="I21" s="48"/>
    </row>
    <row r="22" spans="1:11" ht="14.25" customHeight="1" x14ac:dyDescent="0.2">
      <c r="A22" s="34"/>
      <c r="B22" s="151" t="s">
        <v>20</v>
      </c>
      <c r="C22" s="153"/>
      <c r="D22" s="48">
        <v>16.592797488091932</v>
      </c>
      <c r="E22" s="48">
        <v>12.114053064086765</v>
      </c>
      <c r="F22" s="48">
        <v>14.263025926739214</v>
      </c>
      <c r="G22" s="118">
        <v>14.490686230112008</v>
      </c>
      <c r="I22" s="48"/>
    </row>
    <row r="23" spans="1:11" ht="14.25" customHeight="1" x14ac:dyDescent="0.2">
      <c r="A23" s="34"/>
      <c r="B23" s="151" t="s">
        <v>28</v>
      </c>
      <c r="C23" s="153"/>
      <c r="D23" s="48">
        <v>9.4970590355558997</v>
      </c>
      <c r="E23" s="48">
        <v>13.659202472783722</v>
      </c>
      <c r="F23" s="48">
        <v>13.667038604034797</v>
      </c>
      <c r="G23" s="118">
        <v>12.191373457692809</v>
      </c>
      <c r="I23" s="48"/>
    </row>
    <row r="24" spans="1:11" ht="14.25" customHeight="1" x14ac:dyDescent="0.2">
      <c r="A24" s="34"/>
      <c r="B24" s="151" t="s">
        <v>29</v>
      </c>
      <c r="C24" s="153"/>
      <c r="D24" s="48">
        <v>7.7367523101856417</v>
      </c>
      <c r="E24" s="48">
        <v>7.9044655805118502</v>
      </c>
      <c r="F24" s="48">
        <v>7.7672976851308082</v>
      </c>
      <c r="G24" s="118">
        <v>7.7945198629729884</v>
      </c>
      <c r="I24" s="48"/>
    </row>
    <row r="25" spans="1:11" ht="14.25" customHeight="1" x14ac:dyDescent="0.2">
      <c r="A25" s="34"/>
      <c r="B25" s="152" t="s">
        <v>30</v>
      </c>
      <c r="C25" s="154"/>
      <c r="D25" s="48">
        <v>23.580046831154199</v>
      </c>
      <c r="E25" s="48">
        <v>24.402058837546551</v>
      </c>
      <c r="F25" s="48">
        <v>20.109181344186783</v>
      </c>
      <c r="G25" s="50">
        <v>22.525395377272424</v>
      </c>
      <c r="I25" s="48"/>
    </row>
    <row r="26" spans="1:11" ht="14.25" customHeight="1" x14ac:dyDescent="0.2">
      <c r="A26" s="34"/>
      <c r="B26" s="155"/>
      <c r="C26" s="156"/>
      <c r="D26" s="132"/>
      <c r="E26" s="133"/>
      <c r="F26" s="134"/>
      <c r="G26" s="116"/>
      <c r="I26" s="48"/>
    </row>
    <row r="27" spans="1:11" ht="14.25" customHeight="1" x14ac:dyDescent="0.2">
      <c r="A27" s="34"/>
      <c r="B27" s="157" t="s">
        <v>31</v>
      </c>
      <c r="C27" s="158"/>
      <c r="D27" s="114">
        <v>161</v>
      </c>
      <c r="E27" s="114">
        <v>277</v>
      </c>
      <c r="F27" s="114">
        <v>341</v>
      </c>
      <c r="G27" s="114">
        <v>779</v>
      </c>
      <c r="I27" s="48"/>
    </row>
    <row r="28" spans="1:11" ht="14.25" customHeight="1" x14ac:dyDescent="0.2">
      <c r="A28" s="34"/>
      <c r="B28" s="51" t="s">
        <v>32</v>
      </c>
      <c r="C28" s="52"/>
      <c r="D28" s="52"/>
      <c r="E28" s="34"/>
      <c r="F28" s="79"/>
      <c r="G28" s="48"/>
    </row>
    <row r="29" spans="1:11" ht="14.25" customHeight="1" x14ac:dyDescent="0.2">
      <c r="A29" s="34"/>
      <c r="B29" s="166" t="s">
        <v>80</v>
      </c>
      <c r="C29" s="52"/>
      <c r="D29" s="52"/>
      <c r="E29" s="34"/>
      <c r="F29" s="79"/>
      <c r="G29" s="48"/>
    </row>
    <row r="30" spans="1:11" ht="14.25" customHeight="1" x14ac:dyDescent="0.2">
      <c r="A30" s="34"/>
      <c r="B30" s="166" t="s">
        <v>45</v>
      </c>
      <c r="C30" s="52"/>
      <c r="D30" s="52"/>
      <c r="E30" s="34"/>
      <c r="F30" s="79"/>
      <c r="G30" s="48"/>
    </row>
    <row r="31" spans="1:11" ht="14.25" customHeight="1" x14ac:dyDescent="0.2">
      <c r="A31" s="34"/>
      <c r="B31" s="166" t="s">
        <v>81</v>
      </c>
      <c r="C31" s="52"/>
      <c r="D31" s="52"/>
      <c r="E31" s="34"/>
      <c r="F31" s="79"/>
      <c r="G31" s="48"/>
    </row>
    <row r="32" spans="1:11" ht="14.25" customHeight="1" x14ac:dyDescent="0.2">
      <c r="B32" s="54" t="s">
        <v>1</v>
      </c>
      <c r="C32" s="29"/>
      <c r="D32" s="29"/>
      <c r="E32" s="48"/>
      <c r="F32" s="34"/>
      <c r="G32" s="48"/>
      <c r="H32" s="48"/>
      <c r="I32" s="48"/>
      <c r="J32" s="48"/>
      <c r="K32" s="48"/>
    </row>
    <row r="33" spans="5:11" ht="14.25" customHeight="1" x14ac:dyDescent="0.25">
      <c r="E33" s="48"/>
      <c r="F33" s="34"/>
      <c r="G33" s="80"/>
      <c r="H33" s="80"/>
      <c r="I33" s="48"/>
      <c r="J33" s="48"/>
      <c r="K33" s="48"/>
    </row>
  </sheetData>
  <mergeCells count="4">
    <mergeCell ref="B2:D2"/>
    <mergeCell ref="B4:D4"/>
    <mergeCell ref="B10:C10"/>
    <mergeCell ref="B20:C20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D16"/>
  <sheetViews>
    <sheetView zoomScaleNormal="100" workbookViewId="0"/>
  </sheetViews>
  <sheetFormatPr defaultColWidth="9.140625" defaultRowHeight="15" x14ac:dyDescent="0.2"/>
  <cols>
    <col min="1" max="1" width="9.140625" style="75" customWidth="1"/>
    <col min="2" max="2" width="33.42578125" style="75" customWidth="1"/>
    <col min="3" max="4" width="15" style="75" customWidth="1"/>
    <col min="5" max="5" width="15.5703125" style="75" customWidth="1"/>
    <col min="6" max="6" width="9.28515625" style="75" customWidth="1"/>
    <col min="7" max="16384" width="9.140625" style="75"/>
  </cols>
  <sheetData>
    <row r="1" spans="2:4" ht="14.25" customHeight="1" x14ac:dyDescent="0.2"/>
    <row r="2" spans="2:4" ht="18" customHeight="1" x14ac:dyDescent="0.2">
      <c r="B2" s="182" t="s">
        <v>60</v>
      </c>
      <c r="C2" s="182"/>
      <c r="D2" s="182"/>
    </row>
    <row r="3" spans="2:4" ht="14.25" customHeight="1" x14ac:dyDescent="0.2"/>
    <row r="4" spans="2:4" ht="14.25" customHeight="1" x14ac:dyDescent="0.2">
      <c r="B4" s="177" t="s">
        <v>62</v>
      </c>
      <c r="C4" s="177"/>
      <c r="D4" s="177"/>
    </row>
    <row r="5" spans="2:4" ht="24.75" customHeight="1" x14ac:dyDescent="0.2">
      <c r="B5" s="38"/>
      <c r="C5" s="77" t="s">
        <v>0</v>
      </c>
      <c r="D5" s="41" t="s">
        <v>2</v>
      </c>
    </row>
    <row r="6" spans="2:4" ht="14.25" customHeight="1" x14ac:dyDescent="0.2">
      <c r="B6" s="149" t="s">
        <v>61</v>
      </c>
      <c r="C6" s="43"/>
      <c r="D6" s="43"/>
    </row>
    <row r="7" spans="2:4" ht="14.25" customHeight="1" x14ac:dyDescent="0.2">
      <c r="B7" s="159" t="s">
        <v>63</v>
      </c>
      <c r="C7" s="43">
        <v>76.354060108755348</v>
      </c>
      <c r="D7" s="48">
        <v>40.186625785362601</v>
      </c>
    </row>
    <row r="8" spans="2:4" ht="14.25" customHeight="1" x14ac:dyDescent="0.2">
      <c r="B8" s="159" t="s">
        <v>64</v>
      </c>
      <c r="C8" s="43">
        <v>51.217571443640246</v>
      </c>
      <c r="D8" s="48">
        <v>26.956803270303485</v>
      </c>
    </row>
    <row r="9" spans="2:4" ht="14.25" customHeight="1" x14ac:dyDescent="0.2">
      <c r="B9" s="159" t="s">
        <v>65</v>
      </c>
      <c r="C9" s="43">
        <v>43.996986045323617</v>
      </c>
      <c r="D9" s="48">
        <v>23.156468842244294</v>
      </c>
    </row>
    <row r="10" spans="2:4" ht="14.25" customHeight="1" x14ac:dyDescent="0.2">
      <c r="B10" s="159" t="s">
        <v>66</v>
      </c>
      <c r="C10" s="43">
        <v>29.774039427764475</v>
      </c>
      <c r="D10" s="48">
        <v>15.670655612785165</v>
      </c>
    </row>
    <row r="11" spans="2:4" ht="14.25" customHeight="1" x14ac:dyDescent="0.2">
      <c r="B11" s="160" t="s">
        <v>67</v>
      </c>
      <c r="C11" s="43">
        <v>7.7746100977596129</v>
      </c>
      <c r="D11" s="48">
        <v>4.0919283949111271</v>
      </c>
    </row>
    <row r="12" spans="2:4" ht="14.25" customHeight="1" x14ac:dyDescent="0.2">
      <c r="B12" s="160"/>
      <c r="C12" s="43"/>
      <c r="D12" s="48"/>
    </row>
    <row r="13" spans="2:4" ht="14.25" customHeight="1" x14ac:dyDescent="0.2">
      <c r="B13" s="161" t="s">
        <v>82</v>
      </c>
      <c r="C13" s="44">
        <v>189.999</v>
      </c>
      <c r="D13" s="48"/>
    </row>
    <row r="14" spans="2:4" ht="14.25" customHeight="1" x14ac:dyDescent="0.2">
      <c r="B14" s="162"/>
      <c r="C14" s="115"/>
      <c r="D14" s="116"/>
    </row>
    <row r="15" spans="2:4" ht="14.25" customHeight="1" x14ac:dyDescent="0.2">
      <c r="B15" s="163" t="s">
        <v>31</v>
      </c>
      <c r="C15" s="114">
        <v>138</v>
      </c>
      <c r="D15" s="158"/>
    </row>
    <row r="16" spans="2:4" x14ac:dyDescent="0.2">
      <c r="B16" s="51" t="s">
        <v>88</v>
      </c>
    </row>
  </sheetData>
  <mergeCells count="2">
    <mergeCell ref="B2:D2"/>
    <mergeCell ref="B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E30"/>
  <sheetViews>
    <sheetView workbookViewId="0"/>
  </sheetViews>
  <sheetFormatPr defaultColWidth="9.140625" defaultRowHeight="12.75" x14ac:dyDescent="0.2"/>
  <cols>
    <col min="1" max="1" width="9.140625" style="113"/>
    <col min="2" max="2" width="17.42578125" style="113" customWidth="1"/>
    <col min="3" max="3" width="13.5703125" style="113" customWidth="1"/>
    <col min="4" max="4" width="17.7109375" style="113" customWidth="1"/>
    <col min="5" max="5" width="14" style="113" customWidth="1"/>
    <col min="6" max="16384" width="9.140625" style="113"/>
  </cols>
  <sheetData>
    <row r="1" spans="2:5" ht="14.25" customHeight="1" x14ac:dyDescent="0.2"/>
    <row r="2" spans="2:5" ht="14.25" customHeight="1" x14ac:dyDescent="0.2">
      <c r="B2" s="183" t="s">
        <v>56</v>
      </c>
      <c r="C2" s="183"/>
      <c r="D2" s="183"/>
      <c r="E2" s="183"/>
    </row>
    <row r="3" spans="2:5" ht="14.25" customHeight="1" x14ac:dyDescent="0.2">
      <c r="B3" s="183"/>
      <c r="C3" s="183"/>
      <c r="D3" s="183"/>
      <c r="E3" s="183"/>
    </row>
    <row r="4" spans="2:5" ht="21" customHeight="1" x14ac:dyDescent="0.2">
      <c r="B4" s="184"/>
      <c r="C4" s="184"/>
      <c r="D4" s="184"/>
      <c r="E4" s="184"/>
    </row>
    <row r="5" spans="2:5" ht="14.25" customHeight="1" x14ac:dyDescent="0.2">
      <c r="B5" s="94"/>
      <c r="C5" s="94"/>
      <c r="D5" s="94"/>
      <c r="E5" s="94"/>
    </row>
    <row r="6" spans="2:5" ht="14.25" customHeight="1" x14ac:dyDescent="0.2">
      <c r="B6" s="141" t="s">
        <v>89</v>
      </c>
      <c r="C6" s="95"/>
      <c r="D6" s="95"/>
      <c r="E6" s="95"/>
    </row>
    <row r="7" spans="2:5" ht="14.25" customHeight="1" x14ac:dyDescent="0.2">
      <c r="B7" s="96"/>
      <c r="C7" s="96"/>
      <c r="D7" s="97" t="s">
        <v>0</v>
      </c>
      <c r="E7" s="97" t="s">
        <v>2</v>
      </c>
    </row>
    <row r="8" spans="2:5" ht="14.25" customHeight="1" x14ac:dyDescent="0.2">
      <c r="B8" s="98" t="s">
        <v>106</v>
      </c>
      <c r="C8" s="99"/>
      <c r="D8" s="99"/>
      <c r="E8" s="99"/>
    </row>
    <row r="9" spans="2:5" ht="14.25" customHeight="1" x14ac:dyDescent="0.2">
      <c r="B9" s="100" t="s">
        <v>97</v>
      </c>
      <c r="C9" s="99"/>
      <c r="D9" s="99">
        <v>6489.5578386597472</v>
      </c>
      <c r="E9" s="101">
        <v>99.217635434276062</v>
      </c>
    </row>
    <row r="10" spans="2:5" ht="14.25" customHeight="1" x14ac:dyDescent="0.2">
      <c r="B10" s="100" t="s">
        <v>98</v>
      </c>
      <c r="C10" s="99"/>
      <c r="D10" s="99">
        <v>35.129253031140827</v>
      </c>
      <c r="E10" s="101">
        <v>0.53708457601820181</v>
      </c>
    </row>
    <row r="11" spans="2:5" ht="14.25" customHeight="1" x14ac:dyDescent="0.2">
      <c r="B11" s="100" t="s">
        <v>49</v>
      </c>
      <c r="C11" s="99"/>
      <c r="D11" s="99" t="s">
        <v>50</v>
      </c>
      <c r="E11" s="101" t="s">
        <v>50</v>
      </c>
    </row>
    <row r="12" spans="2:5" ht="14.25" customHeight="1" x14ac:dyDescent="0.2">
      <c r="B12" s="100" t="s">
        <v>99</v>
      </c>
      <c r="C12" s="99"/>
      <c r="D12" s="99">
        <v>15.285563725915004</v>
      </c>
      <c r="E12" s="101">
        <v>0.23369812348855559</v>
      </c>
    </row>
    <row r="13" spans="2:5" ht="14.25" customHeight="1" x14ac:dyDescent="0.2">
      <c r="B13" s="100"/>
      <c r="C13" s="99"/>
      <c r="D13" s="99"/>
      <c r="E13" s="101"/>
    </row>
    <row r="14" spans="2:5" ht="14.25" customHeight="1" x14ac:dyDescent="0.2">
      <c r="B14" s="102" t="s">
        <v>52</v>
      </c>
      <c r="C14" s="103"/>
      <c r="D14" s="164">
        <v>6540.7301940375037</v>
      </c>
      <c r="E14" s="165">
        <v>100</v>
      </c>
    </row>
    <row r="15" spans="2:5" ht="14.25" customHeight="1" x14ac:dyDescent="0.2">
      <c r="B15" s="105"/>
      <c r="C15" s="99"/>
      <c r="D15" s="99"/>
      <c r="E15" s="106"/>
    </row>
    <row r="16" spans="2:5" ht="14.25" customHeight="1" x14ac:dyDescent="0.2">
      <c r="B16" s="107" t="s">
        <v>31</v>
      </c>
      <c r="C16" s="103"/>
      <c r="D16" s="108">
        <v>3503</v>
      </c>
      <c r="E16" s="108"/>
    </row>
    <row r="17" spans="2:5" ht="14.25" customHeight="1" x14ac:dyDescent="0.2">
      <c r="B17" s="100"/>
      <c r="C17" s="96"/>
      <c r="D17" s="97" t="s">
        <v>0</v>
      </c>
      <c r="E17" s="97" t="s">
        <v>2</v>
      </c>
    </row>
    <row r="18" spans="2:5" ht="14.25" customHeight="1" x14ac:dyDescent="0.2">
      <c r="B18" s="98" t="s">
        <v>107</v>
      </c>
      <c r="C18" s="99"/>
      <c r="D18" s="99"/>
      <c r="E18" s="101"/>
    </row>
    <row r="19" spans="2:5" ht="14.25" customHeight="1" x14ac:dyDescent="0.2">
      <c r="B19" s="100" t="s">
        <v>5</v>
      </c>
      <c r="C19" s="99"/>
      <c r="D19" s="99">
        <v>6138.5932587133921</v>
      </c>
      <c r="E19" s="101">
        <v>94.591856815643425</v>
      </c>
    </row>
    <row r="20" spans="2:5" ht="14.25" customHeight="1" x14ac:dyDescent="0.2">
      <c r="B20" s="100" t="s">
        <v>6</v>
      </c>
      <c r="C20" s="99"/>
      <c r="D20" s="99">
        <v>262.88997831191563</v>
      </c>
      <c r="E20" s="101">
        <v>4.0509690312924134</v>
      </c>
    </row>
    <row r="21" spans="2:5" ht="14.25" customHeight="1" x14ac:dyDescent="0.2">
      <c r="B21" s="100" t="s">
        <v>7</v>
      </c>
      <c r="C21" s="99"/>
      <c r="D21" s="99">
        <v>88.07460163443973</v>
      </c>
      <c r="E21" s="101">
        <v>1.3571741530641677</v>
      </c>
    </row>
    <row r="22" spans="2:5" ht="14.25" customHeight="1" x14ac:dyDescent="0.2">
      <c r="B22" s="100"/>
      <c r="C22" s="99"/>
      <c r="D22" s="99"/>
      <c r="E22" s="101"/>
    </row>
    <row r="23" spans="2:5" ht="14.25" customHeight="1" x14ac:dyDescent="0.2">
      <c r="B23" s="102" t="s">
        <v>52</v>
      </c>
      <c r="C23" s="103"/>
      <c r="D23" s="164">
        <v>6489.5578386597481</v>
      </c>
      <c r="E23" s="165">
        <v>100</v>
      </c>
    </row>
    <row r="24" spans="2:5" ht="14.25" customHeight="1" x14ac:dyDescent="0.2">
      <c r="B24" s="105"/>
      <c r="C24" s="99"/>
      <c r="D24" s="99"/>
      <c r="E24" s="106"/>
    </row>
    <row r="25" spans="2:5" ht="14.25" customHeight="1" x14ac:dyDescent="0.2">
      <c r="B25" s="107" t="s">
        <v>31</v>
      </c>
      <c r="C25" s="103"/>
      <c r="D25" s="108">
        <v>3478</v>
      </c>
      <c r="E25" s="108"/>
    </row>
    <row r="26" spans="2:5" ht="14.25" customHeight="1" x14ac:dyDescent="0.2">
      <c r="B26" s="109" t="s">
        <v>53</v>
      </c>
      <c r="C26" s="110"/>
      <c r="D26" s="110"/>
      <c r="E26" s="110"/>
    </row>
    <row r="27" spans="2:5" ht="14.25" customHeight="1" x14ac:dyDescent="0.2">
      <c r="B27" s="109" t="s">
        <v>54</v>
      </c>
      <c r="C27" s="110"/>
      <c r="D27" s="110"/>
      <c r="E27" s="110"/>
    </row>
    <row r="28" spans="2:5" ht="14.25" customHeight="1" x14ac:dyDescent="0.2">
      <c r="B28" s="109" t="s">
        <v>55</v>
      </c>
      <c r="C28" s="110"/>
      <c r="D28" s="110"/>
      <c r="E28" s="110"/>
    </row>
    <row r="29" spans="2:5" ht="14.25" customHeight="1" x14ac:dyDescent="0.2">
      <c r="B29" s="111" t="s">
        <v>1</v>
      </c>
      <c r="C29" s="112"/>
      <c r="D29" s="112"/>
      <c r="E29" s="112"/>
    </row>
    <row r="30" spans="2:5" ht="14.25" customHeight="1" x14ac:dyDescent="0.2"/>
  </sheetData>
  <mergeCells count="1">
    <mergeCell ref="B2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9D66569-45B5-41B5-B0CD-F63530E287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List of contents</vt:lpstr>
      <vt:lpstr>Fig 4.1</vt:lpstr>
      <vt:lpstr>Fig 4.2</vt:lpstr>
      <vt:lpstr>Fig 4.3</vt:lpstr>
      <vt:lpstr>AT4.1</vt:lpstr>
      <vt:lpstr>AT4.2</vt:lpstr>
      <vt:lpstr>AT4.3</vt:lpstr>
      <vt:lpstr>AT4.4</vt:lpstr>
      <vt:lpstr>AT4.1!Print_Area</vt:lpstr>
      <vt:lpstr>AT4.2!Print_Area</vt:lpstr>
      <vt:lpstr>AT4.3!Print_Area</vt:lpstr>
      <vt:lpstr>AT4.4!Print_Area</vt:lpstr>
      <vt:lpstr>'Fig 4.1'!Print_Area</vt:lpstr>
      <vt:lpstr>'Fig 4.2'!Print_Area</vt:lpstr>
      <vt:lpstr>'Fig 4.3'!Print_Area</vt:lpstr>
      <vt:lpstr>'List of contents'!Print_Area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cfoxall</dc:creator>
  <cp:lastModifiedBy>mdavid</cp:lastModifiedBy>
  <cp:lastPrinted>2017-07-04T12:09:39Z</cp:lastPrinted>
  <dcterms:created xsi:type="dcterms:W3CDTF">2011-02-17T14:39:04Z</dcterms:created>
  <dcterms:modified xsi:type="dcterms:W3CDTF">2017-07-11T15:07:34Z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66b0eea5-a03d-4c18-b9c4-2ff2c8311c18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