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I-TUNNO\OneDrive - Department for Education\Documents\Ticket Attachments\"/>
    </mc:Choice>
  </mc:AlternateContent>
  <bookViews>
    <workbookView xWindow="0" yWindow="0" windowWidth="20520" windowHeight="10988" firstSheet="63"/>
  </bookViews>
  <sheets>
    <sheet name="Contents" sheetId="16" r:id="rId1"/>
    <sheet name="T_1_1" sheetId="1" r:id="rId2"/>
    <sheet name="T_1_2" sheetId="2" r:id="rId3"/>
    <sheet name="T_2_1" sheetId="3" r:id="rId4"/>
    <sheet name="T_2_2" sheetId="4" r:id="rId5"/>
    <sheet name="T_2_3" sheetId="5" r:id="rId6"/>
    <sheet name="T_2_4" sheetId="6" r:id="rId7"/>
    <sheet name="T_2_5" sheetId="7" r:id="rId8"/>
    <sheet name="T_2_6" sheetId="8" r:id="rId9"/>
    <sheet name="T_3_1" sheetId="9" r:id="rId10"/>
    <sheet name="T_3_2" sheetId="10" r:id="rId11"/>
    <sheet name="T_3_3" sheetId="11" r:id="rId12"/>
    <sheet name="T_3_4" sheetId="12" r:id="rId13"/>
    <sheet name="T_3_4b" sheetId="70" r:id="rId14"/>
    <sheet name="T_3_5" sheetId="13" r:id="rId15"/>
    <sheet name="T_4_1" sheetId="15" r:id="rId16"/>
    <sheet name="T_4_2" sheetId="17" r:id="rId17"/>
    <sheet name="T_4_3" sheetId="18" r:id="rId18"/>
    <sheet name="T_4_4" sheetId="19" r:id="rId19"/>
    <sheet name="T_4_5" sheetId="20" r:id="rId20"/>
    <sheet name="T_5_1" sheetId="21" r:id="rId21"/>
    <sheet name="T_5_2" sheetId="22" r:id="rId22"/>
    <sheet name="T_5_3" sheetId="23" r:id="rId23"/>
    <sheet name="T_5_4" sheetId="24" r:id="rId24"/>
    <sheet name="T_5_5" sheetId="25" r:id="rId25"/>
    <sheet name="T_6_1" sheetId="26" r:id="rId26"/>
    <sheet name="T_6_2" sheetId="27" r:id="rId27"/>
    <sheet name="T_6_3" sheetId="28" r:id="rId28"/>
    <sheet name="T_7_1" sheetId="29" r:id="rId29"/>
    <sheet name="T_8_1" sheetId="30" r:id="rId30"/>
    <sheet name="T_8_1b" sheetId="71" r:id="rId31"/>
    <sheet name="T_8_2" sheetId="31" r:id="rId32"/>
    <sheet name="T_8_3" sheetId="32" r:id="rId33"/>
    <sheet name="T_8_4" sheetId="33" r:id="rId34"/>
    <sheet name="T_8_5" sheetId="34" r:id="rId35"/>
    <sheet name="T_9_1" sheetId="35" r:id="rId36"/>
    <sheet name="T_9_1b" sheetId="72" r:id="rId37"/>
    <sheet name="T_9_2" sheetId="36" r:id="rId38"/>
    <sheet name="T_9_2b" sheetId="73" r:id="rId39"/>
    <sheet name="T_9_3" sheetId="37" r:id="rId40"/>
    <sheet name="T_9_4" sheetId="38" r:id="rId41"/>
    <sheet name="T_9_5" sheetId="39" r:id="rId42"/>
    <sheet name="T_9_6" sheetId="40" r:id="rId43"/>
    <sheet name="T_9_7" sheetId="41" r:id="rId44"/>
    <sheet name="T_10_1" sheetId="42" r:id="rId45"/>
    <sheet name="T_10_2" sheetId="43" r:id="rId46"/>
    <sheet name="T_10_3" sheetId="44" r:id="rId47"/>
    <sheet name="T_10_4" sheetId="45" r:id="rId48"/>
    <sheet name="T_10_5" sheetId="46" r:id="rId49"/>
    <sheet name="T_11_1" sheetId="47" r:id="rId50"/>
    <sheet name="T_11_2" sheetId="48" r:id="rId51"/>
    <sheet name="T_11_3" sheetId="49" r:id="rId52"/>
    <sheet name="T_11_4" sheetId="50" r:id="rId53"/>
    <sheet name="T_11_5" sheetId="51" r:id="rId54"/>
    <sheet name="T_11_5b" sheetId="74" r:id="rId55"/>
    <sheet name="T_11_5c" sheetId="75" r:id="rId56"/>
    <sheet name="T_11_6" sheetId="52" r:id="rId57"/>
    <sheet name="T_11_7" sheetId="53" r:id="rId58"/>
    <sheet name="T_11_8" sheetId="54" r:id="rId59"/>
    <sheet name="T_B1" sheetId="55" r:id="rId60"/>
    <sheet name="T_B2" sheetId="56" r:id="rId61"/>
    <sheet name="T_B3" sheetId="57" r:id="rId62"/>
    <sheet name="T_B4" sheetId="58" r:id="rId63"/>
    <sheet name="T_B5" sheetId="59" r:id="rId64"/>
    <sheet name="T_C1" sheetId="60" r:id="rId65"/>
    <sheet name="T_E1" sheetId="61" r:id="rId66"/>
    <sheet name="T_E2" sheetId="62" r:id="rId67"/>
    <sheet name="T_E3" sheetId="63" r:id="rId68"/>
    <sheet name="T_F1" sheetId="65" r:id="rId69"/>
    <sheet name="T_F2" sheetId="66" r:id="rId70"/>
    <sheet name="T_F3" sheetId="64" r:id="rId71"/>
    <sheet name="T_G1a" sheetId="67" r:id="rId72"/>
    <sheet name="T_G1b" sheetId="68" r:id="rId73"/>
    <sheet name="T_G1c" sheetId="69" r:id="rId74"/>
  </sheets>
  <externalReferences>
    <externalReference r:id="rId75"/>
    <externalReference r:id="rId76"/>
  </externalReferences>
  <definedNames>
    <definedName name="_Toc465147116" localSheetId="1">T_1_1!$A$1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16" l="1"/>
  <c r="B55" i="16"/>
  <c r="A56" i="16"/>
  <c r="A55" i="16"/>
  <c r="B97" i="16"/>
  <c r="B96" i="16"/>
  <c r="B95" i="16"/>
  <c r="B94" i="16"/>
  <c r="B93" i="16"/>
  <c r="B92" i="16"/>
  <c r="B91" i="16"/>
  <c r="B90" i="16"/>
  <c r="B89" i="16"/>
  <c r="B88" i="16"/>
  <c r="B87" i="16"/>
  <c r="B86" i="16"/>
  <c r="B85" i="16"/>
  <c r="B84" i="16"/>
  <c r="B83" i="16"/>
  <c r="B80" i="16"/>
  <c r="B79" i="16"/>
  <c r="B78" i="16"/>
  <c r="B77" i="16"/>
  <c r="B76" i="16"/>
  <c r="B75" i="16"/>
  <c r="B74" i="16"/>
  <c r="B73" i="16"/>
  <c r="B72" i="16"/>
  <c r="B71" i="16"/>
  <c r="B68" i="16"/>
  <c r="B67" i="16"/>
  <c r="B66" i="16"/>
  <c r="B65" i="16"/>
  <c r="B64" i="16"/>
  <c r="B61" i="16"/>
  <c r="B60" i="16"/>
  <c r="B59" i="16"/>
  <c r="B58" i="16"/>
  <c r="B57" i="16"/>
  <c r="B54" i="16"/>
  <c r="B53" i="16"/>
  <c r="B50" i="16"/>
  <c r="B49" i="16"/>
  <c r="B48" i="16"/>
  <c r="B47" i="16"/>
  <c r="B46" i="16"/>
  <c r="B45" i="16"/>
  <c r="B42" i="16"/>
  <c r="B39" i="16"/>
  <c r="B38" i="16"/>
  <c r="B37" i="16"/>
  <c r="B34" i="16"/>
  <c r="B33" i="16"/>
  <c r="B32" i="16"/>
  <c r="B31" i="16"/>
  <c r="B30" i="16"/>
  <c r="B27" i="16"/>
  <c r="B26" i="16"/>
  <c r="B25" i="16"/>
  <c r="B24" i="16"/>
  <c r="B23" i="16"/>
  <c r="B20" i="16"/>
  <c r="B19" i="16"/>
  <c r="B18" i="16"/>
  <c r="B17" i="16"/>
  <c r="B16" i="16"/>
  <c r="B15" i="16"/>
  <c r="B12" i="16"/>
  <c r="B11" i="16"/>
  <c r="B10" i="16"/>
  <c r="B9" i="16"/>
  <c r="B8" i="16"/>
  <c r="B7" i="16"/>
  <c r="B4" i="16"/>
  <c r="B3" i="16"/>
  <c r="A3" i="16"/>
  <c r="A97" i="16"/>
  <c r="A96" i="16"/>
  <c r="A95" i="16"/>
  <c r="A94" i="16"/>
  <c r="A93" i="16"/>
  <c r="A92" i="16"/>
  <c r="A91" i="16"/>
  <c r="A90" i="16"/>
  <c r="A89" i="16"/>
  <c r="A88" i="16"/>
  <c r="A87" i="16"/>
  <c r="A86" i="16"/>
  <c r="A85" i="16"/>
  <c r="A84" i="16"/>
  <c r="A83" i="16"/>
  <c r="A80" i="16"/>
  <c r="A79" i="16"/>
  <c r="A78" i="16"/>
  <c r="A77" i="16"/>
  <c r="A76" i="16"/>
  <c r="A75" i="16"/>
  <c r="A74" i="16"/>
  <c r="A73" i="16"/>
  <c r="A72" i="16"/>
  <c r="A71" i="16"/>
  <c r="A68" i="16"/>
  <c r="A67" i="16"/>
  <c r="A66" i="16"/>
  <c r="A65" i="16"/>
  <c r="A64" i="16"/>
  <c r="A61" i="16"/>
  <c r="A60" i="16"/>
  <c r="A59" i="16"/>
  <c r="A58" i="16"/>
  <c r="A57" i="16"/>
  <c r="A54" i="16"/>
  <c r="A53" i="16"/>
  <c r="A50" i="16"/>
  <c r="A49" i="16"/>
  <c r="A48" i="16"/>
  <c r="A47" i="16"/>
  <c r="A46" i="16"/>
  <c r="A45" i="16"/>
  <c r="A42" i="16"/>
  <c r="A39" i="16"/>
  <c r="A38" i="16"/>
  <c r="A37" i="16"/>
  <c r="A34" i="16"/>
  <c r="A33" i="16"/>
  <c r="A32" i="16"/>
  <c r="A31" i="16"/>
  <c r="A30" i="16"/>
  <c r="A27" i="16"/>
  <c r="A26" i="16"/>
  <c r="A25" i="16"/>
  <c r="A24" i="16"/>
  <c r="A23" i="16"/>
  <c r="A20" i="16"/>
  <c r="A19" i="16"/>
  <c r="A18" i="16"/>
  <c r="A17" i="16"/>
  <c r="A16" i="16"/>
  <c r="A15" i="16"/>
  <c r="A12" i="16"/>
  <c r="A11" i="16"/>
  <c r="A10" i="16"/>
  <c r="A9" i="16"/>
  <c r="A8" i="16"/>
  <c r="A7" i="16"/>
  <c r="A4" i="16"/>
  <c r="D9" i="73" l="1"/>
  <c r="C9" i="73"/>
  <c r="B9" i="73"/>
  <c r="D8" i="73"/>
  <c r="C8" i="73"/>
  <c r="B8" i="73"/>
  <c r="D7" i="73"/>
  <c r="C7" i="73"/>
  <c r="B7" i="73"/>
  <c r="D6" i="73"/>
  <c r="C6" i="73"/>
  <c r="B6" i="73"/>
  <c r="D5" i="73"/>
  <c r="C5" i="73"/>
  <c r="B5" i="73"/>
  <c r="D4" i="73"/>
  <c r="C4" i="73"/>
  <c r="B4" i="73"/>
  <c r="B50" i="15" l="1"/>
  <c r="A50" i="15"/>
  <c r="D49" i="15"/>
  <c r="C49" i="15"/>
  <c r="B49" i="15"/>
  <c r="A49" i="15"/>
  <c r="D48" i="15"/>
  <c r="C48" i="15"/>
  <c r="B48" i="15"/>
  <c r="A48" i="15"/>
  <c r="D47" i="15"/>
  <c r="C47" i="15"/>
  <c r="B47" i="15"/>
  <c r="A47" i="15"/>
  <c r="D46" i="15"/>
  <c r="C46" i="15"/>
  <c r="B46" i="15"/>
  <c r="A46" i="15"/>
  <c r="D45" i="15"/>
  <c r="C45" i="15"/>
  <c r="B45" i="15"/>
  <c r="A45" i="15"/>
  <c r="D44" i="15"/>
  <c r="C44" i="15"/>
  <c r="B44" i="15"/>
  <c r="A44" i="15"/>
  <c r="D43" i="15"/>
  <c r="C43" i="15"/>
  <c r="B43" i="15"/>
  <c r="A43" i="15"/>
  <c r="D42" i="15"/>
  <c r="C42" i="15"/>
  <c r="B42" i="15"/>
  <c r="D41" i="15"/>
  <c r="C41" i="15"/>
  <c r="B41" i="15"/>
  <c r="A41" i="15"/>
  <c r="D40" i="15"/>
  <c r="C40" i="15"/>
  <c r="B40" i="15"/>
  <c r="A40" i="15"/>
  <c r="D39" i="15"/>
  <c r="C39" i="15"/>
  <c r="B39" i="15"/>
  <c r="A39" i="15"/>
  <c r="D38" i="15"/>
  <c r="C38" i="15"/>
  <c r="B38" i="15"/>
  <c r="A38" i="15"/>
  <c r="D37" i="15"/>
  <c r="C37" i="15"/>
  <c r="B37" i="15"/>
  <c r="A37" i="15"/>
</calcChain>
</file>

<file path=xl/sharedStrings.xml><?xml version="1.0" encoding="utf-8"?>
<sst xmlns="http://schemas.openxmlformats.org/spreadsheetml/2006/main" count="3357" uniqueCount="1031">
  <si>
    <t>Table 1.1 Countries participating in PISA 2015</t>
  </si>
  <si>
    <t> Albania</t>
  </si>
  <si>
    <t>Estonia</t>
  </si>
  <si>
    <t>Lebanon</t>
  </si>
  <si>
    <t>Russia</t>
  </si>
  <si>
    <t> Algeria</t>
  </si>
  <si>
    <t>Finland</t>
  </si>
  <si>
    <t>Lithuania</t>
  </si>
  <si>
    <t>Scotland</t>
  </si>
  <si>
    <r>
      <t> </t>
    </r>
    <r>
      <rPr>
        <sz val="12"/>
        <color rgb="FFFF0000"/>
        <rFont val="Arial"/>
        <family val="2"/>
      </rPr>
      <t>Argentina</t>
    </r>
    <r>
      <rPr>
        <vertAlign val="superscript"/>
        <sz val="12"/>
        <color rgb="FFFF0000"/>
        <rFont val="Arial"/>
        <family val="2"/>
      </rPr>
      <t>+</t>
    </r>
  </si>
  <si>
    <t>France</t>
  </si>
  <si>
    <t>Luxembourg</t>
  </si>
  <si>
    <t>Singapore</t>
  </si>
  <si>
    <t> Australia</t>
  </si>
  <si>
    <t>Georgia</t>
  </si>
  <si>
    <t>Macao</t>
  </si>
  <si>
    <t>Slovakia</t>
  </si>
  <si>
    <t> Austria</t>
  </si>
  <si>
    <t>Germany</t>
  </si>
  <si>
    <t xml:space="preserve">Macedonia </t>
  </si>
  <si>
    <t>Slovenia</t>
  </si>
  <si>
    <t> Belgium</t>
  </si>
  <si>
    <t>Greece</t>
  </si>
  <si>
    <r>
      <t>Malaysia</t>
    </r>
    <r>
      <rPr>
        <vertAlign val="superscript"/>
        <sz val="12"/>
        <color rgb="FFFF0000"/>
        <rFont val="Arial"/>
        <family val="2"/>
      </rPr>
      <t>+</t>
    </r>
  </si>
  <si>
    <t>Spain</t>
  </si>
  <si>
    <t> Brazil</t>
  </si>
  <si>
    <t>Hong Kong</t>
  </si>
  <si>
    <t>Malta</t>
  </si>
  <si>
    <t>Sweden</t>
  </si>
  <si>
    <t> Bulgaria</t>
  </si>
  <si>
    <t>Hungary</t>
  </si>
  <si>
    <t>Mexico</t>
  </si>
  <si>
    <t>Switzerland</t>
  </si>
  <si>
    <t> Canada</t>
  </si>
  <si>
    <t>Iceland</t>
  </si>
  <si>
    <t xml:space="preserve">Moldova </t>
  </si>
  <si>
    <t>Taiwan</t>
  </si>
  <si>
    <t> Chile</t>
  </si>
  <si>
    <t>Indonesia</t>
  </si>
  <si>
    <t>Montenegro</t>
  </si>
  <si>
    <t>Thailand</t>
  </si>
  <si>
    <t>China*</t>
  </si>
  <si>
    <t>Ireland</t>
  </si>
  <si>
    <t>Netherlands</t>
  </si>
  <si>
    <t>Trinidad and Tobago</t>
  </si>
  <si>
    <t> Colombia</t>
  </si>
  <si>
    <t>Israel</t>
  </si>
  <si>
    <t>New Zealand</t>
  </si>
  <si>
    <t>Tunisia</t>
  </si>
  <si>
    <t> Costa Rica</t>
  </si>
  <si>
    <t>Italy</t>
  </si>
  <si>
    <t>Northern Ireland</t>
  </si>
  <si>
    <t>Turkey</t>
  </si>
  <si>
    <t> Croatia</t>
  </si>
  <si>
    <t>Japan</t>
  </si>
  <si>
    <t>Norway</t>
  </si>
  <si>
    <t>United Arab Emirates</t>
  </si>
  <si>
    <r>
      <t>Cyprus</t>
    </r>
    <r>
      <rPr>
        <vertAlign val="superscript"/>
        <sz val="12"/>
        <color rgb="FFFF0000"/>
        <rFont val="Arial"/>
        <family val="2"/>
      </rPr>
      <t>+</t>
    </r>
  </si>
  <si>
    <t>Jordan</t>
  </si>
  <si>
    <t>Peru</t>
  </si>
  <si>
    <t>United States</t>
  </si>
  <si>
    <t> Czech Republic</t>
  </si>
  <si>
    <r>
      <t>Kazakhstan</t>
    </r>
    <r>
      <rPr>
        <vertAlign val="superscript"/>
        <sz val="12"/>
        <color rgb="FFFF0000"/>
        <rFont val="Arial"/>
        <family val="2"/>
      </rPr>
      <t>+</t>
    </r>
  </si>
  <si>
    <t>Poland</t>
  </si>
  <si>
    <t>Uruguay</t>
  </si>
  <si>
    <t> Denmark</t>
  </si>
  <si>
    <r>
      <t>South Korea</t>
    </r>
    <r>
      <rPr>
        <sz val="12"/>
        <color rgb="FFFF0000"/>
        <rFont val="Arial"/>
        <family val="2"/>
      </rPr>
      <t xml:space="preserve"> </t>
    </r>
  </si>
  <si>
    <t>Portugal</t>
  </si>
  <si>
    <t>Vietnam</t>
  </si>
  <si>
    <t> Dominican Republic</t>
  </si>
  <si>
    <t>Kosovo</t>
  </si>
  <si>
    <t>Qatar</t>
  </si>
  <si>
    <t>Wales</t>
  </si>
  <si>
    <t>England</t>
  </si>
  <si>
    <t>Latvia</t>
  </si>
  <si>
    <t>Romania</t>
  </si>
  <si>
    <t>Table 1.2 The sample participating in PISA 2015 in England</t>
  </si>
  <si>
    <t>PISA sample</t>
  </si>
  <si>
    <t>State school population</t>
  </si>
  <si>
    <t>FSM eligible</t>
  </si>
  <si>
    <t>No</t>
  </si>
  <si>
    <t>Yes</t>
  </si>
  <si>
    <t>Ethnicity</t>
  </si>
  <si>
    <t>White</t>
  </si>
  <si>
    <t>Asian</t>
  </si>
  <si>
    <t>Black</t>
  </si>
  <si>
    <t>Mixed</t>
  </si>
  <si>
    <t>Other</t>
  </si>
  <si>
    <t>Unknown / unclassified</t>
  </si>
  <si>
    <t>Gender</t>
  </si>
  <si>
    <t>Female</t>
  </si>
  <si>
    <t>Male</t>
  </si>
  <si>
    <t>English as an Additional Language (EAL)</t>
  </si>
  <si>
    <t>School management group</t>
  </si>
  <si>
    <t>Academy Converter</t>
  </si>
  <si>
    <t>Academy Sponsor Led</t>
  </si>
  <si>
    <t>Community School</t>
  </si>
  <si>
    <t>Free school</t>
  </si>
  <si>
    <t>Voluntary</t>
  </si>
  <si>
    <t>School admissions policy</t>
  </si>
  <si>
    <t>Comprehensive</t>
  </si>
  <si>
    <t>Selective</t>
  </si>
  <si>
    <t>Total number of pupils</t>
  </si>
  <si>
    <t>Table 2.1 Mean science scores</t>
  </si>
  <si>
    <t>Country</t>
  </si>
  <si>
    <t>Mean</t>
  </si>
  <si>
    <t>556*</t>
  </si>
  <si>
    <t>534*</t>
  </si>
  <si>
    <t>538*</t>
  </si>
  <si>
    <t>532*</t>
  </si>
  <si>
    <t>531*</t>
  </si>
  <si>
    <t>525*</t>
  </si>
  <si>
    <t>529*</t>
  </si>
  <si>
    <t>523*</t>
  </si>
  <si>
    <t>Canada</t>
  </si>
  <si>
    <t>528*</t>
  </si>
  <si>
    <t>China</t>
  </si>
  <si>
    <t>Australia</t>
  </si>
  <si>
    <t>South Korea</t>
  </si>
  <si>
    <t>503*</t>
  </si>
  <si>
    <t>Belgium</t>
  </si>
  <si>
    <t>502*</t>
  </si>
  <si>
    <t>496*</t>
  </si>
  <si>
    <t>Denmark</t>
  </si>
  <si>
    <t>Austria</t>
  </si>
  <si>
    <t>495*</t>
  </si>
  <si>
    <t>501*</t>
  </si>
  <si>
    <t>493*</t>
  </si>
  <si>
    <t>500*</t>
  </si>
  <si>
    <t>Czech Republic</t>
  </si>
  <si>
    <t>498*</t>
  </si>
  <si>
    <t>497*</t>
  </si>
  <si>
    <t>490*</t>
  </si>
  <si>
    <t>485*</t>
  </si>
  <si>
    <t>487*</t>
  </si>
  <si>
    <t>483*</t>
  </si>
  <si>
    <t>Costa Rica</t>
  </si>
  <si>
    <t>Croatia</t>
  </si>
  <si>
    <t>Colombia</t>
  </si>
  <si>
    <t>Chile</t>
  </si>
  <si>
    <t>Brazil</t>
  </si>
  <si>
    <t>Bulgaria</t>
  </si>
  <si>
    <t>Macedonia</t>
  </si>
  <si>
    <t>Moldova</t>
  </si>
  <si>
    <t>Albania</t>
  </si>
  <si>
    <t>Algeria</t>
  </si>
  <si>
    <t>Dominican Republic</t>
  </si>
  <si>
    <t>Table 2.2 The five fastest improving and declining countries in science</t>
  </si>
  <si>
    <t>From</t>
  </si>
  <si>
    <t>To</t>
  </si>
  <si>
    <t>Change</t>
  </si>
  <si>
    <t>+27*</t>
  </si>
  <si>
    <t>+18*</t>
  </si>
  <si>
    <t>+12*</t>
  </si>
  <si>
    <t>-20*</t>
  </si>
  <si>
    <t>-27*</t>
  </si>
  <si>
    <t>-28*</t>
  </si>
  <si>
    <t>-33*</t>
  </si>
  <si>
    <t>-19*</t>
  </si>
  <si>
    <t>-22*</t>
  </si>
  <si>
    <t>-24*</t>
  </si>
  <si>
    <t>-32*</t>
  </si>
  <si>
    <t>Table 2.3 The PISA science proficiency levels</t>
  </si>
  <si>
    <t>Level</t>
  </si>
  <si>
    <t>Description of the science proficiency levels</t>
  </si>
  <si>
    <t xml:space="preserve">Level 6 </t>
  </si>
  <si>
    <t xml:space="preserve">Pupils consistently provide explanations, evaluate and design scientific enquiries and interpret data in a variety of complex situations. They draw appropriate inferences from different data sources and provide explanations of multi-step causal relationships. They can consistently distinguish scientific and non-scientific questions, explain the purposes of enquiry, and control relevant variables in a given scientific enquiry. They can transform data representations, interpret complex data and demonstrate an ability to make appropriate judgments about the reliability and accuracy of any scientific claims. Level 6 students consistently demonstrate advanced scientific thinking and reasoning requiring the use of models and abstract ideas and use such reasoning in unfamiliar and complex situations. </t>
  </si>
  <si>
    <t xml:space="preserve">Level 5 </t>
  </si>
  <si>
    <t xml:space="preserve">Pupils use their knowledge to provide explanations, evaluate and design scientific enquiries and interpret data in a variety of situations. They draw inferences from complex data sources, in a variety of contexts and can explain some multi-step causal relationships. Generally, they can distinguish scientific and non-scientific questions, explain the purposes of enquiry, and control relevant variables in a given scientific enquiry. They can transform some data representations, interpret complex data and demonstrate an ability to make appropriate judgments about the reliability and accuracy of any scientific claims. Level 5 students show evidence of advanced scientific thinking and reasoning requiring the use of models and abstract ideas and use such reasoning in unfamiliar and complex situations. </t>
  </si>
  <si>
    <t xml:space="preserve">Level 4 </t>
  </si>
  <si>
    <t xml:space="preserve">Level 3 </t>
  </si>
  <si>
    <t xml:space="preserve">Level 2 </t>
  </si>
  <si>
    <t>Level 1a</t>
  </si>
  <si>
    <t xml:space="preserve">Pupils use a little knowledge to provide explanations, evaluate and design scientific enquiries and interpret data in a few familiar life situations that require a low cognitive demand. They use a few simple sources of data, in a few contexts and can describe some very simple causal relationships. They can distinguish some simple scientific and non-scientific questions, and identify the independent variable in a given scientific enquiry. They can partially transform and describe simple data and apply them directly to a few familiar situations. </t>
  </si>
  <si>
    <t>Level 1b</t>
  </si>
  <si>
    <t xml:space="preserve">Pupils use their knowledge to provide explanations, evaluate and design scientific enquiries and interpret data in a variety of given life situations of mostly medium cognitive demand. They can draw inferences from different sources, in a variety of contexts and can explain causal relationships. They can distinguish scientific and non-scientific questions, and control variables in some but not all instances. They can transform and interpret data and have some understanding about the confidence held about any scientific claims. Level 4 students show evidence of linked scientific thinking and reasoning and can apply this to unfamiliar situations. </t>
  </si>
  <si>
    <t>Pupils can provide explanations, evaluate and design scientific enquiries and interpret data in some given life situations. They are able to draw a few inferences from different data sources, in a variety of contexts, and can describe and partially explain simple causal relationships. They can distinguish some scientific and non-scientific questions, and control some variables in a given scientific enquiry. They can transform and interpret simple data and are able to comment on the confidence of scientific claims. Level 3 students show some evidence of linked scientific thinking and reasoning, usually applied to familiar situations.</t>
  </si>
  <si>
    <t xml:space="preserve">Students use their knowledge to provide explanations, evaluate and design scientific enquiries and interpret data in some familiar life situations of low cognitive demand. They are able to make a few inferences from different sources of data, in few contexts, and can describe simple causal relationships. They can distinguish some simple scientific and non-scientific questions, and distinguish between independent and dependent variables in a given scientific enquiry. They can transform and describe simple data, identify straightforward errors, and make some valid comments on the trustworthiness of scientific claims. </t>
  </si>
  <si>
    <t>Pupils demonstrate a little evidence of scientific knowledge to provide explanations, evaluate and design scientific enquiries and interpret data in a few familiar life situations of low cognitive demand. They are able to identify straightforward patterns in simple sources of data in a few familiar contexts and can offer attempts at describing simple causal relationships. They can identify the independent variable in a given scientific enquiry. They attempt to transform and describe simple data and apply them directly to a few familiar situations.</t>
  </si>
  <si>
    <t>Table 2.4 The characteristics of England’s top-performing pupils in science</t>
  </si>
  <si>
    <t>Category</t>
  </si>
  <si>
    <t xml:space="preserve">Percent </t>
  </si>
  <si>
    <t>Confidence interval</t>
  </si>
  <si>
    <t xml:space="preserve">Lower </t>
  </si>
  <si>
    <t>Upper</t>
  </si>
  <si>
    <t>Girls</t>
  </si>
  <si>
    <t>Boys</t>
  </si>
  <si>
    <t>Not FSM</t>
  </si>
  <si>
    <t>FSM</t>
  </si>
  <si>
    <t>Ever FSM</t>
  </si>
  <si>
    <t>Never FSM</t>
  </si>
  <si>
    <t>UK Born</t>
  </si>
  <si>
    <t>Parent(s) foreign born</t>
  </si>
  <si>
    <t>Pupil foreign born</t>
  </si>
  <si>
    <t>Independent</t>
  </si>
  <si>
    <t>Table 2.5 The 90th percentile of science scores</t>
  </si>
  <si>
    <t>90th percentile</t>
  </si>
  <si>
    <t>683*</t>
  </si>
  <si>
    <t>655*</t>
  </si>
  <si>
    <t>651*</t>
  </si>
  <si>
    <t>630*</t>
  </si>
  <si>
    <t>624*</t>
  </si>
  <si>
    <t>629*</t>
  </si>
  <si>
    <t>623*</t>
  </si>
  <si>
    <t>626*</t>
  </si>
  <si>
    <t>622*</t>
  </si>
  <si>
    <t>625*</t>
  </si>
  <si>
    <t>621*</t>
  </si>
  <si>
    <t>618*</t>
  </si>
  <si>
    <t>620*</t>
  </si>
  <si>
    <t>619*</t>
  </si>
  <si>
    <t>617*</t>
  </si>
  <si>
    <t>615*</t>
  </si>
  <si>
    <t>Table 2.6 The 10th percentile of science scores</t>
  </si>
  <si>
    <t>10th percentile</t>
  </si>
  <si>
    <t>428*</t>
  </si>
  <si>
    <t>412*</t>
  </si>
  <si>
    <t>420*</t>
  </si>
  <si>
    <t>416*</t>
  </si>
  <si>
    <t>404*</t>
  </si>
  <si>
    <t>413*</t>
  </si>
  <si>
    <t>402*</t>
  </si>
  <si>
    <t>395*</t>
  </si>
  <si>
    <t>367*</t>
  </si>
  <si>
    <t>360*</t>
  </si>
  <si>
    <t>365*</t>
  </si>
  <si>
    <t>359*</t>
  </si>
  <si>
    <t>364*</t>
  </si>
  <si>
    <t>357*</t>
  </si>
  <si>
    <t>354*</t>
  </si>
  <si>
    <t>351*</t>
  </si>
  <si>
    <t>355*</t>
  </si>
  <si>
    <t>Table 3.1 Content of the PISA science ‘systems’</t>
  </si>
  <si>
    <t>Physical systems</t>
  </si>
  <si>
    <t>Living systems</t>
  </si>
  <si>
    <t>Earth and Space systems</t>
  </si>
  <si>
    <t>Structure and properties of matter</t>
  </si>
  <si>
    <t xml:space="preserve">Cells     </t>
  </si>
  <si>
    <t>Structures of the Earth</t>
  </si>
  <si>
    <t>Chemical changes of matter</t>
  </si>
  <si>
    <t xml:space="preserve">Organisms     </t>
  </si>
  <si>
    <t>Energy in the Earth</t>
  </si>
  <si>
    <t>Motion and forces</t>
  </si>
  <si>
    <t xml:space="preserve">Humans </t>
  </si>
  <si>
    <t>Change in the Earth</t>
  </si>
  <si>
    <t>Energy and its transformation</t>
  </si>
  <si>
    <t>Populations</t>
  </si>
  <si>
    <t>Earth's history</t>
  </si>
  <si>
    <t>Interactions between energy and matter</t>
  </si>
  <si>
    <t>Ecosystems</t>
  </si>
  <si>
    <t>Earth in space</t>
  </si>
  <si>
    <t>Biosphere</t>
  </si>
  <si>
    <t>The Universe</t>
  </si>
  <si>
    <t>Table 3.2 The scientific competencies examined in the PISA 2015 assessment</t>
  </si>
  <si>
    <t>Explain phenomena scientifically</t>
  </si>
  <si>
    <t>Evaluate and design scientific enquiry</t>
  </si>
  <si>
    <t>Interpret data and evidence scientifically</t>
  </si>
  <si>
    <t>Recall and apply scientific knowledge</t>
  </si>
  <si>
    <t>Identify questions explored in a scientific study</t>
  </si>
  <si>
    <t>Transform data into different representations</t>
  </si>
  <si>
    <t>Identify, use and generate explanatory models</t>
  </si>
  <si>
    <t>Distinguish questions that could be explored scientifically</t>
  </si>
  <si>
    <t>Analyse and interpret data to reach appropriate conclusions</t>
  </si>
  <si>
    <t>Make and justify predictions</t>
  </si>
  <si>
    <t>Propose and evaluate ways of exploring a question scientifically</t>
  </si>
  <si>
    <t>Identify assumptions, evidence and reasoning in texts</t>
  </si>
  <si>
    <t>Explain implications of scientific knowledge for society</t>
  </si>
  <si>
    <t>Evaluate how scientists ensure reliability, objectivity and generalisability of data and explanations</t>
  </si>
  <si>
    <t>Distinguish arguments based upon theory and evidence from other considerations</t>
  </si>
  <si>
    <t>Offer explanatory hypotheses</t>
  </si>
  <si>
    <t>Evaluate evidence from different sources (e.g. journals, newspapers)</t>
  </si>
  <si>
    <t>Table 3.3 The key components of procedural and epistemic knowledge in the PISA 2015 science framework</t>
  </si>
  <si>
    <t>Procedural knowledge</t>
  </si>
  <si>
    <t>Epistemic knowledge</t>
  </si>
  <si>
    <t>Concept of variables</t>
  </si>
  <si>
    <t>How claims are supported by data and reasoning</t>
  </si>
  <si>
    <t>Concepts of measurement</t>
  </si>
  <si>
    <t>The function of different forms of scientific enquiry</t>
  </si>
  <si>
    <t>Ways of assessing and minimising uncertainty</t>
  </si>
  <si>
    <t>How measurement error affects confidence in scientific knowledge</t>
  </si>
  <si>
    <t>Mechanisms to ensure replicability and accuracy of data</t>
  </si>
  <si>
    <t>The use and limitations of physical, system and abstract models</t>
  </si>
  <si>
    <t>Methods of representing and using data</t>
  </si>
  <si>
    <t>The role of collaboration and critique in establishing scientific claims</t>
  </si>
  <si>
    <t>The use of control-of-variables and randomised controlled trials to identify possible causal mechanisms</t>
  </si>
  <si>
    <t>The role of scientific knowledge in identifying societal and technological issues</t>
  </si>
  <si>
    <t>The nature of an appropriate design for a given scientific question</t>
  </si>
  <si>
    <t>Table 3.4 Gender differences in science scores by sub-domain in England</t>
  </si>
  <si>
    <t>Girls mean</t>
  </si>
  <si>
    <t>Boys Mean</t>
  </si>
  <si>
    <t>Gender gap</t>
  </si>
  <si>
    <t>Physical</t>
  </si>
  <si>
    <t>Living</t>
  </si>
  <si>
    <t>Earth and Space science</t>
  </si>
  <si>
    <t>Evaluate and design</t>
  </si>
  <si>
    <t>Interpret data and evidence</t>
  </si>
  <si>
    <t>Content knowledge</t>
  </si>
  <si>
    <t>Procedural and Epistemic</t>
  </si>
  <si>
    <t>Overall science domain</t>
  </si>
  <si>
    <t>Table 3.5 Properties of the exemplar PISA science questions</t>
  </si>
  <si>
    <t>Slope face investigation</t>
  </si>
  <si>
    <t>Bird migration</t>
  </si>
  <si>
    <t>Item code</t>
  </si>
  <si>
    <t>CS637Q01</t>
  </si>
  <si>
    <t>CS656Q01</t>
  </si>
  <si>
    <t>Science content system</t>
  </si>
  <si>
    <t xml:space="preserve">Earth and space </t>
  </si>
  <si>
    <t>Scientific competency</t>
  </si>
  <si>
    <t>Knowledge category</t>
  </si>
  <si>
    <t>Epistemic</t>
  </si>
  <si>
    <t>Content</t>
  </si>
  <si>
    <t>Difficulty</t>
  </si>
  <si>
    <t>517 science points</t>
  </si>
  <si>
    <t>501  science points</t>
  </si>
  <si>
    <t>PISA level</t>
  </si>
  <si>
    <t>Level 3</t>
  </si>
  <si>
    <t>% correct England</t>
  </si>
  <si>
    <t>% correct girls in England</t>
  </si>
  <si>
    <t>% correct boys in England</t>
  </si>
  <si>
    <t>Median response time (girls correct)</t>
  </si>
  <si>
    <t>74 seconds</t>
  </si>
  <si>
    <t>63 seconds</t>
  </si>
  <si>
    <t>Median response time (boys correct)</t>
  </si>
  <si>
    <t>66 seconds</t>
  </si>
  <si>
    <t>62 seconds</t>
  </si>
  <si>
    <t>Median response time (girls incorrect)</t>
  </si>
  <si>
    <t>65 seconds</t>
  </si>
  <si>
    <t>69 seconds</t>
  </si>
  <si>
    <t>Median response time (boys incorrect)</t>
  </si>
  <si>
    <t>46 seconds</t>
  </si>
  <si>
    <t>60 seconds</t>
  </si>
  <si>
    <t>T_1_1</t>
  </si>
  <si>
    <t>T_1_2</t>
  </si>
  <si>
    <t>Table 4.1 Mean PISA 2015 mathematics scores</t>
  </si>
  <si>
    <t>Mean score</t>
  </si>
  <si>
    <t>564*</t>
  </si>
  <si>
    <t>548*</t>
  </si>
  <si>
    <t>524*</t>
  </si>
  <si>
    <t>544*</t>
  </si>
  <si>
    <t>521*</t>
  </si>
  <si>
    <t>542*</t>
  </si>
  <si>
    <t>520*</t>
  </si>
  <si>
    <t>516*</t>
  </si>
  <si>
    <t>512*</t>
  </si>
  <si>
    <t>507*</t>
  </si>
  <si>
    <t>511*</t>
  </si>
  <si>
    <t>506*</t>
  </si>
  <si>
    <t>504*</t>
  </si>
  <si>
    <t>510*</t>
  </si>
  <si>
    <t>486*</t>
  </si>
  <si>
    <t>482*</t>
  </si>
  <si>
    <t>478*</t>
  </si>
  <si>
    <t>479*</t>
  </si>
  <si>
    <t>477*</t>
  </si>
  <si>
    <t>475*</t>
  </si>
  <si>
    <t>470*</t>
  </si>
  <si>
    <t>464*</t>
  </si>
  <si>
    <t>Table 4.2 The five fastest improving and declining countries in mathematics</t>
  </si>
  <si>
    <t>+28*</t>
  </si>
  <si>
    <t>+25*</t>
  </si>
  <si>
    <t>+19*</t>
  </si>
  <si>
    <t>-18*</t>
  </si>
  <si>
    <t>-23*</t>
  </si>
  <si>
    <t>-26*</t>
  </si>
  <si>
    <t>-37*</t>
  </si>
  <si>
    <t>+16*</t>
  </si>
  <si>
    <t>+11*</t>
  </si>
  <si>
    <t>-13*</t>
  </si>
  <si>
    <t>-17*</t>
  </si>
  <si>
    <t>-30*</t>
  </si>
  <si>
    <t xml:space="preserve">   (a) PISA mathematics scores, 2006 to 2015</t>
  </si>
  <si>
    <t xml:space="preserve">    (b) PISA mathematics scores, 2006 to 2015</t>
  </si>
  <si>
    <t>Table 4.3 The PISA mathematics proficiency levels</t>
  </si>
  <si>
    <t>Description of the mathematics proficiency levels</t>
  </si>
  <si>
    <t>Level 6</t>
  </si>
  <si>
    <t>Pupils can conceptualise, generalise and utilise information based on their investigations and modelling of complex problem situations, and can use their knowledge in relatively non-standard contexts. They can link different information sources and representations and flexibly translate among them. Pupils at this level are capable of advanced mathematical thinking and reasoning. These pupils can apply this insight and understanding, along with a mastery of symbolic and formal mathematical operations and relationships, to develop new approaches and strategies for attacking novel situations. pupils at this level can reflect on their actions, and can formulate and precisely communicate their actions and reflections regarding their findings, interpretations, arguments, and the appropriateness of these to the original situation</t>
  </si>
  <si>
    <t>Level 5</t>
  </si>
  <si>
    <t>At Level 5 pupils can develop and work with models for complex situations, identifying constraints and specifying assumptions. They can select, compare, and evaluate appropriate problem-solving strategies for dealing with complex problems related to these models. Pupils at this level can work strategically using broad, well-developed thinking and reasoning skills, appropriate linked representations, symbolic and formal characterisations, and insight pertaining to these situations. They begin to reflect on their work and can formulate and communicate their interpretations and reasoning.</t>
  </si>
  <si>
    <t>Level 4</t>
  </si>
  <si>
    <t>Level 2</t>
  </si>
  <si>
    <t>Level 1</t>
  </si>
  <si>
    <t>At Level 1 pupils can answer questions involving familiar contexts where all relevant information is present and the questions are clearly defined. They are able to identify information and to carry out routine procedures according to direct instructions in explicit situations. They can perform actions that are almost always obvious and follow immediately from the given stimuli.</t>
  </si>
  <si>
    <t>At Level 4 pupils can work effectively with explicit models for complex concrete situations that may involve constraints or call for making assumptions. They can select and integrate different representations, including symbolic, linking them directly to aspects of real-world situations. Pupils at this level can utilise their limited range of skills and can reason with some insight, in straightforward contexts. They can construct and communicate explanations and arguments based on their interpretations, arguments, and actions.</t>
  </si>
  <si>
    <t>At Level 3 pupils can execute clearly described procedures, including those that require sequential decisions. Their interpretations are sufficiently sound to be a base for building a simple model or for selecting and applying simple problem-solving strategies. Pupils at this level can interpret and use representations based on different information sources and reason directly from them. They typically show some ability to handle percentages, fractions and decimal numbers, and to work with proportional relationships. Their solutions reflect that they have engaged in basic interpretation and reasoning</t>
  </si>
  <si>
    <t>At Level 2 pupils can interpret and recognise situations in contexts that require no more than direct inference. They can extract relevant information from a single source and make use of a single representational mode. Pupils at this level can employ basic algorithms, formulae, procedures, or conventions to solve problems involving whole numbers. They are capable of making literal interpretations of the results.</t>
  </si>
  <si>
    <t>Table 4.4 The 90th percentile of PISA 2015 mathematics scores</t>
  </si>
  <si>
    <t>682*</t>
  </si>
  <si>
    <t>649*</t>
  </si>
  <si>
    <t>670*</t>
  </si>
  <si>
    <t>643*</t>
  </si>
  <si>
    <t>664*</t>
  </si>
  <si>
    <t>659*</t>
  </si>
  <si>
    <t>641*</t>
  </si>
  <si>
    <t>627*</t>
  </si>
  <si>
    <t>601*</t>
  </si>
  <si>
    <t>598*</t>
  </si>
  <si>
    <t>596*</t>
  </si>
  <si>
    <t>593*</t>
  </si>
  <si>
    <t>592*</t>
  </si>
  <si>
    <t>585*</t>
  </si>
  <si>
    <t>590*</t>
  </si>
  <si>
    <t>Table 4.5 The 10th percentile of PISA 2015 mathematics scores</t>
  </si>
  <si>
    <t>439*</t>
  </si>
  <si>
    <t>400*</t>
  </si>
  <si>
    <t>436*</t>
  </si>
  <si>
    <t>394*</t>
  </si>
  <si>
    <t>426*</t>
  </si>
  <si>
    <t>391*</t>
  </si>
  <si>
    <t>415*</t>
  </si>
  <si>
    <t>405*</t>
  </si>
  <si>
    <t>390*</t>
  </si>
  <si>
    <t>389*</t>
  </si>
  <si>
    <t>388*</t>
  </si>
  <si>
    <t>387*</t>
  </si>
  <si>
    <t>382*</t>
  </si>
  <si>
    <t>349*</t>
  </si>
  <si>
    <t>Table 5.1 Mean PISA 2015 reading scores</t>
  </si>
  <si>
    <t>535*</t>
  </si>
  <si>
    <t>526*</t>
  </si>
  <si>
    <t>527*</t>
  </si>
  <si>
    <t>519*</t>
  </si>
  <si>
    <t>517*</t>
  </si>
  <si>
    <t>513*</t>
  </si>
  <si>
    <t>509*</t>
  </si>
  <si>
    <t>488*</t>
  </si>
  <si>
    <t>481*</t>
  </si>
  <si>
    <t>472*</t>
  </si>
  <si>
    <t>Table 5.2 The five fastest improving and declining countries in reading</t>
  </si>
  <si>
    <t>+55*</t>
  </si>
  <si>
    <t>+40*</t>
  </si>
  <si>
    <t>+35*</t>
  </si>
  <si>
    <t>+29*</t>
  </si>
  <si>
    <t>+26*</t>
  </si>
  <si>
    <t>-39*</t>
  </si>
  <si>
    <t xml:space="preserve">   (a) PISA 2006 to 2015</t>
  </si>
  <si>
    <t xml:space="preserve">   (b) PISA 2012 to 2015</t>
  </si>
  <si>
    <t>+24*</t>
  </si>
  <si>
    <t>+17*</t>
  </si>
  <si>
    <t>-21*</t>
  </si>
  <si>
    <t>Description of the reading proficiency levels</t>
  </si>
  <si>
    <t xml:space="preserve">The reader can make multiple inferences, comparisons and contrasts that are both detailed and precise. They demonstrate a full and detailed understanding of one or more texts and may integrate information from more than one text. The reader can deal with unfamiliar ideas, in the presence of competing information, and to generate abstract categories for interpretations. The reader can hypothesise about or critically evaluate a complex text on an unfamiliar topic, taking into account multiple perspectives, and applying sophisticated understandings from beyond the text. </t>
  </si>
  <si>
    <t>Tasks at this level that involve retrieving information require the reader to locate and organise several pieces of deeply embedded information, inferring which information in the text is relevant. Reflective tasks require critical evaluation or hypothesis, drawing on specialised knowledge.</t>
  </si>
  <si>
    <t>Tasks at this level that involve retrieving information require the reader to locate and organise several pieces of embedded information. Some tasks require interpreting the meaning of nuances of language in a section of text by taking into account the text as a whole. Other tasks require understanding and applying categories in an unfamiliar context. Reflective tasks at this level require readers to use formal or public knowledge to hypothesise about or critically evaluate a text. Readers must demonstrate an accurate understanding of long or complex texts whose content or form may be unfamiliar.</t>
  </si>
  <si>
    <t>Tasks require the reader to locate, and in some cases recognise the relationship between, several pieces of information that meet multiple conditions. Interpretative tasks require the reader to integrate several parts of a text in order to identify a main idea, understand a relationship or construe the meaning of a word or phrase. They need to take into account many features in comparing, contrasting or categorising. Often the required information is not prominent or there is much competing information; or there are other text obstacles, such as ideas that are contrary to expectation or negatively worded. Reflective tasks at this level may require connections, comparisons, and explanations, or they may require the reader to evaluate a feature of the text. Some reflective tasks require readers to demonstrate a fine understanding of the text in relation to familiar, everyday knowledge. Other tasks do not require detailed text comprehension but require the reader to draw on less common knowledge.</t>
  </si>
  <si>
    <t>Some tasks at this level require the reader to locate one or more pieces of information, which may need to be inferred and may need to meet several conditions. Others require recognising the main idea in a text, understanding relationships, or construing meaning within a limited part of the text when the information is not prominent and the reader must make low level inferences. Tasks at this level may involve comparisons or contrasts based on a single feature in the text. Typical reflective tasks at this level require readers to make a comparison or several connections between the text and outside knowledge, by drawing on personal experience and attitudes.</t>
  </si>
  <si>
    <t>Tasks at this level require the reader to locate a single piece of explicitly stated information in a prominent position in a short, syntactically simple text with a familiar context and text type, such as a narrative or a simple list. The text typically provides support to the reader, such as repetition of information, pictures or familiar symbols. There is minimal competing information. In tasks requiring interpretation the reader may need to make simple connections between adjacent pieces of information.</t>
  </si>
  <si>
    <t>Table 5.3 The PISA reading proficiency levels</t>
  </si>
  <si>
    <t>Tasks require the reader to locate one or more independent pieces of explicitly stated information; to recognise the main theme or author’s purpose about a familiar topic, or to make a simple connection between information in the text and common, everyday knowledge. The required information in the text is prominent and there is little, if any, competing information. The reader is explicitly directed to consider relevant factors in the task and text.</t>
  </si>
  <si>
    <t>Table 5.4 The 90th percentile of PISA 2015 reading scores</t>
  </si>
  <si>
    <t>657*</t>
  </si>
  <si>
    <t>637*</t>
  </si>
  <si>
    <t>642*</t>
  </si>
  <si>
    <t>640*</t>
  </si>
  <si>
    <t>636*</t>
  </si>
  <si>
    <t>614*</t>
  </si>
  <si>
    <t>610*</t>
  </si>
  <si>
    <t>608*</t>
  </si>
  <si>
    <t>611*</t>
  </si>
  <si>
    <t>607*</t>
  </si>
  <si>
    <t>605*</t>
  </si>
  <si>
    <t>603*</t>
  </si>
  <si>
    <t>602*</t>
  </si>
  <si>
    <t>Table 5.5 The 10th percentile of PISA 2015 reading scores</t>
  </si>
  <si>
    <t>406*</t>
  </si>
  <si>
    <t>399*</t>
  </si>
  <si>
    <t>393*</t>
  </si>
  <si>
    <t>401*</t>
  </si>
  <si>
    <t>386*</t>
  </si>
  <si>
    <t>352*</t>
  </si>
  <si>
    <t>350*</t>
  </si>
  <si>
    <t>346*</t>
  </si>
  <si>
    <t>347*</t>
  </si>
  <si>
    <t>344*</t>
  </si>
  <si>
    <t>342*</t>
  </si>
  <si>
    <t>Table 6.1 The relationship between FSM eligibility and pupils’ test scores</t>
  </si>
  <si>
    <t>Pupils claiming FSM</t>
  </si>
  <si>
    <t>Non-FSM pupils</t>
  </si>
  <si>
    <t>FSM gap</t>
  </si>
  <si>
    <t>Science</t>
  </si>
  <si>
    <t>46*</t>
  </si>
  <si>
    <t>Mathematics</t>
  </si>
  <si>
    <t>40*</t>
  </si>
  <si>
    <t>Reading</t>
  </si>
  <si>
    <t>Observations</t>
  </si>
  <si>
    <t>Other 89 per cent by ESCS</t>
  </si>
  <si>
    <t>Most disadvantaged 11 per cent by ESCS</t>
  </si>
  <si>
    <t>ESCS gap</t>
  </si>
  <si>
    <t>51*</t>
  </si>
  <si>
    <t>49*</t>
  </si>
  <si>
    <t>45*</t>
  </si>
  <si>
    <t>Table 6.2 The proportion of ‘resilient’ pupils across countries</t>
  </si>
  <si>
    <t>Percent of resilient pupils</t>
  </si>
  <si>
    <t xml:space="preserve">Slovakia </t>
  </si>
  <si>
    <t>First-Language English (FLE)</t>
  </si>
  <si>
    <t>English as Additional Language (EAL)</t>
  </si>
  <si>
    <t>Difference</t>
  </si>
  <si>
    <t>34*</t>
  </si>
  <si>
    <t>24*</t>
  </si>
  <si>
    <t>26*</t>
  </si>
  <si>
    <t>Table 6.3 Mean PISA scores by English as an Additional Language (EAL) status</t>
  </si>
  <si>
    <t>Table 7.1 Cross-tabulation between school management type and school admission policy</t>
  </si>
  <si>
    <t>Non-grammar</t>
  </si>
  <si>
    <t>Grammar</t>
  </si>
  <si>
    <t xml:space="preserve">Independent </t>
  </si>
  <si>
    <t>Not applicable / known</t>
  </si>
  <si>
    <t>Total</t>
  </si>
  <si>
    <t>1,505 (61)</t>
  </si>
  <si>
    <t>324 (12)</t>
  </si>
  <si>
    <t>0 (0)</t>
  </si>
  <si>
    <t>1,829 (73)</t>
  </si>
  <si>
    <t>862 (36)</t>
  </si>
  <si>
    <t>80 (3)</t>
  </si>
  <si>
    <t>942 (39)</t>
  </si>
  <si>
    <t>825 (31)</t>
  </si>
  <si>
    <t>138 (5)</t>
  </si>
  <si>
    <t>963 (37)</t>
  </si>
  <si>
    <t>452 (18)</t>
  </si>
  <si>
    <t>334 (13)</t>
  </si>
  <si>
    <t>168 (6)</t>
  </si>
  <si>
    <t>502 (19)</t>
  </si>
  <si>
    <t>364 (15)</t>
  </si>
  <si>
    <t>142 (5)</t>
  </si>
  <si>
    <t>506 (20)</t>
  </si>
  <si>
    <t>3,890 (157)</t>
  </si>
  <si>
    <t>772 (28)</t>
  </si>
  <si>
    <t>5,194 (206)</t>
  </si>
  <si>
    <t>OECD</t>
  </si>
  <si>
    <t>I use pupil performance results to develop the school's educational goals</t>
  </si>
  <si>
    <t>23%*</t>
  </si>
  <si>
    <t>18%*</t>
  </si>
  <si>
    <t>I make sure that the professional development activities of teachers are in accordance with the teaching goals of the school</t>
  </si>
  <si>
    <t>33%*</t>
  </si>
  <si>
    <t>I ensure that teachers work according to the school's educational goals</t>
  </si>
  <si>
    <t>53%*</t>
  </si>
  <si>
    <t>48%*</t>
  </si>
  <si>
    <t>I promote teaching practices based on recent educational research</t>
  </si>
  <si>
    <t>41%*</t>
  </si>
  <si>
    <t>34%*</t>
  </si>
  <si>
    <t>I praise teachers whose pupils are actively participating in learning</t>
  </si>
  <si>
    <t>63%*</t>
  </si>
  <si>
    <t>55%*</t>
  </si>
  <si>
    <t>When a teacher has problems in his/her classroom, I take the initiative to discuss matters</t>
  </si>
  <si>
    <t>68%*</t>
  </si>
  <si>
    <t>64%*</t>
  </si>
  <si>
    <t>I draw teachers' attention to the importance of pupils' development of critical and social capacities</t>
  </si>
  <si>
    <t>56%*</t>
  </si>
  <si>
    <t>51%*</t>
  </si>
  <si>
    <t>I pay attention to disruptive behaviour in classrooms</t>
  </si>
  <si>
    <t>82%*</t>
  </si>
  <si>
    <t>79%*</t>
  </si>
  <si>
    <t>I provide staff with opportunities to participate in school decision-making</t>
  </si>
  <si>
    <t>I engage teachers to help build a school culture of continuous improvement</t>
  </si>
  <si>
    <t>73%*</t>
  </si>
  <si>
    <t>66%*</t>
  </si>
  <si>
    <t>I ask teachers to participate in reviewing school management practices</t>
  </si>
  <si>
    <t>36%*</t>
  </si>
  <si>
    <t>When a teacher brings up a classroom problem, we solve the problem together</t>
  </si>
  <si>
    <t>78%*</t>
  </si>
  <si>
    <t>76%*</t>
  </si>
  <si>
    <t>I discuss the school's academic goals with teachers at faculty meetings</t>
  </si>
  <si>
    <t>49%*</t>
  </si>
  <si>
    <t>Table 8.1 Headteachers’ management of teachers and schools</t>
  </si>
  <si>
    <r>
      <t>H10</t>
    </r>
    <r>
      <rPr>
        <b/>
        <vertAlign val="superscript"/>
        <sz val="10"/>
        <color rgb="FF000000"/>
        <rFont val="Arial"/>
        <family val="2"/>
      </rPr>
      <t>+</t>
    </r>
  </si>
  <si>
    <t>A lack of teaching staff</t>
  </si>
  <si>
    <t>29%*</t>
  </si>
  <si>
    <t>31%*</t>
  </si>
  <si>
    <t>Inadequate or poorly qualified teachers</t>
  </si>
  <si>
    <t>A lack of assisting staff</t>
  </si>
  <si>
    <t>Inadequate or poorly qualified assisting staff</t>
  </si>
  <si>
    <t>19%*</t>
  </si>
  <si>
    <t>20%*</t>
  </si>
  <si>
    <t xml:space="preserve">A lack of educational material </t>
  </si>
  <si>
    <t>Inadequate or poor quality educational material</t>
  </si>
  <si>
    <t>A lack of physical infrastructure</t>
  </si>
  <si>
    <t>37%*</t>
  </si>
  <si>
    <t>Inadequate or poor quality physical infrastructure</t>
  </si>
  <si>
    <t>35%*</t>
  </si>
  <si>
    <t>Table 8.2 Headteachers’ reports of which resources are lacking within their school</t>
  </si>
  <si>
    <t>Table 8.3 Headteachers’ views on the science resources available within their school</t>
  </si>
  <si>
    <t>Compared to other departments, our schools science department is well equipped</t>
  </si>
  <si>
    <t>74%*</t>
  </si>
  <si>
    <t>75%*</t>
  </si>
  <si>
    <t>If we ever have some extra funding, a big share goes into improvement of our school science teaching</t>
  </si>
  <si>
    <t>47%*</t>
  </si>
  <si>
    <t>School science teachers are among our best educated staff members</t>
  </si>
  <si>
    <t>Compared to similar schools, we have a well-equipped laboratory</t>
  </si>
  <si>
    <t>62%*</t>
  </si>
  <si>
    <t>The material for hands-on activities in school science is in good shape</t>
  </si>
  <si>
    <t>We have enough laboratory material that all courses can regularly use it</t>
  </si>
  <si>
    <t>72%*</t>
  </si>
  <si>
    <t xml:space="preserve">We have extra laboratory staff that helps support school science teaching </t>
  </si>
  <si>
    <t>Our school spends extra money on up-to-date school science equipment</t>
  </si>
  <si>
    <t>Table 8.4 Headteachers’ reports of factors hindering pupils’ learning: the conduct of teachers</t>
  </si>
  <si>
    <t>Teachers not meeting individual pupils' needs</t>
  </si>
  <si>
    <t>Teacher absenteeism</t>
  </si>
  <si>
    <t>14%*</t>
  </si>
  <si>
    <t>Staff resisting change</t>
  </si>
  <si>
    <t>30%*</t>
  </si>
  <si>
    <t>32%*</t>
  </si>
  <si>
    <t>Teachers being too strict with pupils</t>
  </si>
  <si>
    <t>13%*</t>
  </si>
  <si>
    <t>16%*</t>
  </si>
  <si>
    <t>Teachers not being well prepared for classes</t>
  </si>
  <si>
    <t>Table 8.5 Headteachers’ reports of the quality assurance processes used in secondary schools</t>
  </si>
  <si>
    <t>Self-evaluation</t>
  </si>
  <si>
    <t>93%*</t>
  </si>
  <si>
    <t>97%*</t>
  </si>
  <si>
    <t>External evaluation</t>
  </si>
  <si>
    <t>80%*</t>
  </si>
  <si>
    <t>Written specification of the school's curricular profile and educational goals</t>
  </si>
  <si>
    <t>89%*</t>
  </si>
  <si>
    <t>Written specification of pupil performance standards</t>
  </si>
  <si>
    <t>81%*</t>
  </si>
  <si>
    <t>Systematic recording of data such as teacher or pupil attendance and professional development</t>
  </si>
  <si>
    <t>91%*</t>
  </si>
  <si>
    <t>94%*</t>
  </si>
  <si>
    <t>Systematic recording of pupil test results and graduation rates</t>
  </si>
  <si>
    <t>95%*</t>
  </si>
  <si>
    <t>Seeking written feedback from pupils</t>
  </si>
  <si>
    <t>69%*</t>
  </si>
  <si>
    <t xml:space="preserve">Teacher mentoring </t>
  </si>
  <si>
    <t>Regular consultation aimed at school improvement with one or more experts over a period of at least six months</t>
  </si>
  <si>
    <t>Implementation of a standardised policy for science subjects</t>
  </si>
  <si>
    <t>Table 9.1 The average number of in-school instruction hours per week</t>
  </si>
  <si>
    <t>4.8 hours</t>
  </si>
  <si>
    <t xml:space="preserve">3.5 hours* </t>
  </si>
  <si>
    <t xml:space="preserve">4.0 hours* </t>
  </si>
  <si>
    <t>English/test language</t>
  </si>
  <si>
    <t xml:space="preserve">4.1 hours </t>
  </si>
  <si>
    <t xml:space="preserve">3.6 hours* </t>
  </si>
  <si>
    <t xml:space="preserve">3.9 hours </t>
  </si>
  <si>
    <t xml:space="preserve">4.3 hours* </t>
  </si>
  <si>
    <t xml:space="preserve">13.8 hours </t>
  </si>
  <si>
    <t xml:space="preserve">16.6 hours* </t>
  </si>
  <si>
    <t xml:space="preserve">15.9 hours* </t>
  </si>
  <si>
    <t xml:space="preserve">26.3 hours </t>
  </si>
  <si>
    <t xml:space="preserve">26.9 hours* </t>
  </si>
  <si>
    <t xml:space="preserve">28.0 hours* </t>
  </si>
  <si>
    <r>
      <t xml:space="preserve">H10 </t>
    </r>
    <r>
      <rPr>
        <b/>
        <vertAlign val="superscript"/>
        <sz val="10"/>
        <color rgb="FF000000"/>
        <rFont val="Arial"/>
        <family val="2"/>
      </rPr>
      <t>+</t>
    </r>
  </si>
  <si>
    <t>Table 9.2 Average hours spent on additional learning per week</t>
  </si>
  <si>
    <t>3.7 hours</t>
  </si>
  <si>
    <t xml:space="preserve">3.1 hours* </t>
  </si>
  <si>
    <t xml:space="preserve">3.4 hours* </t>
  </si>
  <si>
    <t xml:space="preserve">3.0 hours </t>
  </si>
  <si>
    <t xml:space="preserve">3.1 hours </t>
  </si>
  <si>
    <t xml:space="preserve">3.2 hours* </t>
  </si>
  <si>
    <t xml:space="preserve">3.5 hours </t>
  </si>
  <si>
    <t xml:space="preserve">3.8 hours* </t>
  </si>
  <si>
    <t xml:space="preserve">Foreign language </t>
  </si>
  <si>
    <t xml:space="preserve">1.5 hours </t>
  </si>
  <si>
    <t>Other subjects</t>
  </si>
  <si>
    <t xml:space="preserve">4.9 hours </t>
  </si>
  <si>
    <t xml:space="preserve">3.9 hours* </t>
  </si>
  <si>
    <t xml:space="preserve">16.6 hours </t>
  </si>
  <si>
    <t xml:space="preserve">17.1 hours* </t>
  </si>
  <si>
    <t xml:space="preserve">17.8 hours* </t>
  </si>
  <si>
    <t>Table 9.3 Percentage of pupils who report the use of different activities and teaching practices within school science classes</t>
  </si>
  <si>
    <t>Pupils are given opportunities to explain their ideas</t>
  </si>
  <si>
    <t>Pupils spend time in the laboratory doing practical experiments</t>
  </si>
  <si>
    <t>21%*</t>
  </si>
  <si>
    <t>17%*</t>
  </si>
  <si>
    <t>Pupils are required to argue about science questions</t>
  </si>
  <si>
    <t>Pupils are asked to draw conclusions from an experiment they have conducted</t>
  </si>
  <si>
    <t>42%*</t>
  </si>
  <si>
    <t>The teacher explains how a school science idea can be applied to a number of different phenomena</t>
  </si>
  <si>
    <t>Pupils are allowed to design their own experiments</t>
  </si>
  <si>
    <t>There is a class debate about investigations</t>
  </si>
  <si>
    <t>26%*</t>
  </si>
  <si>
    <t>The teacher clearly explains the relevance of science concepts to our lives</t>
  </si>
  <si>
    <t>50%*</t>
  </si>
  <si>
    <t>Pupils are asked to do an investigation to test ideas</t>
  </si>
  <si>
    <t>Table 9.4 Percentage of pupils who report frequent occurrences of low level disruption during their school science classes</t>
  </si>
  <si>
    <t>Pupils don't listen to what the teacher says</t>
  </si>
  <si>
    <t>There is noise and disorder</t>
  </si>
  <si>
    <t>22%*</t>
  </si>
  <si>
    <t>The teacher has to wait a long time for pupils to quiet down</t>
  </si>
  <si>
    <t>Pupils cannot work well</t>
  </si>
  <si>
    <t>15%*</t>
  </si>
  <si>
    <t>Pupils don't start working for a long time after the lesson begins</t>
  </si>
  <si>
    <t>Table 9.5 Percentage of pupils who receive feedback from their teachers</t>
  </si>
  <si>
    <t>The teacher tells me how I am performing in this course</t>
  </si>
  <si>
    <t>28%*</t>
  </si>
  <si>
    <t>The teacher gives me feedback on my strengths in this school science subject</t>
  </si>
  <si>
    <t>25%*</t>
  </si>
  <si>
    <t>The teacher tells me in which areas I can still improve</t>
  </si>
  <si>
    <t>The teacher tells me how I can improve my performance</t>
  </si>
  <si>
    <t>The teacher advises me on how to reach my learning goals</t>
  </si>
  <si>
    <t>Table 9.6 The extent to which teachers use different classroom practices</t>
  </si>
  <si>
    <t>The teacher explains scientific ideas</t>
  </si>
  <si>
    <t>59%*</t>
  </si>
  <si>
    <t>A whole class discussion takes place with the teacher</t>
  </si>
  <si>
    <t>40%*</t>
  </si>
  <si>
    <t>The teacher discusses our questions</t>
  </si>
  <si>
    <t>54%*</t>
  </si>
  <si>
    <t>The teacher demonstrates an idea</t>
  </si>
  <si>
    <t>Table 9.7 Percentage of pupils who perceive their teachers as supportive</t>
  </si>
  <si>
    <t>The teacher shows an interest in every pupil's learning</t>
  </si>
  <si>
    <t>The teacher gives extra help when pupils need it</t>
  </si>
  <si>
    <t>The teacher helps pupils with their learning</t>
  </si>
  <si>
    <t>71%*</t>
  </si>
  <si>
    <t>The teacher continues teaching until the pupils understand</t>
  </si>
  <si>
    <t>The teacher gives pupils an opportunity to express opinions</t>
  </si>
  <si>
    <t>Table 10.1 Percentage of pupils who connect school science subjects with future careers</t>
  </si>
  <si>
    <t>Making an effort in my school science subject(s) is worth it because this will help me in the work I want to do later on</t>
  </si>
  <si>
    <t>-</t>
  </si>
  <si>
    <t>77%*</t>
  </si>
  <si>
    <t>What I learn in my school science subject(s) is important for me because I need this for what I want to do later on</t>
  </si>
  <si>
    <t>Studying my school science subject(s) is worthwhile for me because what I learn will improve my career prospects</t>
  </si>
  <si>
    <t>61%*</t>
  </si>
  <si>
    <t>67%*</t>
  </si>
  <si>
    <t>Many things I learn in my school science subject(s) will help me to get a job</t>
  </si>
  <si>
    <t>Table 10.2 Percentage of pupils who connect school science subjects with future careers by science proficiency level</t>
  </si>
  <si>
    <t>Below Level 2</t>
  </si>
  <si>
    <t>Levels 2-4</t>
  </si>
  <si>
    <t>Levels 5-6</t>
  </si>
  <si>
    <t>84%*</t>
  </si>
  <si>
    <t>Table 10.3 Gender differences in aspirations towards different STEM careers</t>
  </si>
  <si>
    <t>6%*</t>
  </si>
  <si>
    <t>5%*</t>
  </si>
  <si>
    <t>4%*</t>
  </si>
  <si>
    <t>Health professional</t>
  </si>
  <si>
    <t>ICT professional</t>
  </si>
  <si>
    <t>0%*</t>
  </si>
  <si>
    <t>1%*</t>
  </si>
  <si>
    <t>Technician</t>
  </si>
  <si>
    <r>
      <t>H10</t>
    </r>
    <r>
      <rPr>
        <b/>
        <vertAlign val="superscript"/>
        <sz val="10"/>
        <color rgb="FF000000"/>
        <rFont val="Arial"/>
        <family val="2"/>
      </rPr>
      <t xml:space="preserve"> +</t>
    </r>
  </si>
  <si>
    <t>Scientist/ engineer</t>
  </si>
  <si>
    <t>Table 10.4 The percentage of 15-year-olds who expect to obtain at least an undergraduate degree</t>
  </si>
  <si>
    <t>All pupils</t>
  </si>
  <si>
    <t>Table 10.5 Percentage of pupils who feel certain factors matter for university application decisions</t>
  </si>
  <si>
    <t>Percentage who feel it is important</t>
  </si>
  <si>
    <t>Bottom 25% SES</t>
  </si>
  <si>
    <t>Top 25% SES</t>
  </si>
  <si>
    <t>Course / course content</t>
  </si>
  <si>
    <t>Employment prospects afterward</t>
  </si>
  <si>
    <t>98%*</t>
  </si>
  <si>
    <t>Realistic entry requirements</t>
  </si>
  <si>
    <t>92%*</t>
  </si>
  <si>
    <t>Challenging entry requirements</t>
  </si>
  <si>
    <t>Local employment prospects while a student</t>
  </si>
  <si>
    <t>86%*</t>
  </si>
  <si>
    <t>Costs (as affected by fees, scholarships and bursaries)</t>
  </si>
  <si>
    <t>Academic ranking / 'league table' ranking</t>
  </si>
  <si>
    <t>85%*</t>
  </si>
  <si>
    <t>Social life</t>
  </si>
  <si>
    <t>Fitting in</t>
  </si>
  <si>
    <t>Distance from home</t>
  </si>
  <si>
    <t>46%*</t>
  </si>
  <si>
    <t>Domain</t>
  </si>
  <si>
    <t>Scientific systems</t>
  </si>
  <si>
    <t xml:space="preserve">     Physical</t>
  </si>
  <si>
    <t xml:space="preserve">     Living</t>
  </si>
  <si>
    <t xml:space="preserve">     Earth and Space</t>
  </si>
  <si>
    <t>Scientific competencies</t>
  </si>
  <si>
    <t xml:space="preserve">     Explain phenomena scientifically</t>
  </si>
  <si>
    <t xml:space="preserve">     Evaluate and design scientific enquiry</t>
  </si>
  <si>
    <t xml:space="preserve">     Interpret data and evidence scientifically</t>
  </si>
  <si>
    <t>Knowledge</t>
  </si>
  <si>
    <t xml:space="preserve">     Content knowledge</t>
  </si>
  <si>
    <t xml:space="preserve">     Procedural and epistemic knowledge</t>
  </si>
  <si>
    <t>Points difference from England</t>
  </si>
  <si>
    <t>0 to 5 points</t>
  </si>
  <si>
    <t>Table 11.1 Average PISA scores across the science sub-domains within the UK</t>
  </si>
  <si>
    <t>Table 11.2 The percentage of 15-year-olds who are low-achievers in multiple PISA domains. A comparison across the UK.</t>
  </si>
  <si>
    <t>Subject(s)</t>
  </si>
  <si>
    <t>None</t>
  </si>
  <si>
    <t xml:space="preserve">Science </t>
  </si>
  <si>
    <t>Science and mathematics</t>
  </si>
  <si>
    <t>Science and reading</t>
  </si>
  <si>
    <t>Mathematics and reading</t>
  </si>
  <si>
    <t>Science, reading and mathematics</t>
  </si>
  <si>
    <t>Table 11.3 The percentage of 15-year-olds who are classified as a high achiever in multiple PISA domains. A comparison across the UK.</t>
  </si>
  <si>
    <t>Table 11.4 Gender differences in PISA scores across the UK</t>
  </si>
  <si>
    <t>12*</t>
  </si>
  <si>
    <t>10*</t>
  </si>
  <si>
    <t>-14*</t>
  </si>
  <si>
    <t>-11*</t>
  </si>
  <si>
    <t>(a)  Science</t>
  </si>
  <si>
    <t>(c)  Reading</t>
  </si>
  <si>
    <t xml:space="preserve">      (b) Mathematics</t>
  </si>
  <si>
    <t>Table 11.5 The ‘strength’ and ‘impact’ of socio-economic status upon pupils’ science test scores</t>
  </si>
  <si>
    <t>Impact</t>
  </si>
  <si>
    <t>Strength</t>
  </si>
  <si>
    <t>Gradient</t>
  </si>
  <si>
    <t>Standard error</t>
  </si>
  <si>
    <t>R-Squared</t>
  </si>
  <si>
    <t>Table 11.6 Headteachers’ reports of the resources that are lacking within their school: comparison across the UK</t>
  </si>
  <si>
    <t>Table 11.7 Headteachers’ reports of teacher conduct hindering pupils’ learning within their school: comparison across the UK</t>
  </si>
  <si>
    <t>Table 11.8 Pupils’ reports of time spent learning in addition to their required schedule: a comparison across the UK</t>
  </si>
  <si>
    <t>3.8 hours</t>
  </si>
  <si>
    <t>3.9 hours</t>
  </si>
  <si>
    <t>3.5 hours</t>
  </si>
  <si>
    <t>4.0 hours</t>
  </si>
  <si>
    <t>English</t>
  </si>
  <si>
    <t>3.0 hours</t>
  </si>
  <si>
    <t>3.6 hours</t>
  </si>
  <si>
    <t>Foreign language</t>
  </si>
  <si>
    <t>1.5 hours</t>
  </si>
  <si>
    <t>1.8 hours</t>
  </si>
  <si>
    <t>1.3 hours</t>
  </si>
  <si>
    <t>4.9 hours</t>
  </si>
  <si>
    <t>5.2 hours</t>
  </si>
  <si>
    <t>6.0 hours</t>
  </si>
  <si>
    <t>5.1 hours</t>
  </si>
  <si>
    <t>Mean (all subjects)</t>
  </si>
  <si>
    <t>17.9 hours</t>
  </si>
  <si>
    <r>
      <t>16.6</t>
    </r>
    <r>
      <rPr>
        <sz val="10"/>
        <color rgb="FF000000"/>
        <rFont val="Arial"/>
        <family val="2"/>
      </rPr>
      <t xml:space="preserve"> </t>
    </r>
    <r>
      <rPr>
        <b/>
        <sz val="10"/>
        <color rgb="FF000000"/>
        <rFont val="Arial"/>
        <family val="2"/>
      </rPr>
      <t>hours</t>
    </r>
  </si>
  <si>
    <r>
      <t>18.4</t>
    </r>
    <r>
      <rPr>
        <sz val="10"/>
        <color rgb="FF000000"/>
        <rFont val="Arial"/>
        <family val="2"/>
      </rPr>
      <t xml:space="preserve"> </t>
    </r>
    <r>
      <rPr>
        <b/>
        <sz val="10"/>
        <color rgb="FF000000"/>
        <rFont val="Arial"/>
        <family val="2"/>
      </rPr>
      <t>hours</t>
    </r>
  </si>
  <si>
    <r>
      <t>19.2</t>
    </r>
    <r>
      <rPr>
        <sz val="10"/>
        <color rgb="FF000000"/>
        <rFont val="Arial"/>
        <family val="2"/>
      </rPr>
      <t xml:space="preserve"> </t>
    </r>
    <r>
      <rPr>
        <b/>
        <sz val="10"/>
        <color rgb="FF000000"/>
        <rFont val="Arial"/>
        <family val="2"/>
      </rPr>
      <t>hours</t>
    </r>
  </si>
  <si>
    <t>Appendix Table B1. The variables used to stratify the PISA sample in England</t>
  </si>
  <si>
    <t>Explicit strata</t>
  </si>
  <si>
    <t>Implicit strata</t>
  </si>
  <si>
    <t>Schools Type</t>
  </si>
  <si>
    <t xml:space="preserve">GCSE school performance </t>
  </si>
  <si>
    <t>Academy</t>
  </si>
  <si>
    <t>Band 1 (lowest)</t>
  </si>
  <si>
    <t>Maintained selective</t>
  </si>
  <si>
    <t>Band 2</t>
  </si>
  <si>
    <t>Maintained non-selective</t>
  </si>
  <si>
    <t>Band 3</t>
  </si>
  <si>
    <t>Band 4</t>
  </si>
  <si>
    <t>Region</t>
  </si>
  <si>
    <t>Band 5 (highest)</t>
  </si>
  <si>
    <t>North</t>
  </si>
  <si>
    <t>Band not known</t>
  </si>
  <si>
    <t>Midlands</t>
  </si>
  <si>
    <t>Local Authority</t>
  </si>
  <si>
    <t>South</t>
  </si>
  <si>
    <t>Varies within region</t>
  </si>
  <si>
    <t>Greater London</t>
  </si>
  <si>
    <t>Gender composition</t>
  </si>
  <si>
    <t xml:space="preserve">Boys school </t>
  </si>
  <si>
    <t>Girls school</t>
  </si>
  <si>
    <t>Mixed school</t>
  </si>
  <si>
    <t>Appendix Table B2. School response rates</t>
  </si>
  <si>
    <t>Participating main sample schools</t>
  </si>
  <si>
    <t> 185</t>
  </si>
  <si>
    <t>Participating first-replacement schools</t>
  </si>
  <si>
    <t> 19</t>
  </si>
  <si>
    <t>Participating second-replacement schools</t>
  </si>
  <si>
    <t> 2</t>
  </si>
  <si>
    <t>Non-participating schools</t>
  </si>
  <si>
    <t> 17</t>
  </si>
  <si>
    <t>Total initially sampled</t>
  </si>
  <si>
    <t>Appendix Table B3. The sample of schools participating in PISA 2015 in England</t>
  </si>
  <si>
    <t>Initial sampled schools</t>
  </si>
  <si>
    <t>Final participating schools</t>
  </si>
  <si>
    <t>% FSM (mean)</t>
  </si>
  <si>
    <t>% ever FSM (mean)</t>
  </si>
  <si>
    <t>% five good GCSE (mean)</t>
  </si>
  <si>
    <t>% achieve EBacc (mean)</t>
  </si>
  <si>
    <t>% English as Additional Language (mean)</t>
  </si>
  <si>
    <t>School Type</t>
  </si>
  <si>
    <t>Admissions policy</t>
  </si>
  <si>
    <t>Other/unknown</t>
  </si>
  <si>
    <t>Most recent Ofsted rating</t>
  </si>
  <si>
    <t>Outstanding</t>
  </si>
  <si>
    <t xml:space="preserve">Good </t>
  </si>
  <si>
    <t>Requires improvement</t>
  </si>
  <si>
    <t>Inadequate</t>
  </si>
  <si>
    <t>Not available</t>
  </si>
  <si>
    <t>Total number of schools</t>
  </si>
  <si>
    <t>Appendix Table B4. Pupil-response rates</t>
  </si>
  <si>
    <t>Number of pupils</t>
  </si>
  <si>
    <t>Assessed</t>
  </si>
  <si>
    <t>Absent</t>
  </si>
  <si>
    <t>Excluded</t>
  </si>
  <si>
    <t>Ineligible</t>
  </si>
  <si>
    <t>Appendix Table B5. The sample participating in PISA 2015 in England</t>
  </si>
  <si>
    <t>Assessed + absent</t>
  </si>
  <si>
    <t>Missing NPD data</t>
  </si>
  <si>
    <t>Special Educational Needs</t>
  </si>
  <si>
    <t>Key Stage 2 scores</t>
  </si>
  <si>
    <t>English  mean (standard deviation)</t>
  </si>
  <si>
    <t>62.1 (16.0)</t>
  </si>
  <si>
    <t>61.6 (16.2)</t>
  </si>
  <si>
    <t>Mathematics mean (standard deviation)</t>
  </si>
  <si>
    <t>70.0 (20.0)</t>
  </si>
  <si>
    <t>69.4 (20.4)</t>
  </si>
  <si>
    <t>Appendix Table C1. The value of the link error when comparing results from PISA 2015 to previous cycles</t>
  </si>
  <si>
    <t>Confidence Interval</t>
  </si>
  <si>
    <t>Lower</t>
  </si>
  <si>
    <t>Table E2. Mean scores in mathematics across countries</t>
  </si>
  <si>
    <t>Table E3. Mean scores in reading across countries</t>
  </si>
  <si>
    <t>Table F1. Trends in science scores across countries</t>
  </si>
  <si>
    <t>Table E1. Mean scores in science across countries</t>
  </si>
  <si>
    <t>Table F3. Trends in reading scores across countries</t>
  </si>
  <si>
    <t>Table F2. Trends in mathematics scores across countries</t>
  </si>
  <si>
    <t>Table G1. Mean scores in science sub-domains</t>
  </si>
  <si>
    <t>Earth and Space</t>
  </si>
  <si>
    <t>555*</t>
  </si>
  <si>
    <t>537*</t>
  </si>
  <si>
    <t>536*</t>
  </si>
  <si>
    <t>533*</t>
  </si>
  <si>
    <t>505*</t>
  </si>
  <si>
    <t>494*</t>
  </si>
  <si>
    <t>492*</t>
  </si>
  <si>
    <t>491*</t>
  </si>
  <si>
    <t>489*</t>
  </si>
  <si>
    <t>484*</t>
  </si>
  <si>
    <t>476*</t>
  </si>
  <si>
    <t>474*</t>
  </si>
  <si>
    <t>480*</t>
  </si>
  <si>
    <t>466*</t>
  </si>
  <si>
    <t>473*</t>
  </si>
  <si>
    <t>458*</t>
  </si>
  <si>
    <t>454*</t>
  </si>
  <si>
    <t>457*</t>
  </si>
  <si>
    <t>541*</t>
  </si>
  <si>
    <t>499*</t>
  </si>
  <si>
    <t>469*</t>
  </si>
  <si>
    <t>468*</t>
  </si>
  <si>
    <t>462*</t>
  </si>
  <si>
    <t>456*</t>
  </si>
  <si>
    <t>452*</t>
  </si>
  <si>
    <t>Procedural and epistemic knowledge</t>
  </si>
  <si>
    <t>539*</t>
  </si>
  <si>
    <t>471*</t>
  </si>
  <si>
    <t>463*</t>
  </si>
  <si>
    <t>455*</t>
  </si>
  <si>
    <t>T_3_4b</t>
  </si>
  <si>
    <t>Table 3.4b Gender differences in scientific system sub-domains across countries</t>
  </si>
  <si>
    <t>Good</t>
  </si>
  <si>
    <t>Requires Improvement</t>
  </si>
  <si>
    <t>T_8_1b</t>
  </si>
  <si>
    <t>Table 8.1 Headteachers’ management of teachers and schools, by Ofsted inspection rating</t>
  </si>
  <si>
    <t>H10</t>
  </si>
  <si>
    <t>Table 9.1b The median number of in-school instruction hours per week</t>
  </si>
  <si>
    <t>Hours of foreign language per week</t>
  </si>
  <si>
    <t>Other hours per week</t>
  </si>
  <si>
    <t>Table 9.2b Median hours spent on additional learning per week</t>
  </si>
  <si>
    <t>T_9_2b</t>
  </si>
  <si>
    <t>T_9_2</t>
  </si>
  <si>
    <t>T_11_5</t>
  </si>
  <si>
    <t>T_11_5b</t>
  </si>
  <si>
    <t>T_11_5c</t>
  </si>
  <si>
    <t>Table 11.5 The ‘strength’ and ‘impact’ of socio-economic status upon pupils’ reading test scores</t>
  </si>
  <si>
    <t>Table 11.5 The ‘strength’ and ‘impact’ of socio-economic status upon pupils’ mathematics scores</t>
  </si>
  <si>
    <t>T_2_1</t>
  </si>
  <si>
    <t>T_2_2</t>
  </si>
  <si>
    <t>T_2_3</t>
  </si>
  <si>
    <t>T_2_4</t>
  </si>
  <si>
    <t>T_2_5</t>
  </si>
  <si>
    <t>T_2_6</t>
  </si>
  <si>
    <t>T_3_1</t>
  </si>
  <si>
    <t>T_3_2</t>
  </si>
  <si>
    <t>T_3_3</t>
  </si>
  <si>
    <t>T_3_4</t>
  </si>
  <si>
    <t>T_3_5</t>
  </si>
  <si>
    <t>T_4_1</t>
  </si>
  <si>
    <t>T_4_2</t>
  </si>
  <si>
    <t>T_4_3</t>
  </si>
  <si>
    <t>T_4_4</t>
  </si>
  <si>
    <t>T_4_5</t>
  </si>
  <si>
    <t>T_5_1</t>
  </si>
  <si>
    <t>T_5_2</t>
  </si>
  <si>
    <t>T_5_3</t>
  </si>
  <si>
    <t>T_5_4</t>
  </si>
  <si>
    <t>T_5_5</t>
  </si>
  <si>
    <t>T_6_1</t>
  </si>
  <si>
    <t>T_6_2</t>
  </si>
  <si>
    <t>T_6_3</t>
  </si>
  <si>
    <t>T_7_1</t>
  </si>
  <si>
    <t>T_8_1</t>
  </si>
  <si>
    <t>T_8_2</t>
  </si>
  <si>
    <t>T_8_3</t>
  </si>
  <si>
    <t>T_8_4</t>
  </si>
  <si>
    <t>T_8_5</t>
  </si>
  <si>
    <t>T_9_1</t>
  </si>
  <si>
    <t>T_9_1b</t>
  </si>
  <si>
    <t>T_9_3</t>
  </si>
  <si>
    <t>T_9_4</t>
  </si>
  <si>
    <t>T_9_5</t>
  </si>
  <si>
    <t>T_9_6</t>
  </si>
  <si>
    <t>T_9_7</t>
  </si>
  <si>
    <t>T_10_1</t>
  </si>
  <si>
    <t>T_10_2</t>
  </si>
  <si>
    <t>T_10_3</t>
  </si>
  <si>
    <t>T_10_4</t>
  </si>
  <si>
    <t>T_10_5</t>
  </si>
  <si>
    <t>T_11_1</t>
  </si>
  <si>
    <t>T_11_2</t>
  </si>
  <si>
    <t>T_11_3</t>
  </si>
  <si>
    <t>T_11_4</t>
  </si>
  <si>
    <t>T_11_6</t>
  </si>
  <si>
    <t>T_11_7</t>
  </si>
  <si>
    <t>T_11_8</t>
  </si>
  <si>
    <t>T_B_1</t>
  </si>
  <si>
    <t>T_B_2</t>
  </si>
  <si>
    <t>T_B_3</t>
  </si>
  <si>
    <t>T_B_4</t>
  </si>
  <si>
    <t>T_B_5</t>
  </si>
  <si>
    <t>T_C_1</t>
  </si>
  <si>
    <t>T_E_1</t>
  </si>
  <si>
    <t>T_E_2</t>
  </si>
  <si>
    <t>T_E_3</t>
  </si>
  <si>
    <t>T_F_1</t>
  </si>
  <si>
    <t>T_F_2</t>
  </si>
  <si>
    <t>T_F_3</t>
  </si>
  <si>
    <t>T_G_1a</t>
  </si>
  <si>
    <t>T_G_1b</t>
  </si>
  <si>
    <t>T_G_1c</t>
  </si>
  <si>
    <t>Appendix</t>
  </si>
  <si>
    <t>Chapter 11</t>
  </si>
  <si>
    <t>Chapter 10</t>
  </si>
  <si>
    <t>Chapter 9</t>
  </si>
  <si>
    <t>Chapter 8</t>
  </si>
  <si>
    <t>Chapter 7</t>
  </si>
  <si>
    <t>Chapter 6</t>
  </si>
  <si>
    <t>Chapter 5</t>
  </si>
  <si>
    <t>Chapter 4</t>
  </si>
  <si>
    <t>Chapter 3</t>
  </si>
  <si>
    <t xml:space="preserve">Chapter 1 </t>
  </si>
  <si>
    <t xml:space="preserve">Chapter 2 </t>
  </si>
  <si>
    <t>Gap</t>
  </si>
  <si>
    <t>Chinese Taipei</t>
  </si>
  <si>
    <t>Slovak Republic</t>
  </si>
  <si>
    <t>Macau</t>
  </si>
  <si>
    <t>558*</t>
  </si>
  <si>
    <t>554*</t>
  </si>
  <si>
    <t>453*</t>
  </si>
  <si>
    <t>553*</t>
  </si>
  <si>
    <t>560*</t>
  </si>
  <si>
    <t>530*</t>
  </si>
  <si>
    <t>467*</t>
  </si>
  <si>
    <t>459*</t>
  </si>
  <si>
    <t>5 to 10</t>
  </si>
  <si>
    <t>10 to 15</t>
  </si>
  <si>
    <t>15 to 20</t>
  </si>
  <si>
    <t>20 to 25</t>
  </si>
  <si>
    <t>25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</si>
</sst>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b/>
      <sz val="12"/>
      <color rgb="FF000000"/>
      <name val="Arial"/>
      <family val="2"/>
    </font>
    <font>
      <sz val="12"/>
      <color rgb="FF000000"/>
      <name val="Arial"/>
      <family val="2"/>
    </font>
    <font>
      <b/>
      <sz val="10"/>
      <color theme="1"/>
      <name val="Arial"/>
      <family val="2"/>
    </font>
    <font>
      <sz val="12"/>
      <color rgb="FFFF0000"/>
      <name val="Arial"/>
      <family val="2"/>
    </font>
    <font>
      <vertAlign val="superscript"/>
      <sz val="12"/>
      <color rgb="FFFF0000"/>
      <name val="Arial"/>
      <family val="2"/>
    </font>
    <font>
      <sz val="10"/>
      <color theme="1"/>
      <name val="Arial"/>
      <family val="2"/>
    </font>
    <font>
      <sz val="10"/>
      <name val="Arial"/>
      <family val="2"/>
    </font>
    <font>
      <b/>
      <sz val="10"/>
      <name val="Arial"/>
      <family val="2"/>
    </font>
    <font>
      <sz val="10"/>
      <color rgb="FF000000"/>
      <name val="Arial"/>
      <family val="2"/>
    </font>
    <font>
      <b/>
      <sz val="10"/>
      <color rgb="FF000000"/>
      <name val="Arial"/>
      <family val="2"/>
    </font>
    <font>
      <u/>
      <sz val="11"/>
      <color theme="10"/>
      <name val="Calibri"/>
      <family val="2"/>
      <scheme val="minor"/>
    </font>
    <font>
      <u/>
      <sz val="10"/>
      <color theme="10"/>
      <name val="Arial"/>
      <family val="2"/>
    </font>
    <font>
      <sz val="10"/>
      <color theme="1"/>
      <name val="Calibri"/>
      <family val="2"/>
      <scheme val="minor"/>
    </font>
    <font>
      <b/>
      <vertAlign val="superscript"/>
      <sz val="10"/>
      <color rgb="FF000000"/>
      <name val="Arial"/>
      <family val="2"/>
    </font>
  </fonts>
  <fills count="17">
    <fill>
      <patternFill patternType="none"/>
    </fill>
    <fill>
      <patternFill patternType="gray125"/>
    </fill>
    <fill>
      <patternFill patternType="solid">
        <fgColor rgb="FFCFDCE3"/>
        <bgColor indexed="64"/>
      </patternFill>
    </fill>
    <fill>
      <patternFill patternType="solid">
        <fgColor rgb="FFD0A8A9"/>
        <bgColor indexed="64"/>
      </patternFill>
    </fill>
    <fill>
      <patternFill patternType="solid">
        <fgColor rgb="FFE7DA87"/>
        <bgColor indexed="64"/>
      </patternFill>
    </fill>
    <fill>
      <patternFill patternType="solid">
        <fgColor rgb="FFCFDCE3"/>
        <bgColor rgb="FF000000"/>
      </patternFill>
    </fill>
    <fill>
      <patternFill patternType="solid">
        <fgColor rgb="FFD4CEDE"/>
        <bgColor indexed="64"/>
      </patternFill>
    </fill>
    <fill>
      <patternFill patternType="solid">
        <fgColor rgb="FF9FB9C8"/>
        <bgColor indexed="64"/>
      </patternFill>
    </fill>
    <fill>
      <patternFill patternType="solid">
        <fgColor rgb="FFF6CBA5"/>
        <bgColor indexed="64"/>
      </patternFill>
    </fill>
    <fill>
      <patternFill patternType="solid">
        <fgColor rgb="FFF1B178"/>
        <bgColor indexed="64"/>
      </patternFill>
    </fill>
    <fill>
      <patternFill patternType="solid">
        <fgColor rgb="FFE87D1E"/>
        <bgColor indexed="64"/>
      </patternFill>
    </fill>
    <fill>
      <patternFill patternType="solid">
        <fgColor rgb="FFED974B"/>
        <bgColor indexed="64"/>
      </patternFill>
    </fill>
    <fill>
      <patternFill patternType="solid">
        <fgColor rgb="FFFAE5D2"/>
        <bgColor indexed="64"/>
      </patternFill>
    </fill>
    <fill>
      <patternFill patternType="solid">
        <fgColor rgb="FFDDEBF7"/>
        <bgColor indexed="64"/>
      </patternFill>
    </fill>
    <fill>
      <patternFill patternType="solid">
        <fgColor rgb="FFE8D3D4"/>
        <bgColor indexed="64"/>
      </patternFill>
    </fill>
    <fill>
      <patternFill patternType="solid">
        <fgColor rgb="FF99B5A0"/>
        <bgColor indexed="64"/>
      </patternFill>
    </fill>
    <fill>
      <patternFill patternType="solid">
        <fgColor rgb="FFCFDABD"/>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thick">
        <color indexed="64"/>
      </top>
      <bottom style="medium">
        <color indexed="64"/>
      </bottom>
      <diagonal/>
    </border>
    <border>
      <left/>
      <right style="medium">
        <color indexed="64"/>
      </right>
      <top/>
      <bottom style="thick">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41">
    <xf numFmtId="0" fontId="0" fillId="0" borderId="0" xfId="0"/>
    <xf numFmtId="0" fontId="3" fillId="0" borderId="0" xfId="0" applyFont="1"/>
    <xf numFmtId="0" fontId="2"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xf>
    <xf numFmtId="0" fontId="2" fillId="0" borderId="4" xfId="0" applyFont="1" applyBorder="1" applyAlignment="1">
      <alignment horizontal="center" vertical="center"/>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xf>
    <xf numFmtId="0" fontId="4" fillId="0" borderId="4"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horizontal="right" vertical="center" wrapText="1"/>
    </xf>
    <xf numFmtId="0" fontId="1" fillId="0" borderId="3" xfId="0" applyFont="1" applyBorder="1" applyAlignment="1">
      <alignment vertical="center"/>
    </xf>
    <xf numFmtId="0" fontId="2" fillId="0" borderId="4" xfId="0" applyFont="1" applyBorder="1" applyAlignment="1">
      <alignment horizontal="right" vertical="center"/>
    </xf>
    <xf numFmtId="0" fontId="2" fillId="0" borderId="3" xfId="0" applyFont="1" applyBorder="1" applyAlignment="1">
      <alignment vertical="center"/>
    </xf>
    <xf numFmtId="9" fontId="2" fillId="0" borderId="4" xfId="0" applyNumberFormat="1" applyFont="1" applyBorder="1" applyAlignment="1">
      <alignment horizontal="right" vertical="center"/>
    </xf>
    <xf numFmtId="0" fontId="2" fillId="0" borderId="3" xfId="0" applyFont="1" applyBorder="1" applyAlignment="1">
      <alignment vertical="center" wrapText="1"/>
    </xf>
    <xf numFmtId="0" fontId="1" fillId="0" borderId="3" xfId="0" applyFont="1" applyBorder="1" applyAlignment="1">
      <alignment vertical="center" wrapText="1"/>
    </xf>
    <xf numFmtId="0" fontId="1" fillId="2" borderId="3" xfId="0" applyFont="1" applyFill="1" applyBorder="1" applyAlignment="1">
      <alignment vertical="center"/>
    </xf>
    <xf numFmtId="3" fontId="1" fillId="2" borderId="4" xfId="0" applyNumberFormat="1" applyFont="1" applyFill="1" applyBorder="1" applyAlignment="1">
      <alignment horizontal="right" vertical="center" wrapText="1"/>
    </xf>
    <xf numFmtId="0" fontId="6" fillId="0" borderId="0" xfId="0" applyFont="1"/>
    <xf numFmtId="0" fontId="3" fillId="2" borderId="1" xfId="0" applyFont="1" applyFill="1" applyBorder="1" applyAlignment="1">
      <alignmen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6" fillId="3" borderId="3" xfId="0" applyFont="1" applyFill="1" applyBorder="1" applyAlignment="1">
      <alignment vertical="center" wrapText="1"/>
    </xf>
    <xf numFmtId="0" fontId="6" fillId="3" borderId="4" xfId="0" applyFont="1" applyFill="1" applyBorder="1" applyAlignment="1">
      <alignment horizontal="right" vertical="center" wrapText="1"/>
    </xf>
    <xf numFmtId="0" fontId="6" fillId="3" borderId="4" xfId="0" applyFont="1" applyFill="1" applyBorder="1" applyAlignment="1">
      <alignment vertical="center" wrapText="1"/>
    </xf>
    <xf numFmtId="0" fontId="6" fillId="4" borderId="3" xfId="0" applyFont="1" applyFill="1" applyBorder="1" applyAlignment="1">
      <alignment vertical="center" wrapText="1"/>
    </xf>
    <xf numFmtId="0" fontId="6" fillId="4" borderId="4" xfId="0" applyFont="1" applyFill="1" applyBorder="1" applyAlignment="1">
      <alignment horizontal="right" vertical="center" wrapText="1"/>
    </xf>
    <xf numFmtId="0" fontId="7" fillId="0" borderId="0" xfId="0" applyFont="1" applyFill="1" applyBorder="1"/>
    <xf numFmtId="0" fontId="8" fillId="5" borderId="1" xfId="0" applyFont="1" applyFill="1" applyBorder="1" applyAlignment="1">
      <alignment vertical="center" wrapText="1"/>
    </xf>
    <xf numFmtId="0" fontId="8" fillId="5" borderId="2" xfId="0" applyFont="1" applyFill="1" applyBorder="1" applyAlignment="1">
      <alignment horizontal="right" vertical="center" wrapText="1"/>
    </xf>
    <xf numFmtId="0" fontId="8" fillId="0" borderId="3" xfId="0" applyFont="1" applyFill="1" applyBorder="1" applyAlignment="1">
      <alignment vertical="center" wrapText="1"/>
    </xf>
    <xf numFmtId="1" fontId="8" fillId="0" borderId="3" xfId="0" applyNumberFormat="1" applyFont="1" applyFill="1" applyBorder="1" applyAlignment="1">
      <alignment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6" fillId="7" borderId="3" xfId="0" applyFont="1" applyFill="1" applyBorder="1" applyAlignment="1">
      <alignment vertical="center" wrapText="1"/>
    </xf>
    <xf numFmtId="0" fontId="6" fillId="7" borderId="4" xfId="0" applyFont="1" applyFill="1" applyBorder="1" applyAlignment="1">
      <alignment horizontal="right" vertical="center" wrapText="1"/>
    </xf>
    <xf numFmtId="0" fontId="3" fillId="7" borderId="4"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vertical="center" wrapText="1"/>
    </xf>
    <xf numFmtId="0" fontId="3" fillId="2" borderId="4" xfId="0" applyFont="1" applyFill="1" applyBorder="1" applyAlignment="1">
      <alignment horizontal="right" vertical="center" wrapText="1"/>
    </xf>
    <xf numFmtId="0" fontId="6" fillId="0" borderId="4" xfId="0" applyFont="1" applyBorder="1" applyAlignment="1">
      <alignment vertical="center" wrapText="1"/>
    </xf>
    <xf numFmtId="9" fontId="6" fillId="0" borderId="4" xfId="0" applyNumberFormat="1" applyFont="1" applyBorder="1" applyAlignment="1">
      <alignment horizontal="right" vertical="center" wrapText="1"/>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8" fillId="0" borderId="1" xfId="0" applyFont="1" applyFill="1" applyBorder="1"/>
    <xf numFmtId="1" fontId="8" fillId="0" borderId="1" xfId="0" applyNumberFormat="1" applyFont="1" applyFill="1" applyBorder="1"/>
    <xf numFmtId="0" fontId="10" fillId="7" borderId="1" xfId="0" applyFont="1" applyFill="1" applyBorder="1" applyAlignment="1">
      <alignment vertical="center"/>
    </xf>
    <xf numFmtId="0" fontId="10" fillId="7" borderId="2" xfId="0" applyFont="1" applyFill="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wrapText="1"/>
    </xf>
    <xf numFmtId="0" fontId="10" fillId="7" borderId="1"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6" fillId="0" borderId="4" xfId="0" applyFont="1" applyBorder="1" applyAlignment="1">
      <alignment horizontal="right" vertical="center" wrapText="1"/>
    </xf>
    <xf numFmtId="0" fontId="6" fillId="0" borderId="9" xfId="0" applyFont="1" applyBorder="1" applyAlignment="1">
      <alignment vertical="center" wrapText="1"/>
    </xf>
    <xf numFmtId="0" fontId="6" fillId="0" borderId="9" xfId="0" applyFont="1" applyBorder="1" applyAlignment="1">
      <alignment horizontal="right" vertical="center" wrapText="1"/>
    </xf>
    <xf numFmtId="0" fontId="6" fillId="0" borderId="10" xfId="0" applyFont="1" applyBorder="1" applyAlignment="1">
      <alignment vertical="center" wrapText="1"/>
    </xf>
    <xf numFmtId="0" fontId="6" fillId="0" borderId="10" xfId="0" applyFont="1" applyBorder="1" applyAlignment="1">
      <alignment horizontal="right" vertical="center" wrapText="1"/>
    </xf>
    <xf numFmtId="0" fontId="6" fillId="0" borderId="11" xfId="0" applyFont="1" applyBorder="1" applyAlignment="1">
      <alignment vertical="center" wrapText="1"/>
    </xf>
    <xf numFmtId="0" fontId="6" fillId="0" borderId="11" xfId="0" applyFont="1" applyBorder="1" applyAlignment="1">
      <alignment horizontal="right" vertical="center" wrapText="1"/>
    </xf>
    <xf numFmtId="0" fontId="3" fillId="2" borderId="4" xfId="0" applyFont="1" applyFill="1" applyBorder="1" applyAlignment="1">
      <alignment vertical="center" wrapText="1"/>
    </xf>
    <xf numFmtId="0" fontId="3" fillId="2" borderId="2" xfId="0" applyFont="1" applyFill="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horizontal="left" vertical="center" wrapText="1"/>
    </xf>
    <xf numFmtId="9" fontId="6" fillId="0" borderId="4" xfId="0" applyNumberFormat="1" applyFont="1" applyBorder="1" applyAlignment="1">
      <alignment horizontal="left" vertical="center" wrapText="1"/>
    </xf>
    <xf numFmtId="0" fontId="12" fillId="0" borderId="0" xfId="1" applyFont="1"/>
    <xf numFmtId="0" fontId="13" fillId="0" borderId="0" xfId="0" applyFont="1"/>
    <xf numFmtId="0" fontId="6" fillId="0" borderId="4" xfId="0" applyFont="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horizontal="right" vertical="center" wrapText="1"/>
    </xf>
    <xf numFmtId="0" fontId="8" fillId="0" borderId="3" xfId="0" applyFont="1" applyBorder="1" applyAlignment="1">
      <alignment vertical="center" wrapText="1"/>
    </xf>
    <xf numFmtId="1" fontId="8" fillId="0" borderId="3" xfId="0" applyNumberFormat="1" applyFont="1" applyBorder="1" applyAlignment="1">
      <alignment vertical="center" wrapText="1"/>
    </xf>
    <xf numFmtId="0" fontId="3" fillId="6" borderId="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6" fillId="0" borderId="0" xfId="0" applyFont="1" applyFill="1"/>
    <xf numFmtId="0" fontId="8" fillId="0" borderId="0" xfId="0" applyFont="1" applyFill="1" applyBorder="1"/>
    <xf numFmtId="0" fontId="6" fillId="4" borderId="4"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Alignment="1">
      <alignment vertical="center" wrapText="1"/>
    </xf>
    <xf numFmtId="0" fontId="6" fillId="0" borderId="2" xfId="0" applyFont="1" applyBorder="1"/>
    <xf numFmtId="0" fontId="6" fillId="0" borderId="12" xfId="0" applyFont="1" applyBorder="1" applyAlignment="1">
      <alignment vertical="center" wrapText="1"/>
    </xf>
    <xf numFmtId="0" fontId="3" fillId="0" borderId="9" xfId="0" applyFont="1" applyBorder="1" applyAlignment="1">
      <alignment horizontal="right" vertical="center"/>
    </xf>
    <xf numFmtId="0" fontId="3" fillId="0" borderId="1" xfId="0" applyFont="1" applyBorder="1" applyAlignment="1">
      <alignment vertical="center" wrapText="1"/>
    </xf>
    <xf numFmtId="3" fontId="3" fillId="0" borderId="4" xfId="0" applyNumberFormat="1" applyFont="1" applyBorder="1" applyAlignment="1">
      <alignment horizontal="right" vertical="center"/>
    </xf>
    <xf numFmtId="0" fontId="6" fillId="0" borderId="0" xfId="0" applyFont="1" applyAlignment="1">
      <alignment horizontal="right" vertical="center"/>
    </xf>
    <xf numFmtId="0" fontId="3" fillId="0" borderId="3" xfId="0" applyFont="1" applyBorder="1" applyAlignment="1">
      <alignment horizontal="right" vertical="center"/>
    </xf>
    <xf numFmtId="0" fontId="6" fillId="0" borderId="2" xfId="0" applyFont="1" applyBorder="1" applyAlignment="1">
      <alignment horizontal="right" vertical="center" wrapText="1"/>
    </xf>
    <xf numFmtId="0" fontId="6" fillId="8" borderId="3" xfId="0" applyFont="1" applyFill="1" applyBorder="1" applyAlignment="1">
      <alignment vertical="center"/>
    </xf>
    <xf numFmtId="9" fontId="6" fillId="8" borderId="4" xfId="0" applyNumberFormat="1" applyFont="1" applyFill="1" applyBorder="1" applyAlignment="1">
      <alignment horizontal="right" vertical="center"/>
    </xf>
    <xf numFmtId="0" fontId="6" fillId="0" borderId="4" xfId="0" applyFont="1" applyBorder="1" applyAlignment="1">
      <alignment vertical="center"/>
    </xf>
    <xf numFmtId="9" fontId="6" fillId="0" borderId="4" xfId="0" applyNumberFormat="1" applyFont="1" applyBorder="1" applyAlignment="1">
      <alignment horizontal="right" vertical="center"/>
    </xf>
    <xf numFmtId="0" fontId="6" fillId="0" borderId="3" xfId="0" applyFont="1" applyBorder="1" applyAlignment="1">
      <alignment vertical="center"/>
    </xf>
    <xf numFmtId="0" fontId="6" fillId="4" borderId="3" xfId="0" applyFont="1" applyFill="1" applyBorder="1" applyAlignment="1">
      <alignment vertical="center"/>
    </xf>
    <xf numFmtId="9" fontId="6" fillId="4" borderId="4"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2" borderId="5" xfId="0" applyFont="1" applyFill="1" applyBorder="1" applyAlignment="1">
      <alignment vertical="center" wrapText="1"/>
    </xf>
    <xf numFmtId="0" fontId="3" fillId="2" borderId="13" xfId="0" applyFont="1" applyFill="1" applyBorder="1" applyAlignment="1">
      <alignment horizontal="right" vertical="center" wrapText="1"/>
    </xf>
    <xf numFmtId="0" fontId="6" fillId="0" borderId="1" xfId="0" applyFont="1" applyBorder="1" applyAlignment="1">
      <alignmen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9" fillId="2" borderId="1" xfId="0" applyFont="1" applyFill="1" applyBorder="1" applyAlignment="1">
      <alignment vertical="center" wrapText="1"/>
    </xf>
    <xf numFmtId="0" fontId="10" fillId="2" borderId="2" xfId="0" applyFont="1" applyFill="1" applyBorder="1" applyAlignment="1">
      <alignment horizontal="right" vertical="center"/>
    </xf>
    <xf numFmtId="9" fontId="9" fillId="0" borderId="4" xfId="0" applyNumberFormat="1" applyFont="1" applyBorder="1" applyAlignment="1">
      <alignment horizontal="right" vertical="center"/>
    </xf>
    <xf numFmtId="0" fontId="10" fillId="0" borderId="4" xfId="0" applyFont="1" applyBorder="1" applyAlignment="1">
      <alignment horizontal="right" vertical="center"/>
    </xf>
    <xf numFmtId="0" fontId="9" fillId="2" borderId="1" xfId="0" applyFont="1" applyFill="1" applyBorder="1" applyAlignment="1">
      <alignment vertical="center"/>
    </xf>
    <xf numFmtId="0" fontId="9" fillId="0" borderId="14" xfId="0" applyFont="1" applyBorder="1" applyAlignment="1">
      <alignment vertical="center" wrapText="1"/>
    </xf>
    <xf numFmtId="9" fontId="9" fillId="0" borderId="3" xfId="0" applyNumberFormat="1" applyFont="1" applyBorder="1" applyAlignment="1">
      <alignment horizontal="right" vertical="center"/>
    </xf>
    <xf numFmtId="0" fontId="9" fillId="0" borderId="4" xfId="0" applyFont="1" applyBorder="1" applyAlignment="1">
      <alignment horizontal="right" vertical="center"/>
    </xf>
    <xf numFmtId="0" fontId="10" fillId="2" borderId="7" xfId="0" applyFont="1" applyFill="1" applyBorder="1" applyAlignment="1">
      <alignment horizontal="right" vertical="center"/>
    </xf>
    <xf numFmtId="0" fontId="9" fillId="0" borderId="15" xfId="0" applyFont="1" applyBorder="1" applyAlignment="1">
      <alignment horizontal="right" vertical="center"/>
    </xf>
    <xf numFmtId="0" fontId="10" fillId="0" borderId="15" xfId="0" applyFont="1" applyBorder="1" applyAlignment="1">
      <alignment horizontal="right" vertical="center"/>
    </xf>
    <xf numFmtId="0" fontId="10" fillId="0" borderId="4" xfId="0" applyFont="1" applyBorder="1" applyAlignment="1">
      <alignment horizontal="right" vertical="center" wrapText="1"/>
    </xf>
    <xf numFmtId="9" fontId="9" fillId="0" borderId="4" xfId="0" applyNumberFormat="1" applyFont="1" applyBorder="1" applyAlignment="1">
      <alignment horizontal="right" vertical="center" wrapText="1"/>
    </xf>
    <xf numFmtId="0" fontId="9" fillId="0" borderId="4" xfId="0" applyFont="1" applyBorder="1" applyAlignment="1">
      <alignment horizontal="right" vertical="center" wrapText="1"/>
    </xf>
    <xf numFmtId="0" fontId="10" fillId="0" borderId="4" xfId="0" applyFont="1" applyBorder="1" applyAlignment="1">
      <alignment vertical="center"/>
    </xf>
    <xf numFmtId="0" fontId="10" fillId="0" borderId="4" xfId="0" applyFont="1" applyBorder="1" applyAlignment="1">
      <alignment vertical="center" wrapText="1"/>
    </xf>
    <xf numFmtId="0" fontId="10" fillId="2" borderId="2" xfId="0" applyFont="1" applyFill="1" applyBorder="1" applyAlignment="1">
      <alignment horizontal="right" vertical="center" wrapText="1"/>
    </xf>
    <xf numFmtId="0" fontId="10" fillId="2" borderId="4" xfId="0" applyFont="1" applyFill="1" applyBorder="1" applyAlignment="1">
      <alignment horizontal="right" vertical="center"/>
    </xf>
    <xf numFmtId="0" fontId="10" fillId="2" borderId="1" xfId="0" applyFont="1" applyFill="1" applyBorder="1" applyAlignment="1">
      <alignment horizontal="right" vertical="center"/>
    </xf>
    <xf numFmtId="0" fontId="9" fillId="0" borderId="1" xfId="0" applyFont="1" applyBorder="1" applyAlignment="1">
      <alignment vertical="center"/>
    </xf>
    <xf numFmtId="9" fontId="9" fillId="0" borderId="1" xfId="0" applyNumberFormat="1" applyFont="1" applyBorder="1" applyAlignment="1">
      <alignment horizontal="right" vertical="center"/>
    </xf>
    <xf numFmtId="0" fontId="10" fillId="0" borderId="1" xfId="0" applyFont="1" applyBorder="1" applyAlignment="1">
      <alignment horizontal="right" vertical="center"/>
    </xf>
    <xf numFmtId="0" fontId="6" fillId="2" borderId="1" xfId="0" applyFont="1" applyFill="1" applyBorder="1" applyAlignment="1">
      <alignment wrapText="1"/>
    </xf>
    <xf numFmtId="0" fontId="6" fillId="8" borderId="4" xfId="0" applyFont="1" applyFill="1" applyBorder="1" applyAlignment="1">
      <alignment horizontal="right" vertical="center" wrapText="1"/>
    </xf>
    <xf numFmtId="0" fontId="6" fillId="9" borderId="4" xfId="0" applyFont="1" applyFill="1" applyBorder="1" applyAlignment="1">
      <alignment horizontal="right" vertical="center" wrapText="1"/>
    </xf>
    <xf numFmtId="0" fontId="6" fillId="10" borderId="4" xfId="0" applyFont="1" applyFill="1" applyBorder="1" applyAlignment="1">
      <alignment horizontal="right" vertical="center" wrapText="1"/>
    </xf>
    <xf numFmtId="0" fontId="6" fillId="12" borderId="3" xfId="0" applyFont="1" applyFill="1" applyBorder="1" applyAlignment="1">
      <alignment vertical="center" wrapText="1"/>
    </xf>
    <xf numFmtId="0" fontId="6" fillId="8" borderId="3" xfId="0" applyFont="1" applyFill="1" applyBorder="1" applyAlignment="1">
      <alignment vertical="center" wrapText="1"/>
    </xf>
    <xf numFmtId="0" fontId="6" fillId="9" borderId="3" xfId="0" applyFont="1" applyFill="1" applyBorder="1" applyAlignment="1">
      <alignment vertical="center" wrapText="1"/>
    </xf>
    <xf numFmtId="0" fontId="6" fillId="11" borderId="3" xfId="0" applyFont="1" applyFill="1" applyBorder="1" applyAlignment="1">
      <alignment vertical="center" wrapText="1"/>
    </xf>
    <xf numFmtId="0" fontId="6" fillId="10" borderId="3" xfId="0" applyFont="1" applyFill="1" applyBorder="1" applyAlignment="1">
      <alignment vertical="center" wrapText="1"/>
    </xf>
    <xf numFmtId="0" fontId="10" fillId="2" borderId="1" xfId="0" applyFont="1" applyFill="1" applyBorder="1" applyAlignment="1">
      <alignment vertical="center"/>
    </xf>
    <xf numFmtId="0" fontId="10" fillId="2" borderId="3" xfId="0" applyFont="1" applyFill="1" applyBorder="1" applyAlignment="1">
      <alignment vertical="center"/>
    </xf>
    <xf numFmtId="9" fontId="10" fillId="2" borderId="4" xfId="0" applyNumberFormat="1" applyFont="1" applyFill="1" applyBorder="1" applyAlignment="1">
      <alignment horizontal="right" vertical="center"/>
    </xf>
    <xf numFmtId="164" fontId="9" fillId="0" borderId="4" xfId="0" applyNumberFormat="1" applyFont="1" applyBorder="1" applyAlignment="1">
      <alignment horizontal="right" vertical="center"/>
    </xf>
    <xf numFmtId="0" fontId="10" fillId="0" borderId="0" xfId="0" applyFont="1" applyAlignment="1">
      <alignment horizontal="center" vertical="center"/>
    </xf>
    <xf numFmtId="0" fontId="10" fillId="0" borderId="0" xfId="0" applyFont="1"/>
    <xf numFmtId="0" fontId="3" fillId="2" borderId="3" xfId="0" applyFont="1" applyFill="1" applyBorder="1" applyAlignment="1">
      <alignment horizontal="center" vertical="center" wrapText="1"/>
    </xf>
    <xf numFmtId="165" fontId="6" fillId="0" borderId="4" xfId="0" applyNumberFormat="1" applyFont="1" applyBorder="1" applyAlignment="1">
      <alignment horizontal="right" vertical="center"/>
    </xf>
    <xf numFmtId="0" fontId="10" fillId="13" borderId="1" xfId="0" applyFont="1" applyFill="1" applyBorder="1" applyAlignment="1">
      <alignment vertical="center"/>
    </xf>
    <xf numFmtId="0" fontId="10" fillId="13" borderId="2" xfId="0" applyFont="1" applyFill="1" applyBorder="1" applyAlignment="1">
      <alignment vertical="center" wrapText="1"/>
    </xf>
    <xf numFmtId="0" fontId="10" fillId="0" borderId="3" xfId="0" applyFont="1" applyBorder="1" applyAlignment="1">
      <alignment vertical="center"/>
    </xf>
    <xf numFmtId="0" fontId="9" fillId="13" borderId="1" xfId="0" applyFont="1" applyFill="1" applyBorder="1" applyAlignment="1">
      <alignment vertical="center" wrapText="1"/>
    </xf>
    <xf numFmtId="0" fontId="10" fillId="13" borderId="2" xfId="0" applyFont="1" applyFill="1" applyBorder="1" applyAlignment="1">
      <alignment horizontal="right" vertical="center" wrapText="1"/>
    </xf>
    <xf numFmtId="0" fontId="10" fillId="0" borderId="3" xfId="0" applyFont="1" applyBorder="1" applyAlignment="1">
      <alignment vertical="center" wrapText="1"/>
    </xf>
    <xf numFmtId="0" fontId="10" fillId="2" borderId="4" xfId="0" applyFont="1" applyFill="1" applyBorder="1" applyAlignment="1">
      <alignment horizontal="right" vertical="center" wrapText="1"/>
    </xf>
    <xf numFmtId="0" fontId="10" fillId="2" borderId="1" xfId="0" applyFont="1" applyFill="1" applyBorder="1" applyAlignment="1">
      <alignment vertical="center" wrapText="1"/>
    </xf>
    <xf numFmtId="0" fontId="6" fillId="0" borderId="0" xfId="0" applyFont="1" applyAlignment="1">
      <alignment wrapText="1"/>
    </xf>
    <xf numFmtId="3" fontId="9" fillId="0" borderId="4" xfId="0" applyNumberFormat="1" applyFont="1" applyBorder="1" applyAlignment="1">
      <alignment horizontal="right" vertical="center"/>
    </xf>
    <xf numFmtId="0" fontId="10" fillId="13" borderId="3" xfId="0" applyFont="1" applyFill="1" applyBorder="1" applyAlignment="1">
      <alignment vertical="center" wrapText="1"/>
    </xf>
    <xf numFmtId="3" fontId="10" fillId="13" borderId="4" xfId="0" applyNumberFormat="1" applyFont="1" applyFill="1" applyBorder="1" applyAlignment="1">
      <alignment horizontal="right" vertical="center"/>
    </xf>
    <xf numFmtId="0" fontId="10" fillId="2" borderId="1" xfId="0" applyFont="1" applyFill="1" applyBorder="1" applyAlignment="1">
      <alignment horizontal="right" vertical="center" wrapText="1"/>
    </xf>
    <xf numFmtId="3" fontId="10" fillId="2" borderId="4" xfId="0" applyNumberFormat="1" applyFont="1" applyFill="1" applyBorder="1" applyAlignment="1">
      <alignment horizontal="right" vertical="center" wrapText="1"/>
    </xf>
    <xf numFmtId="0" fontId="9" fillId="0" borderId="3" xfId="0" applyFont="1" applyBorder="1" applyAlignment="1">
      <alignment horizontal="left" vertical="center"/>
    </xf>
    <xf numFmtId="165" fontId="6" fillId="0" borderId="4" xfId="0" applyNumberFormat="1" applyFont="1" applyBorder="1" applyAlignment="1">
      <alignment horizontal="right" vertical="center" wrapText="1"/>
    </xf>
    <xf numFmtId="165" fontId="6" fillId="4" borderId="4" xfId="0" applyNumberFormat="1" applyFont="1" applyFill="1" applyBorder="1" applyAlignment="1">
      <alignment horizontal="right" vertical="center" wrapText="1"/>
    </xf>
    <xf numFmtId="165" fontId="6" fillId="4" borderId="4" xfId="0" applyNumberFormat="1" applyFont="1" applyFill="1" applyBorder="1" applyAlignment="1">
      <alignment horizontal="right" vertical="center"/>
    </xf>
    <xf numFmtId="0" fontId="9" fillId="13" borderId="1" xfId="0" applyFont="1" applyFill="1" applyBorder="1" applyAlignment="1">
      <alignment vertical="center"/>
    </xf>
    <xf numFmtId="0" fontId="10" fillId="13" borderId="2" xfId="0" applyFont="1" applyFill="1" applyBorder="1" applyAlignment="1">
      <alignment horizontal="right" vertical="center"/>
    </xf>
    <xf numFmtId="0" fontId="9" fillId="3" borderId="3" xfId="0" applyFont="1" applyFill="1" applyBorder="1" applyAlignment="1">
      <alignment vertical="center"/>
    </xf>
    <xf numFmtId="0" fontId="9" fillId="3" borderId="4" xfId="0" applyFont="1" applyFill="1" applyBorder="1" applyAlignment="1">
      <alignment horizontal="right" vertical="center"/>
    </xf>
    <xf numFmtId="0" fontId="9" fillId="7" borderId="3" xfId="0" applyFont="1" applyFill="1" applyBorder="1" applyAlignment="1">
      <alignment vertical="center"/>
    </xf>
    <xf numFmtId="0" fontId="9" fillId="7" borderId="4" xfId="0" applyFont="1" applyFill="1" applyBorder="1" applyAlignment="1">
      <alignment horizontal="right" vertical="center"/>
    </xf>
    <xf numFmtId="0" fontId="9" fillId="0" borderId="19" xfId="0" applyFont="1" applyBorder="1" applyAlignment="1">
      <alignment vertical="center"/>
    </xf>
    <xf numFmtId="0" fontId="9" fillId="0" borderId="11" xfId="0" applyFont="1" applyBorder="1" applyAlignment="1">
      <alignment horizontal="right" vertical="center"/>
    </xf>
    <xf numFmtId="0" fontId="9" fillId="0" borderId="20" xfId="0" applyFont="1" applyBorder="1" applyAlignment="1">
      <alignment vertical="center"/>
    </xf>
    <xf numFmtId="0" fontId="9" fillId="0" borderId="21" xfId="0" applyFont="1" applyBorder="1" applyAlignment="1">
      <alignment horizontal="right" vertical="center"/>
    </xf>
    <xf numFmtId="0" fontId="3" fillId="14" borderId="4" xfId="0" applyFont="1" applyFill="1" applyBorder="1" applyAlignment="1">
      <alignment horizontal="right" vertical="center" wrapText="1"/>
    </xf>
    <xf numFmtId="0" fontId="3" fillId="15" borderId="4" xfId="0" applyFont="1" applyFill="1" applyBorder="1" applyAlignment="1">
      <alignment horizontal="right" vertical="center" wrapText="1"/>
    </xf>
    <xf numFmtId="0" fontId="3" fillId="16" borderId="4" xfId="0" applyFont="1" applyFill="1" applyBorder="1" applyAlignment="1">
      <alignment horizontal="right" vertical="center" wrapText="1"/>
    </xf>
    <xf numFmtId="0" fontId="6" fillId="16" borderId="4" xfId="0" applyFont="1" applyFill="1" applyBorder="1" applyAlignment="1">
      <alignment horizontal="right" vertical="center" wrapText="1"/>
    </xf>
    <xf numFmtId="0" fontId="6" fillId="14" borderId="4" xfId="0" applyFont="1" applyFill="1" applyBorder="1" applyAlignment="1">
      <alignment horizontal="righ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15" borderId="4" xfId="0" applyFont="1" applyFill="1" applyBorder="1" applyAlignment="1">
      <alignment horizontal="right" vertical="center" wrapText="1"/>
    </xf>
    <xf numFmtId="0" fontId="3" fillId="2" borderId="3" xfId="0" applyFont="1" applyFill="1" applyBorder="1" applyAlignment="1">
      <alignment horizontal="center" vertical="center" wrapText="1"/>
    </xf>
    <xf numFmtId="0" fontId="6" fillId="0" borderId="0" xfId="0" applyFont="1" applyAlignment="1"/>
    <xf numFmtId="9" fontId="6" fillId="0" borderId="0" xfId="0" applyNumberFormat="1" applyFont="1" applyAlignment="1">
      <alignment horizontal="right"/>
    </xf>
    <xf numFmtId="0" fontId="6" fillId="0" borderId="0" xfId="0" applyFont="1" applyAlignment="1">
      <alignment horizontal="right"/>
    </xf>
    <xf numFmtId="0" fontId="6" fillId="2" borderId="22" xfId="0" applyFont="1" applyFill="1" applyBorder="1" applyAlignment="1">
      <alignment wrapText="1"/>
    </xf>
    <xf numFmtId="9" fontId="3" fillId="2" borderId="22" xfId="0" applyNumberFormat="1" applyFont="1" applyFill="1" applyBorder="1" applyAlignment="1">
      <alignment horizontal="right"/>
    </xf>
    <xf numFmtId="0" fontId="3" fillId="2" borderId="22" xfId="0" applyFont="1" applyFill="1" applyBorder="1" applyAlignment="1">
      <alignment horizontal="right"/>
    </xf>
    <xf numFmtId="0" fontId="3" fillId="2" borderId="22" xfId="0" applyFont="1" applyFill="1" applyBorder="1" applyAlignment="1">
      <alignment horizontal="right" wrapText="1"/>
    </xf>
    <xf numFmtId="0" fontId="6" fillId="0" borderId="22" xfId="0" applyFont="1" applyBorder="1" applyAlignment="1">
      <alignment wrapText="1"/>
    </xf>
    <xf numFmtId="9" fontId="6" fillId="0" borderId="22" xfId="0" applyNumberFormat="1" applyFont="1" applyBorder="1" applyAlignment="1">
      <alignment horizontal="right"/>
    </xf>
    <xf numFmtId="0" fontId="3" fillId="0" borderId="0" xfId="0" applyFont="1" applyAlignment="1"/>
    <xf numFmtId="165" fontId="10" fillId="0" borderId="4" xfId="0" applyNumberFormat="1" applyFont="1" applyBorder="1" applyAlignment="1">
      <alignment horizontal="right" vertical="center"/>
    </xf>
    <xf numFmtId="165" fontId="9" fillId="0" borderId="4" xfId="0" applyNumberFormat="1" applyFont="1" applyBorder="1" applyAlignment="1">
      <alignment horizontal="right" vertical="center"/>
    </xf>
    <xf numFmtId="0" fontId="6" fillId="0" borderId="0" xfId="0" applyNumberFormat="1" applyFont="1"/>
    <xf numFmtId="0" fontId="6" fillId="2" borderId="1" xfId="0" applyFont="1" applyFill="1" applyBorder="1"/>
    <xf numFmtId="0" fontId="3" fillId="2" borderId="1" xfId="0" applyFont="1" applyFill="1" applyBorder="1" applyAlignment="1">
      <alignment horizontal="right"/>
    </xf>
    <xf numFmtId="0" fontId="6" fillId="0" borderId="1" xfId="0" applyFont="1" applyBorder="1"/>
    <xf numFmtId="165" fontId="6" fillId="0" borderId="1" xfId="0" applyNumberFormat="1" applyFont="1" applyBorder="1" applyAlignment="1"/>
    <xf numFmtId="0" fontId="3" fillId="0" borderId="1" xfId="0" applyFont="1" applyBorder="1"/>
    <xf numFmtId="2" fontId="6" fillId="0" borderId="4" xfId="0" applyNumberFormat="1" applyFont="1" applyBorder="1" applyAlignment="1">
      <alignment horizontal="right" vertical="center"/>
    </xf>
    <xf numFmtId="0" fontId="6" fillId="4" borderId="4" xfId="0" applyFont="1" applyFill="1" applyBorder="1" applyAlignment="1">
      <alignment vertical="center"/>
    </xf>
    <xf numFmtId="0" fontId="6" fillId="4" borderId="4" xfId="0" applyFont="1" applyFill="1" applyBorder="1" applyAlignment="1">
      <alignment horizontal="right" vertical="center"/>
    </xf>
    <xf numFmtId="0" fontId="3" fillId="2" borderId="3" xfId="0" applyFont="1" applyFill="1" applyBorder="1" applyAlignment="1">
      <alignment vertical="center" wrapText="1"/>
    </xf>
    <xf numFmtId="0" fontId="6" fillId="0" borderId="21" xfId="0" applyFont="1" applyBorder="1" applyAlignment="1">
      <alignment horizontal="right" vertical="center" wrapText="1"/>
    </xf>
    <xf numFmtId="0" fontId="9" fillId="0" borderId="3" xfId="0" applyFont="1" applyFill="1" applyBorder="1" applyAlignment="1">
      <alignment vertical="center"/>
    </xf>
    <xf numFmtId="0" fontId="9" fillId="0" borderId="4" xfId="0" applyFont="1" applyFill="1" applyBorder="1" applyAlignment="1">
      <alignment horizontal="right"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6" fillId="2" borderId="5" xfId="0" applyFont="1" applyFill="1" applyBorder="1"/>
    <xf numFmtId="0" fontId="6" fillId="2" borderId="3" xfId="0" applyFont="1" applyFill="1" applyBorder="1"/>
    <xf numFmtId="0" fontId="10" fillId="2" borderId="1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ISA_2015\JJ\England\Chapter_2\CH2_TABLES_ENGLA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ISA_2015\JJ\England\Chapter_10\CH10_TABLES_ENGLAND_with_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_E1_SCIE"/>
      <sheetName val="Appendix_E2_MATH"/>
      <sheetName val="Appendix_E3_READ"/>
      <sheetName val="Table_2_1_SCIE"/>
      <sheetName val="TABLE_2_2a_SCIE"/>
      <sheetName val="TABLE_2_2b_SCIE"/>
      <sheetName val="Table_2_4_Typology"/>
      <sheetName val="Table_2_5_SCIE_P90"/>
      <sheetName val="Table_2_6_SCIE_P10"/>
      <sheetName val="TABLE_2_7_SCIE"/>
      <sheetName val="TABLE_2_7_SCIE_FIGURE"/>
      <sheetName val="FIGURE_2_1_SCIE"/>
      <sheetName val="FIGURE_2_2_SCIE"/>
      <sheetName val="FIGURE_2_3_SCIE"/>
      <sheetName val="FIGURE_2_4_P90_SCIE"/>
      <sheetName val="FIGURE_2_5_P10_SCIE"/>
      <sheetName val="FIGURE_2_6_SCIE"/>
      <sheetName val="TABLE_4_1_MATH"/>
      <sheetName val="TABLE_4_2a_MATH"/>
      <sheetName val="TABLE_4_2b_MATH"/>
      <sheetName val="Table_4_3_P90"/>
      <sheetName val="Table_4_4_P10"/>
      <sheetName val="TABLE_4_5_MATH"/>
      <sheetName val="TABLE_4_5_MATH_FIGURE"/>
      <sheetName val="FIGURE_4_1_MATH"/>
      <sheetName val="FIGURE_4_2_MATH"/>
      <sheetName val="FIGURE_4_3_MATH"/>
      <sheetName val="FIGURE_4_4_P90_MATH"/>
      <sheetName val="FIGURE_4_5_P10_MATH"/>
      <sheetName val="FIGURE_4_6_MATH"/>
      <sheetName val="TABLE_5_1_READ"/>
      <sheetName val="TABLE_5_2a_READ"/>
      <sheetName val="TABLE_5_2b_READ"/>
      <sheetName val="Table_5_3_P90"/>
      <sheetName val="Table_5_4_P10"/>
      <sheetName val="TABLE_5_5_READ"/>
      <sheetName val="TABLE_5_5_READ_FIGURE"/>
      <sheetName val="FIGURE_5_1_READ"/>
      <sheetName val="FIGURE_5_2_READ"/>
      <sheetName val="FIGURE_5_3_READ"/>
      <sheetName val="FIGURE_5_4_P90_READ"/>
      <sheetName val="FIGURE_5_5_P10_READ"/>
      <sheetName val="FIGURE_5_6_READ"/>
      <sheetName val="P90_P10_SCIE"/>
      <sheetName val="P10_P50_P90_SCIE"/>
      <sheetName val="Mean_SCIE"/>
      <sheetName val="Mean_MATH"/>
      <sheetName val="Mean_READ"/>
      <sheetName val="P90_P10_MATH"/>
      <sheetName val="P90_P10_READ"/>
      <sheetName val="OECD_LEVELS"/>
      <sheetName val="LEVELS_SCIE"/>
      <sheetName val="LEVELS_READ"/>
      <sheetName val="LEVELS_MATH"/>
      <sheetName val="P10_P50_P90_MATH"/>
      <sheetName val="P10_P50_P90_READ"/>
      <sheetName val="TOP_PERFORM_SCIE"/>
      <sheetName val="TOP_PERFORM_MATH"/>
      <sheetName val="TOP_PERFORM_READ"/>
      <sheetName val="CHANGE_06_15_SCIE"/>
      <sheetName val="CHANGE_12_15_SCIE"/>
      <sheetName val="CHANGE_06_15_MATH"/>
      <sheetName val="CHANGE_12_15_MATH"/>
      <sheetName val="CHANGE_06_15_READ"/>
      <sheetName val="CHANGE_12_15_READ"/>
      <sheetName val="P10_SCIE"/>
      <sheetName val="P10_MATH"/>
      <sheetName val="P10_READ"/>
      <sheetName val="P90_UK_SCIE"/>
      <sheetName val="P90_UK_MATH"/>
      <sheetName val="P90_UK_READ"/>
      <sheetName val="Correlation_SD_P10_P90"/>
      <sheetName val="SD_P90_P10_SCIE"/>
      <sheetName val="SD_P90_P10_MATH"/>
      <sheetName val="SD_P90_P10_READ"/>
      <sheetName val="TYPOLOGY_TOP_SC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5">
          <cell r="A35" t="str">
            <v>Spain</v>
          </cell>
          <cell r="B35">
            <v>485.84321739980754</v>
          </cell>
        </row>
        <row r="36">
          <cell r="A36" t="str">
            <v>Luxembourg</v>
          </cell>
          <cell r="B36">
            <v>485.7706198407609</v>
          </cell>
        </row>
        <row r="37">
          <cell r="A37" t="str">
            <v>Latvia</v>
          </cell>
          <cell r="B37">
            <v>482.30507432642202</v>
          </cell>
        </row>
        <row r="38">
          <cell r="A38" t="str">
            <v>Malta</v>
          </cell>
          <cell r="B38">
            <v>478.64476497790412</v>
          </cell>
        </row>
        <row r="39">
          <cell r="A39" t="str">
            <v>Lithuania</v>
          </cell>
          <cell r="B39">
            <v>478.38338378167094</v>
          </cell>
        </row>
        <row r="40">
          <cell r="B40">
            <v>478.01061399210789</v>
          </cell>
        </row>
        <row r="41">
          <cell r="A41" t="str">
            <v>Hungary</v>
          </cell>
          <cell r="B41">
            <v>476.83088016337308</v>
          </cell>
        </row>
        <row r="42">
          <cell r="A42" t="str">
            <v>Slovak Republic</v>
          </cell>
          <cell r="B42">
            <v>475.23010476780655</v>
          </cell>
        </row>
        <row r="43">
          <cell r="A43" t="str">
            <v>Israel</v>
          </cell>
          <cell r="B43">
            <v>469.66945541044282</v>
          </cell>
        </row>
        <row r="44">
          <cell r="A44" t="str">
            <v>United States</v>
          </cell>
          <cell r="B44">
            <v>469.62849187511114</v>
          </cell>
        </row>
        <row r="45">
          <cell r="A45" t="str">
            <v>Croatia</v>
          </cell>
          <cell r="B45">
            <v>464.04009912723041</v>
          </cell>
        </row>
        <row r="46">
          <cell r="A46" t="str">
            <v>Greece</v>
          </cell>
          <cell r="B46">
            <v>453.62985139643155</v>
          </cell>
        </row>
        <row r="47">
          <cell r="A47" t="str">
            <v>Romania</v>
          </cell>
          <cell r="B47">
            <v>443.95431539826251</v>
          </cell>
        </row>
        <row r="48">
          <cell r="A48" t="str">
            <v>Bulgaria</v>
          </cell>
          <cell r="B48">
            <v>441.18991830081507</v>
          </cell>
        </row>
        <row r="49">
          <cell r="A49" t="str">
            <v>United Arab Emirates</v>
          </cell>
          <cell r="B49">
            <v>427.48273679408095</v>
          </cell>
        </row>
        <row r="50">
          <cell r="A50" t="str">
            <v>Chile</v>
          </cell>
          <cell r="B50">
            <v>422.67135789870827</v>
          </cell>
        </row>
        <row r="51">
          <cell r="A51" t="str">
            <v>Turkey</v>
          </cell>
          <cell r="B51">
            <v>420.45398036168029</v>
          </cell>
        </row>
        <row r="52">
          <cell r="A52" t="str">
            <v>Moldova</v>
          </cell>
          <cell r="B52">
            <v>419.66351943750198</v>
          </cell>
        </row>
        <row r="53">
          <cell r="A53" t="str">
            <v>Uruguay</v>
          </cell>
          <cell r="B53">
            <v>417.99188138354998</v>
          </cell>
        </row>
        <row r="54">
          <cell r="A54" t="str">
            <v>Montenegro</v>
          </cell>
          <cell r="B54">
            <v>417.93412614117187</v>
          </cell>
        </row>
        <row r="55">
          <cell r="A55" t="str">
            <v>Trinidad and Tobago</v>
          </cell>
          <cell r="B55">
            <v>417.24339772622562</v>
          </cell>
        </row>
        <row r="56">
          <cell r="A56" t="str">
            <v>Thailand</v>
          </cell>
          <cell r="B56">
            <v>415.46380090432933</v>
          </cell>
        </row>
        <row r="57">
          <cell r="A57" t="str">
            <v>Albania</v>
          </cell>
          <cell r="B57">
            <v>413.15702176893478</v>
          </cell>
        </row>
        <row r="58">
          <cell r="A58" t="str">
            <v>Mexico</v>
          </cell>
          <cell r="B58">
            <v>408.02347821866408</v>
          </cell>
        </row>
        <row r="59">
          <cell r="A59" t="str">
            <v>Georgia</v>
          </cell>
          <cell r="B59">
            <v>403.8332275207033</v>
          </cell>
        </row>
        <row r="60">
          <cell r="A60" t="str">
            <v>Qatar</v>
          </cell>
          <cell r="B60">
            <v>402.40066213037659</v>
          </cell>
        </row>
        <row r="61">
          <cell r="A61" t="str">
            <v>Costa Rica</v>
          </cell>
          <cell r="B61">
            <v>400.25337184017542</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1"/>
      <sheetName val="Table 10.1b"/>
      <sheetName val="Table 10.1 SIG"/>
      <sheetName val="Figure 10.1"/>
      <sheetName val="Table 10.2"/>
      <sheetName val="Table 10.2b"/>
      <sheetName val="Table 10.2 SIG"/>
      <sheetName val="Figure 10.2"/>
      <sheetName val="Table 10.3"/>
      <sheetName val="Table 10.3 SIG"/>
      <sheetName val="Table 10.4"/>
      <sheetName val="Table 10.4 SIG"/>
      <sheetName val="Figure 10.3"/>
      <sheetName val="Figure 10.4"/>
      <sheetName val="Table 10.5"/>
      <sheetName val="Table 10.5 SIG"/>
      <sheetName val="Figure 10.5"/>
      <sheetName val="Table 10.6"/>
      <sheetName val="Table 10.6 SIG"/>
      <sheetName val="Table 10.7"/>
      <sheetName val="Table 10.7 SIG"/>
      <sheetName val="Figure 10.6"/>
      <sheetName val="Gender-SES Hours"/>
      <sheetName val="H10 Countries"/>
      <sheetName val="SCH_HOURS"/>
      <sheetName val="SCH_HOURS_GENDER"/>
      <sheetName val="SCH_HOURS_OECD"/>
      <sheetName val="SCH_HOURS_H10"/>
      <sheetName val="SCH_HOURS_ALL"/>
      <sheetName val="ST071"/>
      <sheetName val="ST071_GENDER"/>
      <sheetName val="ST071_HISEI"/>
      <sheetName val="ST071_ESCS"/>
      <sheetName val="ST071_OECD"/>
      <sheetName val="ST071_GENDER_OECD"/>
      <sheetName val="ST071_HISEI_OECD"/>
      <sheetName val="ST071_ESCS_OECD"/>
      <sheetName val="ST071_H10"/>
      <sheetName val="ST071_GENDER_H10"/>
      <sheetName val="ST071_HISEI_H10"/>
      <sheetName val="ST071_ESCS_H10"/>
      <sheetName val="ST071_ALL"/>
      <sheetName val="ST097"/>
      <sheetName val="ST097_SCHTYPE"/>
      <sheetName val="ST097_ADMISSIONS"/>
      <sheetName val="ST097_OFSTED"/>
      <sheetName val="ST097_OECD"/>
      <sheetName val="ST097_H10"/>
      <sheetName val="ST104"/>
      <sheetName val="ST104_OECD"/>
      <sheetName val="ST104_H10"/>
      <sheetName val="ST104_LEVELS"/>
      <sheetName val="ST107"/>
      <sheetName val="ST107_OFSTED"/>
      <sheetName val="ST107_LEVELS"/>
      <sheetName val="ST107_OECD"/>
      <sheetName val="ST107_H10"/>
      <sheetName val="ST100"/>
      <sheetName val="ST100_OFSTED"/>
      <sheetName val="ST100_OECD"/>
      <sheetName val="ST100_H10"/>
      <sheetName val="ST103"/>
      <sheetName val="ST103_OFSTED"/>
      <sheetName val="ST103_OECD"/>
      <sheetName val="ST103_H10"/>
      <sheetName val="ST104_GENDER"/>
      <sheetName val="PISA_HOURS"/>
      <sheetName val="ST098"/>
      <sheetName val="ST098_SCHTYPE"/>
      <sheetName val="ST098_OFSTED"/>
      <sheetName val="ST098_OECD"/>
      <sheetName val="ST098_H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7">
          <cell r="D7">
            <v>14</v>
          </cell>
        </row>
      </sheetData>
      <sheetData sheetId="25"/>
      <sheetData sheetId="26">
        <row r="4">
          <cell r="E4">
            <v>14.028571428571428</v>
          </cell>
        </row>
      </sheetData>
      <sheetData sheetId="27">
        <row r="4">
          <cell r="E4">
            <v>14.333333333333334</v>
          </cell>
        </row>
      </sheetData>
      <sheetData sheetId="28"/>
      <sheetData sheetId="29">
        <row r="2">
          <cell r="D2">
            <v>3</v>
          </cell>
        </row>
        <row r="3">
          <cell r="D3">
            <v>3</v>
          </cell>
        </row>
        <row r="4">
          <cell r="D4">
            <v>2</v>
          </cell>
        </row>
        <row r="5">
          <cell r="D5">
            <v>1</v>
          </cell>
        </row>
        <row r="6">
          <cell r="D6">
            <v>4</v>
          </cell>
        </row>
      </sheetData>
      <sheetData sheetId="30"/>
      <sheetData sheetId="31"/>
      <sheetData sheetId="32"/>
      <sheetData sheetId="33">
        <row r="2">
          <cell r="E2">
            <v>2.342857142857143</v>
          </cell>
        </row>
        <row r="3">
          <cell r="E3">
            <v>2.0857142857142859</v>
          </cell>
        </row>
        <row r="4">
          <cell r="E4">
            <v>3.1142857142857143</v>
          </cell>
        </row>
        <row r="5">
          <cell r="E5">
            <v>2.4571428571428573</v>
          </cell>
        </row>
        <row r="6">
          <cell r="E6">
            <v>2.2857142857142856</v>
          </cell>
        </row>
      </sheetData>
      <sheetData sheetId="34"/>
      <sheetData sheetId="35"/>
      <sheetData sheetId="36"/>
      <sheetData sheetId="37">
        <row r="2">
          <cell r="E2">
            <v>2.2222222222222223</v>
          </cell>
        </row>
        <row r="3">
          <cell r="E3">
            <v>1.7777777777777777</v>
          </cell>
        </row>
        <row r="4">
          <cell r="E4">
            <v>3.3333333333333335</v>
          </cell>
        </row>
        <row r="5">
          <cell r="E5">
            <v>2.3333333333333335</v>
          </cell>
        </row>
        <row r="6">
          <cell r="E6">
            <v>2.4444444444444446</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7"/>
  <sheetViews>
    <sheetView tabSelected="1" topLeftCell="A82" workbookViewId="0">
      <selection activeCell="C12" sqref="C12"/>
    </sheetView>
  </sheetViews>
  <sheetFormatPr defaultColWidth="9.1328125" defaultRowHeight="12.75" x14ac:dyDescent="0.35"/>
  <cols>
    <col min="1" max="1" width="13.1328125" style="25" customWidth="1"/>
    <col min="2" max="2" width="117" style="25" bestFit="1" customWidth="1"/>
    <col min="3" max="16384" width="9.1328125" style="25"/>
  </cols>
  <sheetData>
    <row r="2" spans="1:2" ht="13.15" x14ac:dyDescent="0.4">
      <c r="A2" s="1" t="s">
        <v>1012</v>
      </c>
    </row>
    <row r="3" spans="1:2" x14ac:dyDescent="0.35">
      <c r="A3" s="79" t="str">
        <f>T_1_1!A2</f>
        <v>T_1_1</v>
      </c>
      <c r="B3" s="25" t="str">
        <f>T_1_1!A1</f>
        <v>Table 1.1 Countries participating in PISA 2015</v>
      </c>
    </row>
    <row r="4" spans="1:2" x14ac:dyDescent="0.35">
      <c r="A4" s="79" t="str">
        <f>T_1_2!A2</f>
        <v>T_1_2</v>
      </c>
      <c r="B4" s="25" t="str">
        <f>T_1_2!A1</f>
        <v>Table 1.2 The sample participating in PISA 2015 in England</v>
      </c>
    </row>
    <row r="6" spans="1:2" ht="13.15" x14ac:dyDescent="0.4">
      <c r="A6" s="1" t="s">
        <v>1013</v>
      </c>
    </row>
    <row r="7" spans="1:2" x14ac:dyDescent="0.35">
      <c r="A7" s="79" t="str">
        <f>T_2_1!A2</f>
        <v>T_2_1</v>
      </c>
      <c r="B7" s="25" t="str">
        <f>T_2_1!A1</f>
        <v>Table 2.1 Mean science scores</v>
      </c>
    </row>
    <row r="8" spans="1:2" x14ac:dyDescent="0.35">
      <c r="A8" s="79" t="str">
        <f>T_2_2!A2</f>
        <v>T_2_2</v>
      </c>
      <c r="B8" s="25" t="str">
        <f>T_2_2!A1</f>
        <v>Table 2.2 The five fastest improving and declining countries in science</v>
      </c>
    </row>
    <row r="9" spans="1:2" x14ac:dyDescent="0.35">
      <c r="A9" s="79" t="str">
        <f>T_2_3!A2</f>
        <v>T_2_3</v>
      </c>
      <c r="B9" s="25" t="str">
        <f>T_2_3!A1</f>
        <v>Table 2.3 The PISA science proficiency levels</v>
      </c>
    </row>
    <row r="10" spans="1:2" x14ac:dyDescent="0.35">
      <c r="A10" s="79" t="str">
        <f>T_2_4!A2</f>
        <v>T_2_4</v>
      </c>
      <c r="B10" s="25" t="str">
        <f>T_2_4!A1</f>
        <v>Table 2.4 The characteristics of England’s top-performing pupils in science</v>
      </c>
    </row>
    <row r="11" spans="1:2" x14ac:dyDescent="0.35">
      <c r="A11" s="79" t="str">
        <f>T_2_5!A2</f>
        <v>T_2_5</v>
      </c>
      <c r="B11" s="25" t="str">
        <f>T_2_5!A1</f>
        <v>Table 2.5 The 90th percentile of science scores</v>
      </c>
    </row>
    <row r="12" spans="1:2" x14ac:dyDescent="0.35">
      <c r="A12" s="79" t="str">
        <f>T_2_6!A2</f>
        <v>T_2_6</v>
      </c>
      <c r="B12" s="25" t="str">
        <f>T_2_6!A1</f>
        <v>Table 2.6 The 10th percentile of science scores</v>
      </c>
    </row>
    <row r="14" spans="1:2" ht="13.15" x14ac:dyDescent="0.4">
      <c r="A14" s="1" t="s">
        <v>1011</v>
      </c>
    </row>
    <row r="15" spans="1:2" x14ac:dyDescent="0.35">
      <c r="A15" s="79" t="str">
        <f>T_3_1!A2</f>
        <v>T_3_1</v>
      </c>
      <c r="B15" s="25" t="str">
        <f>T_3_1!A1</f>
        <v>Table 3.1 Content of the PISA science ‘systems’</v>
      </c>
    </row>
    <row r="16" spans="1:2" x14ac:dyDescent="0.35">
      <c r="A16" s="79" t="str">
        <f>T_3_2!A2</f>
        <v>T_3_2</v>
      </c>
      <c r="B16" s="25" t="str">
        <f>T_3_2!A1</f>
        <v>Table 3.2 The scientific competencies examined in the PISA 2015 assessment</v>
      </c>
    </row>
    <row r="17" spans="1:2" x14ac:dyDescent="0.35">
      <c r="A17" s="79" t="str">
        <f>T_3_3!A2</f>
        <v>T_3_3</v>
      </c>
      <c r="B17" s="25" t="str">
        <f>T_3_3!A1</f>
        <v>Table 3.3 The key components of procedural and epistemic knowledge in the PISA 2015 science framework</v>
      </c>
    </row>
    <row r="18" spans="1:2" x14ac:dyDescent="0.35">
      <c r="A18" s="79" t="str">
        <f>T_3_4!A2</f>
        <v>T_3_4</v>
      </c>
      <c r="B18" s="25" t="str">
        <f>T_3_4!A1</f>
        <v>Table 3.4 Gender differences in science scores by sub-domain in England</v>
      </c>
    </row>
    <row r="19" spans="1:2" x14ac:dyDescent="0.35">
      <c r="A19" s="79" t="str">
        <f>T_3_4b!A2</f>
        <v>T_3_4b</v>
      </c>
      <c r="B19" s="25" t="str">
        <f>T_3_4b!A1</f>
        <v>Table 3.4b Gender differences in scientific system sub-domains across countries</v>
      </c>
    </row>
    <row r="20" spans="1:2" x14ac:dyDescent="0.35">
      <c r="A20" s="79" t="str">
        <f>T_3_5!A2</f>
        <v>T_3_5</v>
      </c>
      <c r="B20" s="25" t="str">
        <f>T_3_5!A1</f>
        <v>Table 3.5 Properties of the exemplar PISA science questions</v>
      </c>
    </row>
    <row r="22" spans="1:2" ht="13.15" x14ac:dyDescent="0.4">
      <c r="A22" s="1" t="s">
        <v>1010</v>
      </c>
    </row>
    <row r="23" spans="1:2" x14ac:dyDescent="0.35">
      <c r="A23" s="79" t="str">
        <f>T_4_1!A2</f>
        <v>T_4_1</v>
      </c>
      <c r="B23" s="25" t="str">
        <f>T_4_1!A1</f>
        <v>Table 4.1 Mean PISA 2015 mathematics scores</v>
      </c>
    </row>
    <row r="24" spans="1:2" x14ac:dyDescent="0.35">
      <c r="A24" s="79" t="str">
        <f>T_4_2!A2</f>
        <v>T_4_2</v>
      </c>
      <c r="B24" s="25" t="str">
        <f>T_4_2!A1</f>
        <v>Table 4.2 The five fastest improving and declining countries in mathematics</v>
      </c>
    </row>
    <row r="25" spans="1:2" x14ac:dyDescent="0.35">
      <c r="A25" s="79" t="str">
        <f>T_4_3!A2</f>
        <v>T_4_3</v>
      </c>
      <c r="B25" s="25" t="str">
        <f>T_4_3!A1</f>
        <v>Table 4.3 The PISA mathematics proficiency levels</v>
      </c>
    </row>
    <row r="26" spans="1:2" x14ac:dyDescent="0.35">
      <c r="A26" s="79" t="str">
        <f>T_4_4!A2</f>
        <v>T_4_4</v>
      </c>
      <c r="B26" s="25" t="str">
        <f>T_4_4!A1</f>
        <v>Table 4.4 The 90th percentile of PISA 2015 mathematics scores</v>
      </c>
    </row>
    <row r="27" spans="1:2" x14ac:dyDescent="0.35">
      <c r="A27" s="79" t="str">
        <f>T_4_5!A2</f>
        <v>T_4_5</v>
      </c>
      <c r="B27" s="25" t="str">
        <f>T_4_5!A1</f>
        <v>Table 4.5 The 10th percentile of PISA 2015 mathematics scores</v>
      </c>
    </row>
    <row r="29" spans="1:2" ht="13.15" x14ac:dyDescent="0.4">
      <c r="A29" s="1" t="s">
        <v>1009</v>
      </c>
    </row>
    <row r="30" spans="1:2" x14ac:dyDescent="0.35">
      <c r="A30" s="79" t="str">
        <f>T_5_1!A2</f>
        <v>T_5_1</v>
      </c>
      <c r="B30" s="25" t="str">
        <f>T_5_1!A1</f>
        <v>Table 5.1 Mean PISA 2015 reading scores</v>
      </c>
    </row>
    <row r="31" spans="1:2" x14ac:dyDescent="0.35">
      <c r="A31" s="79" t="str">
        <f>T_5_2!A2</f>
        <v>T_5_2</v>
      </c>
      <c r="B31" s="25" t="str">
        <f>T_5_2!A1</f>
        <v>Table 5.2 The five fastest improving and declining countries in reading</v>
      </c>
    </row>
    <row r="32" spans="1:2" x14ac:dyDescent="0.35">
      <c r="A32" s="79" t="str">
        <f>T_5_3!A2</f>
        <v>T_5_3</v>
      </c>
      <c r="B32" s="25" t="str">
        <f>T_5_3!A1</f>
        <v>Table 5.3 The PISA reading proficiency levels</v>
      </c>
    </row>
    <row r="33" spans="1:2" x14ac:dyDescent="0.35">
      <c r="A33" s="79" t="str">
        <f>T_5_4!A2</f>
        <v>T_5_4</v>
      </c>
      <c r="B33" s="25" t="str">
        <f>T_5_4!A1</f>
        <v>Table 5.4 The 90th percentile of PISA 2015 reading scores</v>
      </c>
    </row>
    <row r="34" spans="1:2" x14ac:dyDescent="0.35">
      <c r="A34" s="79" t="str">
        <f>T_5_5!A2</f>
        <v>T_5_5</v>
      </c>
      <c r="B34" s="25" t="str">
        <f>T_5_5!A1</f>
        <v>Table 5.5 The 10th percentile of PISA 2015 reading scores</v>
      </c>
    </row>
    <row r="36" spans="1:2" ht="13.15" x14ac:dyDescent="0.4">
      <c r="A36" s="1" t="s">
        <v>1008</v>
      </c>
    </row>
    <row r="37" spans="1:2" x14ac:dyDescent="0.35">
      <c r="A37" s="79" t="str">
        <f>T_6_1!A2</f>
        <v>T_6_1</v>
      </c>
      <c r="B37" s="25" t="str">
        <f>T_6_1!A1</f>
        <v>Table 6.1 The relationship between FSM eligibility and pupils’ test scores</v>
      </c>
    </row>
    <row r="38" spans="1:2" x14ac:dyDescent="0.35">
      <c r="A38" s="79" t="str">
        <f>T_6_2!A2</f>
        <v>T_6_2</v>
      </c>
      <c r="B38" s="25" t="str">
        <f>T_6_2!A1</f>
        <v>Table 6.2 The proportion of ‘resilient’ pupils across countries</v>
      </c>
    </row>
    <row r="39" spans="1:2" x14ac:dyDescent="0.35">
      <c r="A39" s="79" t="str">
        <f>T_6_3!A2</f>
        <v>T_6_3</v>
      </c>
      <c r="B39" s="25" t="str">
        <f>T_6_3!A1</f>
        <v>Table 6.3 Mean PISA scores by English as an Additional Language (EAL) status</v>
      </c>
    </row>
    <row r="41" spans="1:2" ht="13.15" x14ac:dyDescent="0.4">
      <c r="A41" s="1" t="s">
        <v>1007</v>
      </c>
    </row>
    <row r="42" spans="1:2" x14ac:dyDescent="0.35">
      <c r="A42" s="79" t="str">
        <f>T_7_1!A2</f>
        <v>T_7_1</v>
      </c>
      <c r="B42" s="25" t="str">
        <f>T_7_1!A1</f>
        <v>Table 7.1 Cross-tabulation between school management type and school admission policy</v>
      </c>
    </row>
    <row r="44" spans="1:2" ht="13.15" x14ac:dyDescent="0.4">
      <c r="A44" s="1" t="s">
        <v>1006</v>
      </c>
    </row>
    <row r="45" spans="1:2" x14ac:dyDescent="0.35">
      <c r="A45" s="79" t="str">
        <f>T_8_1!A2</f>
        <v>T_8_1</v>
      </c>
      <c r="B45" s="25" t="str">
        <f>T_8_1!A1</f>
        <v>Table 8.1 Headteachers’ management of teachers and schools</v>
      </c>
    </row>
    <row r="46" spans="1:2" x14ac:dyDescent="0.35">
      <c r="A46" s="79" t="str">
        <f>T_8_1b!A2</f>
        <v>T_8_1b</v>
      </c>
      <c r="B46" s="25" t="str">
        <f>T_8_1b!A1</f>
        <v>Table 8.1 Headteachers’ management of teachers and schools, by Ofsted inspection rating</v>
      </c>
    </row>
    <row r="47" spans="1:2" x14ac:dyDescent="0.35">
      <c r="A47" s="79" t="str">
        <f>T_8_2!A2</f>
        <v>T_8_2</v>
      </c>
      <c r="B47" s="25" t="str">
        <f>T_8_2!A1</f>
        <v>Table 8.2 Headteachers’ reports of which resources are lacking within their school</v>
      </c>
    </row>
    <row r="48" spans="1:2" x14ac:dyDescent="0.35">
      <c r="A48" s="79" t="str">
        <f>T_8_3!A2</f>
        <v>T_8_3</v>
      </c>
      <c r="B48" s="25" t="str">
        <f>T_8_3!A1</f>
        <v>Table 8.3 Headteachers’ views on the science resources available within their school</v>
      </c>
    </row>
    <row r="49" spans="1:2" x14ac:dyDescent="0.35">
      <c r="A49" s="79" t="str">
        <f>T_8_4!A2</f>
        <v>T_8_4</v>
      </c>
      <c r="B49" s="25" t="str">
        <f>T_8_4!A1</f>
        <v>Table 8.4 Headteachers’ reports of factors hindering pupils’ learning: the conduct of teachers</v>
      </c>
    </row>
    <row r="50" spans="1:2" x14ac:dyDescent="0.35">
      <c r="A50" s="79" t="str">
        <f>T_8_5!A2</f>
        <v>T_8_5</v>
      </c>
      <c r="B50" s="25" t="str">
        <f>T_8_5!A1</f>
        <v>Table 8.5 Headteachers’ reports of the quality assurance processes used in secondary schools</v>
      </c>
    </row>
    <row r="52" spans="1:2" ht="13.15" x14ac:dyDescent="0.4">
      <c r="A52" s="1" t="s">
        <v>1005</v>
      </c>
    </row>
    <row r="53" spans="1:2" x14ac:dyDescent="0.35">
      <c r="A53" s="79" t="str">
        <f>T_9_1!A2</f>
        <v>T_9_1</v>
      </c>
      <c r="B53" s="25" t="str">
        <f>T_9_1!A1</f>
        <v>Table 9.1 The average number of in-school instruction hours per week</v>
      </c>
    </row>
    <row r="54" spans="1:2" x14ac:dyDescent="0.35">
      <c r="A54" s="79" t="str">
        <f>T_9_1b!A2</f>
        <v>T_9_1b</v>
      </c>
      <c r="B54" s="25" t="str">
        <f>T_9_1b!A1</f>
        <v>Table 9.1b The median number of in-school instruction hours per week</v>
      </c>
    </row>
    <row r="55" spans="1:2" x14ac:dyDescent="0.35">
      <c r="A55" s="79" t="str">
        <f>T_9_2!A2</f>
        <v>T_9_2</v>
      </c>
      <c r="B55" s="25" t="str">
        <f>T_9_2!A1</f>
        <v>Table 9.2 Average hours spent on additional learning per week</v>
      </c>
    </row>
    <row r="56" spans="1:2" x14ac:dyDescent="0.35">
      <c r="A56" s="79" t="str">
        <f>T_9_2b!A2</f>
        <v>T_9_2b</v>
      </c>
      <c r="B56" s="25" t="str">
        <f>T_9_2b!A1</f>
        <v>Table 9.2b Median hours spent on additional learning per week</v>
      </c>
    </row>
    <row r="57" spans="1:2" x14ac:dyDescent="0.35">
      <c r="A57" s="79" t="str">
        <f>T_9_3!A2</f>
        <v>T_9_3</v>
      </c>
      <c r="B57" s="25" t="str">
        <f>T_9_3!A1</f>
        <v>Table 9.3 Percentage of pupils who report the use of different activities and teaching practices within school science classes</v>
      </c>
    </row>
    <row r="58" spans="1:2" x14ac:dyDescent="0.35">
      <c r="A58" s="79" t="str">
        <f>T_9_4!A2</f>
        <v>T_9_4</v>
      </c>
      <c r="B58" s="25" t="str">
        <f>T_9_4!A1</f>
        <v>Table 9.4 Percentage of pupils who report frequent occurrences of low level disruption during their school science classes</v>
      </c>
    </row>
    <row r="59" spans="1:2" x14ac:dyDescent="0.35">
      <c r="A59" s="79" t="str">
        <f>T_9_5!A2</f>
        <v>T_9_5</v>
      </c>
      <c r="B59" s="25" t="str">
        <f>T_9_5!A1</f>
        <v>Table 9.5 Percentage of pupils who receive feedback from their teachers</v>
      </c>
    </row>
    <row r="60" spans="1:2" x14ac:dyDescent="0.35">
      <c r="A60" s="79" t="str">
        <f>T_9_6!A2</f>
        <v>T_9_6</v>
      </c>
      <c r="B60" s="25" t="str">
        <f>T_9_6!A1</f>
        <v>Table 9.6 The extent to which teachers use different classroom practices</v>
      </c>
    </row>
    <row r="61" spans="1:2" x14ac:dyDescent="0.35">
      <c r="A61" s="79" t="str">
        <f>T_9_7!A2</f>
        <v>T_9_7</v>
      </c>
      <c r="B61" s="25" t="str">
        <f>T_9_7!A1</f>
        <v>Table 9.7 Percentage of pupils who perceive their teachers as supportive</v>
      </c>
    </row>
    <row r="63" spans="1:2" ht="13.15" x14ac:dyDescent="0.4">
      <c r="A63" s="1" t="s">
        <v>1004</v>
      </c>
    </row>
    <row r="64" spans="1:2" x14ac:dyDescent="0.35">
      <c r="A64" s="79" t="str">
        <f>T_10_1!A2</f>
        <v>T_10_1</v>
      </c>
      <c r="B64" s="25" t="str">
        <f>T_10_1!A1</f>
        <v>Table 10.1 Percentage of pupils who connect school science subjects with future careers</v>
      </c>
    </row>
    <row r="65" spans="1:2" x14ac:dyDescent="0.35">
      <c r="A65" s="79" t="str">
        <f>T_10_2!A2</f>
        <v>T_10_2</v>
      </c>
      <c r="B65" s="25" t="str">
        <f>T_10_2!A1</f>
        <v>Table 10.2 Percentage of pupils who connect school science subjects with future careers by science proficiency level</v>
      </c>
    </row>
    <row r="66" spans="1:2" x14ac:dyDescent="0.35">
      <c r="A66" s="79" t="str">
        <f>T_10_3!A2</f>
        <v>T_10_3</v>
      </c>
      <c r="B66" s="25" t="str">
        <f>T_10_3!A1</f>
        <v>Table 10.3 Gender differences in aspirations towards different STEM careers</v>
      </c>
    </row>
    <row r="67" spans="1:2" x14ac:dyDescent="0.35">
      <c r="A67" s="79" t="str">
        <f>T_10_4!A2</f>
        <v>T_10_4</v>
      </c>
      <c r="B67" s="25" t="str">
        <f>T_10_4!A1</f>
        <v>Table 10.4 The percentage of 15-year-olds who expect to obtain at least an undergraduate degree</v>
      </c>
    </row>
    <row r="68" spans="1:2" x14ac:dyDescent="0.35">
      <c r="A68" s="79" t="str">
        <f>T_10_5!A2</f>
        <v>T_10_5</v>
      </c>
      <c r="B68" s="25" t="str">
        <f>T_10_5!A1</f>
        <v>Table 10.5 Percentage of pupils who feel certain factors matter for university application decisions</v>
      </c>
    </row>
    <row r="70" spans="1:2" ht="13.15" x14ac:dyDescent="0.4">
      <c r="A70" s="1" t="s">
        <v>1003</v>
      </c>
    </row>
    <row r="71" spans="1:2" x14ac:dyDescent="0.35">
      <c r="A71" s="79" t="str">
        <f>T_11_1!A2</f>
        <v>T_11_1</v>
      </c>
      <c r="B71" s="25" t="str">
        <f>T_11_1!A1</f>
        <v>Table 11.1 Average PISA scores across the science sub-domains within the UK</v>
      </c>
    </row>
    <row r="72" spans="1:2" x14ac:dyDescent="0.35">
      <c r="A72" s="79" t="str">
        <f>T_11_2!A2</f>
        <v>T_11_2</v>
      </c>
      <c r="B72" s="25" t="str">
        <f>T_11_2!A1</f>
        <v>Table 11.2 The percentage of 15-year-olds who are low-achievers in multiple PISA domains. A comparison across the UK.</v>
      </c>
    </row>
    <row r="73" spans="1:2" x14ac:dyDescent="0.35">
      <c r="A73" s="79" t="str">
        <f>T_11_3!A2</f>
        <v>T_11_3</v>
      </c>
      <c r="B73" s="25" t="str">
        <f>T_11_3!A1</f>
        <v>Table 11.3 The percentage of 15-year-olds who are classified as a high achiever in multiple PISA domains. A comparison across the UK.</v>
      </c>
    </row>
    <row r="74" spans="1:2" x14ac:dyDescent="0.35">
      <c r="A74" s="79" t="str">
        <f>T_11_4!A2</f>
        <v>T_11_4</v>
      </c>
      <c r="B74" s="25" t="str">
        <f>T_11_4!A1</f>
        <v>Table 11.4 Gender differences in PISA scores across the UK</v>
      </c>
    </row>
    <row r="75" spans="1:2" x14ac:dyDescent="0.35">
      <c r="A75" s="79" t="str">
        <f>T_11_5!A2</f>
        <v>T_11_5</v>
      </c>
      <c r="B75" s="25" t="str">
        <f>T_11_5!A1</f>
        <v>Table 11.5 The ‘strength’ and ‘impact’ of socio-economic status upon pupils’ science test scores</v>
      </c>
    </row>
    <row r="76" spans="1:2" x14ac:dyDescent="0.35">
      <c r="A76" s="79" t="str">
        <f>T_11_5b!A2</f>
        <v>T_11_5b</v>
      </c>
      <c r="B76" s="25" t="str">
        <f>T_11_5b!A1</f>
        <v>Table 11.5 The ‘strength’ and ‘impact’ of socio-economic status upon pupils’ mathematics scores</v>
      </c>
    </row>
    <row r="77" spans="1:2" x14ac:dyDescent="0.35">
      <c r="A77" s="79" t="str">
        <f>T_11_5c!A2</f>
        <v>T_11_5c</v>
      </c>
      <c r="B77" s="25" t="str">
        <f>T_11_5c!A1</f>
        <v>Table 11.5 The ‘strength’ and ‘impact’ of socio-economic status upon pupils’ reading test scores</v>
      </c>
    </row>
    <row r="78" spans="1:2" x14ac:dyDescent="0.35">
      <c r="A78" s="79" t="str">
        <f>T_11_6!A2</f>
        <v>T_11_6</v>
      </c>
      <c r="B78" s="25" t="str">
        <f>T_11_6!A1</f>
        <v>Table 11.6 Headteachers’ reports of the resources that are lacking within their school: comparison across the UK</v>
      </c>
    </row>
    <row r="79" spans="1:2" x14ac:dyDescent="0.35">
      <c r="A79" s="79" t="str">
        <f>T_11_7!A2</f>
        <v>T_11_7</v>
      </c>
      <c r="B79" s="25" t="str">
        <f>T_11_7!A1</f>
        <v>Table 11.7 Headteachers’ reports of teacher conduct hindering pupils’ learning within their school: comparison across the UK</v>
      </c>
    </row>
    <row r="80" spans="1:2" x14ac:dyDescent="0.35">
      <c r="A80" s="79" t="str">
        <f>T_11_8!A2</f>
        <v>T_11_8</v>
      </c>
      <c r="B80" s="25" t="str">
        <f>T_11_8!A1</f>
        <v>Table 11.8 Pupils’ reports of time spent learning in addition to their required schedule: a comparison across the UK</v>
      </c>
    </row>
    <row r="82" spans="1:2" ht="13.15" x14ac:dyDescent="0.4">
      <c r="A82" s="1" t="s">
        <v>1002</v>
      </c>
    </row>
    <row r="83" spans="1:2" x14ac:dyDescent="0.35">
      <c r="A83" s="79" t="str">
        <f>T_B1!A2</f>
        <v>T_B_1</v>
      </c>
      <c r="B83" s="25" t="str">
        <f>T_B1!A1</f>
        <v>Appendix Table B1. The variables used to stratify the PISA sample in England</v>
      </c>
    </row>
    <row r="84" spans="1:2" x14ac:dyDescent="0.35">
      <c r="A84" s="79" t="str">
        <f>T_B2!A2</f>
        <v>T_B_2</v>
      </c>
      <c r="B84" s="25" t="str">
        <f>T_B2!A1</f>
        <v>Appendix Table B2. School response rates</v>
      </c>
    </row>
    <row r="85" spans="1:2" x14ac:dyDescent="0.35">
      <c r="A85" s="79" t="str">
        <f>T_B3!A2</f>
        <v>T_B_3</v>
      </c>
      <c r="B85" s="25" t="str">
        <f>T_B3!A1</f>
        <v>Appendix Table B3. The sample of schools participating in PISA 2015 in England</v>
      </c>
    </row>
    <row r="86" spans="1:2" x14ac:dyDescent="0.35">
      <c r="A86" s="79" t="str">
        <f>T_B4!A2</f>
        <v>T_B_4</v>
      </c>
      <c r="B86" s="25" t="str">
        <f>T_B4!A1</f>
        <v>Appendix Table B4. Pupil-response rates</v>
      </c>
    </row>
    <row r="87" spans="1:2" x14ac:dyDescent="0.35">
      <c r="A87" s="79" t="str">
        <f>T_B5!A2</f>
        <v>T_B_5</v>
      </c>
      <c r="B87" s="25" t="str">
        <f>T_B5!A1</f>
        <v>Appendix Table B5. The sample participating in PISA 2015 in England</v>
      </c>
    </row>
    <row r="88" spans="1:2" x14ac:dyDescent="0.35">
      <c r="A88" s="79" t="str">
        <f>T_C1!A2</f>
        <v>T_C_1</v>
      </c>
      <c r="B88" s="25" t="str">
        <f>T_C1!A1</f>
        <v>Appendix Table C1. The value of the link error when comparing results from PISA 2015 to previous cycles</v>
      </c>
    </row>
    <row r="89" spans="1:2" x14ac:dyDescent="0.35">
      <c r="A89" s="79" t="str">
        <f>T_E1!A2</f>
        <v>T_E_1</v>
      </c>
      <c r="B89" s="25" t="str">
        <f>T_E1!A1</f>
        <v>Table E1. Mean scores in science across countries</v>
      </c>
    </row>
    <row r="90" spans="1:2" x14ac:dyDescent="0.35">
      <c r="A90" s="79" t="str">
        <f>T_E2!A2</f>
        <v>T_E_2</v>
      </c>
      <c r="B90" s="25" t="str">
        <f>T_E2!A1</f>
        <v>Table E2. Mean scores in mathematics across countries</v>
      </c>
    </row>
    <row r="91" spans="1:2" x14ac:dyDescent="0.35">
      <c r="A91" s="79" t="str">
        <f>T_E3!A2</f>
        <v>T_E_3</v>
      </c>
      <c r="B91" s="25" t="str">
        <f>T_E3!A1</f>
        <v>Table E3. Mean scores in reading across countries</v>
      </c>
    </row>
    <row r="92" spans="1:2" x14ac:dyDescent="0.35">
      <c r="A92" s="79" t="str">
        <f>T_F1!A2</f>
        <v>T_F_1</v>
      </c>
      <c r="B92" s="25" t="str">
        <f>T_F1!A1</f>
        <v>Table F1. Trends in science scores across countries</v>
      </c>
    </row>
    <row r="93" spans="1:2" x14ac:dyDescent="0.35">
      <c r="A93" s="79" t="str">
        <f>T_F2!A2</f>
        <v>T_F_2</v>
      </c>
      <c r="B93" s="25" t="str">
        <f>T_F2!A1</f>
        <v>Table F2. Trends in mathematics scores across countries</v>
      </c>
    </row>
    <row r="94" spans="1:2" x14ac:dyDescent="0.35">
      <c r="A94" s="79" t="str">
        <f>T_F3!A2</f>
        <v>T_F_3</v>
      </c>
      <c r="B94" s="25" t="str">
        <f>T_F3!A1</f>
        <v>Table F3. Trends in reading scores across countries</v>
      </c>
    </row>
    <row r="95" spans="1:2" x14ac:dyDescent="0.35">
      <c r="A95" s="79" t="str">
        <f>T_G1a!A2</f>
        <v>T_G_1a</v>
      </c>
      <c r="B95" s="25" t="str">
        <f>T_G1a!A1</f>
        <v>Table G1. Mean scores in science sub-domains</v>
      </c>
    </row>
    <row r="96" spans="1:2" x14ac:dyDescent="0.35">
      <c r="A96" s="79" t="str">
        <f>T_G1b!A2</f>
        <v>T_G_1b</v>
      </c>
      <c r="B96" s="25" t="str">
        <f>T_G1b!A1</f>
        <v>Table G1. Mean scores in science sub-domains</v>
      </c>
    </row>
    <row r="97" spans="1:2" x14ac:dyDescent="0.35">
      <c r="A97" s="79" t="str">
        <f>T_G1c!A2</f>
        <v>T_G_1c</v>
      </c>
      <c r="B97" s="25" t="str">
        <f>T_G1c!A1</f>
        <v>Table G1. Mean scores in science sub-domains</v>
      </c>
    </row>
  </sheetData>
  <hyperlinks>
    <hyperlink ref="A3" location="T_1_1!A1" display="T_1_1!A1"/>
    <hyperlink ref="A4" location="T_1_2!A1" display="T_1_2!A1"/>
    <hyperlink ref="A7" location="T_2_1!A1" display="T_2_1!A1"/>
    <hyperlink ref="A8" location="T_2_2!A1" display="T_2_2!A1"/>
    <hyperlink ref="A9" location="T_2_3!A1" display="T_2_3!A1"/>
    <hyperlink ref="A10" location="T_2_4!A1" display="T_2_4!A1"/>
    <hyperlink ref="A11" location="T_2_5!A1" display="T_2_5!A1"/>
    <hyperlink ref="A12" location="T_2_6!A1" display="T_2_6!A1"/>
    <hyperlink ref="A15" location="T_3_1!A1" display="T_3_1!A1"/>
    <hyperlink ref="A16" location="T_3_2!A1" display="T_3_2!A1"/>
    <hyperlink ref="A17" location="T_3_3!A1" display="T_3_3!A1"/>
    <hyperlink ref="A18" location="T_3_4!A1" display="T_3_4!A1"/>
    <hyperlink ref="A19" location="T_3_4b!A1" display="T_3_4b!A1"/>
    <hyperlink ref="A20" location="T_3_5!A1" display="T_3_5!A1"/>
    <hyperlink ref="A23" location="T_4_1!A1" display="T_4_1!A1"/>
    <hyperlink ref="A24" location="T_4_2!A1" display="T_4_2!A1"/>
    <hyperlink ref="A25" location="T_4_3!A1" display="T_4_3!A1"/>
    <hyperlink ref="A26" location="T_4_4!A1" display="T_4_4!A1"/>
    <hyperlink ref="A27" location="T_4_5!A1" display="T_4_5!A1"/>
    <hyperlink ref="A30" location="T_5_1!A1" display="T_5_1!A1"/>
    <hyperlink ref="A31" location="T_5_2!A1" display="T_5_2!A1"/>
    <hyperlink ref="A32" location="T_5_3!A1" display="T_5_3!A1"/>
    <hyperlink ref="A33" location="T_5_4!A1" display="T_5_4!A1"/>
    <hyperlink ref="A34" location="T_5_5!A1" display="T_5_5!A1"/>
    <hyperlink ref="A37" location="T_6_1!A1" display="T_6_1!A1"/>
    <hyperlink ref="A38" location="T_6_2!A1" display="T_6_2!A1"/>
    <hyperlink ref="A39" location="T_6_3!A1" display="T_6_3!A1"/>
    <hyperlink ref="A42" location="T_7_1!A1" display="T_7_1!A1"/>
    <hyperlink ref="A45" location="T_8_1!A1" display="T_8_1!A1"/>
    <hyperlink ref="A46" location="T_8_1b!A1" display="T_8_1b!A1"/>
    <hyperlink ref="A47" location="T_8_2!A1" display="T_8_2!A1"/>
    <hyperlink ref="A48" location="T_8_3!A1" display="T_8_3!A1"/>
    <hyperlink ref="A49" location="T_8_4!A1" display="T_8_4!A1"/>
    <hyperlink ref="A50" location="T_8_5!A1" display="T_8_5!A1"/>
    <hyperlink ref="A53" location="T_9_1!A1" display="T_9_1!A1"/>
    <hyperlink ref="A54" location="T_9_1b!A1" display="T_9_1b!A1"/>
    <hyperlink ref="A55" location="T_9_2!A1" display="T_9_2!A1"/>
    <hyperlink ref="A56" location="T_9_2b!A1" display="T_9_2b!A1"/>
    <hyperlink ref="A57" location="T_9_3!A1" display="T_9_3!A1"/>
    <hyperlink ref="A58" location="T_9_4!A1" display="T_9_4!A1"/>
    <hyperlink ref="A59" location="T_9_5!A1" display="T_9_5!A1"/>
    <hyperlink ref="A60" location="T_9_6!A1" display="T_9_6!A1"/>
    <hyperlink ref="A61" location="T_9_7!A1" display="T_9_7!A1"/>
    <hyperlink ref="A64" location="T_10_1!A1" display="T_10_1!A1"/>
    <hyperlink ref="A65" location="T_10_2!A1" display="T_10_2!A1"/>
    <hyperlink ref="A66" location="T_10_3!A1" display="T_10_3!A1"/>
    <hyperlink ref="A67" location="T_10_4!A1" display="T_10_4!A1"/>
    <hyperlink ref="A68" location="T_10_5!A1" display="T_10_5!A1"/>
    <hyperlink ref="A71" location="T_11_1!A1" display="T_11_1!A1"/>
    <hyperlink ref="A72" location="T_11_2!A1" display="T_11_2!A1"/>
    <hyperlink ref="A73" location="T_11_3!A1" display="T_11_3!A1"/>
    <hyperlink ref="A74" location="T_11_4!A1" display="T_11_4!A1"/>
    <hyperlink ref="A75" location="T_11_5!A1" display="T_11_5!A1"/>
    <hyperlink ref="A76" location="T_11_5b!A1" display="T_11_5b!A1"/>
    <hyperlink ref="A77" location="T_11_5c!A1" display="T_11_5c!A1"/>
    <hyperlink ref="A78" location="T_11_6!A1" display="T_11_6!A1"/>
    <hyperlink ref="A79" location="T_11_7!A1" display="T_11_7!A1"/>
    <hyperlink ref="A80" location="T_11_8!A1" display="T_11_8!A1"/>
    <hyperlink ref="A83" location="T_B1!A1" display="T_B1!A1"/>
    <hyperlink ref="A84" location="T_B2!A1" display="T_B2!A1"/>
    <hyperlink ref="A85" location="T_B3!A1" display="T_B3!A1"/>
    <hyperlink ref="A86" location="T_B4!A1" display="T_B4!A1"/>
    <hyperlink ref="A87" location="T_B5!A1" display="T_B5!A1"/>
    <hyperlink ref="A88" location="T_C1!A1" display="T_C1!A1"/>
    <hyperlink ref="A89" location="T_E1!A1" display="T_E1!A1"/>
    <hyperlink ref="A90" location="T_E2!A1" display="T_E2!A1"/>
    <hyperlink ref="A91" location="T_E3!A1" display="T_E3!A1"/>
    <hyperlink ref="A92" location="T_F1!A1" display="T_F1!A1"/>
    <hyperlink ref="A93" location="T_F2!A1" display="T_F2!A1"/>
    <hyperlink ref="A94" location="T_F3!A1" display="T_F3!A1"/>
    <hyperlink ref="A95" location="T_G1a!A1" display="T_G1a!A1"/>
    <hyperlink ref="A96" location="T_G1b!A1" display="T_G1b!A1"/>
    <hyperlink ref="A97" location="T_G1c!A1" display="T_G1c!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3" sqref="A3"/>
    </sheetView>
  </sheetViews>
  <sheetFormatPr defaultColWidth="9.1328125" defaultRowHeight="12.75" x14ac:dyDescent="0.35"/>
  <cols>
    <col min="1" max="1" width="45.265625" style="25" customWidth="1"/>
    <col min="2" max="2" width="18" style="25" bestFit="1" customWidth="1"/>
    <col min="3" max="3" width="29.59765625" style="25" bestFit="1" customWidth="1"/>
    <col min="4" max="16384" width="9.1328125" style="25"/>
  </cols>
  <sheetData>
    <row r="1" spans="1:3" ht="13.15" x14ac:dyDescent="0.4">
      <c r="A1" s="1" t="s">
        <v>232</v>
      </c>
    </row>
    <row r="2" spans="1:3" ht="13.15" thickBot="1" x14ac:dyDescent="0.4">
      <c r="A2" s="25" t="s">
        <v>944</v>
      </c>
    </row>
    <row r="3" spans="1:3" ht="13.5" thickBot="1" x14ac:dyDescent="0.4">
      <c r="A3" s="60" t="s">
        <v>233</v>
      </c>
      <c r="B3" s="61" t="s">
        <v>234</v>
      </c>
      <c r="C3" s="61" t="s">
        <v>235</v>
      </c>
    </row>
    <row r="4" spans="1:3" ht="13.15" thickBot="1" x14ac:dyDescent="0.4">
      <c r="A4" s="62" t="s">
        <v>236</v>
      </c>
      <c r="B4" s="63" t="s">
        <v>237</v>
      </c>
      <c r="C4" s="63" t="s">
        <v>238</v>
      </c>
    </row>
    <row r="5" spans="1:3" ht="13.15" thickBot="1" x14ac:dyDescent="0.4">
      <c r="A5" s="62" t="s">
        <v>239</v>
      </c>
      <c r="B5" s="63" t="s">
        <v>240</v>
      </c>
      <c r="C5" s="63" t="s">
        <v>241</v>
      </c>
    </row>
    <row r="6" spans="1:3" ht="13.15" thickBot="1" x14ac:dyDescent="0.4">
      <c r="A6" s="62" t="s">
        <v>242</v>
      </c>
      <c r="B6" s="51" t="s">
        <v>243</v>
      </c>
      <c r="C6" s="63" t="s">
        <v>244</v>
      </c>
    </row>
    <row r="7" spans="1:3" ht="13.15" thickBot="1" x14ac:dyDescent="0.4">
      <c r="A7" s="62" t="s">
        <v>245</v>
      </c>
      <c r="B7" s="63" t="s">
        <v>246</v>
      </c>
      <c r="C7" s="63" t="s">
        <v>247</v>
      </c>
    </row>
    <row r="8" spans="1:3" ht="13.15" thickBot="1" x14ac:dyDescent="0.4">
      <c r="A8" s="62" t="s">
        <v>248</v>
      </c>
      <c r="B8" s="63" t="s">
        <v>249</v>
      </c>
      <c r="C8" s="63" t="s">
        <v>250</v>
      </c>
    </row>
    <row r="9" spans="1:3" ht="13.15" thickBot="1" x14ac:dyDescent="0.4">
      <c r="A9" s="62"/>
      <c r="B9" s="63" t="s">
        <v>251</v>
      </c>
      <c r="C9" s="63" t="s">
        <v>252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3" sqref="A3"/>
    </sheetView>
  </sheetViews>
  <sheetFormatPr defaultColWidth="9.1328125" defaultRowHeight="12.75" x14ac:dyDescent="0.35"/>
  <cols>
    <col min="1" max="1" width="50" style="25" customWidth="1"/>
    <col min="2" max="2" width="44.59765625" style="25" customWidth="1"/>
    <col min="3" max="3" width="43.73046875" style="25" customWidth="1"/>
    <col min="4" max="16384" width="9.1328125" style="25"/>
  </cols>
  <sheetData>
    <row r="1" spans="1:3" ht="13.15" x14ac:dyDescent="0.4">
      <c r="A1" s="1" t="s">
        <v>253</v>
      </c>
    </row>
    <row r="2" spans="1:3" ht="13.15" thickBot="1" x14ac:dyDescent="0.4">
      <c r="A2" s="25" t="s">
        <v>945</v>
      </c>
    </row>
    <row r="3" spans="1:3" ht="13.5" thickBot="1" x14ac:dyDescent="0.4">
      <c r="A3" s="65" t="s">
        <v>254</v>
      </c>
      <c r="B3" s="66" t="s">
        <v>255</v>
      </c>
      <c r="C3" s="66" t="s">
        <v>256</v>
      </c>
    </row>
    <row r="4" spans="1:3" ht="13.15" thickBot="1" x14ac:dyDescent="0.4">
      <c r="A4" s="64" t="s">
        <v>257</v>
      </c>
      <c r="B4" s="51" t="s">
        <v>258</v>
      </c>
      <c r="C4" s="51" t="s">
        <v>259</v>
      </c>
    </row>
    <row r="5" spans="1:3" ht="24.75" customHeight="1" thickBot="1" x14ac:dyDescent="0.4">
      <c r="A5" s="64" t="s">
        <v>260</v>
      </c>
      <c r="B5" s="51" t="s">
        <v>261</v>
      </c>
      <c r="C5" s="51" t="s">
        <v>262</v>
      </c>
    </row>
    <row r="6" spans="1:3" ht="25.9" thickBot="1" x14ac:dyDescent="0.4">
      <c r="A6" s="64" t="s">
        <v>263</v>
      </c>
      <c r="B6" s="51" t="s">
        <v>264</v>
      </c>
      <c r="C6" s="51" t="s">
        <v>265</v>
      </c>
    </row>
    <row r="7" spans="1:3" ht="32.25" customHeight="1" thickBot="1" x14ac:dyDescent="0.4">
      <c r="A7" s="64" t="s">
        <v>266</v>
      </c>
      <c r="B7" s="51" t="s">
        <v>267</v>
      </c>
      <c r="C7" s="51" t="s">
        <v>268</v>
      </c>
    </row>
    <row r="8" spans="1:3" ht="25.9" thickBot="1" x14ac:dyDescent="0.4">
      <c r="A8" s="64" t="s">
        <v>269</v>
      </c>
      <c r="B8" s="51"/>
      <c r="C8" s="51" t="s">
        <v>270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 sqref="A3"/>
    </sheetView>
  </sheetViews>
  <sheetFormatPr defaultColWidth="9.1328125" defaultRowHeight="12.75" x14ac:dyDescent="0.35"/>
  <cols>
    <col min="1" max="1" width="36.1328125" style="25" customWidth="1"/>
    <col min="2" max="2" width="43.73046875" style="25" customWidth="1"/>
    <col min="3" max="16384" width="9.1328125" style="25"/>
  </cols>
  <sheetData>
    <row r="1" spans="1:2" ht="13.15" x14ac:dyDescent="0.4">
      <c r="A1" s="1" t="s">
        <v>271</v>
      </c>
    </row>
    <row r="2" spans="1:2" ht="13.15" thickBot="1" x14ac:dyDescent="0.4">
      <c r="A2" s="25" t="s">
        <v>946</v>
      </c>
    </row>
    <row r="3" spans="1:2" ht="13.5" thickBot="1" x14ac:dyDescent="0.4">
      <c r="A3" s="65" t="s">
        <v>272</v>
      </c>
      <c r="B3" s="66" t="s">
        <v>273</v>
      </c>
    </row>
    <row r="4" spans="1:2" ht="13.15" thickBot="1" x14ac:dyDescent="0.4">
      <c r="A4" s="64" t="s">
        <v>274</v>
      </c>
      <c r="B4" s="51" t="s">
        <v>275</v>
      </c>
    </row>
    <row r="5" spans="1:2" ht="13.15" thickBot="1" x14ac:dyDescent="0.4">
      <c r="A5" s="64" t="s">
        <v>276</v>
      </c>
      <c r="B5" s="51" t="s">
        <v>277</v>
      </c>
    </row>
    <row r="6" spans="1:2" ht="25.9" thickBot="1" x14ac:dyDescent="0.4">
      <c r="A6" s="64" t="s">
        <v>278</v>
      </c>
      <c r="B6" s="51" t="s">
        <v>279</v>
      </c>
    </row>
    <row r="7" spans="1:2" ht="25.9" thickBot="1" x14ac:dyDescent="0.4">
      <c r="A7" s="64" t="s">
        <v>280</v>
      </c>
      <c r="B7" s="51" t="s">
        <v>281</v>
      </c>
    </row>
    <row r="8" spans="1:2" ht="25.9" thickBot="1" x14ac:dyDescent="0.4">
      <c r="A8" s="64" t="s">
        <v>282</v>
      </c>
      <c r="B8" s="51" t="s">
        <v>283</v>
      </c>
    </row>
    <row r="9" spans="1:2" ht="38.65" thickBot="1" x14ac:dyDescent="0.4">
      <c r="A9" s="64" t="s">
        <v>284</v>
      </c>
      <c r="B9" s="51" t="s">
        <v>285</v>
      </c>
    </row>
    <row r="10" spans="1:2" ht="25.9" thickBot="1" x14ac:dyDescent="0.4">
      <c r="A10" s="64" t="s">
        <v>286</v>
      </c>
      <c r="B10" s="5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2" sqref="A3:D12"/>
    </sheetView>
  </sheetViews>
  <sheetFormatPr defaultColWidth="9.1328125" defaultRowHeight="12.75" x14ac:dyDescent="0.35"/>
  <cols>
    <col min="1" max="1" width="32.73046875" style="25" customWidth="1"/>
    <col min="2" max="2" width="12.59765625" style="25" customWidth="1"/>
    <col min="3" max="3" width="12.265625" style="25" customWidth="1"/>
    <col min="4" max="4" width="12.86328125" style="25" customWidth="1"/>
    <col min="5" max="5" width="17.73046875" style="25" customWidth="1"/>
    <col min="6" max="16384" width="9.1328125" style="25"/>
  </cols>
  <sheetData>
    <row r="1" spans="1:4" ht="13.15" x14ac:dyDescent="0.4">
      <c r="A1" s="1" t="s">
        <v>287</v>
      </c>
    </row>
    <row r="2" spans="1:4" ht="13.15" thickBot="1" x14ac:dyDescent="0.4">
      <c r="A2" s="25" t="s">
        <v>947</v>
      </c>
    </row>
    <row r="3" spans="1:4" ht="13.5" thickBot="1" x14ac:dyDescent="0.4">
      <c r="A3" s="28"/>
      <c r="B3" s="27" t="s">
        <v>288</v>
      </c>
      <c r="C3" s="27" t="s">
        <v>289</v>
      </c>
      <c r="D3" s="27" t="s">
        <v>290</v>
      </c>
    </row>
    <row r="4" spans="1:4" ht="13.15" thickBot="1" x14ac:dyDescent="0.4">
      <c r="A4" s="53" t="s">
        <v>291</v>
      </c>
      <c r="B4" s="67">
        <v>510</v>
      </c>
      <c r="C4" s="67">
        <v>514</v>
      </c>
      <c r="D4" s="67">
        <v>4</v>
      </c>
    </row>
    <row r="5" spans="1:4" ht="13.15" thickBot="1" x14ac:dyDescent="0.4">
      <c r="A5" s="53" t="s">
        <v>292</v>
      </c>
      <c r="B5" s="67">
        <v>513</v>
      </c>
      <c r="C5" s="67">
        <v>511</v>
      </c>
      <c r="D5" s="67">
        <v>-3</v>
      </c>
    </row>
    <row r="6" spans="1:4" ht="13.15" thickBot="1" x14ac:dyDescent="0.4">
      <c r="A6" s="68" t="s">
        <v>293</v>
      </c>
      <c r="B6" s="69">
        <v>513</v>
      </c>
      <c r="C6" s="69">
        <v>514</v>
      </c>
      <c r="D6" s="69">
        <v>1</v>
      </c>
    </row>
    <row r="7" spans="1:4" ht="13.5" thickTop="1" thickBot="1" x14ac:dyDescent="0.4">
      <c r="A7" s="70" t="s">
        <v>254</v>
      </c>
      <c r="B7" s="71">
        <v>508</v>
      </c>
      <c r="C7" s="71">
        <v>516</v>
      </c>
      <c r="D7" s="71">
        <v>8</v>
      </c>
    </row>
    <row r="8" spans="1:4" ht="13.15" thickBot="1" x14ac:dyDescent="0.4">
      <c r="A8" s="53" t="s">
        <v>294</v>
      </c>
      <c r="B8" s="67">
        <v>514</v>
      </c>
      <c r="C8" s="67">
        <v>507</v>
      </c>
      <c r="D8" s="67">
        <v>-8</v>
      </c>
    </row>
    <row r="9" spans="1:4" ht="13.15" thickBot="1" x14ac:dyDescent="0.4">
      <c r="A9" s="72" t="s">
        <v>295</v>
      </c>
      <c r="B9" s="73">
        <v>514</v>
      </c>
      <c r="C9" s="73">
        <v>511</v>
      </c>
      <c r="D9" s="73">
        <v>-3</v>
      </c>
    </row>
    <row r="10" spans="1:4" ht="13.5" thickTop="1" thickBot="1" x14ac:dyDescent="0.4">
      <c r="A10" s="53" t="s">
        <v>296</v>
      </c>
      <c r="B10" s="67">
        <v>507</v>
      </c>
      <c r="C10" s="67">
        <v>515</v>
      </c>
      <c r="D10" s="67">
        <v>8</v>
      </c>
    </row>
    <row r="11" spans="1:4" ht="13.15" thickBot="1" x14ac:dyDescent="0.4">
      <c r="A11" s="53" t="s">
        <v>297</v>
      </c>
      <c r="B11" s="67">
        <v>515</v>
      </c>
      <c r="C11" s="67">
        <v>510</v>
      </c>
      <c r="D11" s="67">
        <v>-5</v>
      </c>
    </row>
    <row r="12" spans="1:4" ht="13.5" thickBot="1" x14ac:dyDescent="0.4">
      <c r="A12" s="74" t="s">
        <v>298</v>
      </c>
      <c r="B12" s="52">
        <v>512</v>
      </c>
      <c r="C12" s="52">
        <v>512</v>
      </c>
      <c r="D12" s="52">
        <v>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I15" sqref="I15"/>
    </sheetView>
  </sheetViews>
  <sheetFormatPr defaultRowHeight="12.75" x14ac:dyDescent="0.35"/>
  <cols>
    <col min="1" max="1" width="19.265625" style="25" customWidth="1"/>
    <col min="2" max="2" width="12.86328125" style="25" customWidth="1"/>
    <col min="3" max="3" width="17.1328125" style="25" customWidth="1"/>
    <col min="4" max="4" width="11.3984375" style="25" customWidth="1"/>
    <col min="5" max="5" width="17.59765625" style="25" customWidth="1"/>
    <col min="6" max="6" width="12" style="25" customWidth="1"/>
    <col min="7" max="256" width="9.1328125" style="25"/>
    <col min="257" max="257" width="19.265625" style="25" customWidth="1"/>
    <col min="258" max="258" width="9.59765625" style="25" customWidth="1"/>
    <col min="259" max="259" width="17.1328125" style="25" customWidth="1"/>
    <col min="260" max="260" width="11.3984375" style="25" customWidth="1"/>
    <col min="261" max="261" width="17.59765625" style="25" customWidth="1"/>
    <col min="262" max="262" width="11.265625" style="25" customWidth="1"/>
    <col min="263" max="512" width="9.1328125" style="25"/>
    <col min="513" max="513" width="19.265625" style="25" customWidth="1"/>
    <col min="514" max="514" width="9.59765625" style="25" customWidth="1"/>
    <col min="515" max="515" width="17.1328125" style="25" customWidth="1"/>
    <col min="516" max="516" width="11.3984375" style="25" customWidth="1"/>
    <col min="517" max="517" width="17.59765625" style="25" customWidth="1"/>
    <col min="518" max="518" width="11.265625" style="25" customWidth="1"/>
    <col min="519" max="768" width="9.1328125" style="25"/>
    <col min="769" max="769" width="19.265625" style="25" customWidth="1"/>
    <col min="770" max="770" width="9.59765625" style="25" customWidth="1"/>
    <col min="771" max="771" width="17.1328125" style="25" customWidth="1"/>
    <col min="772" max="772" width="11.3984375" style="25" customWidth="1"/>
    <col min="773" max="773" width="17.59765625" style="25" customWidth="1"/>
    <col min="774" max="774" width="11.265625" style="25" customWidth="1"/>
    <col min="775" max="1024" width="9.1328125" style="25"/>
    <col min="1025" max="1025" width="19.265625" style="25" customWidth="1"/>
    <col min="1026" max="1026" width="9.59765625" style="25" customWidth="1"/>
    <col min="1027" max="1027" width="17.1328125" style="25" customWidth="1"/>
    <col min="1028" max="1028" width="11.3984375" style="25" customWidth="1"/>
    <col min="1029" max="1029" width="17.59765625" style="25" customWidth="1"/>
    <col min="1030" max="1030" width="11.265625" style="25" customWidth="1"/>
    <col min="1031" max="1280" width="9.1328125" style="25"/>
    <col min="1281" max="1281" width="19.265625" style="25" customWidth="1"/>
    <col min="1282" max="1282" width="9.59765625" style="25" customWidth="1"/>
    <col min="1283" max="1283" width="17.1328125" style="25" customWidth="1"/>
    <col min="1284" max="1284" width="11.3984375" style="25" customWidth="1"/>
    <col min="1285" max="1285" width="17.59765625" style="25" customWidth="1"/>
    <col min="1286" max="1286" width="11.265625" style="25" customWidth="1"/>
    <col min="1287" max="1536" width="9.1328125" style="25"/>
    <col min="1537" max="1537" width="19.265625" style="25" customWidth="1"/>
    <col min="1538" max="1538" width="9.59765625" style="25" customWidth="1"/>
    <col min="1539" max="1539" width="17.1328125" style="25" customWidth="1"/>
    <col min="1540" max="1540" width="11.3984375" style="25" customWidth="1"/>
    <col min="1541" max="1541" width="17.59765625" style="25" customWidth="1"/>
    <col min="1542" max="1542" width="11.265625" style="25" customWidth="1"/>
    <col min="1543" max="1792" width="9.1328125" style="25"/>
    <col min="1793" max="1793" width="19.265625" style="25" customWidth="1"/>
    <col min="1794" max="1794" width="9.59765625" style="25" customWidth="1"/>
    <col min="1795" max="1795" width="17.1328125" style="25" customWidth="1"/>
    <col min="1796" max="1796" width="11.3984375" style="25" customWidth="1"/>
    <col min="1797" max="1797" width="17.59765625" style="25" customWidth="1"/>
    <col min="1798" max="1798" width="11.265625" style="25" customWidth="1"/>
    <col min="1799" max="2048" width="9.1328125" style="25"/>
    <col min="2049" max="2049" width="19.265625" style="25" customWidth="1"/>
    <col min="2050" max="2050" width="9.59765625" style="25" customWidth="1"/>
    <col min="2051" max="2051" width="17.1328125" style="25" customWidth="1"/>
    <col min="2052" max="2052" width="11.3984375" style="25" customWidth="1"/>
    <col min="2053" max="2053" width="17.59765625" style="25" customWidth="1"/>
    <col min="2054" max="2054" width="11.265625" style="25" customWidth="1"/>
    <col min="2055" max="2304" width="9.1328125" style="25"/>
    <col min="2305" max="2305" width="19.265625" style="25" customWidth="1"/>
    <col min="2306" max="2306" width="9.59765625" style="25" customWidth="1"/>
    <col min="2307" max="2307" width="17.1328125" style="25" customWidth="1"/>
    <col min="2308" max="2308" width="11.3984375" style="25" customWidth="1"/>
    <col min="2309" max="2309" width="17.59765625" style="25" customWidth="1"/>
    <col min="2310" max="2310" width="11.265625" style="25" customWidth="1"/>
    <col min="2311" max="2560" width="9.1328125" style="25"/>
    <col min="2561" max="2561" width="19.265625" style="25" customWidth="1"/>
    <col min="2562" max="2562" width="9.59765625" style="25" customWidth="1"/>
    <col min="2563" max="2563" width="17.1328125" style="25" customWidth="1"/>
    <col min="2564" max="2564" width="11.3984375" style="25" customWidth="1"/>
    <col min="2565" max="2565" width="17.59765625" style="25" customWidth="1"/>
    <col min="2566" max="2566" width="11.265625" style="25" customWidth="1"/>
    <col min="2567" max="2816" width="9.1328125" style="25"/>
    <col min="2817" max="2817" width="19.265625" style="25" customWidth="1"/>
    <col min="2818" max="2818" width="9.59765625" style="25" customWidth="1"/>
    <col min="2819" max="2819" width="17.1328125" style="25" customWidth="1"/>
    <col min="2820" max="2820" width="11.3984375" style="25" customWidth="1"/>
    <col min="2821" max="2821" width="17.59765625" style="25" customWidth="1"/>
    <col min="2822" max="2822" width="11.265625" style="25" customWidth="1"/>
    <col min="2823" max="3072" width="9.1328125" style="25"/>
    <col min="3073" max="3073" width="19.265625" style="25" customWidth="1"/>
    <col min="3074" max="3074" width="9.59765625" style="25" customWidth="1"/>
    <col min="3075" max="3075" width="17.1328125" style="25" customWidth="1"/>
    <col min="3076" max="3076" width="11.3984375" style="25" customWidth="1"/>
    <col min="3077" max="3077" width="17.59765625" style="25" customWidth="1"/>
    <col min="3078" max="3078" width="11.265625" style="25" customWidth="1"/>
    <col min="3079" max="3328" width="9.1328125" style="25"/>
    <col min="3329" max="3329" width="19.265625" style="25" customWidth="1"/>
    <col min="3330" max="3330" width="9.59765625" style="25" customWidth="1"/>
    <col min="3331" max="3331" width="17.1328125" style="25" customWidth="1"/>
    <col min="3332" max="3332" width="11.3984375" style="25" customWidth="1"/>
    <col min="3333" max="3333" width="17.59765625" style="25" customWidth="1"/>
    <col min="3334" max="3334" width="11.265625" style="25" customWidth="1"/>
    <col min="3335" max="3584" width="9.1328125" style="25"/>
    <col min="3585" max="3585" width="19.265625" style="25" customWidth="1"/>
    <col min="3586" max="3586" width="9.59765625" style="25" customWidth="1"/>
    <col min="3587" max="3587" width="17.1328125" style="25" customWidth="1"/>
    <col min="3588" max="3588" width="11.3984375" style="25" customWidth="1"/>
    <col min="3589" max="3589" width="17.59765625" style="25" customWidth="1"/>
    <col min="3590" max="3590" width="11.265625" style="25" customWidth="1"/>
    <col min="3591" max="3840" width="9.1328125" style="25"/>
    <col min="3841" max="3841" width="19.265625" style="25" customWidth="1"/>
    <col min="3842" max="3842" width="9.59765625" style="25" customWidth="1"/>
    <col min="3843" max="3843" width="17.1328125" style="25" customWidth="1"/>
    <col min="3844" max="3844" width="11.3984375" style="25" customWidth="1"/>
    <col min="3845" max="3845" width="17.59765625" style="25" customWidth="1"/>
    <col min="3846" max="3846" width="11.265625" style="25" customWidth="1"/>
    <col min="3847" max="4096" width="9.1328125" style="25"/>
    <col min="4097" max="4097" width="19.265625" style="25" customWidth="1"/>
    <col min="4098" max="4098" width="9.59765625" style="25" customWidth="1"/>
    <col min="4099" max="4099" width="17.1328125" style="25" customWidth="1"/>
    <col min="4100" max="4100" width="11.3984375" style="25" customWidth="1"/>
    <col min="4101" max="4101" width="17.59765625" style="25" customWidth="1"/>
    <col min="4102" max="4102" width="11.265625" style="25" customWidth="1"/>
    <col min="4103" max="4352" width="9.1328125" style="25"/>
    <col min="4353" max="4353" width="19.265625" style="25" customWidth="1"/>
    <col min="4354" max="4354" width="9.59765625" style="25" customWidth="1"/>
    <col min="4355" max="4355" width="17.1328125" style="25" customWidth="1"/>
    <col min="4356" max="4356" width="11.3984375" style="25" customWidth="1"/>
    <col min="4357" max="4357" width="17.59765625" style="25" customWidth="1"/>
    <col min="4358" max="4358" width="11.265625" style="25" customWidth="1"/>
    <col min="4359" max="4608" width="9.1328125" style="25"/>
    <col min="4609" max="4609" width="19.265625" style="25" customWidth="1"/>
    <col min="4610" max="4610" width="9.59765625" style="25" customWidth="1"/>
    <col min="4611" max="4611" width="17.1328125" style="25" customWidth="1"/>
    <col min="4612" max="4612" width="11.3984375" style="25" customWidth="1"/>
    <col min="4613" max="4613" width="17.59765625" style="25" customWidth="1"/>
    <col min="4614" max="4614" width="11.265625" style="25" customWidth="1"/>
    <col min="4615" max="4864" width="9.1328125" style="25"/>
    <col min="4865" max="4865" width="19.265625" style="25" customWidth="1"/>
    <col min="4866" max="4866" width="9.59765625" style="25" customWidth="1"/>
    <col min="4867" max="4867" width="17.1328125" style="25" customWidth="1"/>
    <col min="4868" max="4868" width="11.3984375" style="25" customWidth="1"/>
    <col min="4869" max="4869" width="17.59765625" style="25" customWidth="1"/>
    <col min="4870" max="4870" width="11.265625" style="25" customWidth="1"/>
    <col min="4871" max="5120" width="9.1328125" style="25"/>
    <col min="5121" max="5121" width="19.265625" style="25" customWidth="1"/>
    <col min="5122" max="5122" width="9.59765625" style="25" customWidth="1"/>
    <col min="5123" max="5123" width="17.1328125" style="25" customWidth="1"/>
    <col min="5124" max="5124" width="11.3984375" style="25" customWidth="1"/>
    <col min="5125" max="5125" width="17.59765625" style="25" customWidth="1"/>
    <col min="5126" max="5126" width="11.265625" style="25" customWidth="1"/>
    <col min="5127" max="5376" width="9.1328125" style="25"/>
    <col min="5377" max="5377" width="19.265625" style="25" customWidth="1"/>
    <col min="5378" max="5378" width="9.59765625" style="25" customWidth="1"/>
    <col min="5379" max="5379" width="17.1328125" style="25" customWidth="1"/>
    <col min="5380" max="5380" width="11.3984375" style="25" customWidth="1"/>
    <col min="5381" max="5381" width="17.59765625" style="25" customWidth="1"/>
    <col min="5382" max="5382" width="11.265625" style="25" customWidth="1"/>
    <col min="5383" max="5632" width="9.1328125" style="25"/>
    <col min="5633" max="5633" width="19.265625" style="25" customWidth="1"/>
    <col min="5634" max="5634" width="9.59765625" style="25" customWidth="1"/>
    <col min="5635" max="5635" width="17.1328125" style="25" customWidth="1"/>
    <col min="5636" max="5636" width="11.3984375" style="25" customWidth="1"/>
    <col min="5637" max="5637" width="17.59765625" style="25" customWidth="1"/>
    <col min="5638" max="5638" width="11.265625" style="25" customWidth="1"/>
    <col min="5639" max="5888" width="9.1328125" style="25"/>
    <col min="5889" max="5889" width="19.265625" style="25" customWidth="1"/>
    <col min="5890" max="5890" width="9.59765625" style="25" customWidth="1"/>
    <col min="5891" max="5891" width="17.1328125" style="25" customWidth="1"/>
    <col min="5892" max="5892" width="11.3984375" style="25" customWidth="1"/>
    <col min="5893" max="5893" width="17.59765625" style="25" customWidth="1"/>
    <col min="5894" max="5894" width="11.265625" style="25" customWidth="1"/>
    <col min="5895" max="6144" width="9.1328125" style="25"/>
    <col min="6145" max="6145" width="19.265625" style="25" customWidth="1"/>
    <col min="6146" max="6146" width="9.59765625" style="25" customWidth="1"/>
    <col min="6147" max="6147" width="17.1328125" style="25" customWidth="1"/>
    <col min="6148" max="6148" width="11.3984375" style="25" customWidth="1"/>
    <col min="6149" max="6149" width="17.59765625" style="25" customWidth="1"/>
    <col min="6150" max="6150" width="11.265625" style="25" customWidth="1"/>
    <col min="6151" max="6400" width="9.1328125" style="25"/>
    <col min="6401" max="6401" width="19.265625" style="25" customWidth="1"/>
    <col min="6402" max="6402" width="9.59765625" style="25" customWidth="1"/>
    <col min="6403" max="6403" width="17.1328125" style="25" customWidth="1"/>
    <col min="6404" max="6404" width="11.3984375" style="25" customWidth="1"/>
    <col min="6405" max="6405" width="17.59765625" style="25" customWidth="1"/>
    <col min="6406" max="6406" width="11.265625" style="25" customWidth="1"/>
    <col min="6407" max="6656" width="9.1328125" style="25"/>
    <col min="6657" max="6657" width="19.265625" style="25" customWidth="1"/>
    <col min="6658" max="6658" width="9.59765625" style="25" customWidth="1"/>
    <col min="6659" max="6659" width="17.1328125" style="25" customWidth="1"/>
    <col min="6660" max="6660" width="11.3984375" style="25" customWidth="1"/>
    <col min="6661" max="6661" width="17.59765625" style="25" customWidth="1"/>
    <col min="6662" max="6662" width="11.265625" style="25" customWidth="1"/>
    <col min="6663" max="6912" width="9.1328125" style="25"/>
    <col min="6913" max="6913" width="19.265625" style="25" customWidth="1"/>
    <col min="6914" max="6914" width="9.59765625" style="25" customWidth="1"/>
    <col min="6915" max="6915" width="17.1328125" style="25" customWidth="1"/>
    <col min="6916" max="6916" width="11.3984375" style="25" customWidth="1"/>
    <col min="6917" max="6917" width="17.59765625" style="25" customWidth="1"/>
    <col min="6918" max="6918" width="11.265625" style="25" customWidth="1"/>
    <col min="6919" max="7168" width="9.1328125" style="25"/>
    <col min="7169" max="7169" width="19.265625" style="25" customWidth="1"/>
    <col min="7170" max="7170" width="9.59765625" style="25" customWidth="1"/>
    <col min="7171" max="7171" width="17.1328125" style="25" customWidth="1"/>
    <col min="7172" max="7172" width="11.3984375" style="25" customWidth="1"/>
    <col min="7173" max="7173" width="17.59765625" style="25" customWidth="1"/>
    <col min="7174" max="7174" width="11.265625" style="25" customWidth="1"/>
    <col min="7175" max="7424" width="9.1328125" style="25"/>
    <col min="7425" max="7425" width="19.265625" style="25" customWidth="1"/>
    <col min="7426" max="7426" width="9.59765625" style="25" customWidth="1"/>
    <col min="7427" max="7427" width="17.1328125" style="25" customWidth="1"/>
    <col min="7428" max="7428" width="11.3984375" style="25" customWidth="1"/>
    <col min="7429" max="7429" width="17.59765625" style="25" customWidth="1"/>
    <col min="7430" max="7430" width="11.265625" style="25" customWidth="1"/>
    <col min="7431" max="7680" width="9.1328125" style="25"/>
    <col min="7681" max="7681" width="19.265625" style="25" customWidth="1"/>
    <col min="7682" max="7682" width="9.59765625" style="25" customWidth="1"/>
    <col min="7683" max="7683" width="17.1328125" style="25" customWidth="1"/>
    <col min="7684" max="7684" width="11.3984375" style="25" customWidth="1"/>
    <col min="7685" max="7685" width="17.59765625" style="25" customWidth="1"/>
    <col min="7686" max="7686" width="11.265625" style="25" customWidth="1"/>
    <col min="7687" max="7936" width="9.1328125" style="25"/>
    <col min="7937" max="7937" width="19.265625" style="25" customWidth="1"/>
    <col min="7938" max="7938" width="9.59765625" style="25" customWidth="1"/>
    <col min="7939" max="7939" width="17.1328125" style="25" customWidth="1"/>
    <col min="7940" max="7940" width="11.3984375" style="25" customWidth="1"/>
    <col min="7941" max="7941" width="17.59765625" style="25" customWidth="1"/>
    <col min="7942" max="7942" width="11.265625" style="25" customWidth="1"/>
    <col min="7943" max="8192" width="9.1328125" style="25"/>
    <col min="8193" max="8193" width="19.265625" style="25" customWidth="1"/>
    <col min="8194" max="8194" width="9.59765625" style="25" customWidth="1"/>
    <col min="8195" max="8195" width="17.1328125" style="25" customWidth="1"/>
    <col min="8196" max="8196" width="11.3984375" style="25" customWidth="1"/>
    <col min="8197" max="8197" width="17.59765625" style="25" customWidth="1"/>
    <col min="8198" max="8198" width="11.265625" style="25" customWidth="1"/>
    <col min="8199" max="8448" width="9.1328125" style="25"/>
    <col min="8449" max="8449" width="19.265625" style="25" customWidth="1"/>
    <col min="8450" max="8450" width="9.59765625" style="25" customWidth="1"/>
    <col min="8451" max="8451" width="17.1328125" style="25" customWidth="1"/>
    <col min="8452" max="8452" width="11.3984375" style="25" customWidth="1"/>
    <col min="8453" max="8453" width="17.59765625" style="25" customWidth="1"/>
    <col min="8454" max="8454" width="11.265625" style="25" customWidth="1"/>
    <col min="8455" max="8704" width="9.1328125" style="25"/>
    <col min="8705" max="8705" width="19.265625" style="25" customWidth="1"/>
    <col min="8706" max="8706" width="9.59765625" style="25" customWidth="1"/>
    <col min="8707" max="8707" width="17.1328125" style="25" customWidth="1"/>
    <col min="8708" max="8708" width="11.3984375" style="25" customWidth="1"/>
    <col min="8709" max="8709" width="17.59765625" style="25" customWidth="1"/>
    <col min="8710" max="8710" width="11.265625" style="25" customWidth="1"/>
    <col min="8711" max="8960" width="9.1328125" style="25"/>
    <col min="8961" max="8961" width="19.265625" style="25" customWidth="1"/>
    <col min="8962" max="8962" width="9.59765625" style="25" customWidth="1"/>
    <col min="8963" max="8963" width="17.1328125" style="25" customWidth="1"/>
    <col min="8964" max="8964" width="11.3984375" style="25" customWidth="1"/>
    <col min="8965" max="8965" width="17.59765625" style="25" customWidth="1"/>
    <col min="8966" max="8966" width="11.265625" style="25" customWidth="1"/>
    <col min="8967" max="9216" width="9.1328125" style="25"/>
    <col min="9217" max="9217" width="19.265625" style="25" customWidth="1"/>
    <col min="9218" max="9218" width="9.59765625" style="25" customWidth="1"/>
    <col min="9219" max="9219" width="17.1328125" style="25" customWidth="1"/>
    <col min="9220" max="9220" width="11.3984375" style="25" customWidth="1"/>
    <col min="9221" max="9221" width="17.59765625" style="25" customWidth="1"/>
    <col min="9222" max="9222" width="11.265625" style="25" customWidth="1"/>
    <col min="9223" max="9472" width="9.1328125" style="25"/>
    <col min="9473" max="9473" width="19.265625" style="25" customWidth="1"/>
    <col min="9474" max="9474" width="9.59765625" style="25" customWidth="1"/>
    <col min="9475" max="9475" width="17.1328125" style="25" customWidth="1"/>
    <col min="9476" max="9476" width="11.3984375" style="25" customWidth="1"/>
    <col min="9477" max="9477" width="17.59765625" style="25" customWidth="1"/>
    <col min="9478" max="9478" width="11.265625" style="25" customWidth="1"/>
    <col min="9479" max="9728" width="9.1328125" style="25"/>
    <col min="9729" max="9729" width="19.265625" style="25" customWidth="1"/>
    <col min="9730" max="9730" width="9.59765625" style="25" customWidth="1"/>
    <col min="9731" max="9731" width="17.1328125" style="25" customWidth="1"/>
    <col min="9732" max="9732" width="11.3984375" style="25" customWidth="1"/>
    <col min="9733" max="9733" width="17.59765625" style="25" customWidth="1"/>
    <col min="9734" max="9734" width="11.265625" style="25" customWidth="1"/>
    <col min="9735" max="9984" width="9.1328125" style="25"/>
    <col min="9985" max="9985" width="19.265625" style="25" customWidth="1"/>
    <col min="9986" max="9986" width="9.59765625" style="25" customWidth="1"/>
    <col min="9987" max="9987" width="17.1328125" style="25" customWidth="1"/>
    <col min="9988" max="9988" width="11.3984375" style="25" customWidth="1"/>
    <col min="9989" max="9989" width="17.59765625" style="25" customWidth="1"/>
    <col min="9990" max="9990" width="11.265625" style="25" customWidth="1"/>
    <col min="9991" max="10240" width="9.1328125" style="25"/>
    <col min="10241" max="10241" width="19.265625" style="25" customWidth="1"/>
    <col min="10242" max="10242" width="9.59765625" style="25" customWidth="1"/>
    <col min="10243" max="10243" width="17.1328125" style="25" customWidth="1"/>
    <col min="10244" max="10244" width="11.3984375" style="25" customWidth="1"/>
    <col min="10245" max="10245" width="17.59765625" style="25" customWidth="1"/>
    <col min="10246" max="10246" width="11.265625" style="25" customWidth="1"/>
    <col min="10247" max="10496" width="9.1328125" style="25"/>
    <col min="10497" max="10497" width="19.265625" style="25" customWidth="1"/>
    <col min="10498" max="10498" width="9.59765625" style="25" customWidth="1"/>
    <col min="10499" max="10499" width="17.1328125" style="25" customWidth="1"/>
    <col min="10500" max="10500" width="11.3984375" style="25" customWidth="1"/>
    <col min="10501" max="10501" width="17.59765625" style="25" customWidth="1"/>
    <col min="10502" max="10502" width="11.265625" style="25" customWidth="1"/>
    <col min="10503" max="10752" width="9.1328125" style="25"/>
    <col min="10753" max="10753" width="19.265625" style="25" customWidth="1"/>
    <col min="10754" max="10754" width="9.59765625" style="25" customWidth="1"/>
    <col min="10755" max="10755" width="17.1328125" style="25" customWidth="1"/>
    <col min="10756" max="10756" width="11.3984375" style="25" customWidth="1"/>
    <col min="10757" max="10757" width="17.59765625" style="25" customWidth="1"/>
    <col min="10758" max="10758" width="11.265625" style="25" customWidth="1"/>
    <col min="10759" max="11008" width="9.1328125" style="25"/>
    <col min="11009" max="11009" width="19.265625" style="25" customWidth="1"/>
    <col min="11010" max="11010" width="9.59765625" style="25" customWidth="1"/>
    <col min="11011" max="11011" width="17.1328125" style="25" customWidth="1"/>
    <col min="11012" max="11012" width="11.3984375" style="25" customWidth="1"/>
    <col min="11013" max="11013" width="17.59765625" style="25" customWidth="1"/>
    <col min="11014" max="11014" width="11.265625" style="25" customWidth="1"/>
    <col min="11015" max="11264" width="9.1328125" style="25"/>
    <col min="11265" max="11265" width="19.265625" style="25" customWidth="1"/>
    <col min="11266" max="11266" width="9.59765625" style="25" customWidth="1"/>
    <col min="11267" max="11267" width="17.1328125" style="25" customWidth="1"/>
    <col min="11268" max="11268" width="11.3984375" style="25" customWidth="1"/>
    <col min="11269" max="11269" width="17.59765625" style="25" customWidth="1"/>
    <col min="11270" max="11270" width="11.265625" style="25" customWidth="1"/>
    <col min="11271" max="11520" width="9.1328125" style="25"/>
    <col min="11521" max="11521" width="19.265625" style="25" customWidth="1"/>
    <col min="11522" max="11522" width="9.59765625" style="25" customWidth="1"/>
    <col min="11523" max="11523" width="17.1328125" style="25" customWidth="1"/>
    <col min="11524" max="11524" width="11.3984375" style="25" customWidth="1"/>
    <col min="11525" max="11525" width="17.59765625" style="25" customWidth="1"/>
    <col min="11526" max="11526" width="11.265625" style="25" customWidth="1"/>
    <col min="11527" max="11776" width="9.1328125" style="25"/>
    <col min="11777" max="11777" width="19.265625" style="25" customWidth="1"/>
    <col min="11778" max="11778" width="9.59765625" style="25" customWidth="1"/>
    <col min="11779" max="11779" width="17.1328125" style="25" customWidth="1"/>
    <col min="11780" max="11780" width="11.3984375" style="25" customWidth="1"/>
    <col min="11781" max="11781" width="17.59765625" style="25" customWidth="1"/>
    <col min="11782" max="11782" width="11.265625" style="25" customWidth="1"/>
    <col min="11783" max="12032" width="9.1328125" style="25"/>
    <col min="12033" max="12033" width="19.265625" style="25" customWidth="1"/>
    <col min="12034" max="12034" width="9.59765625" style="25" customWidth="1"/>
    <col min="12035" max="12035" width="17.1328125" style="25" customWidth="1"/>
    <col min="12036" max="12036" width="11.3984375" style="25" customWidth="1"/>
    <col min="12037" max="12037" width="17.59765625" style="25" customWidth="1"/>
    <col min="12038" max="12038" width="11.265625" style="25" customWidth="1"/>
    <col min="12039" max="12288" width="9.1328125" style="25"/>
    <col min="12289" max="12289" width="19.265625" style="25" customWidth="1"/>
    <col min="12290" max="12290" width="9.59765625" style="25" customWidth="1"/>
    <col min="12291" max="12291" width="17.1328125" style="25" customWidth="1"/>
    <col min="12292" max="12292" width="11.3984375" style="25" customWidth="1"/>
    <col min="12293" max="12293" width="17.59765625" style="25" customWidth="1"/>
    <col min="12294" max="12294" width="11.265625" style="25" customWidth="1"/>
    <col min="12295" max="12544" width="9.1328125" style="25"/>
    <col min="12545" max="12545" width="19.265625" style="25" customWidth="1"/>
    <col min="12546" max="12546" width="9.59765625" style="25" customWidth="1"/>
    <col min="12547" max="12547" width="17.1328125" style="25" customWidth="1"/>
    <col min="12548" max="12548" width="11.3984375" style="25" customWidth="1"/>
    <col min="12549" max="12549" width="17.59765625" style="25" customWidth="1"/>
    <col min="12550" max="12550" width="11.265625" style="25" customWidth="1"/>
    <col min="12551" max="12800" width="9.1328125" style="25"/>
    <col min="12801" max="12801" width="19.265625" style="25" customWidth="1"/>
    <col min="12802" max="12802" width="9.59765625" style="25" customWidth="1"/>
    <col min="12803" max="12803" width="17.1328125" style="25" customWidth="1"/>
    <col min="12804" max="12804" width="11.3984375" style="25" customWidth="1"/>
    <col min="12805" max="12805" width="17.59765625" style="25" customWidth="1"/>
    <col min="12806" max="12806" width="11.265625" style="25" customWidth="1"/>
    <col min="12807" max="13056" width="9.1328125" style="25"/>
    <col min="13057" max="13057" width="19.265625" style="25" customWidth="1"/>
    <col min="13058" max="13058" width="9.59765625" style="25" customWidth="1"/>
    <col min="13059" max="13059" width="17.1328125" style="25" customWidth="1"/>
    <col min="13060" max="13060" width="11.3984375" style="25" customWidth="1"/>
    <col min="13061" max="13061" width="17.59765625" style="25" customWidth="1"/>
    <col min="13062" max="13062" width="11.265625" style="25" customWidth="1"/>
    <col min="13063" max="13312" width="9.1328125" style="25"/>
    <col min="13313" max="13313" width="19.265625" style="25" customWidth="1"/>
    <col min="13314" max="13314" width="9.59765625" style="25" customWidth="1"/>
    <col min="13315" max="13315" width="17.1328125" style="25" customWidth="1"/>
    <col min="13316" max="13316" width="11.3984375" style="25" customWidth="1"/>
    <col min="13317" max="13317" width="17.59765625" style="25" customWidth="1"/>
    <col min="13318" max="13318" width="11.265625" style="25" customWidth="1"/>
    <col min="13319" max="13568" width="9.1328125" style="25"/>
    <col min="13569" max="13569" width="19.265625" style="25" customWidth="1"/>
    <col min="13570" max="13570" width="9.59765625" style="25" customWidth="1"/>
    <col min="13571" max="13571" width="17.1328125" style="25" customWidth="1"/>
    <col min="13572" max="13572" width="11.3984375" style="25" customWidth="1"/>
    <col min="13573" max="13573" width="17.59765625" style="25" customWidth="1"/>
    <col min="13574" max="13574" width="11.265625" style="25" customWidth="1"/>
    <col min="13575" max="13824" width="9.1328125" style="25"/>
    <col min="13825" max="13825" width="19.265625" style="25" customWidth="1"/>
    <col min="13826" max="13826" width="9.59765625" style="25" customWidth="1"/>
    <col min="13827" max="13827" width="17.1328125" style="25" customWidth="1"/>
    <col min="13828" max="13828" width="11.3984375" style="25" customWidth="1"/>
    <col min="13829" max="13829" width="17.59765625" style="25" customWidth="1"/>
    <col min="13830" max="13830" width="11.265625" style="25" customWidth="1"/>
    <col min="13831" max="14080" width="9.1328125" style="25"/>
    <col min="14081" max="14081" width="19.265625" style="25" customWidth="1"/>
    <col min="14082" max="14082" width="9.59765625" style="25" customWidth="1"/>
    <col min="14083" max="14083" width="17.1328125" style="25" customWidth="1"/>
    <col min="14084" max="14084" width="11.3984375" style="25" customWidth="1"/>
    <col min="14085" max="14085" width="17.59765625" style="25" customWidth="1"/>
    <col min="14086" max="14086" width="11.265625" style="25" customWidth="1"/>
    <col min="14087" max="14336" width="9.1328125" style="25"/>
    <col min="14337" max="14337" width="19.265625" style="25" customWidth="1"/>
    <col min="14338" max="14338" width="9.59765625" style="25" customWidth="1"/>
    <col min="14339" max="14339" width="17.1328125" style="25" customWidth="1"/>
    <col min="14340" max="14340" width="11.3984375" style="25" customWidth="1"/>
    <col min="14341" max="14341" width="17.59765625" style="25" customWidth="1"/>
    <col min="14342" max="14342" width="11.265625" style="25" customWidth="1"/>
    <col min="14343" max="14592" width="9.1328125" style="25"/>
    <col min="14593" max="14593" width="19.265625" style="25" customWidth="1"/>
    <col min="14594" max="14594" width="9.59765625" style="25" customWidth="1"/>
    <col min="14595" max="14595" width="17.1328125" style="25" customWidth="1"/>
    <col min="14596" max="14596" width="11.3984375" style="25" customWidth="1"/>
    <col min="14597" max="14597" width="17.59765625" style="25" customWidth="1"/>
    <col min="14598" max="14598" width="11.265625" style="25" customWidth="1"/>
    <col min="14599" max="14848" width="9.1328125" style="25"/>
    <col min="14849" max="14849" width="19.265625" style="25" customWidth="1"/>
    <col min="14850" max="14850" width="9.59765625" style="25" customWidth="1"/>
    <col min="14851" max="14851" width="17.1328125" style="25" customWidth="1"/>
    <col min="14852" max="14852" width="11.3984375" style="25" customWidth="1"/>
    <col min="14853" max="14853" width="17.59765625" style="25" customWidth="1"/>
    <col min="14854" max="14854" width="11.265625" style="25" customWidth="1"/>
    <col min="14855" max="15104" width="9.1328125" style="25"/>
    <col min="15105" max="15105" width="19.265625" style="25" customWidth="1"/>
    <col min="15106" max="15106" width="9.59765625" style="25" customWidth="1"/>
    <col min="15107" max="15107" width="17.1328125" style="25" customWidth="1"/>
    <col min="15108" max="15108" width="11.3984375" style="25" customWidth="1"/>
    <col min="15109" max="15109" width="17.59765625" style="25" customWidth="1"/>
    <col min="15110" max="15110" width="11.265625" style="25" customWidth="1"/>
    <col min="15111" max="15360" width="9.1328125" style="25"/>
    <col min="15361" max="15361" width="19.265625" style="25" customWidth="1"/>
    <col min="15362" max="15362" width="9.59765625" style="25" customWidth="1"/>
    <col min="15363" max="15363" width="17.1328125" style="25" customWidth="1"/>
    <col min="15364" max="15364" width="11.3984375" style="25" customWidth="1"/>
    <col min="15365" max="15365" width="17.59765625" style="25" customWidth="1"/>
    <col min="15366" max="15366" width="11.265625" style="25" customWidth="1"/>
    <col min="15367" max="15616" width="9.1328125" style="25"/>
    <col min="15617" max="15617" width="19.265625" style="25" customWidth="1"/>
    <col min="15618" max="15618" width="9.59765625" style="25" customWidth="1"/>
    <col min="15619" max="15619" width="17.1328125" style="25" customWidth="1"/>
    <col min="15620" max="15620" width="11.3984375" style="25" customWidth="1"/>
    <col min="15621" max="15621" width="17.59765625" style="25" customWidth="1"/>
    <col min="15622" max="15622" width="11.265625" style="25" customWidth="1"/>
    <col min="15623" max="15872" width="9.1328125" style="25"/>
    <col min="15873" max="15873" width="19.265625" style="25" customWidth="1"/>
    <col min="15874" max="15874" width="9.59765625" style="25" customWidth="1"/>
    <col min="15875" max="15875" width="17.1328125" style="25" customWidth="1"/>
    <col min="15876" max="15876" width="11.3984375" style="25" customWidth="1"/>
    <col min="15877" max="15877" width="17.59765625" style="25" customWidth="1"/>
    <col min="15878" max="15878" width="11.265625" style="25" customWidth="1"/>
    <col min="15879" max="16128" width="9.1328125" style="25"/>
    <col min="16129" max="16129" width="19.265625" style="25" customWidth="1"/>
    <col min="16130" max="16130" width="9.59765625" style="25" customWidth="1"/>
    <col min="16131" max="16131" width="17.1328125" style="25" customWidth="1"/>
    <col min="16132" max="16132" width="11.3984375" style="25" customWidth="1"/>
    <col min="16133" max="16133" width="17.59765625" style="25" customWidth="1"/>
    <col min="16134" max="16134" width="11.265625" style="25" customWidth="1"/>
    <col min="16135" max="16384" width="9.1328125" style="25"/>
  </cols>
  <sheetData>
    <row r="1" spans="1:6" ht="13.15" x14ac:dyDescent="0.4">
      <c r="A1" s="1" t="s">
        <v>921</v>
      </c>
    </row>
    <row r="2" spans="1:6" ht="13.15" thickBot="1" x14ac:dyDescent="0.4">
      <c r="A2" s="25" t="s">
        <v>920</v>
      </c>
    </row>
    <row r="3" spans="1:6" ht="33" customHeight="1" thickBot="1" x14ac:dyDescent="0.4">
      <c r="A3" s="222" t="s">
        <v>291</v>
      </c>
      <c r="B3" s="223"/>
      <c r="C3" s="224" t="s">
        <v>292</v>
      </c>
      <c r="D3" s="223"/>
      <c r="E3" s="224" t="s">
        <v>889</v>
      </c>
      <c r="F3" s="223"/>
    </row>
    <row r="4" spans="1:6" ht="13.5" thickBot="1" x14ac:dyDescent="0.4">
      <c r="A4" s="214" t="s">
        <v>104</v>
      </c>
      <c r="B4" s="52" t="s">
        <v>1014</v>
      </c>
      <c r="C4" s="74" t="s">
        <v>104</v>
      </c>
      <c r="D4" s="52" t="s">
        <v>1014</v>
      </c>
      <c r="E4" s="74" t="s">
        <v>104</v>
      </c>
      <c r="F4" s="52" t="s">
        <v>1014</v>
      </c>
    </row>
    <row r="5" spans="1:6" ht="13.15" thickBot="1" x14ac:dyDescent="0.4">
      <c r="A5" s="107" t="s">
        <v>124</v>
      </c>
      <c r="B5" s="116">
        <v>30</v>
      </c>
      <c r="C5" s="105" t="s">
        <v>50</v>
      </c>
      <c r="D5" s="116">
        <v>12</v>
      </c>
      <c r="E5" s="105" t="s">
        <v>124</v>
      </c>
      <c r="F5" s="116">
        <v>21</v>
      </c>
    </row>
    <row r="6" spans="1:6" ht="13.15" thickBot="1" x14ac:dyDescent="0.4">
      <c r="A6" s="107" t="s">
        <v>50</v>
      </c>
      <c r="B6" s="116">
        <v>21</v>
      </c>
      <c r="C6" s="105" t="s">
        <v>54</v>
      </c>
      <c r="D6" s="116">
        <v>11</v>
      </c>
      <c r="E6" s="105" t="s">
        <v>50</v>
      </c>
      <c r="F6" s="116">
        <v>16</v>
      </c>
    </row>
    <row r="7" spans="1:6" ht="13.15" thickBot="1" x14ac:dyDescent="0.4">
      <c r="A7" s="107" t="s">
        <v>54</v>
      </c>
      <c r="B7" s="116">
        <v>18</v>
      </c>
      <c r="C7" s="105" t="s">
        <v>124</v>
      </c>
      <c r="D7" s="116">
        <v>10</v>
      </c>
      <c r="E7" s="105" t="s">
        <v>54</v>
      </c>
      <c r="F7" s="116">
        <v>14</v>
      </c>
    </row>
    <row r="8" spans="1:6" ht="13.15" thickBot="1" x14ac:dyDescent="0.4">
      <c r="A8" s="107" t="s">
        <v>63</v>
      </c>
      <c r="B8" s="116">
        <v>17</v>
      </c>
      <c r="C8" s="105" t="s">
        <v>120</v>
      </c>
      <c r="D8" s="116">
        <v>9</v>
      </c>
      <c r="E8" s="105" t="s">
        <v>12</v>
      </c>
      <c r="F8" s="116">
        <v>12</v>
      </c>
    </row>
    <row r="9" spans="1:6" ht="13.15" thickBot="1" x14ac:dyDescent="0.4">
      <c r="A9" s="107" t="s">
        <v>137</v>
      </c>
      <c r="B9" s="116">
        <v>17</v>
      </c>
      <c r="C9" s="105" t="s">
        <v>67</v>
      </c>
      <c r="D9" s="116">
        <v>9</v>
      </c>
      <c r="E9" s="105" t="s">
        <v>116</v>
      </c>
      <c r="F9" s="116">
        <v>12</v>
      </c>
    </row>
    <row r="10" spans="1:6" ht="13.15" thickBot="1" x14ac:dyDescent="0.4">
      <c r="A10" s="107" t="s">
        <v>18</v>
      </c>
      <c r="B10" s="116">
        <v>17</v>
      </c>
      <c r="C10" s="105" t="s">
        <v>42</v>
      </c>
      <c r="D10" s="116">
        <v>9</v>
      </c>
      <c r="E10" s="105" t="s">
        <v>18</v>
      </c>
      <c r="F10" s="116">
        <v>12</v>
      </c>
    </row>
    <row r="11" spans="1:6" ht="13.15" thickBot="1" x14ac:dyDescent="0.4">
      <c r="A11" s="107" t="s">
        <v>120</v>
      </c>
      <c r="B11" s="116">
        <v>17</v>
      </c>
      <c r="C11" s="105" t="s">
        <v>60</v>
      </c>
      <c r="D11" s="116">
        <v>5</v>
      </c>
      <c r="E11" s="105" t="s">
        <v>120</v>
      </c>
      <c r="F11" s="116">
        <v>11</v>
      </c>
    </row>
    <row r="12" spans="1:6" ht="13.15" thickBot="1" x14ac:dyDescent="0.4">
      <c r="A12" s="107" t="s">
        <v>116</v>
      </c>
      <c r="B12" s="116">
        <v>15</v>
      </c>
      <c r="C12" s="105" t="s">
        <v>18</v>
      </c>
      <c r="D12" s="116">
        <v>5</v>
      </c>
      <c r="E12" s="105" t="s">
        <v>67</v>
      </c>
      <c r="F12" s="116">
        <v>11</v>
      </c>
    </row>
    <row r="13" spans="1:6" ht="13.15" thickBot="1" x14ac:dyDescent="0.4">
      <c r="A13" s="107" t="s">
        <v>129</v>
      </c>
      <c r="B13" s="116">
        <v>15</v>
      </c>
      <c r="C13" s="105" t="s">
        <v>116</v>
      </c>
      <c r="D13" s="116">
        <v>5</v>
      </c>
      <c r="E13" s="105" t="s">
        <v>42</v>
      </c>
      <c r="F13" s="116">
        <v>11</v>
      </c>
    </row>
    <row r="14" spans="1:6" ht="13.15" thickBot="1" x14ac:dyDescent="0.4">
      <c r="A14" s="107" t="s">
        <v>32</v>
      </c>
      <c r="B14" s="116">
        <v>14</v>
      </c>
      <c r="C14" s="105" t="s">
        <v>129</v>
      </c>
      <c r="D14" s="116">
        <v>5</v>
      </c>
      <c r="E14" s="105" t="s">
        <v>24</v>
      </c>
      <c r="F14" s="116">
        <v>9</v>
      </c>
    </row>
    <row r="15" spans="1:6" ht="13.15" thickBot="1" x14ac:dyDescent="0.4">
      <c r="A15" s="107" t="s">
        <v>11</v>
      </c>
      <c r="B15" s="116">
        <v>12</v>
      </c>
      <c r="C15" s="105" t="s">
        <v>12</v>
      </c>
      <c r="D15" s="116">
        <v>5</v>
      </c>
      <c r="E15" s="105" t="s">
        <v>32</v>
      </c>
      <c r="F15" s="116">
        <v>8</v>
      </c>
    </row>
    <row r="16" spans="1:6" ht="13.15" thickBot="1" x14ac:dyDescent="0.4">
      <c r="A16" s="107" t="s">
        <v>42</v>
      </c>
      <c r="B16" s="116">
        <v>11</v>
      </c>
      <c r="C16" s="105" t="s">
        <v>24</v>
      </c>
      <c r="D16" s="116">
        <v>4</v>
      </c>
      <c r="E16" s="105" t="s">
        <v>60</v>
      </c>
      <c r="F16" s="116">
        <v>8</v>
      </c>
    </row>
    <row r="17" spans="1:6" ht="13.15" thickBot="1" x14ac:dyDescent="0.4">
      <c r="A17" s="107" t="s">
        <v>67</v>
      </c>
      <c r="B17" s="116">
        <v>10</v>
      </c>
      <c r="C17" s="105" t="s">
        <v>11</v>
      </c>
      <c r="D17" s="116">
        <v>4</v>
      </c>
      <c r="E17" s="105" t="s">
        <v>123</v>
      </c>
      <c r="F17" s="116">
        <v>8</v>
      </c>
    </row>
    <row r="18" spans="1:6" ht="13.15" thickBot="1" x14ac:dyDescent="0.4">
      <c r="A18" s="107" t="s">
        <v>30</v>
      </c>
      <c r="B18" s="116">
        <v>10</v>
      </c>
      <c r="C18" s="105" t="s">
        <v>123</v>
      </c>
      <c r="D18" s="116">
        <v>4</v>
      </c>
      <c r="E18" s="105" t="s">
        <v>129</v>
      </c>
      <c r="F18" s="116">
        <v>7</v>
      </c>
    </row>
    <row r="19" spans="1:6" ht="13.15" thickBot="1" x14ac:dyDescent="0.4">
      <c r="A19" s="107" t="s">
        <v>2</v>
      </c>
      <c r="B19" s="116">
        <v>10</v>
      </c>
      <c r="C19" s="105" t="s">
        <v>4</v>
      </c>
      <c r="D19" s="116">
        <v>2</v>
      </c>
      <c r="E19" s="105" t="s">
        <v>72</v>
      </c>
      <c r="F19" s="116">
        <v>7</v>
      </c>
    </row>
    <row r="20" spans="1:6" ht="13.15" thickBot="1" x14ac:dyDescent="0.4">
      <c r="A20" s="107" t="s">
        <v>47</v>
      </c>
      <c r="B20" s="116">
        <v>10</v>
      </c>
      <c r="C20" s="105" t="s">
        <v>55</v>
      </c>
      <c r="D20" s="116">
        <v>1</v>
      </c>
      <c r="E20" s="105" t="s">
        <v>11</v>
      </c>
      <c r="F20" s="116">
        <v>6</v>
      </c>
    </row>
    <row r="21" spans="1:6" ht="13.15" thickBot="1" x14ac:dyDescent="0.4">
      <c r="A21" s="107" t="s">
        <v>1015</v>
      </c>
      <c r="B21" s="116">
        <v>10</v>
      </c>
      <c r="C21" s="105" t="s">
        <v>1015</v>
      </c>
      <c r="D21" s="116">
        <v>1</v>
      </c>
      <c r="E21" s="105" t="s">
        <v>47</v>
      </c>
      <c r="F21" s="116">
        <v>6</v>
      </c>
    </row>
    <row r="22" spans="1:6" ht="13.15" thickBot="1" x14ac:dyDescent="0.4">
      <c r="A22" s="107" t="s">
        <v>123</v>
      </c>
      <c r="B22" s="116">
        <v>10</v>
      </c>
      <c r="C22" s="105" t="s">
        <v>63</v>
      </c>
      <c r="D22" s="116">
        <v>1</v>
      </c>
      <c r="E22" s="105" t="s">
        <v>46</v>
      </c>
      <c r="F22" s="116">
        <v>5</v>
      </c>
    </row>
    <row r="23" spans="1:6" ht="13.15" thickBot="1" x14ac:dyDescent="0.4">
      <c r="A23" s="107" t="s">
        <v>72</v>
      </c>
      <c r="B23" s="116">
        <v>9</v>
      </c>
      <c r="C23" s="105" t="s">
        <v>47</v>
      </c>
      <c r="D23" s="116">
        <v>1</v>
      </c>
      <c r="E23" s="105" t="s">
        <v>137</v>
      </c>
      <c r="F23" s="116">
        <v>5</v>
      </c>
    </row>
    <row r="24" spans="1:6" ht="13.15" thickBot="1" x14ac:dyDescent="0.4">
      <c r="A24" s="107" t="s">
        <v>43</v>
      </c>
      <c r="B24" s="116">
        <v>9</v>
      </c>
      <c r="C24" s="105" t="s">
        <v>32</v>
      </c>
      <c r="D24" s="116">
        <v>0</v>
      </c>
      <c r="E24" s="105" t="s">
        <v>51</v>
      </c>
      <c r="F24" s="116">
        <v>4</v>
      </c>
    </row>
    <row r="25" spans="1:6" ht="13.15" thickBot="1" x14ac:dyDescent="0.4">
      <c r="A25" s="107" t="s">
        <v>60</v>
      </c>
      <c r="B25" s="116">
        <v>9</v>
      </c>
      <c r="C25" s="105" t="s">
        <v>43</v>
      </c>
      <c r="D25" s="116">
        <v>0</v>
      </c>
      <c r="E25" s="105" t="s">
        <v>43</v>
      </c>
      <c r="F25" s="116">
        <v>4</v>
      </c>
    </row>
    <row r="26" spans="1:6" ht="13.15" thickBot="1" x14ac:dyDescent="0.4">
      <c r="A26" s="107" t="s">
        <v>55</v>
      </c>
      <c r="B26" s="116">
        <v>8</v>
      </c>
      <c r="C26" s="105" t="s">
        <v>72</v>
      </c>
      <c r="D26" s="116">
        <v>0</v>
      </c>
      <c r="E26" s="105" t="s">
        <v>8</v>
      </c>
      <c r="F26" s="116">
        <v>4</v>
      </c>
    </row>
    <row r="27" spans="1:6" ht="13.15" thickBot="1" x14ac:dyDescent="0.4">
      <c r="A27" s="107" t="s">
        <v>24</v>
      </c>
      <c r="B27" s="116">
        <v>8</v>
      </c>
      <c r="C27" s="105" t="s">
        <v>46</v>
      </c>
      <c r="D27" s="116">
        <v>0</v>
      </c>
      <c r="E27" s="105" t="s">
        <v>1015</v>
      </c>
      <c r="F27" s="116">
        <v>4</v>
      </c>
    </row>
    <row r="28" spans="1:6" ht="13.15" thickBot="1" x14ac:dyDescent="0.4">
      <c r="A28" s="107" t="s">
        <v>1016</v>
      </c>
      <c r="B28" s="116">
        <v>8</v>
      </c>
      <c r="C28" s="105" t="s">
        <v>137</v>
      </c>
      <c r="D28" s="116">
        <v>0</v>
      </c>
      <c r="E28" s="105" t="s">
        <v>30</v>
      </c>
      <c r="F28" s="116">
        <v>3</v>
      </c>
    </row>
    <row r="29" spans="1:6" ht="13.15" thickBot="1" x14ac:dyDescent="0.4">
      <c r="A29" s="107" t="s">
        <v>46</v>
      </c>
      <c r="B29" s="116">
        <v>8</v>
      </c>
      <c r="C29" s="105" t="s">
        <v>117</v>
      </c>
      <c r="D29" s="116">
        <v>0</v>
      </c>
      <c r="E29" s="105" t="s">
        <v>4</v>
      </c>
      <c r="F29" s="116">
        <v>3</v>
      </c>
    </row>
    <row r="30" spans="1:6" ht="13.15" thickBot="1" x14ac:dyDescent="0.4">
      <c r="A30" s="107" t="s">
        <v>12</v>
      </c>
      <c r="B30" s="116">
        <v>7</v>
      </c>
      <c r="C30" s="105" t="s">
        <v>114</v>
      </c>
      <c r="D30" s="116">
        <v>-1</v>
      </c>
      <c r="E30" s="105" t="s">
        <v>63</v>
      </c>
      <c r="F30" s="116">
        <v>2</v>
      </c>
    </row>
    <row r="31" spans="1:6" ht="13.15" thickBot="1" x14ac:dyDescent="0.4">
      <c r="A31" s="107" t="s">
        <v>10</v>
      </c>
      <c r="B31" s="116">
        <v>7</v>
      </c>
      <c r="C31" s="105" t="s">
        <v>30</v>
      </c>
      <c r="D31" s="116">
        <v>-2</v>
      </c>
      <c r="E31" s="105" t="s">
        <v>117</v>
      </c>
      <c r="F31" s="116">
        <v>2</v>
      </c>
    </row>
    <row r="32" spans="1:6" ht="13.15" thickBot="1" x14ac:dyDescent="0.4">
      <c r="A32" s="107" t="s">
        <v>4</v>
      </c>
      <c r="B32" s="116">
        <v>6</v>
      </c>
      <c r="C32" s="105" t="s">
        <v>2</v>
      </c>
      <c r="D32" s="116">
        <v>-2</v>
      </c>
      <c r="E32" s="105" t="s">
        <v>114</v>
      </c>
      <c r="F32" s="116">
        <v>2</v>
      </c>
    </row>
    <row r="33" spans="1:6" ht="13.15" thickBot="1" x14ac:dyDescent="0.4">
      <c r="A33" s="107" t="s">
        <v>117</v>
      </c>
      <c r="B33" s="116">
        <v>6</v>
      </c>
      <c r="C33" s="105" t="s">
        <v>26</v>
      </c>
      <c r="D33" s="116">
        <v>-2</v>
      </c>
      <c r="E33" s="105" t="s">
        <v>10</v>
      </c>
      <c r="F33" s="116">
        <v>1</v>
      </c>
    </row>
    <row r="34" spans="1:6" ht="13.15" thickBot="1" x14ac:dyDescent="0.4">
      <c r="A34" s="107" t="s">
        <v>51</v>
      </c>
      <c r="B34" s="116">
        <v>6</v>
      </c>
      <c r="C34" s="105" t="s">
        <v>10</v>
      </c>
      <c r="D34" s="116">
        <v>-2</v>
      </c>
      <c r="E34" s="105" t="s">
        <v>2</v>
      </c>
      <c r="F34" s="116">
        <v>1</v>
      </c>
    </row>
    <row r="35" spans="1:6" ht="13.15" thickBot="1" x14ac:dyDescent="0.4">
      <c r="A35" s="107" t="s">
        <v>114</v>
      </c>
      <c r="B35" s="116">
        <v>5</v>
      </c>
      <c r="C35" s="105" t="s">
        <v>51</v>
      </c>
      <c r="D35" s="116">
        <v>-2</v>
      </c>
      <c r="E35" s="212" t="s">
        <v>73</v>
      </c>
      <c r="F35" s="213">
        <v>1</v>
      </c>
    </row>
    <row r="36" spans="1:6" ht="13.15" thickBot="1" x14ac:dyDescent="0.4">
      <c r="A36" s="107" t="s">
        <v>8</v>
      </c>
      <c r="B36" s="116">
        <v>4</v>
      </c>
      <c r="C36" s="212" t="s">
        <v>73</v>
      </c>
      <c r="D36" s="213">
        <v>-3</v>
      </c>
      <c r="E36" s="105" t="s">
        <v>34</v>
      </c>
      <c r="F36" s="116">
        <v>0</v>
      </c>
    </row>
    <row r="37" spans="1:6" ht="13.15" thickBot="1" x14ac:dyDescent="0.4">
      <c r="A37" s="108" t="s">
        <v>73</v>
      </c>
      <c r="B37" s="213">
        <v>4</v>
      </c>
      <c r="C37" s="105" t="s">
        <v>8</v>
      </c>
      <c r="D37" s="116">
        <v>-4</v>
      </c>
      <c r="E37" s="105" t="s">
        <v>26</v>
      </c>
      <c r="F37" s="116">
        <v>0</v>
      </c>
    </row>
    <row r="38" spans="1:6" ht="13.15" thickBot="1" x14ac:dyDescent="0.4">
      <c r="A38" s="107" t="s">
        <v>34</v>
      </c>
      <c r="B38" s="116">
        <v>3</v>
      </c>
      <c r="C38" s="105" t="s">
        <v>1016</v>
      </c>
      <c r="D38" s="116">
        <v>-5</v>
      </c>
      <c r="E38" s="105" t="s">
        <v>55</v>
      </c>
      <c r="F38" s="116">
        <v>-1</v>
      </c>
    </row>
    <row r="39" spans="1:6" ht="13.15" thickBot="1" x14ac:dyDescent="0.4">
      <c r="A39" s="107" t="s">
        <v>26</v>
      </c>
      <c r="B39" s="116">
        <v>2</v>
      </c>
      <c r="C39" s="105" t="s">
        <v>28</v>
      </c>
      <c r="D39" s="116">
        <v>-6</v>
      </c>
      <c r="E39" s="105" t="s">
        <v>20</v>
      </c>
      <c r="F39" s="116">
        <v>-3</v>
      </c>
    </row>
    <row r="40" spans="1:6" ht="13.15" thickBot="1" x14ac:dyDescent="0.4">
      <c r="A40" s="107" t="s">
        <v>7</v>
      </c>
      <c r="B40" s="116">
        <v>2</v>
      </c>
      <c r="C40" s="105" t="s">
        <v>34</v>
      </c>
      <c r="D40" s="116">
        <v>-8</v>
      </c>
      <c r="E40" s="105" t="s">
        <v>1016</v>
      </c>
      <c r="F40" s="116">
        <v>-4</v>
      </c>
    </row>
    <row r="41" spans="1:6" ht="13.15" thickBot="1" x14ac:dyDescent="0.4">
      <c r="A41" s="107" t="s">
        <v>20</v>
      </c>
      <c r="B41" s="116">
        <v>0</v>
      </c>
      <c r="C41" s="105" t="s">
        <v>1017</v>
      </c>
      <c r="D41" s="116">
        <v>-10</v>
      </c>
      <c r="E41" s="105" t="s">
        <v>28</v>
      </c>
      <c r="F41" s="116">
        <v>-5</v>
      </c>
    </row>
    <row r="42" spans="1:6" ht="13.15" thickBot="1" x14ac:dyDescent="0.4">
      <c r="A42" s="107" t="s">
        <v>74</v>
      </c>
      <c r="B42" s="116">
        <v>-1</v>
      </c>
      <c r="C42" s="105" t="s">
        <v>22</v>
      </c>
      <c r="D42" s="116">
        <v>-11</v>
      </c>
      <c r="E42" s="105" t="s">
        <v>118</v>
      </c>
      <c r="F42" s="116">
        <v>-8</v>
      </c>
    </row>
    <row r="43" spans="1:6" ht="13.15" thickBot="1" x14ac:dyDescent="0.4">
      <c r="A43" s="107" t="s">
        <v>28</v>
      </c>
      <c r="B43" s="116">
        <v>-2</v>
      </c>
      <c r="C43" s="105" t="s">
        <v>7</v>
      </c>
      <c r="D43" s="116">
        <v>-12</v>
      </c>
      <c r="E43" s="105" t="s">
        <v>1017</v>
      </c>
      <c r="F43" s="116">
        <v>-8</v>
      </c>
    </row>
    <row r="44" spans="1:6" ht="13.15" thickBot="1" x14ac:dyDescent="0.4">
      <c r="A44" s="107" t="s">
        <v>1017</v>
      </c>
      <c r="B44" s="116">
        <v>-5</v>
      </c>
      <c r="C44" s="105" t="s">
        <v>20</v>
      </c>
      <c r="D44" s="116">
        <v>-12</v>
      </c>
      <c r="E44" s="105" t="s">
        <v>74</v>
      </c>
      <c r="F44" s="116">
        <v>-10</v>
      </c>
    </row>
    <row r="45" spans="1:6" ht="13.15" thickBot="1" x14ac:dyDescent="0.4">
      <c r="A45" s="107" t="s">
        <v>22</v>
      </c>
      <c r="B45" s="116">
        <v>-6</v>
      </c>
      <c r="C45" s="105" t="s">
        <v>118</v>
      </c>
      <c r="D45" s="116">
        <v>-13</v>
      </c>
      <c r="E45" s="105" t="s">
        <v>22</v>
      </c>
      <c r="F45" s="116">
        <v>-10</v>
      </c>
    </row>
    <row r="46" spans="1:6" ht="13.15" thickBot="1" x14ac:dyDescent="0.4">
      <c r="A46" s="107" t="s">
        <v>118</v>
      </c>
      <c r="B46" s="116">
        <v>-7</v>
      </c>
      <c r="C46" s="105" t="s">
        <v>74</v>
      </c>
      <c r="D46" s="116">
        <v>-18</v>
      </c>
      <c r="E46" s="105" t="s">
        <v>7</v>
      </c>
      <c r="F46" s="116">
        <v>-11</v>
      </c>
    </row>
    <row r="47" spans="1:6" ht="13.15" thickBot="1" x14ac:dyDescent="0.4">
      <c r="A47" s="107" t="s">
        <v>6</v>
      </c>
      <c r="B47" s="116">
        <v>-11</v>
      </c>
      <c r="C47" s="105" t="s">
        <v>6</v>
      </c>
      <c r="D47" s="116">
        <v>-25</v>
      </c>
      <c r="E47" s="105" t="s">
        <v>6</v>
      </c>
      <c r="F47" s="116">
        <v>-19</v>
      </c>
    </row>
  </sheetData>
  <mergeCells count="3">
    <mergeCell ref="A3:B3"/>
    <mergeCell ref="C3:D3"/>
    <mergeCell ref="E3:F3"/>
  </mergeCell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3" sqref="A3"/>
    </sheetView>
  </sheetViews>
  <sheetFormatPr defaultColWidth="9.1328125" defaultRowHeight="12.75" x14ac:dyDescent="0.35"/>
  <cols>
    <col min="1" max="1" width="41.265625" style="25" customWidth="1"/>
    <col min="2" max="2" width="34.1328125" style="25" customWidth="1"/>
    <col min="3" max="3" width="30.73046875" style="25" customWidth="1"/>
    <col min="4" max="4" width="29" style="25" customWidth="1"/>
    <col min="5" max="16384" width="9.1328125" style="25"/>
  </cols>
  <sheetData>
    <row r="1" spans="1:3" ht="13.15" x14ac:dyDescent="0.4">
      <c r="A1" s="1" t="s">
        <v>299</v>
      </c>
    </row>
    <row r="2" spans="1:3" ht="13.15" thickBot="1" x14ac:dyDescent="0.4">
      <c r="A2" s="25" t="s">
        <v>948</v>
      </c>
    </row>
    <row r="3" spans="1:3" ht="13.5" thickBot="1" x14ac:dyDescent="0.4">
      <c r="A3" s="26"/>
      <c r="B3" s="75" t="s">
        <v>300</v>
      </c>
      <c r="C3" s="75" t="s">
        <v>301</v>
      </c>
    </row>
    <row r="4" spans="1:3" ht="13.15" thickBot="1" x14ac:dyDescent="0.4">
      <c r="A4" s="76" t="s">
        <v>302</v>
      </c>
      <c r="B4" s="77" t="s">
        <v>303</v>
      </c>
      <c r="C4" s="77" t="s">
        <v>304</v>
      </c>
    </row>
    <row r="5" spans="1:3" ht="13.15" thickBot="1" x14ac:dyDescent="0.4">
      <c r="A5" s="76" t="s">
        <v>305</v>
      </c>
      <c r="B5" s="77" t="s">
        <v>306</v>
      </c>
      <c r="C5" s="77" t="s">
        <v>292</v>
      </c>
    </row>
    <row r="6" spans="1:3" ht="13.15" thickBot="1" x14ac:dyDescent="0.4">
      <c r="A6" s="76" t="s">
        <v>307</v>
      </c>
      <c r="B6" s="77" t="s">
        <v>255</v>
      </c>
      <c r="C6" s="77" t="s">
        <v>254</v>
      </c>
    </row>
    <row r="7" spans="1:3" ht="13.15" thickBot="1" x14ac:dyDescent="0.4">
      <c r="A7" s="76" t="s">
        <v>308</v>
      </c>
      <c r="B7" s="77" t="s">
        <v>309</v>
      </c>
      <c r="C7" s="77" t="s">
        <v>310</v>
      </c>
    </row>
    <row r="8" spans="1:3" ht="13.15" thickBot="1" x14ac:dyDescent="0.4">
      <c r="A8" s="76" t="s">
        <v>311</v>
      </c>
      <c r="B8" s="77" t="s">
        <v>312</v>
      </c>
      <c r="C8" s="77" t="s">
        <v>313</v>
      </c>
    </row>
    <row r="9" spans="1:3" ht="13.15" thickBot="1" x14ac:dyDescent="0.4">
      <c r="A9" s="76" t="s">
        <v>314</v>
      </c>
      <c r="B9" s="77" t="s">
        <v>315</v>
      </c>
      <c r="C9" s="77" t="s">
        <v>315</v>
      </c>
    </row>
    <row r="10" spans="1:3" ht="13.15" thickBot="1" x14ac:dyDescent="0.4">
      <c r="A10" s="76" t="s">
        <v>316</v>
      </c>
      <c r="B10" s="78">
        <v>0.68</v>
      </c>
      <c r="C10" s="78">
        <v>0.59</v>
      </c>
    </row>
    <row r="11" spans="1:3" ht="13.15" thickBot="1" x14ac:dyDescent="0.4">
      <c r="A11" s="76" t="s">
        <v>317</v>
      </c>
      <c r="B11" s="78">
        <v>0.71</v>
      </c>
      <c r="C11" s="78">
        <v>0.6</v>
      </c>
    </row>
    <row r="12" spans="1:3" ht="13.15" thickBot="1" x14ac:dyDescent="0.4">
      <c r="A12" s="76" t="s">
        <v>318</v>
      </c>
      <c r="B12" s="78">
        <v>0.65</v>
      </c>
      <c r="C12" s="78">
        <v>0.59</v>
      </c>
    </row>
    <row r="13" spans="1:3" ht="13.15" thickBot="1" x14ac:dyDescent="0.4">
      <c r="A13" s="76" t="s">
        <v>319</v>
      </c>
      <c r="B13" s="77" t="s">
        <v>320</v>
      </c>
      <c r="C13" s="77" t="s">
        <v>321</v>
      </c>
    </row>
    <row r="14" spans="1:3" ht="13.15" thickBot="1" x14ac:dyDescent="0.4">
      <c r="A14" s="76" t="s">
        <v>322</v>
      </c>
      <c r="B14" s="77" t="s">
        <v>323</v>
      </c>
      <c r="C14" s="77" t="s">
        <v>324</v>
      </c>
    </row>
    <row r="15" spans="1:3" ht="13.15" thickBot="1" x14ac:dyDescent="0.4">
      <c r="A15" s="76" t="s">
        <v>325</v>
      </c>
      <c r="B15" s="77" t="s">
        <v>326</v>
      </c>
      <c r="C15" s="77" t="s">
        <v>327</v>
      </c>
    </row>
    <row r="16" spans="1:3" ht="13.15" thickBot="1" x14ac:dyDescent="0.4">
      <c r="A16" s="76" t="s">
        <v>328</v>
      </c>
      <c r="B16" s="77" t="s">
        <v>329</v>
      </c>
      <c r="C16" s="77" t="s">
        <v>330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7" workbookViewId="0">
      <selection activeCell="A52" sqref="A52"/>
    </sheetView>
  </sheetViews>
  <sheetFormatPr defaultColWidth="9.1328125" defaultRowHeight="12.75" x14ac:dyDescent="0.35"/>
  <cols>
    <col min="1" max="1" width="24.86328125" style="25" customWidth="1"/>
    <col min="2" max="2" width="12" style="25" customWidth="1"/>
    <col min="3" max="3" width="20.86328125" style="25" customWidth="1"/>
    <col min="4" max="4" width="12.59765625" style="25" customWidth="1"/>
    <col min="5" max="16384" width="9.1328125" style="25"/>
  </cols>
  <sheetData>
    <row r="1" spans="1:4" ht="13.15" x14ac:dyDescent="0.4">
      <c r="A1" s="1" t="s">
        <v>333</v>
      </c>
    </row>
    <row r="2" spans="1:4" ht="13.15" thickBot="1" x14ac:dyDescent="0.4">
      <c r="A2" s="25" t="s">
        <v>949</v>
      </c>
    </row>
    <row r="3" spans="1:4" ht="13.5" thickBot="1" x14ac:dyDescent="0.4">
      <c r="A3" s="26" t="s">
        <v>104</v>
      </c>
      <c r="B3" s="27" t="s">
        <v>334</v>
      </c>
      <c r="C3" s="28" t="s">
        <v>104</v>
      </c>
      <c r="D3" s="27" t="s">
        <v>334</v>
      </c>
    </row>
    <row r="4" spans="1:4" ht="13.5" thickBot="1" x14ac:dyDescent="0.4">
      <c r="A4" s="29" t="s">
        <v>12</v>
      </c>
      <c r="B4" s="30" t="s">
        <v>335</v>
      </c>
      <c r="C4" s="31" t="s">
        <v>116</v>
      </c>
      <c r="D4" s="30" t="s">
        <v>110</v>
      </c>
    </row>
    <row r="5" spans="1:4" ht="13.5" thickBot="1" x14ac:dyDescent="0.4">
      <c r="A5" s="29" t="s">
        <v>26</v>
      </c>
      <c r="B5" s="30" t="s">
        <v>336</v>
      </c>
      <c r="C5" s="31" t="s">
        <v>118</v>
      </c>
      <c r="D5" s="30" t="s">
        <v>337</v>
      </c>
    </row>
    <row r="6" spans="1:4" ht="13.5" thickBot="1" x14ac:dyDescent="0.4">
      <c r="A6" s="29" t="s">
        <v>15</v>
      </c>
      <c r="B6" s="30" t="s">
        <v>338</v>
      </c>
      <c r="C6" s="31" t="s">
        <v>32</v>
      </c>
      <c r="D6" s="30" t="s">
        <v>339</v>
      </c>
    </row>
    <row r="7" spans="1:4" ht="13.5" thickBot="1" x14ac:dyDescent="0.4">
      <c r="A7" s="29" t="s">
        <v>36</v>
      </c>
      <c r="B7" s="30" t="s">
        <v>340</v>
      </c>
      <c r="C7" s="31" t="s">
        <v>2</v>
      </c>
      <c r="D7" s="30" t="s">
        <v>341</v>
      </c>
    </row>
    <row r="8" spans="1:4" ht="13.5" thickBot="1" x14ac:dyDescent="0.4">
      <c r="A8" s="29" t="s">
        <v>54</v>
      </c>
      <c r="B8" s="30" t="s">
        <v>109</v>
      </c>
      <c r="C8" s="31" t="s">
        <v>114</v>
      </c>
      <c r="D8" s="30" t="s">
        <v>342</v>
      </c>
    </row>
    <row r="9" spans="1:4" ht="13.15" thickBot="1" x14ac:dyDescent="0.4"/>
    <row r="10" spans="1:4" ht="13.5" thickBot="1" x14ac:dyDescent="0.4">
      <c r="A10" s="26" t="s">
        <v>104</v>
      </c>
      <c r="B10" s="27" t="s">
        <v>334</v>
      </c>
      <c r="C10" s="28" t="s">
        <v>104</v>
      </c>
      <c r="D10" s="27" t="s">
        <v>334</v>
      </c>
    </row>
    <row r="11" spans="1:4" ht="13.5" thickBot="1" x14ac:dyDescent="0.4">
      <c r="A11" s="29" t="s">
        <v>43</v>
      </c>
      <c r="B11" s="30" t="s">
        <v>343</v>
      </c>
      <c r="C11" s="31" t="s">
        <v>120</v>
      </c>
      <c r="D11" s="30" t="s">
        <v>344</v>
      </c>
    </row>
    <row r="12" spans="1:4" ht="13.5" thickBot="1" x14ac:dyDescent="0.4">
      <c r="A12" s="29" t="s">
        <v>123</v>
      </c>
      <c r="B12" s="30" t="s">
        <v>345</v>
      </c>
      <c r="C12" s="31" t="s">
        <v>18</v>
      </c>
      <c r="D12" s="30" t="s">
        <v>346</v>
      </c>
    </row>
    <row r="13" spans="1:4" ht="13.5" thickBot="1" x14ac:dyDescent="0.4">
      <c r="A13" s="29" t="s">
        <v>6</v>
      </c>
      <c r="B13" s="30" t="s">
        <v>345</v>
      </c>
      <c r="C13" s="31" t="s">
        <v>63</v>
      </c>
      <c r="D13" s="30" t="s">
        <v>347</v>
      </c>
    </row>
    <row r="14" spans="1:4" ht="13.5" thickBot="1" x14ac:dyDescent="0.4">
      <c r="A14" s="29" t="s">
        <v>20</v>
      </c>
      <c r="B14" s="30" t="s">
        <v>348</v>
      </c>
      <c r="C14" s="31" t="s">
        <v>42</v>
      </c>
      <c r="D14" s="30" t="s">
        <v>347</v>
      </c>
    </row>
    <row r="15" spans="1:4" ht="13.15" thickBot="1" x14ac:dyDescent="0.4"/>
    <row r="16" spans="1:4" ht="13.5" thickBot="1" x14ac:dyDescent="0.4">
      <c r="A16" s="26" t="s">
        <v>104</v>
      </c>
      <c r="B16" s="49" t="s">
        <v>334</v>
      </c>
      <c r="C16" s="28" t="s">
        <v>104</v>
      </c>
      <c r="D16" s="49" t="s">
        <v>334</v>
      </c>
    </row>
    <row r="17" spans="1:4" ht="13.5" thickBot="1" x14ac:dyDescent="0.4">
      <c r="A17" s="29" t="s">
        <v>55</v>
      </c>
      <c r="B17" s="30" t="s">
        <v>121</v>
      </c>
      <c r="C17" s="34" t="s">
        <v>51</v>
      </c>
      <c r="D17" s="33">
        <v>493</v>
      </c>
    </row>
    <row r="18" spans="1:4" ht="13.15" thickBot="1" x14ac:dyDescent="0.4">
      <c r="A18" s="32" t="s">
        <v>124</v>
      </c>
      <c r="B18" s="33">
        <v>497</v>
      </c>
      <c r="C18" s="34" t="s">
        <v>129</v>
      </c>
      <c r="D18" s="33">
        <v>492</v>
      </c>
    </row>
    <row r="19" spans="1:4" ht="13.15" thickBot="1" x14ac:dyDescent="0.4">
      <c r="A19" s="32" t="s">
        <v>47</v>
      </c>
      <c r="B19" s="33">
        <v>495</v>
      </c>
      <c r="C19" s="34" t="s">
        <v>67</v>
      </c>
      <c r="D19" s="33">
        <v>492</v>
      </c>
    </row>
    <row r="20" spans="1:4" ht="13.15" thickBot="1" x14ac:dyDescent="0.4">
      <c r="A20" s="32" t="s">
        <v>68</v>
      </c>
      <c r="B20" s="33">
        <v>495</v>
      </c>
      <c r="C20" s="34" t="s">
        <v>8</v>
      </c>
      <c r="D20" s="33">
        <v>491</v>
      </c>
    </row>
    <row r="21" spans="1:4" ht="13.15" thickBot="1" x14ac:dyDescent="0.4">
      <c r="A21" s="32" t="s">
        <v>4</v>
      </c>
      <c r="B21" s="33">
        <v>494</v>
      </c>
      <c r="C21" s="34" t="s">
        <v>50</v>
      </c>
      <c r="D21" s="33">
        <v>490</v>
      </c>
    </row>
    <row r="22" spans="1:4" ht="13.15" thickBot="1" x14ac:dyDescent="0.4">
      <c r="A22" s="32" t="s">
        <v>28</v>
      </c>
      <c r="B22" s="33">
        <v>494</v>
      </c>
      <c r="C22" s="34" t="s">
        <v>34</v>
      </c>
      <c r="D22" s="33">
        <v>488</v>
      </c>
    </row>
    <row r="23" spans="1:4" ht="13.5" thickBot="1" x14ac:dyDescent="0.4">
      <c r="A23" s="32" t="s">
        <v>117</v>
      </c>
      <c r="B23" s="33">
        <v>494</v>
      </c>
      <c r="C23" s="31" t="s">
        <v>24</v>
      </c>
      <c r="D23" s="30" t="s">
        <v>349</v>
      </c>
    </row>
    <row r="24" spans="1:4" ht="13.5" thickBot="1" x14ac:dyDescent="0.4">
      <c r="A24" s="35" t="s">
        <v>73</v>
      </c>
      <c r="B24" s="36">
        <v>493</v>
      </c>
      <c r="C24" s="31" t="s">
        <v>11</v>
      </c>
      <c r="D24" s="30" t="s">
        <v>349</v>
      </c>
    </row>
    <row r="25" spans="1:4" ht="13.15" thickBot="1" x14ac:dyDescent="0.4">
      <c r="A25" s="32" t="s">
        <v>10</v>
      </c>
      <c r="B25" s="33">
        <v>493</v>
      </c>
      <c r="C25" s="53"/>
      <c r="D25" s="81"/>
    </row>
    <row r="26" spans="1:4" ht="13.15" thickBot="1" x14ac:dyDescent="0.4"/>
    <row r="27" spans="1:4" ht="13.5" thickBot="1" x14ac:dyDescent="0.4">
      <c r="A27" s="26" t="s">
        <v>104</v>
      </c>
      <c r="B27" s="27" t="s">
        <v>334</v>
      </c>
      <c r="C27" s="28" t="s">
        <v>104</v>
      </c>
      <c r="D27" s="27" t="s">
        <v>334</v>
      </c>
    </row>
    <row r="28" spans="1:4" ht="13.5" thickBot="1" x14ac:dyDescent="0.4">
      <c r="A28" s="29" t="s">
        <v>74</v>
      </c>
      <c r="B28" s="30" t="s">
        <v>350</v>
      </c>
      <c r="C28" s="31" t="s">
        <v>72</v>
      </c>
      <c r="D28" s="30" t="s">
        <v>351</v>
      </c>
    </row>
    <row r="29" spans="1:4" ht="13.5" thickBot="1" x14ac:dyDescent="0.4">
      <c r="A29" s="29" t="s">
        <v>27</v>
      </c>
      <c r="B29" s="30" t="s">
        <v>352</v>
      </c>
      <c r="C29" s="31" t="s">
        <v>30</v>
      </c>
      <c r="D29" s="30" t="s">
        <v>353</v>
      </c>
    </row>
    <row r="30" spans="1:4" ht="13.5" thickBot="1" x14ac:dyDescent="0.4">
      <c r="A30" s="29" t="s">
        <v>7</v>
      </c>
      <c r="B30" s="30" t="s">
        <v>351</v>
      </c>
      <c r="C30" s="31" t="s">
        <v>16</v>
      </c>
      <c r="D30" s="30" t="s">
        <v>354</v>
      </c>
    </row>
    <row r="31" spans="1:4" ht="13.15" thickBot="1" x14ac:dyDescent="0.4"/>
    <row r="32" spans="1:4" ht="13.5" thickBot="1" x14ac:dyDescent="0.4">
      <c r="A32" s="26" t="s">
        <v>104</v>
      </c>
      <c r="B32" s="27" t="s">
        <v>334</v>
      </c>
      <c r="C32" s="28" t="s">
        <v>104</v>
      </c>
      <c r="D32" s="27" t="s">
        <v>334</v>
      </c>
    </row>
    <row r="33" spans="1:4" ht="13.5" thickBot="1" x14ac:dyDescent="0.4">
      <c r="A33" s="29" t="s">
        <v>46</v>
      </c>
      <c r="B33" s="30" t="s">
        <v>355</v>
      </c>
      <c r="C33" s="31" t="s">
        <v>137</v>
      </c>
      <c r="D33" s="30" t="s">
        <v>356</v>
      </c>
    </row>
    <row r="34" spans="1:4" ht="13.5" thickBot="1" x14ac:dyDescent="0.4">
      <c r="A34" s="29" t="s">
        <v>60</v>
      </c>
      <c r="B34" s="30" t="s">
        <v>355</v>
      </c>
    </row>
    <row r="35" spans="1:4" ht="13.15" thickBot="1" x14ac:dyDescent="0.4"/>
    <row r="36" spans="1:4" ht="13.5" thickBot="1" x14ac:dyDescent="0.4">
      <c r="A36" s="82" t="s">
        <v>104</v>
      </c>
      <c r="B36" s="83" t="s">
        <v>334</v>
      </c>
      <c r="C36" s="82" t="s">
        <v>104</v>
      </c>
      <c r="D36" s="83" t="s">
        <v>334</v>
      </c>
    </row>
    <row r="37" spans="1:4" ht="13.5" thickBot="1" x14ac:dyDescent="0.4">
      <c r="A37" s="84" t="str">
        <f>[1]Mean_MATH!A35</f>
        <v>Spain</v>
      </c>
      <c r="B37" s="85">
        <f>[1]Mean_MATH!B35</f>
        <v>485.84321739980754</v>
      </c>
      <c r="C37" s="84" t="str">
        <f>[1]Mean_MATH!A49</f>
        <v>United Arab Emirates</v>
      </c>
      <c r="D37" s="85">
        <f>[1]Mean_MATH!B49</f>
        <v>427.48273679408095</v>
      </c>
    </row>
    <row r="38" spans="1:4" ht="13.5" thickBot="1" x14ac:dyDescent="0.4">
      <c r="A38" s="84" t="str">
        <f>[1]Mean_MATH!A36</f>
        <v>Luxembourg</v>
      </c>
      <c r="B38" s="85">
        <f>[1]Mean_MATH!B36</f>
        <v>485.7706198407609</v>
      </c>
      <c r="C38" s="84" t="str">
        <f>[1]Mean_MATH!A50</f>
        <v>Chile</v>
      </c>
      <c r="D38" s="85">
        <f>[1]Mean_MATH!B50</f>
        <v>422.67135789870827</v>
      </c>
    </row>
    <row r="39" spans="1:4" ht="13.5" thickBot="1" x14ac:dyDescent="0.4">
      <c r="A39" s="84" t="str">
        <f>[1]Mean_MATH!A37</f>
        <v>Latvia</v>
      </c>
      <c r="B39" s="85">
        <f>[1]Mean_MATH!B37</f>
        <v>482.30507432642202</v>
      </c>
      <c r="C39" s="84" t="str">
        <f>[1]Mean_MATH!A51</f>
        <v>Turkey</v>
      </c>
      <c r="D39" s="85">
        <f>[1]Mean_MATH!B51</f>
        <v>420.45398036168029</v>
      </c>
    </row>
    <row r="40" spans="1:4" ht="13.5" thickBot="1" x14ac:dyDescent="0.4">
      <c r="A40" s="84" t="str">
        <f>[1]Mean_MATH!A38</f>
        <v>Malta</v>
      </c>
      <c r="B40" s="85">
        <f>[1]Mean_MATH!B38</f>
        <v>478.64476497790412</v>
      </c>
      <c r="C40" s="84" t="str">
        <f>[1]Mean_MATH!A52</f>
        <v>Moldova</v>
      </c>
      <c r="D40" s="85">
        <f>[1]Mean_MATH!B52</f>
        <v>419.66351943750198</v>
      </c>
    </row>
    <row r="41" spans="1:4" ht="13.5" thickBot="1" x14ac:dyDescent="0.4">
      <c r="A41" s="84" t="str">
        <f>[1]Mean_MATH!A39</f>
        <v>Lithuania</v>
      </c>
      <c r="B41" s="85">
        <f>[1]Mean_MATH!B39</f>
        <v>478.38338378167094</v>
      </c>
      <c r="C41" s="84" t="str">
        <f>[1]Mean_MATH!A53</f>
        <v>Uruguay</v>
      </c>
      <c r="D41" s="85">
        <f>[1]Mean_MATH!B53</f>
        <v>417.99188138354998</v>
      </c>
    </row>
    <row r="42" spans="1:4" ht="13.5" thickBot="1" x14ac:dyDescent="0.4">
      <c r="A42" s="84" t="s">
        <v>72</v>
      </c>
      <c r="B42" s="85">
        <f>[1]Mean_MATH!B40</f>
        <v>478.01061399210789</v>
      </c>
      <c r="C42" s="84" t="str">
        <f>[1]Mean_MATH!A54</f>
        <v>Montenegro</v>
      </c>
      <c r="D42" s="85">
        <f>[1]Mean_MATH!B54</f>
        <v>417.93412614117187</v>
      </c>
    </row>
    <row r="43" spans="1:4" ht="13.5" thickBot="1" x14ac:dyDescent="0.4">
      <c r="A43" s="84" t="str">
        <f>[1]Mean_MATH!A41</f>
        <v>Hungary</v>
      </c>
      <c r="B43" s="85">
        <f>[1]Mean_MATH!B41</f>
        <v>476.83088016337308</v>
      </c>
      <c r="C43" s="84" t="str">
        <f>[1]Mean_MATH!A55</f>
        <v>Trinidad and Tobago</v>
      </c>
      <c r="D43" s="85">
        <f>[1]Mean_MATH!B55</f>
        <v>417.24339772622562</v>
      </c>
    </row>
    <row r="44" spans="1:4" ht="13.5" thickBot="1" x14ac:dyDescent="0.4">
      <c r="A44" s="84" t="str">
        <f>[1]Mean_MATH!A42</f>
        <v>Slovak Republic</v>
      </c>
      <c r="B44" s="85">
        <f>[1]Mean_MATH!B42</f>
        <v>475.23010476780655</v>
      </c>
      <c r="C44" s="84" t="str">
        <f>[1]Mean_MATH!A56</f>
        <v>Thailand</v>
      </c>
      <c r="D44" s="85">
        <f>[1]Mean_MATH!B56</f>
        <v>415.46380090432933</v>
      </c>
    </row>
    <row r="45" spans="1:4" ht="13.5" thickBot="1" x14ac:dyDescent="0.4">
      <c r="A45" s="84" t="str">
        <f>[1]Mean_MATH!A43</f>
        <v>Israel</v>
      </c>
      <c r="B45" s="85">
        <f>[1]Mean_MATH!B43</f>
        <v>469.66945541044282</v>
      </c>
      <c r="C45" s="84" t="str">
        <f>[1]Mean_MATH!A57</f>
        <v>Albania</v>
      </c>
      <c r="D45" s="85">
        <f>[1]Mean_MATH!B57</f>
        <v>413.15702176893478</v>
      </c>
    </row>
    <row r="46" spans="1:4" ht="13.5" thickBot="1" x14ac:dyDescent="0.4">
      <c r="A46" s="84" t="str">
        <f>[1]Mean_MATH!A44</f>
        <v>United States</v>
      </c>
      <c r="B46" s="85">
        <f>[1]Mean_MATH!B44</f>
        <v>469.62849187511114</v>
      </c>
      <c r="C46" s="84" t="str">
        <f>[1]Mean_MATH!A58</f>
        <v>Mexico</v>
      </c>
      <c r="D46" s="85">
        <f>[1]Mean_MATH!B58</f>
        <v>408.02347821866408</v>
      </c>
    </row>
    <row r="47" spans="1:4" ht="13.5" thickBot="1" x14ac:dyDescent="0.4">
      <c r="A47" s="84" t="str">
        <f>[1]Mean_MATH!A45</f>
        <v>Croatia</v>
      </c>
      <c r="B47" s="85">
        <f>[1]Mean_MATH!B45</f>
        <v>464.04009912723041</v>
      </c>
      <c r="C47" s="84" t="str">
        <f>[1]Mean_MATH!A59</f>
        <v>Georgia</v>
      </c>
      <c r="D47" s="85">
        <f>[1]Mean_MATH!B59</f>
        <v>403.8332275207033</v>
      </c>
    </row>
    <row r="48" spans="1:4" ht="13.5" thickBot="1" x14ac:dyDescent="0.4">
      <c r="A48" s="84" t="str">
        <f>[1]Mean_MATH!A46</f>
        <v>Greece</v>
      </c>
      <c r="B48" s="85">
        <f>[1]Mean_MATH!B46</f>
        <v>453.62985139643155</v>
      </c>
      <c r="C48" s="84" t="str">
        <f>[1]Mean_MATH!A60</f>
        <v>Qatar</v>
      </c>
      <c r="D48" s="85">
        <f>[1]Mean_MATH!B60</f>
        <v>402.40066213037659</v>
      </c>
    </row>
    <row r="49" spans="1:4" ht="13.5" thickBot="1" x14ac:dyDescent="0.4">
      <c r="A49" s="84" t="str">
        <f>[1]Mean_MATH!A47</f>
        <v>Romania</v>
      </c>
      <c r="B49" s="85">
        <f>[1]Mean_MATH!B47</f>
        <v>443.95431539826251</v>
      </c>
      <c r="C49" s="84" t="str">
        <f>[1]Mean_MATH!A61</f>
        <v>Costa Rica</v>
      </c>
      <c r="D49" s="85">
        <f>[1]Mean_MATH!B61</f>
        <v>400.25337184017542</v>
      </c>
    </row>
    <row r="50" spans="1:4" ht="13.5" thickBot="1" x14ac:dyDescent="0.4">
      <c r="A50" s="84" t="str">
        <f>[1]Mean_MATH!A48</f>
        <v>Bulgaria</v>
      </c>
      <c r="B50" s="85">
        <f>[1]Mean_MATH!B48</f>
        <v>441.18991830081507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2" sqref="A2"/>
    </sheetView>
  </sheetViews>
  <sheetFormatPr defaultColWidth="9.1328125" defaultRowHeight="12.75" x14ac:dyDescent="0.35"/>
  <cols>
    <col min="1" max="1" width="16.73046875" style="25" customWidth="1"/>
    <col min="2" max="2" width="9.265625" style="25" customWidth="1"/>
    <col min="3" max="16384" width="9.1328125" style="25"/>
  </cols>
  <sheetData>
    <row r="1" spans="1:4" ht="13.15" x14ac:dyDescent="0.4">
      <c r="A1" s="1" t="s">
        <v>357</v>
      </c>
    </row>
    <row r="2" spans="1:4" x14ac:dyDescent="0.35">
      <c r="A2" s="25" t="s">
        <v>950</v>
      </c>
    </row>
    <row r="3" spans="1:4" ht="13.15" thickBot="1" x14ac:dyDescent="0.4">
      <c r="A3" s="25" t="s">
        <v>370</v>
      </c>
    </row>
    <row r="4" spans="1:4" ht="13.5" thickBot="1" x14ac:dyDescent="0.4">
      <c r="A4" s="42" t="s">
        <v>104</v>
      </c>
      <c r="B4" s="43" t="s">
        <v>148</v>
      </c>
      <c r="C4" s="43" t="s">
        <v>149</v>
      </c>
      <c r="D4" s="43" t="s">
        <v>150</v>
      </c>
    </row>
    <row r="5" spans="1:4" ht="13.5" thickBot="1" x14ac:dyDescent="0.4">
      <c r="A5" s="32" t="s">
        <v>50</v>
      </c>
      <c r="B5" s="33">
        <v>462</v>
      </c>
      <c r="C5" s="33">
        <v>490</v>
      </c>
      <c r="D5" s="44" t="s">
        <v>358</v>
      </c>
    </row>
    <row r="6" spans="1:4" ht="13.5" thickBot="1" x14ac:dyDescent="0.4">
      <c r="A6" s="32" t="s">
        <v>46</v>
      </c>
      <c r="B6" s="33">
        <v>442</v>
      </c>
      <c r="C6" s="33">
        <v>470</v>
      </c>
      <c r="D6" s="44" t="s">
        <v>358</v>
      </c>
    </row>
    <row r="7" spans="1:4" ht="13.5" thickBot="1" x14ac:dyDescent="0.4">
      <c r="A7" s="32" t="s">
        <v>67</v>
      </c>
      <c r="B7" s="33">
        <v>466</v>
      </c>
      <c r="C7" s="33">
        <v>492</v>
      </c>
      <c r="D7" s="44" t="s">
        <v>359</v>
      </c>
    </row>
    <row r="8" spans="1:4" ht="13.5" thickBot="1" x14ac:dyDescent="0.4">
      <c r="A8" s="32" t="s">
        <v>15</v>
      </c>
      <c r="B8" s="33">
        <v>525</v>
      </c>
      <c r="C8" s="33">
        <v>544</v>
      </c>
      <c r="D8" s="44" t="s">
        <v>360</v>
      </c>
    </row>
    <row r="9" spans="1:4" ht="13.5" thickBot="1" x14ac:dyDescent="0.4">
      <c r="A9" s="32" t="s">
        <v>4</v>
      </c>
      <c r="B9" s="33">
        <v>476</v>
      </c>
      <c r="C9" s="33">
        <v>494</v>
      </c>
      <c r="D9" s="44" t="s">
        <v>152</v>
      </c>
    </row>
    <row r="10" spans="1:4" ht="13.5" thickBot="1" x14ac:dyDescent="0.4">
      <c r="A10" s="45" t="s">
        <v>43</v>
      </c>
      <c r="B10" s="46">
        <v>531</v>
      </c>
      <c r="C10" s="46">
        <v>512</v>
      </c>
      <c r="D10" s="47" t="s">
        <v>361</v>
      </c>
    </row>
    <row r="11" spans="1:4" ht="13.5" thickBot="1" x14ac:dyDescent="0.4">
      <c r="A11" s="45" t="s">
        <v>118</v>
      </c>
      <c r="B11" s="46">
        <v>547</v>
      </c>
      <c r="C11" s="46">
        <v>524</v>
      </c>
      <c r="D11" s="47" t="s">
        <v>362</v>
      </c>
    </row>
    <row r="12" spans="1:4" ht="13.5" thickBot="1" x14ac:dyDescent="0.4">
      <c r="A12" s="45" t="s">
        <v>117</v>
      </c>
      <c r="B12" s="46">
        <v>520</v>
      </c>
      <c r="C12" s="46">
        <v>494</v>
      </c>
      <c r="D12" s="47" t="s">
        <v>363</v>
      </c>
    </row>
    <row r="13" spans="1:4" ht="13.5" thickBot="1" x14ac:dyDescent="0.4">
      <c r="A13" s="45" t="s">
        <v>47</v>
      </c>
      <c r="B13" s="46">
        <v>522</v>
      </c>
      <c r="C13" s="46">
        <v>495</v>
      </c>
      <c r="D13" s="47" t="s">
        <v>155</v>
      </c>
    </row>
    <row r="14" spans="1:4" ht="13.5" thickBot="1" x14ac:dyDescent="0.4">
      <c r="A14" s="45" t="s">
        <v>6</v>
      </c>
      <c r="B14" s="46">
        <v>548</v>
      </c>
      <c r="C14" s="46">
        <v>511</v>
      </c>
      <c r="D14" s="47" t="s">
        <v>364</v>
      </c>
    </row>
    <row r="15" spans="1:4" s="90" customFormat="1" ht="13.15" x14ac:dyDescent="0.35">
      <c r="A15" s="87"/>
      <c r="B15" s="88"/>
      <c r="C15" s="88"/>
      <c r="D15" s="89"/>
    </row>
    <row r="16" spans="1:4" ht="13.15" thickBot="1" x14ac:dyDescent="0.4">
      <c r="A16" s="25" t="s">
        <v>371</v>
      </c>
    </row>
    <row r="17" spans="1:4" ht="13.5" thickBot="1" x14ac:dyDescent="0.4">
      <c r="A17" s="86" t="s">
        <v>104</v>
      </c>
      <c r="B17" s="43" t="s">
        <v>148</v>
      </c>
      <c r="C17" s="43" t="s">
        <v>149</v>
      </c>
      <c r="D17" s="43" t="s">
        <v>150</v>
      </c>
    </row>
    <row r="18" spans="1:4" ht="13.5" thickBot="1" x14ac:dyDescent="0.4">
      <c r="A18" s="32" t="s">
        <v>28</v>
      </c>
      <c r="B18" s="33">
        <v>478</v>
      </c>
      <c r="C18" s="33">
        <v>494</v>
      </c>
      <c r="D18" s="44" t="s">
        <v>365</v>
      </c>
    </row>
    <row r="19" spans="1:4" ht="13.5" thickBot="1" x14ac:dyDescent="0.4">
      <c r="A19" s="32" t="s">
        <v>55</v>
      </c>
      <c r="B19" s="33">
        <v>489</v>
      </c>
      <c r="C19" s="33">
        <v>502</v>
      </c>
      <c r="D19" s="44" t="s">
        <v>153</v>
      </c>
    </row>
    <row r="20" spans="1:4" ht="13.5" thickBot="1" x14ac:dyDescent="0.4">
      <c r="A20" s="32" t="s">
        <v>4</v>
      </c>
      <c r="B20" s="33">
        <v>482</v>
      </c>
      <c r="C20" s="33">
        <v>494</v>
      </c>
      <c r="D20" s="44" t="s">
        <v>153</v>
      </c>
    </row>
    <row r="21" spans="1:4" ht="13.5" thickBot="1" x14ac:dyDescent="0.4">
      <c r="A21" s="32" t="s">
        <v>123</v>
      </c>
      <c r="B21" s="33">
        <v>500</v>
      </c>
      <c r="C21" s="33">
        <v>511</v>
      </c>
      <c r="D21" s="44" t="s">
        <v>366</v>
      </c>
    </row>
    <row r="22" spans="1:4" ht="13.15" thickBot="1" x14ac:dyDescent="0.4">
      <c r="A22" s="32" t="s">
        <v>72</v>
      </c>
      <c r="B22" s="33">
        <v>468</v>
      </c>
      <c r="C22" s="33">
        <v>478</v>
      </c>
      <c r="D22" s="33">
        <v>10</v>
      </c>
    </row>
    <row r="23" spans="1:4" ht="13.5" thickBot="1" x14ac:dyDescent="0.4">
      <c r="A23" s="45" t="s">
        <v>63</v>
      </c>
      <c r="B23" s="46">
        <v>518</v>
      </c>
      <c r="C23" s="46">
        <v>504</v>
      </c>
      <c r="D23" s="47" t="s">
        <v>367</v>
      </c>
    </row>
    <row r="24" spans="1:4" ht="13.5" thickBot="1" x14ac:dyDescent="0.4">
      <c r="A24" s="45" t="s">
        <v>26</v>
      </c>
      <c r="B24" s="46">
        <v>561</v>
      </c>
      <c r="C24" s="46">
        <v>548</v>
      </c>
      <c r="D24" s="47" t="s">
        <v>367</v>
      </c>
    </row>
    <row r="25" spans="1:4" ht="13.5" thickBot="1" x14ac:dyDescent="0.4">
      <c r="A25" s="45" t="s">
        <v>68</v>
      </c>
      <c r="B25" s="46">
        <v>511</v>
      </c>
      <c r="C25" s="46">
        <v>495</v>
      </c>
      <c r="D25" s="47" t="s">
        <v>368</v>
      </c>
    </row>
    <row r="26" spans="1:4" ht="13.5" thickBot="1" x14ac:dyDescent="0.4">
      <c r="A26" s="45" t="s">
        <v>36</v>
      </c>
      <c r="B26" s="46">
        <v>560</v>
      </c>
      <c r="C26" s="46">
        <v>542</v>
      </c>
      <c r="D26" s="47" t="s">
        <v>361</v>
      </c>
    </row>
    <row r="27" spans="1:4" ht="13.5" thickBot="1" x14ac:dyDescent="0.4">
      <c r="A27" s="45" t="s">
        <v>118</v>
      </c>
      <c r="B27" s="46">
        <v>554</v>
      </c>
      <c r="C27" s="46">
        <v>524</v>
      </c>
      <c r="D27" s="47" t="s">
        <v>369</v>
      </c>
    </row>
  </sheetData>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3" sqref="A3"/>
    </sheetView>
  </sheetViews>
  <sheetFormatPr defaultColWidth="9.1328125" defaultRowHeight="12.75" x14ac:dyDescent="0.35"/>
  <cols>
    <col min="1" max="1" width="14.3984375" style="25" customWidth="1"/>
    <col min="2" max="2" width="103.3984375" style="25" customWidth="1"/>
    <col min="3" max="16384" width="9.1328125" style="25"/>
  </cols>
  <sheetData>
    <row r="1" spans="1:2" ht="13.15" x14ac:dyDescent="0.4">
      <c r="A1" s="1" t="s">
        <v>372</v>
      </c>
    </row>
    <row r="2" spans="1:2" ht="13.15" thickBot="1" x14ac:dyDescent="0.4">
      <c r="A2" s="25" t="s">
        <v>951</v>
      </c>
    </row>
    <row r="3" spans="1:2" ht="13.5" thickBot="1" x14ac:dyDescent="0.4">
      <c r="A3" s="48" t="s">
        <v>163</v>
      </c>
      <c r="B3" s="49" t="s">
        <v>373</v>
      </c>
    </row>
    <row r="4" spans="1:2" ht="89.65" thickBot="1" x14ac:dyDescent="0.4">
      <c r="A4" s="50" t="s">
        <v>374</v>
      </c>
      <c r="B4" s="51" t="s">
        <v>375</v>
      </c>
    </row>
    <row r="5" spans="1:2" ht="64.150000000000006" thickBot="1" x14ac:dyDescent="0.4">
      <c r="A5" s="50" t="s">
        <v>376</v>
      </c>
      <c r="B5" s="51" t="s">
        <v>377</v>
      </c>
    </row>
    <row r="6" spans="1:2" ht="64.150000000000006" thickBot="1" x14ac:dyDescent="0.4">
      <c r="A6" s="50" t="s">
        <v>378</v>
      </c>
      <c r="B6" s="51" t="s">
        <v>382</v>
      </c>
    </row>
    <row r="7" spans="1:2" ht="64.150000000000006" thickBot="1" x14ac:dyDescent="0.4">
      <c r="A7" s="50" t="s">
        <v>315</v>
      </c>
      <c r="B7" s="51" t="s">
        <v>383</v>
      </c>
    </row>
    <row r="8" spans="1:2" ht="51.4" thickBot="1" x14ac:dyDescent="0.4">
      <c r="A8" s="50" t="s">
        <v>379</v>
      </c>
      <c r="B8" s="51" t="s">
        <v>384</v>
      </c>
    </row>
    <row r="9" spans="1:2" ht="38.65" thickBot="1" x14ac:dyDescent="0.4">
      <c r="A9" s="50" t="s">
        <v>380</v>
      </c>
      <c r="B9" s="51" t="s">
        <v>381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A3" sqref="A3"/>
    </sheetView>
  </sheetViews>
  <sheetFormatPr defaultColWidth="9.1328125" defaultRowHeight="13.15" x14ac:dyDescent="0.4"/>
  <cols>
    <col min="1" max="1" width="22" style="80" customWidth="1"/>
    <col min="2" max="2" width="16.265625" style="80" customWidth="1"/>
    <col min="3" max="3" width="20.86328125" style="80" customWidth="1"/>
    <col min="4" max="4" width="13.3984375" style="80" customWidth="1"/>
    <col min="5" max="16384" width="9.1328125" style="80"/>
  </cols>
  <sheetData>
    <row r="1" spans="1:4" x14ac:dyDescent="0.4">
      <c r="A1" s="1" t="s">
        <v>385</v>
      </c>
    </row>
    <row r="2" spans="1:4" ht="13.5" thickBot="1" x14ac:dyDescent="0.45">
      <c r="A2" s="80" t="s">
        <v>952</v>
      </c>
    </row>
    <row r="3" spans="1:4" ht="26.65" thickBot="1" x14ac:dyDescent="0.45">
      <c r="A3" s="26" t="s">
        <v>104</v>
      </c>
      <c r="B3" s="27" t="s">
        <v>196</v>
      </c>
      <c r="C3" s="28" t="s">
        <v>104</v>
      </c>
      <c r="D3" s="27" t="s">
        <v>196</v>
      </c>
    </row>
    <row r="4" spans="1:4" ht="13.5" thickBot="1" x14ac:dyDescent="0.45">
      <c r="A4" s="29" t="s">
        <v>12</v>
      </c>
      <c r="B4" s="30" t="s">
        <v>386</v>
      </c>
      <c r="C4" s="31" t="s">
        <v>118</v>
      </c>
      <c r="D4" s="30" t="s">
        <v>387</v>
      </c>
    </row>
    <row r="5" spans="1:4" ht="13.5" thickBot="1" x14ac:dyDescent="0.45">
      <c r="A5" s="29" t="s">
        <v>36</v>
      </c>
      <c r="B5" s="30" t="s">
        <v>388</v>
      </c>
      <c r="C5" s="31" t="s">
        <v>15</v>
      </c>
      <c r="D5" s="30" t="s">
        <v>389</v>
      </c>
    </row>
    <row r="6" spans="1:4" ht="13.5" thickBot="1" x14ac:dyDescent="0.45">
      <c r="A6" s="29" t="s">
        <v>116</v>
      </c>
      <c r="B6" s="30" t="s">
        <v>390</v>
      </c>
      <c r="C6" s="31" t="s">
        <v>54</v>
      </c>
      <c r="D6" s="30" t="s">
        <v>389</v>
      </c>
    </row>
    <row r="7" spans="1:4" ht="13.5" thickBot="1" x14ac:dyDescent="0.45">
      <c r="A7" s="29" t="s">
        <v>26</v>
      </c>
      <c r="B7" s="30" t="s">
        <v>391</v>
      </c>
      <c r="C7" s="31" t="s">
        <v>32</v>
      </c>
      <c r="D7" s="30" t="s">
        <v>392</v>
      </c>
    </row>
    <row r="8" spans="1:4" ht="13.5" thickBot="1" x14ac:dyDescent="0.45"/>
    <row r="9" spans="1:4" ht="26.65" thickBot="1" x14ac:dyDescent="0.45">
      <c r="A9" s="26" t="s">
        <v>104</v>
      </c>
      <c r="B9" s="27" t="s">
        <v>196</v>
      </c>
      <c r="C9" s="28" t="s">
        <v>104</v>
      </c>
      <c r="D9" s="27" t="s">
        <v>196</v>
      </c>
    </row>
    <row r="10" spans="1:4" ht="13.5" thickBot="1" x14ac:dyDescent="0.45">
      <c r="A10" s="29" t="s">
        <v>120</v>
      </c>
      <c r="B10" s="30" t="s">
        <v>200</v>
      </c>
      <c r="C10" s="31" t="s">
        <v>43</v>
      </c>
      <c r="D10" s="30" t="s">
        <v>393</v>
      </c>
    </row>
    <row r="11" spans="1:4" ht="13.5" thickBot="1" x14ac:dyDescent="0.45">
      <c r="A11" s="29" t="s">
        <v>114</v>
      </c>
      <c r="B11" s="30" t="s">
        <v>393</v>
      </c>
      <c r="C11" s="31" t="s">
        <v>2</v>
      </c>
      <c r="D11" s="30" t="s">
        <v>203</v>
      </c>
    </row>
    <row r="12" spans="1:4" ht="13.5" thickBot="1" x14ac:dyDescent="0.45"/>
    <row r="13" spans="1:4" ht="26.65" thickBot="1" x14ac:dyDescent="0.45">
      <c r="A13" s="26" t="s">
        <v>104</v>
      </c>
      <c r="B13" s="27" t="s">
        <v>196</v>
      </c>
      <c r="C13" s="28" t="s">
        <v>104</v>
      </c>
      <c r="D13" s="27" t="s">
        <v>196</v>
      </c>
    </row>
    <row r="14" spans="1:4" ht="13.5" thickBot="1" x14ac:dyDescent="0.45">
      <c r="A14" s="32" t="s">
        <v>20</v>
      </c>
      <c r="B14" s="33">
        <v>622</v>
      </c>
      <c r="C14" s="34" t="s">
        <v>47</v>
      </c>
      <c r="D14" s="33">
        <v>613</v>
      </c>
    </row>
    <row r="15" spans="1:4" ht="13.5" thickBot="1" x14ac:dyDescent="0.45">
      <c r="A15" s="32" t="s">
        <v>18</v>
      </c>
      <c r="B15" s="33">
        <v>620</v>
      </c>
      <c r="C15" s="34" t="s">
        <v>10</v>
      </c>
      <c r="D15" s="33">
        <v>613</v>
      </c>
    </row>
    <row r="16" spans="1:4" ht="13.5" thickBot="1" x14ac:dyDescent="0.45">
      <c r="A16" s="32" t="s">
        <v>124</v>
      </c>
      <c r="B16" s="33">
        <v>618</v>
      </c>
      <c r="C16" s="34" t="s">
        <v>55</v>
      </c>
      <c r="D16" s="33">
        <v>610</v>
      </c>
    </row>
    <row r="17" spans="1:4" ht="13.5" thickBot="1" x14ac:dyDescent="0.45">
      <c r="A17" s="32" t="s">
        <v>63</v>
      </c>
      <c r="B17" s="33">
        <v>617</v>
      </c>
      <c r="C17" s="34" t="s">
        <v>50</v>
      </c>
      <c r="D17" s="33">
        <v>610</v>
      </c>
    </row>
    <row r="18" spans="1:4" ht="13.5" thickBot="1" x14ac:dyDescent="0.45">
      <c r="A18" s="32" t="s">
        <v>27</v>
      </c>
      <c r="B18" s="33">
        <v>616</v>
      </c>
      <c r="C18" s="34" t="s">
        <v>28</v>
      </c>
      <c r="D18" s="33">
        <v>609</v>
      </c>
    </row>
    <row r="19" spans="1:4" ht="13.5" thickBot="1" x14ac:dyDescent="0.45">
      <c r="A19" s="32" t="s">
        <v>6</v>
      </c>
      <c r="B19" s="33">
        <v>614</v>
      </c>
      <c r="C19" s="34" t="s">
        <v>129</v>
      </c>
      <c r="D19" s="33">
        <v>608</v>
      </c>
    </row>
    <row r="20" spans="1:4" ht="13.5" thickBot="1" x14ac:dyDescent="0.45">
      <c r="A20" s="32" t="s">
        <v>123</v>
      </c>
      <c r="B20" s="33">
        <v>614</v>
      </c>
      <c r="C20" s="34" t="s">
        <v>34</v>
      </c>
      <c r="D20" s="33">
        <v>608</v>
      </c>
    </row>
    <row r="21" spans="1:4" ht="13.5" thickBot="1" x14ac:dyDescent="0.45">
      <c r="A21" s="32" t="s">
        <v>67</v>
      </c>
      <c r="B21" s="33">
        <v>614</v>
      </c>
      <c r="C21" s="34" t="s">
        <v>11</v>
      </c>
      <c r="D21" s="33">
        <v>607</v>
      </c>
    </row>
    <row r="22" spans="1:4" ht="13.5" thickBot="1" x14ac:dyDescent="0.45">
      <c r="A22" s="32" t="s">
        <v>117</v>
      </c>
      <c r="B22" s="33">
        <v>613</v>
      </c>
      <c r="C22" s="34" t="s">
        <v>42</v>
      </c>
      <c r="D22" s="33">
        <v>606</v>
      </c>
    </row>
    <row r="23" spans="1:4" ht="13.5" thickBot="1" x14ac:dyDescent="0.45">
      <c r="A23" s="35" t="s">
        <v>73</v>
      </c>
      <c r="B23" s="36">
        <v>613</v>
      </c>
      <c r="C23" s="34" t="s">
        <v>68</v>
      </c>
      <c r="D23" s="33">
        <v>604</v>
      </c>
    </row>
    <row r="24" spans="1:4" ht="13.5" thickBot="1" x14ac:dyDescent="0.45"/>
    <row r="25" spans="1:4" ht="26.65" thickBot="1" x14ac:dyDescent="0.45">
      <c r="A25" s="26" t="s">
        <v>104</v>
      </c>
      <c r="B25" s="27" t="s">
        <v>196</v>
      </c>
      <c r="C25" s="28" t="s">
        <v>104</v>
      </c>
      <c r="D25" s="27" t="s">
        <v>196</v>
      </c>
    </row>
    <row r="26" spans="1:4" ht="13.5" thickBot="1" x14ac:dyDescent="0.45">
      <c r="A26" s="29" t="s">
        <v>4</v>
      </c>
      <c r="B26" s="30" t="s">
        <v>394</v>
      </c>
      <c r="C26" s="31" t="s">
        <v>30</v>
      </c>
      <c r="D26" s="30" t="s">
        <v>395</v>
      </c>
    </row>
    <row r="27" spans="1:4" ht="13.5" thickBot="1" x14ac:dyDescent="0.45">
      <c r="A27" s="32" t="s">
        <v>46</v>
      </c>
      <c r="B27" s="33">
        <v>601</v>
      </c>
      <c r="C27" s="31" t="s">
        <v>16</v>
      </c>
      <c r="D27" s="30" t="s">
        <v>396</v>
      </c>
    </row>
    <row r="28" spans="1:4" ht="13.5" thickBot="1" x14ac:dyDescent="0.45">
      <c r="A28" s="29" t="s">
        <v>8</v>
      </c>
      <c r="B28" s="30" t="s">
        <v>394</v>
      </c>
      <c r="C28" s="31" t="s">
        <v>24</v>
      </c>
      <c r="D28" s="30" t="s">
        <v>397</v>
      </c>
    </row>
    <row r="29" spans="1:4" ht="13.5" thickBot="1" x14ac:dyDescent="0.45"/>
    <row r="30" spans="1:4" ht="26.65" thickBot="1" x14ac:dyDescent="0.45">
      <c r="A30" s="26" t="s">
        <v>104</v>
      </c>
      <c r="B30" s="27" t="s">
        <v>196</v>
      </c>
      <c r="C30" s="28" t="s">
        <v>104</v>
      </c>
      <c r="D30" s="27" t="s">
        <v>196</v>
      </c>
    </row>
    <row r="31" spans="1:4" ht="13.5" thickBot="1" x14ac:dyDescent="0.45">
      <c r="A31" s="29" t="s">
        <v>51</v>
      </c>
      <c r="B31" s="30" t="s">
        <v>398</v>
      </c>
      <c r="C31" s="31" t="s">
        <v>60</v>
      </c>
      <c r="D31" s="30" t="s">
        <v>399</v>
      </c>
    </row>
    <row r="32" spans="1:4" ht="13.5" thickBot="1" x14ac:dyDescent="0.45">
      <c r="A32" s="29" t="s">
        <v>7</v>
      </c>
      <c r="B32" s="30" t="s">
        <v>400</v>
      </c>
    </row>
    <row r="33" spans="1:4" ht="13.5" thickBot="1" x14ac:dyDescent="0.45"/>
    <row r="34" spans="1:4" ht="26.65" thickBot="1" x14ac:dyDescent="0.45">
      <c r="A34" s="38" t="s">
        <v>104</v>
      </c>
      <c r="B34" s="39" t="s">
        <v>196</v>
      </c>
      <c r="C34" s="38" t="s">
        <v>104</v>
      </c>
      <c r="D34" s="39" t="s">
        <v>196</v>
      </c>
    </row>
    <row r="35" spans="1:4" ht="13.5" thickBot="1" x14ac:dyDescent="0.45">
      <c r="A35" s="40" t="s">
        <v>74</v>
      </c>
      <c r="B35" s="41">
        <v>581.79949999999997</v>
      </c>
      <c r="C35" s="40" t="s">
        <v>144</v>
      </c>
      <c r="D35" s="41">
        <v>524.66980000000001</v>
      </c>
    </row>
    <row r="36" spans="1:4" ht="13.5" thickBot="1" x14ac:dyDescent="0.45">
      <c r="A36" s="40" t="s">
        <v>137</v>
      </c>
      <c r="B36" s="41">
        <v>579.91910000000007</v>
      </c>
      <c r="C36" s="40" t="s">
        <v>14</v>
      </c>
      <c r="D36" s="41">
        <v>524.59960000000001</v>
      </c>
    </row>
    <row r="37" spans="1:4" ht="13.5" thickBot="1" x14ac:dyDescent="0.45">
      <c r="A37" s="40" t="s">
        <v>72</v>
      </c>
      <c r="B37" s="41">
        <v>577.82479999999998</v>
      </c>
      <c r="C37" s="41" t="s">
        <v>40</v>
      </c>
      <c r="D37" s="41">
        <v>521.17919999999992</v>
      </c>
    </row>
    <row r="38" spans="1:4" ht="13.5" thickBot="1" x14ac:dyDescent="0.45">
      <c r="A38" s="40" t="s">
        <v>22</v>
      </c>
      <c r="B38" s="41">
        <v>569.88630000000001</v>
      </c>
      <c r="C38" s="40" t="s">
        <v>31</v>
      </c>
      <c r="D38" s="41">
        <v>504.91499999999996</v>
      </c>
    </row>
    <row r="39" spans="1:4" ht="13.5" thickBot="1" x14ac:dyDescent="0.45">
      <c r="A39" s="40" t="s">
        <v>141</v>
      </c>
      <c r="B39" s="41">
        <v>568.15960000000007</v>
      </c>
      <c r="C39" s="40" t="s">
        <v>140</v>
      </c>
      <c r="D39" s="41">
        <v>496.20339999999999</v>
      </c>
    </row>
    <row r="40" spans="1:4" ht="13.5" thickBot="1" x14ac:dyDescent="0.45">
      <c r="A40" s="40" t="s">
        <v>75</v>
      </c>
      <c r="B40" s="41">
        <v>557.12020000000007</v>
      </c>
      <c r="C40" s="40" t="s">
        <v>142</v>
      </c>
      <c r="D40" s="41">
        <v>495.99290000000002</v>
      </c>
    </row>
    <row r="41" spans="1:4" ht="13.5" thickBot="1" x14ac:dyDescent="0.45">
      <c r="A41" s="40" t="s">
        <v>56</v>
      </c>
      <c r="B41" s="41">
        <v>556.74990000000003</v>
      </c>
      <c r="C41" s="40" t="s">
        <v>59</v>
      </c>
      <c r="D41" s="41">
        <v>495.18310000000002</v>
      </c>
    </row>
    <row r="42" spans="1:4" ht="13.5" thickBot="1" x14ac:dyDescent="0.45">
      <c r="A42" s="40" t="s">
        <v>44</v>
      </c>
      <c r="B42" s="41">
        <v>544.6463</v>
      </c>
      <c r="C42" s="40" t="s">
        <v>138</v>
      </c>
      <c r="D42" s="41">
        <v>492.01215000000013</v>
      </c>
    </row>
    <row r="43" spans="1:4" ht="13.5" thickBot="1" x14ac:dyDescent="0.45">
      <c r="A43" s="40" t="s">
        <v>143</v>
      </c>
      <c r="B43" s="41">
        <v>536.23950000000013</v>
      </c>
      <c r="C43" s="40" t="s">
        <v>38</v>
      </c>
      <c r="D43" s="41">
        <v>491.7405</v>
      </c>
    </row>
    <row r="44" spans="1:4" ht="13.5" thickBot="1" x14ac:dyDescent="0.45">
      <c r="A44" s="40" t="s">
        <v>71</v>
      </c>
      <c r="B44" s="41">
        <v>535.99059999999997</v>
      </c>
      <c r="C44" s="40" t="s">
        <v>58</v>
      </c>
      <c r="D44" s="41">
        <v>489.3596</v>
      </c>
    </row>
    <row r="45" spans="1:4" ht="13.5" thickBot="1" x14ac:dyDescent="0.45">
      <c r="A45" s="40" t="s">
        <v>139</v>
      </c>
      <c r="B45" s="41">
        <v>533.86370000000011</v>
      </c>
      <c r="C45" s="40" t="s">
        <v>136</v>
      </c>
      <c r="D45" s="41">
        <v>488.89999999999992</v>
      </c>
    </row>
    <row r="46" spans="1:4" ht="13.5" thickBot="1" x14ac:dyDescent="0.45">
      <c r="A46" s="40" t="s">
        <v>64</v>
      </c>
      <c r="B46" s="41">
        <v>532.47249999999997</v>
      </c>
      <c r="C46" s="40" t="s">
        <v>48</v>
      </c>
      <c r="D46" s="41">
        <v>475.52780000000007</v>
      </c>
    </row>
    <row r="47" spans="1:4" ht="13.5" thickBot="1" x14ac:dyDescent="0.45">
      <c r="A47" s="40" t="s">
        <v>3</v>
      </c>
      <c r="B47" s="41">
        <v>531.36800000000005</v>
      </c>
      <c r="C47" s="40" t="s">
        <v>70</v>
      </c>
      <c r="D47" s="41">
        <v>460.1735000000001</v>
      </c>
    </row>
    <row r="48" spans="1:4" ht="13.5" thickBot="1" x14ac:dyDescent="0.45">
      <c r="A48" s="40" t="s">
        <v>39</v>
      </c>
      <c r="B48" s="41">
        <v>531.21860000000004</v>
      </c>
      <c r="C48" s="40" t="s">
        <v>145</v>
      </c>
      <c r="D48" s="41">
        <v>451.88890000000004</v>
      </c>
    </row>
    <row r="49" spans="1:4" ht="13.5" thickBot="1" x14ac:dyDescent="0.45">
      <c r="A49" s="40" t="s">
        <v>52</v>
      </c>
      <c r="B49" s="41">
        <v>529.36570000000006</v>
      </c>
      <c r="C49" s="40" t="s">
        <v>146</v>
      </c>
      <c r="D49" s="41">
        <v>417.78840000000002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2" sqref="A2"/>
    </sheetView>
  </sheetViews>
  <sheetFormatPr defaultRowHeight="14.25" x14ac:dyDescent="0.45"/>
  <cols>
    <col min="1" max="1" width="16.59765625" customWidth="1"/>
    <col min="2" max="2" width="15.265625" customWidth="1"/>
    <col min="3" max="3" width="16.3984375" customWidth="1"/>
    <col min="4" max="4" width="19" customWidth="1"/>
  </cols>
  <sheetData>
    <row r="1" spans="1:4" x14ac:dyDescent="0.45">
      <c r="A1" s="1" t="s">
        <v>0</v>
      </c>
    </row>
    <row r="2" spans="1:4" ht="14.65" thickBot="1" x14ac:dyDescent="0.5">
      <c r="A2" t="s">
        <v>331</v>
      </c>
    </row>
    <row r="3" spans="1:4" ht="15.4" thickBot="1" x14ac:dyDescent="0.5">
      <c r="A3" s="2" t="s">
        <v>1</v>
      </c>
      <c r="B3" s="3" t="s">
        <v>2</v>
      </c>
      <c r="C3" s="4" t="s">
        <v>3</v>
      </c>
      <c r="D3" s="5" t="s">
        <v>4</v>
      </c>
    </row>
    <row r="4" spans="1:4" ht="15.4" thickBot="1" x14ac:dyDescent="0.5">
      <c r="A4" s="6" t="s">
        <v>5</v>
      </c>
      <c r="B4" s="7" t="s">
        <v>6</v>
      </c>
      <c r="C4" s="8" t="s">
        <v>7</v>
      </c>
      <c r="D4" s="9" t="s">
        <v>8</v>
      </c>
    </row>
    <row r="5" spans="1:4" ht="17.649999999999999" thickBot="1" x14ac:dyDescent="0.5">
      <c r="A5" s="6" t="s">
        <v>9</v>
      </c>
      <c r="B5" s="7" t="s">
        <v>10</v>
      </c>
      <c r="C5" s="7" t="s">
        <v>11</v>
      </c>
      <c r="D5" s="10" t="s">
        <v>12</v>
      </c>
    </row>
    <row r="6" spans="1:4" ht="15.4" thickBot="1" x14ac:dyDescent="0.5">
      <c r="A6" s="11" t="s">
        <v>13</v>
      </c>
      <c r="B6" s="8" t="s">
        <v>14</v>
      </c>
      <c r="C6" s="8" t="s">
        <v>15</v>
      </c>
      <c r="D6" s="9" t="s">
        <v>16</v>
      </c>
    </row>
    <row r="7" spans="1:4" ht="15.4" thickBot="1" x14ac:dyDescent="0.5">
      <c r="A7" s="11" t="s">
        <v>17</v>
      </c>
      <c r="B7" s="7" t="s">
        <v>18</v>
      </c>
      <c r="C7" s="8" t="s">
        <v>19</v>
      </c>
      <c r="D7" s="9" t="s">
        <v>20</v>
      </c>
    </row>
    <row r="8" spans="1:4" ht="17.649999999999999" thickBot="1" x14ac:dyDescent="0.5">
      <c r="A8" s="11" t="s">
        <v>21</v>
      </c>
      <c r="B8" s="7" t="s">
        <v>22</v>
      </c>
      <c r="C8" s="12" t="s">
        <v>23</v>
      </c>
      <c r="D8" s="9" t="s">
        <v>24</v>
      </c>
    </row>
    <row r="9" spans="1:4" ht="15.4" thickBot="1" x14ac:dyDescent="0.5">
      <c r="A9" s="13" t="s">
        <v>25</v>
      </c>
      <c r="B9" s="8" t="s">
        <v>26</v>
      </c>
      <c r="C9" s="8" t="s">
        <v>27</v>
      </c>
      <c r="D9" s="9" t="s">
        <v>28</v>
      </c>
    </row>
    <row r="10" spans="1:4" ht="15.4" thickBot="1" x14ac:dyDescent="0.5">
      <c r="A10" s="13" t="s">
        <v>29</v>
      </c>
      <c r="B10" s="7" t="s">
        <v>30</v>
      </c>
      <c r="C10" s="7" t="s">
        <v>31</v>
      </c>
      <c r="D10" s="9" t="s">
        <v>32</v>
      </c>
    </row>
    <row r="11" spans="1:4" ht="15.4" thickBot="1" x14ac:dyDescent="0.5">
      <c r="A11" s="11" t="s">
        <v>33</v>
      </c>
      <c r="B11" s="7" t="s">
        <v>34</v>
      </c>
      <c r="C11" s="8" t="s">
        <v>35</v>
      </c>
      <c r="D11" s="10" t="s">
        <v>36</v>
      </c>
    </row>
    <row r="12" spans="1:4" ht="15.4" thickBot="1" x14ac:dyDescent="0.5">
      <c r="A12" s="11" t="s">
        <v>37</v>
      </c>
      <c r="B12" s="8" t="s">
        <v>38</v>
      </c>
      <c r="C12" s="8" t="s">
        <v>39</v>
      </c>
      <c r="D12" s="10" t="s">
        <v>40</v>
      </c>
    </row>
    <row r="13" spans="1:4" ht="30.4" thickBot="1" x14ac:dyDescent="0.5">
      <c r="A13" s="13" t="s">
        <v>41</v>
      </c>
      <c r="B13" s="7" t="s">
        <v>42</v>
      </c>
      <c r="C13" s="7" t="s">
        <v>43</v>
      </c>
      <c r="D13" s="10" t="s">
        <v>44</v>
      </c>
    </row>
    <row r="14" spans="1:4" ht="15.4" thickBot="1" x14ac:dyDescent="0.5">
      <c r="A14" s="13" t="s">
        <v>45</v>
      </c>
      <c r="B14" s="7" t="s">
        <v>46</v>
      </c>
      <c r="C14" s="7" t="s">
        <v>47</v>
      </c>
      <c r="D14" s="10" t="s">
        <v>48</v>
      </c>
    </row>
    <row r="15" spans="1:4" ht="15.4" thickBot="1" x14ac:dyDescent="0.5">
      <c r="A15" s="13" t="s">
        <v>49</v>
      </c>
      <c r="B15" s="7" t="s">
        <v>50</v>
      </c>
      <c r="C15" s="7" t="s">
        <v>51</v>
      </c>
      <c r="D15" s="9" t="s">
        <v>52</v>
      </c>
    </row>
    <row r="16" spans="1:4" ht="30.4" thickBot="1" x14ac:dyDescent="0.5">
      <c r="A16" s="13" t="s">
        <v>53</v>
      </c>
      <c r="B16" s="7" t="s">
        <v>54</v>
      </c>
      <c r="C16" s="7" t="s">
        <v>55</v>
      </c>
      <c r="D16" s="10" t="s">
        <v>56</v>
      </c>
    </row>
    <row r="17" spans="1:4" ht="17.649999999999999" thickBot="1" x14ac:dyDescent="0.5">
      <c r="A17" s="14" t="s">
        <v>57</v>
      </c>
      <c r="B17" s="8" t="s">
        <v>58</v>
      </c>
      <c r="C17" s="8" t="s">
        <v>59</v>
      </c>
      <c r="D17" s="9" t="s">
        <v>60</v>
      </c>
    </row>
    <row r="18" spans="1:4" ht="17.649999999999999" thickBot="1" x14ac:dyDescent="0.5">
      <c r="A18" s="11" t="s">
        <v>61</v>
      </c>
      <c r="B18" s="12" t="s">
        <v>62</v>
      </c>
      <c r="C18" s="7" t="s">
        <v>63</v>
      </c>
      <c r="D18" s="10" t="s">
        <v>64</v>
      </c>
    </row>
    <row r="19" spans="1:4" ht="15.4" thickBot="1" x14ac:dyDescent="0.5">
      <c r="A19" s="11" t="s">
        <v>65</v>
      </c>
      <c r="B19" s="7" t="s">
        <v>66</v>
      </c>
      <c r="C19" s="7" t="s">
        <v>67</v>
      </c>
      <c r="D19" s="10" t="s">
        <v>68</v>
      </c>
    </row>
    <row r="20" spans="1:4" ht="15.4" thickBot="1" x14ac:dyDescent="0.5">
      <c r="A20" s="13" t="s">
        <v>69</v>
      </c>
      <c r="B20" s="8" t="s">
        <v>70</v>
      </c>
      <c r="C20" s="8" t="s">
        <v>71</v>
      </c>
      <c r="D20" s="9" t="s">
        <v>72</v>
      </c>
    </row>
    <row r="21" spans="1:4" ht="15.4" thickBot="1" x14ac:dyDescent="0.5">
      <c r="A21" s="11" t="s">
        <v>73</v>
      </c>
      <c r="B21" s="7" t="s">
        <v>74</v>
      </c>
      <c r="C21" s="8" t="s">
        <v>75</v>
      </c>
      <c r="D21" s="10"/>
    </row>
  </sheetData>
  <pageMargins left="0.7" right="0.7" top="0.75" bottom="0.75" header="0.3" footer="0.3"/>
  <pageSetup paperSize="0" orientation="portrait" horizontalDpi="0" verticalDpi="0" copie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A3" sqref="A3"/>
    </sheetView>
  </sheetViews>
  <sheetFormatPr defaultColWidth="9.1328125" defaultRowHeight="12.75" x14ac:dyDescent="0.35"/>
  <cols>
    <col min="1" max="1" width="22.73046875" style="25" customWidth="1"/>
    <col min="2" max="2" width="16.1328125" style="25" customWidth="1"/>
    <col min="3" max="3" width="24" style="25" customWidth="1"/>
    <col min="4" max="4" width="17.3984375" style="25" customWidth="1"/>
    <col min="5" max="16384" width="9.1328125" style="25"/>
  </cols>
  <sheetData>
    <row r="1" spans="1:4" ht="13.15" x14ac:dyDescent="0.4">
      <c r="A1" s="1" t="s">
        <v>401</v>
      </c>
    </row>
    <row r="2" spans="1:4" ht="13.15" thickBot="1" x14ac:dyDescent="0.4">
      <c r="A2" s="25" t="s">
        <v>953</v>
      </c>
    </row>
    <row r="3" spans="1:4" ht="13.5" thickBot="1" x14ac:dyDescent="0.4">
      <c r="A3" s="26" t="s">
        <v>104</v>
      </c>
      <c r="B3" s="27" t="s">
        <v>214</v>
      </c>
      <c r="C3" s="28" t="s">
        <v>104</v>
      </c>
      <c r="D3" s="27" t="s">
        <v>214</v>
      </c>
    </row>
    <row r="4" spans="1:4" ht="13.5" thickBot="1" x14ac:dyDescent="0.4">
      <c r="A4" s="29" t="s">
        <v>15</v>
      </c>
      <c r="B4" s="30" t="s">
        <v>402</v>
      </c>
      <c r="C4" s="31" t="s">
        <v>42</v>
      </c>
      <c r="D4" s="30" t="s">
        <v>403</v>
      </c>
    </row>
    <row r="5" spans="1:4" ht="13.5" thickBot="1" x14ac:dyDescent="0.4">
      <c r="A5" s="29" t="s">
        <v>12</v>
      </c>
      <c r="B5" s="30" t="s">
        <v>404</v>
      </c>
      <c r="C5" s="31" t="s">
        <v>32</v>
      </c>
      <c r="D5" s="30" t="s">
        <v>405</v>
      </c>
    </row>
    <row r="6" spans="1:4" ht="13.5" thickBot="1" x14ac:dyDescent="0.4">
      <c r="A6" s="29" t="s">
        <v>26</v>
      </c>
      <c r="B6" s="30" t="s">
        <v>406</v>
      </c>
      <c r="C6" s="31" t="s">
        <v>20</v>
      </c>
      <c r="D6" s="30" t="s">
        <v>405</v>
      </c>
    </row>
    <row r="7" spans="1:4" ht="13.5" thickBot="1" x14ac:dyDescent="0.4">
      <c r="A7" s="29" t="s">
        <v>54</v>
      </c>
      <c r="B7" s="30" t="s">
        <v>218</v>
      </c>
      <c r="C7" s="31" t="s">
        <v>63</v>
      </c>
      <c r="D7" s="30" t="s">
        <v>407</v>
      </c>
    </row>
    <row r="8" spans="1:4" ht="13.5" thickBot="1" x14ac:dyDescent="0.4">
      <c r="A8" s="29" t="s">
        <v>2</v>
      </c>
      <c r="B8" s="30" t="s">
        <v>408</v>
      </c>
      <c r="C8" s="31" t="s">
        <v>118</v>
      </c>
      <c r="D8" s="30" t="s">
        <v>407</v>
      </c>
    </row>
    <row r="9" spans="1:4" ht="13.5" thickBot="1" x14ac:dyDescent="0.4">
      <c r="A9" s="29" t="s">
        <v>123</v>
      </c>
      <c r="B9" s="30" t="s">
        <v>409</v>
      </c>
      <c r="C9" s="31" t="s">
        <v>55</v>
      </c>
      <c r="D9" s="30" t="s">
        <v>407</v>
      </c>
    </row>
    <row r="10" spans="1:4" ht="13.5" thickBot="1" x14ac:dyDescent="0.4">
      <c r="A10" s="29" t="s">
        <v>6</v>
      </c>
      <c r="B10" s="30" t="s">
        <v>219</v>
      </c>
      <c r="C10" s="31" t="s">
        <v>43</v>
      </c>
      <c r="D10" s="30" t="s">
        <v>410</v>
      </c>
    </row>
    <row r="11" spans="1:4" ht="13.5" thickBot="1" x14ac:dyDescent="0.4">
      <c r="A11" s="29" t="s">
        <v>36</v>
      </c>
      <c r="B11" s="30" t="s">
        <v>219</v>
      </c>
      <c r="C11" s="31" t="s">
        <v>18</v>
      </c>
      <c r="D11" s="30" t="s">
        <v>411</v>
      </c>
    </row>
    <row r="12" spans="1:4" ht="13.5" thickBot="1" x14ac:dyDescent="0.4">
      <c r="A12" s="29" t="s">
        <v>114</v>
      </c>
      <c r="B12" s="30" t="s">
        <v>403</v>
      </c>
    </row>
    <row r="13" spans="1:4" ht="13.15" thickBot="1" x14ac:dyDescent="0.4"/>
    <row r="14" spans="1:4" ht="13.5" thickBot="1" x14ac:dyDescent="0.4">
      <c r="A14" s="26" t="s">
        <v>104</v>
      </c>
      <c r="B14" s="27" t="s">
        <v>214</v>
      </c>
      <c r="C14" s="28" t="s">
        <v>104</v>
      </c>
      <c r="D14" s="27" t="s">
        <v>214</v>
      </c>
    </row>
    <row r="15" spans="1:4" ht="13.5" thickBot="1" x14ac:dyDescent="0.4">
      <c r="A15" s="29" t="s">
        <v>68</v>
      </c>
      <c r="B15" s="30" t="s">
        <v>412</v>
      </c>
      <c r="C15" s="31" t="s">
        <v>4</v>
      </c>
      <c r="D15" s="30" t="s">
        <v>413</v>
      </c>
    </row>
    <row r="16" spans="1:4" ht="13.5" thickBot="1" x14ac:dyDescent="0.4">
      <c r="A16" s="29" t="s">
        <v>116</v>
      </c>
      <c r="B16" s="30" t="s">
        <v>412</v>
      </c>
      <c r="C16" s="31" t="s">
        <v>8</v>
      </c>
      <c r="D16" s="30" t="s">
        <v>414</v>
      </c>
    </row>
    <row r="17" spans="1:4" ht="13.5" thickBot="1" x14ac:dyDescent="0.4">
      <c r="A17" s="29" t="s">
        <v>51</v>
      </c>
      <c r="B17" s="30" t="s">
        <v>412</v>
      </c>
      <c r="C17" s="31" t="s">
        <v>74</v>
      </c>
      <c r="D17" s="30" t="s">
        <v>414</v>
      </c>
    </row>
    <row r="18" spans="1:4" ht="13.15" thickBot="1" x14ac:dyDescent="0.4"/>
    <row r="19" spans="1:4" ht="13.5" thickBot="1" x14ac:dyDescent="0.4">
      <c r="A19" s="26" t="s">
        <v>104</v>
      </c>
      <c r="B19" s="27" t="s">
        <v>214</v>
      </c>
      <c r="C19" s="28" t="s">
        <v>104</v>
      </c>
      <c r="D19" s="27" t="s">
        <v>214</v>
      </c>
    </row>
    <row r="20" spans="1:4" ht="13.15" thickBot="1" x14ac:dyDescent="0.4">
      <c r="A20" s="32" t="s">
        <v>72</v>
      </c>
      <c r="B20" s="33">
        <v>377</v>
      </c>
      <c r="C20" s="92" t="s">
        <v>73</v>
      </c>
      <c r="D20" s="36">
        <v>369</v>
      </c>
    </row>
    <row r="21" spans="1:4" ht="13.15" thickBot="1" x14ac:dyDescent="0.4">
      <c r="A21" s="32" t="s">
        <v>28</v>
      </c>
      <c r="B21" s="33">
        <v>376</v>
      </c>
      <c r="C21" s="34" t="s">
        <v>50</v>
      </c>
      <c r="D21" s="33">
        <v>368</v>
      </c>
    </row>
    <row r="22" spans="1:4" ht="13.15" thickBot="1" x14ac:dyDescent="0.4">
      <c r="A22" s="32" t="s">
        <v>47</v>
      </c>
      <c r="B22" s="33">
        <v>375</v>
      </c>
      <c r="C22" s="34" t="s">
        <v>34</v>
      </c>
      <c r="D22" s="33">
        <v>367</v>
      </c>
    </row>
    <row r="23" spans="1:4" ht="13.15" thickBot="1" x14ac:dyDescent="0.4">
      <c r="A23" s="32" t="s">
        <v>120</v>
      </c>
      <c r="B23" s="33">
        <v>374</v>
      </c>
      <c r="C23" s="34" t="s">
        <v>7</v>
      </c>
      <c r="D23" s="33">
        <v>365</v>
      </c>
    </row>
    <row r="24" spans="1:4" ht="13.15" thickBot="1" x14ac:dyDescent="0.4">
      <c r="A24" s="32" t="s">
        <v>24</v>
      </c>
      <c r="B24" s="33">
        <v>374</v>
      </c>
      <c r="C24" s="34" t="s">
        <v>67</v>
      </c>
      <c r="D24" s="33">
        <v>365</v>
      </c>
    </row>
    <row r="25" spans="1:4" ht="13.15" thickBot="1" x14ac:dyDescent="0.4">
      <c r="A25" s="32" t="s">
        <v>129</v>
      </c>
      <c r="B25" s="33">
        <v>373</v>
      </c>
      <c r="C25" s="34" t="s">
        <v>10</v>
      </c>
      <c r="D25" s="33">
        <v>364</v>
      </c>
    </row>
    <row r="26" spans="1:4" ht="13.15" thickBot="1" x14ac:dyDescent="0.4">
      <c r="A26" s="32" t="s">
        <v>117</v>
      </c>
      <c r="B26" s="33">
        <v>371</v>
      </c>
      <c r="C26" s="34" t="s">
        <v>11</v>
      </c>
      <c r="D26" s="33">
        <v>363</v>
      </c>
    </row>
    <row r="27" spans="1:4" ht="13.15" thickBot="1" x14ac:dyDescent="0.4">
      <c r="A27" s="32" t="s">
        <v>124</v>
      </c>
      <c r="B27" s="33">
        <v>370</v>
      </c>
      <c r="C27" s="53"/>
      <c r="D27" s="53"/>
    </row>
    <row r="28" spans="1:4" ht="13.15" thickBot="1" x14ac:dyDescent="0.4"/>
    <row r="29" spans="1:4" ht="13.5" thickBot="1" x14ac:dyDescent="0.4">
      <c r="A29" s="26" t="s">
        <v>104</v>
      </c>
      <c r="B29" s="27" t="s">
        <v>214</v>
      </c>
      <c r="C29" s="28" t="s">
        <v>104</v>
      </c>
      <c r="D29" s="27" t="s">
        <v>214</v>
      </c>
    </row>
    <row r="30" spans="1:4" ht="13.5" thickBot="1" x14ac:dyDescent="0.4">
      <c r="A30" s="29" t="s">
        <v>60</v>
      </c>
      <c r="B30" s="30" t="s">
        <v>231</v>
      </c>
      <c r="C30" s="31" t="s">
        <v>137</v>
      </c>
      <c r="D30" s="30" t="s">
        <v>230</v>
      </c>
    </row>
    <row r="31" spans="1:4" ht="13.5" thickBot="1" x14ac:dyDescent="0.4">
      <c r="A31" s="29" t="s">
        <v>30</v>
      </c>
      <c r="B31" s="30" t="s">
        <v>230</v>
      </c>
      <c r="C31" s="31" t="s">
        <v>16</v>
      </c>
      <c r="D31" s="30" t="s">
        <v>415</v>
      </c>
    </row>
    <row r="32" spans="1:4" ht="13.15" thickBot="1" x14ac:dyDescent="0.4"/>
    <row r="33" spans="1:4" ht="13.5" thickBot="1" x14ac:dyDescent="0.4">
      <c r="A33" s="38" t="s">
        <v>104</v>
      </c>
      <c r="B33" s="39" t="s">
        <v>214</v>
      </c>
      <c r="C33" s="38" t="s">
        <v>104</v>
      </c>
      <c r="D33" s="39" t="s">
        <v>214</v>
      </c>
    </row>
    <row r="34" spans="1:4" ht="13.5" thickBot="1" x14ac:dyDescent="0.4">
      <c r="A34" s="40" t="s">
        <v>22</v>
      </c>
      <c r="B34" s="41">
        <v>336.29969999999997</v>
      </c>
      <c r="C34" s="40" t="s">
        <v>44</v>
      </c>
      <c r="D34" s="41">
        <v>294.01619999999997</v>
      </c>
    </row>
    <row r="35" spans="1:4" ht="13.5" thickBot="1" x14ac:dyDescent="0.4">
      <c r="A35" s="40" t="s">
        <v>75</v>
      </c>
      <c r="B35" s="41">
        <v>333.94090000000006</v>
      </c>
      <c r="C35" s="40" t="s">
        <v>138</v>
      </c>
      <c r="D35" s="41">
        <v>292.98509999999999</v>
      </c>
    </row>
    <row r="36" spans="1:4" ht="13.5" thickBot="1" x14ac:dyDescent="0.4">
      <c r="A36" s="40" t="s">
        <v>46</v>
      </c>
      <c r="B36" s="41">
        <v>331.8854</v>
      </c>
      <c r="C36" s="40" t="s">
        <v>38</v>
      </c>
      <c r="D36" s="41">
        <v>288.75190000000003</v>
      </c>
    </row>
    <row r="37" spans="1:4" ht="13.5" thickBot="1" x14ac:dyDescent="0.4">
      <c r="A37" s="40" t="s">
        <v>27</v>
      </c>
      <c r="B37" s="41">
        <v>330.61169999999998</v>
      </c>
      <c r="C37" s="40" t="s">
        <v>14</v>
      </c>
      <c r="D37" s="41">
        <v>284.5643</v>
      </c>
    </row>
    <row r="38" spans="1:4" ht="13.5" thickBot="1" x14ac:dyDescent="0.4">
      <c r="A38" s="40" t="s">
        <v>52</v>
      </c>
      <c r="B38" s="41">
        <v>317.12570000000005</v>
      </c>
      <c r="C38" s="40" t="s">
        <v>59</v>
      </c>
      <c r="D38" s="41">
        <v>283.23260000000005</v>
      </c>
    </row>
    <row r="39" spans="1:4" ht="13.5" thickBot="1" x14ac:dyDescent="0.4">
      <c r="A39" s="40" t="s">
        <v>141</v>
      </c>
      <c r="B39" s="41">
        <v>315.20659999999998</v>
      </c>
      <c r="C39" s="40" t="s">
        <v>71</v>
      </c>
      <c r="D39" s="41">
        <v>278.05490000000003</v>
      </c>
    </row>
    <row r="40" spans="1:4" ht="13.5" thickBot="1" x14ac:dyDescent="0.4">
      <c r="A40" s="40" t="s">
        <v>136</v>
      </c>
      <c r="B40" s="41">
        <v>314.52719999999999</v>
      </c>
      <c r="C40" s="40" t="s">
        <v>145</v>
      </c>
      <c r="D40" s="41">
        <v>271.00400000000002</v>
      </c>
    </row>
    <row r="41" spans="1:4" ht="13.5" thickBot="1" x14ac:dyDescent="0.4">
      <c r="A41" s="40" t="s">
        <v>139</v>
      </c>
      <c r="B41" s="41">
        <v>313.05130000000003</v>
      </c>
      <c r="C41" s="40" t="s">
        <v>58</v>
      </c>
      <c r="D41" s="41">
        <v>270.76320000000004</v>
      </c>
    </row>
    <row r="42" spans="1:4" ht="13.5" thickBot="1" x14ac:dyDescent="0.4">
      <c r="A42" s="40" t="s">
        <v>40</v>
      </c>
      <c r="B42" s="41">
        <v>312.97190000000001</v>
      </c>
      <c r="C42" s="40" t="s">
        <v>3</v>
      </c>
      <c r="D42" s="41">
        <v>268.28390000000002</v>
      </c>
    </row>
    <row r="43" spans="1:4" ht="13.5" thickBot="1" x14ac:dyDescent="0.4">
      <c r="A43" s="40" t="s">
        <v>31</v>
      </c>
      <c r="B43" s="41">
        <v>311.91120000000001</v>
      </c>
      <c r="C43" s="40" t="s">
        <v>140</v>
      </c>
      <c r="D43" s="41">
        <v>267.38679999999994</v>
      </c>
    </row>
    <row r="44" spans="1:4" ht="13.5" thickBot="1" x14ac:dyDescent="0.4">
      <c r="A44" s="40" t="s">
        <v>64</v>
      </c>
      <c r="B44" s="41">
        <v>308.8399</v>
      </c>
      <c r="C44" s="40" t="s">
        <v>70</v>
      </c>
      <c r="D44" s="41">
        <v>265.40629999999999</v>
      </c>
    </row>
    <row r="45" spans="1:4" ht="13.5" thickBot="1" x14ac:dyDescent="0.4">
      <c r="A45" s="40" t="s">
        <v>39</v>
      </c>
      <c r="B45" s="41">
        <v>307.7561</v>
      </c>
      <c r="C45" s="40" t="s">
        <v>48</v>
      </c>
      <c r="D45" s="41">
        <v>262.80649999999997</v>
      </c>
    </row>
    <row r="46" spans="1:4" ht="13.5" thickBot="1" x14ac:dyDescent="0.4">
      <c r="A46" s="40" t="s">
        <v>56</v>
      </c>
      <c r="B46" s="41">
        <v>306.16460000000001</v>
      </c>
      <c r="C46" s="40" t="s">
        <v>142</v>
      </c>
      <c r="D46" s="41">
        <v>250.57159999999999</v>
      </c>
    </row>
    <row r="47" spans="1:4" ht="13.5" thickBot="1" x14ac:dyDescent="0.4">
      <c r="A47" s="40" t="s">
        <v>144</v>
      </c>
      <c r="B47" s="41">
        <v>303.24469999999997</v>
      </c>
      <c r="C47" s="40" t="s">
        <v>146</v>
      </c>
      <c r="D47" s="41">
        <v>242.8459</v>
      </c>
    </row>
    <row r="48" spans="1:4" ht="13.5" thickBot="1" x14ac:dyDescent="0.45">
      <c r="A48" s="40" t="s">
        <v>143</v>
      </c>
      <c r="B48" s="41">
        <v>303.09659999999997</v>
      </c>
      <c r="C48" s="91"/>
      <c r="D48" s="9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A3" sqref="A3"/>
    </sheetView>
  </sheetViews>
  <sheetFormatPr defaultColWidth="9.1328125" defaultRowHeight="12.75" x14ac:dyDescent="0.35"/>
  <cols>
    <col min="1" max="1" width="23.59765625" style="25" customWidth="1"/>
    <col min="2" max="2" width="14.59765625" style="25" customWidth="1"/>
    <col min="3" max="3" width="23.59765625" style="25" customWidth="1"/>
    <col min="4" max="4" width="14.86328125" style="25" customWidth="1"/>
    <col min="5" max="16384" width="9.1328125" style="25"/>
  </cols>
  <sheetData>
    <row r="1" spans="1:4" ht="13.15" x14ac:dyDescent="0.4">
      <c r="A1" s="1" t="s">
        <v>416</v>
      </c>
    </row>
    <row r="2" spans="1:4" ht="13.15" thickBot="1" x14ac:dyDescent="0.4">
      <c r="A2" s="25" t="s">
        <v>954</v>
      </c>
    </row>
    <row r="3" spans="1:4" ht="13.5" thickBot="1" x14ac:dyDescent="0.4">
      <c r="A3" s="26" t="s">
        <v>104</v>
      </c>
      <c r="B3" s="27" t="s">
        <v>334</v>
      </c>
      <c r="C3" s="28" t="s">
        <v>104</v>
      </c>
      <c r="D3" s="27" t="s">
        <v>334</v>
      </c>
    </row>
    <row r="4" spans="1:4" ht="13.5" thickBot="1" x14ac:dyDescent="0.4">
      <c r="A4" s="29" t="s">
        <v>12</v>
      </c>
      <c r="B4" s="30" t="s">
        <v>417</v>
      </c>
      <c r="C4" s="31" t="s">
        <v>6</v>
      </c>
      <c r="D4" s="30" t="s">
        <v>418</v>
      </c>
    </row>
    <row r="5" spans="1:4" ht="13.5" thickBot="1" x14ac:dyDescent="0.4">
      <c r="A5" s="29" t="s">
        <v>26</v>
      </c>
      <c r="B5" s="30" t="s">
        <v>419</v>
      </c>
      <c r="C5" s="31" t="s">
        <v>42</v>
      </c>
      <c r="D5" s="30" t="s">
        <v>339</v>
      </c>
    </row>
    <row r="6" spans="1:4" ht="13.5" thickBot="1" x14ac:dyDescent="0.4">
      <c r="A6" s="29" t="s">
        <v>114</v>
      </c>
      <c r="B6" s="30" t="s">
        <v>419</v>
      </c>
    </row>
    <row r="7" spans="1:4" ht="13.15" thickBot="1" x14ac:dyDescent="0.4"/>
    <row r="8" spans="1:4" ht="13.5" thickBot="1" x14ac:dyDescent="0.4">
      <c r="A8" s="26" t="s">
        <v>104</v>
      </c>
      <c r="B8" s="27" t="s">
        <v>334</v>
      </c>
      <c r="C8" s="28" t="s">
        <v>104</v>
      </c>
      <c r="D8" s="27" t="s">
        <v>334</v>
      </c>
    </row>
    <row r="9" spans="1:4" ht="13.5" thickBot="1" x14ac:dyDescent="0.4">
      <c r="A9" s="29" t="s">
        <v>2</v>
      </c>
      <c r="B9" s="30" t="s">
        <v>420</v>
      </c>
      <c r="C9" s="31" t="s">
        <v>54</v>
      </c>
      <c r="D9" s="30" t="s">
        <v>342</v>
      </c>
    </row>
    <row r="10" spans="1:4" ht="13.5" thickBot="1" x14ac:dyDescent="0.4">
      <c r="A10" s="29" t="s">
        <v>118</v>
      </c>
      <c r="B10" s="30" t="s">
        <v>421</v>
      </c>
      <c r="C10" s="31" t="s">
        <v>55</v>
      </c>
      <c r="D10" s="30" t="s">
        <v>422</v>
      </c>
    </row>
    <row r="11" spans="1:4" ht="13.15" thickBot="1" x14ac:dyDescent="0.4"/>
    <row r="12" spans="1:4" ht="13.5" thickBot="1" x14ac:dyDescent="0.4">
      <c r="A12" s="26" t="s">
        <v>104</v>
      </c>
      <c r="B12" s="27" t="s">
        <v>334</v>
      </c>
      <c r="C12" s="28" t="s">
        <v>104</v>
      </c>
      <c r="D12" s="27" t="s">
        <v>334</v>
      </c>
    </row>
    <row r="13" spans="1:4" ht="13.5" thickBot="1" x14ac:dyDescent="0.4">
      <c r="A13" s="29" t="s">
        <v>47</v>
      </c>
      <c r="B13" s="30" t="s">
        <v>423</v>
      </c>
      <c r="C13" s="34" t="s">
        <v>120</v>
      </c>
      <c r="D13" s="33">
        <v>499</v>
      </c>
    </row>
    <row r="14" spans="1:4" ht="13.5" thickBot="1" x14ac:dyDescent="0.4">
      <c r="A14" s="29" t="s">
        <v>18</v>
      </c>
      <c r="B14" s="30" t="s">
        <v>423</v>
      </c>
      <c r="C14" s="34" t="s">
        <v>67</v>
      </c>
      <c r="D14" s="33">
        <v>498</v>
      </c>
    </row>
    <row r="15" spans="1:4" ht="13.5" thickBot="1" x14ac:dyDescent="0.4">
      <c r="A15" s="29" t="s">
        <v>15</v>
      </c>
      <c r="B15" s="30" t="s">
        <v>423</v>
      </c>
      <c r="C15" s="34" t="s">
        <v>36</v>
      </c>
      <c r="D15" s="33">
        <v>497</v>
      </c>
    </row>
    <row r="16" spans="1:4" ht="13.15" thickBot="1" x14ac:dyDescent="0.4">
      <c r="A16" s="32" t="s">
        <v>63</v>
      </c>
      <c r="B16" s="33">
        <v>506</v>
      </c>
      <c r="C16" s="34" t="s">
        <v>51</v>
      </c>
      <c r="D16" s="33">
        <v>497</v>
      </c>
    </row>
    <row r="17" spans="1:4" ht="13.15" thickBot="1" x14ac:dyDescent="0.4">
      <c r="A17" s="32" t="s">
        <v>20</v>
      </c>
      <c r="B17" s="33">
        <v>505</v>
      </c>
      <c r="C17" s="34" t="s">
        <v>60</v>
      </c>
      <c r="D17" s="33">
        <v>497</v>
      </c>
    </row>
    <row r="18" spans="1:4" ht="13.15" thickBot="1" x14ac:dyDescent="0.4">
      <c r="A18" s="32" t="s">
        <v>43</v>
      </c>
      <c r="B18" s="33">
        <v>503</v>
      </c>
      <c r="C18" s="34" t="s">
        <v>24</v>
      </c>
      <c r="D18" s="33">
        <v>496</v>
      </c>
    </row>
    <row r="19" spans="1:4" ht="13.15" thickBot="1" x14ac:dyDescent="0.4">
      <c r="A19" s="32" t="s">
        <v>117</v>
      </c>
      <c r="B19" s="33">
        <v>503</v>
      </c>
      <c r="C19" s="34" t="s">
        <v>4</v>
      </c>
      <c r="D19" s="33">
        <v>495</v>
      </c>
    </row>
    <row r="20" spans="1:4" ht="13.15" thickBot="1" x14ac:dyDescent="0.4">
      <c r="A20" s="32" t="s">
        <v>28</v>
      </c>
      <c r="B20" s="33">
        <v>500</v>
      </c>
      <c r="C20" s="34" t="s">
        <v>116</v>
      </c>
      <c r="D20" s="33">
        <v>494</v>
      </c>
    </row>
    <row r="21" spans="1:4" ht="13.15" thickBot="1" x14ac:dyDescent="0.4">
      <c r="A21" s="32" t="s">
        <v>123</v>
      </c>
      <c r="B21" s="33">
        <v>500</v>
      </c>
      <c r="C21" s="34" t="s">
        <v>8</v>
      </c>
      <c r="D21" s="33">
        <v>493</v>
      </c>
    </row>
    <row r="22" spans="1:4" ht="13.15" thickBot="1" x14ac:dyDescent="0.4">
      <c r="A22" s="35" t="s">
        <v>73</v>
      </c>
      <c r="B22" s="36">
        <v>500</v>
      </c>
      <c r="C22" s="34" t="s">
        <v>32</v>
      </c>
      <c r="D22" s="33">
        <v>492</v>
      </c>
    </row>
    <row r="23" spans="1:4" ht="13.15" thickBot="1" x14ac:dyDescent="0.4">
      <c r="A23" s="32" t="s">
        <v>10</v>
      </c>
      <c r="B23" s="33">
        <v>499</v>
      </c>
    </row>
    <row r="24" spans="1:4" ht="13.15" thickBot="1" x14ac:dyDescent="0.4"/>
    <row r="25" spans="1:4" ht="13.5" thickBot="1" x14ac:dyDescent="0.4">
      <c r="A25" s="26" t="s">
        <v>104</v>
      </c>
      <c r="B25" s="27" t="s">
        <v>334</v>
      </c>
      <c r="C25" s="28" t="s">
        <v>104</v>
      </c>
      <c r="D25" s="27" t="s">
        <v>334</v>
      </c>
    </row>
    <row r="26" spans="1:4" ht="13.5" thickBot="1" x14ac:dyDescent="0.4">
      <c r="A26" s="29" t="s">
        <v>74</v>
      </c>
      <c r="B26" s="30" t="s">
        <v>424</v>
      </c>
      <c r="C26" s="31" t="s">
        <v>124</v>
      </c>
      <c r="D26" s="30" t="s">
        <v>133</v>
      </c>
    </row>
    <row r="27" spans="1:4" ht="13.5" thickBot="1" x14ac:dyDescent="0.4">
      <c r="A27" s="29" t="s">
        <v>129</v>
      </c>
      <c r="B27" s="30" t="s">
        <v>134</v>
      </c>
      <c r="C27" s="31" t="s">
        <v>50</v>
      </c>
      <c r="D27" s="30" t="s">
        <v>133</v>
      </c>
    </row>
    <row r="28" spans="1:4" ht="13.5" thickBot="1" x14ac:dyDescent="0.4">
      <c r="A28" s="29" t="s">
        <v>137</v>
      </c>
      <c r="B28" s="30" t="s">
        <v>134</v>
      </c>
      <c r="C28" s="31" t="s">
        <v>34</v>
      </c>
      <c r="D28" s="30" t="s">
        <v>350</v>
      </c>
    </row>
    <row r="29" spans="1:4" ht="13.5" thickBot="1" x14ac:dyDescent="0.4">
      <c r="A29" s="29" t="s">
        <v>68</v>
      </c>
      <c r="B29" s="30" t="s">
        <v>134</v>
      </c>
      <c r="C29" s="31" t="s">
        <v>11</v>
      </c>
      <c r="D29" s="30" t="s">
        <v>425</v>
      </c>
    </row>
    <row r="30" spans="1:4" ht="13.15" thickBot="1" x14ac:dyDescent="0.4"/>
    <row r="31" spans="1:4" ht="13.5" thickBot="1" x14ac:dyDescent="0.4">
      <c r="A31" s="26" t="s">
        <v>104</v>
      </c>
      <c r="B31" s="27" t="s">
        <v>334</v>
      </c>
      <c r="C31" s="28" t="s">
        <v>104</v>
      </c>
      <c r="D31" s="27" t="s">
        <v>334</v>
      </c>
    </row>
    <row r="32" spans="1:4" ht="13.5" thickBot="1" x14ac:dyDescent="0.4">
      <c r="A32" s="29" t="s">
        <v>46</v>
      </c>
      <c r="B32" s="30" t="s">
        <v>352</v>
      </c>
      <c r="C32" s="31" t="s">
        <v>7</v>
      </c>
      <c r="D32" s="30" t="s">
        <v>426</v>
      </c>
    </row>
    <row r="33" spans="1:4" ht="13.5" thickBot="1" x14ac:dyDescent="0.4">
      <c r="A33" s="29" t="s">
        <v>72</v>
      </c>
      <c r="B33" s="30" t="s">
        <v>353</v>
      </c>
    </row>
    <row r="34" spans="1:4" ht="13.15" thickBot="1" x14ac:dyDescent="0.4"/>
    <row r="35" spans="1:4" ht="13.5" thickBot="1" x14ac:dyDescent="0.4">
      <c r="A35" s="38" t="s">
        <v>104</v>
      </c>
      <c r="B35" s="39" t="s">
        <v>334</v>
      </c>
      <c r="C35" s="38" t="s">
        <v>104</v>
      </c>
      <c r="D35" s="39" t="s">
        <v>334</v>
      </c>
    </row>
    <row r="36" spans="1:4" ht="13.5" thickBot="1" x14ac:dyDescent="0.4">
      <c r="A36" s="40" t="s">
        <v>30</v>
      </c>
      <c r="B36" s="41">
        <v>469.52325696157317</v>
      </c>
      <c r="C36" s="40" t="s">
        <v>143</v>
      </c>
      <c r="D36" s="41">
        <v>416.22925861316611</v>
      </c>
    </row>
    <row r="37" spans="1:4" ht="13.5" thickBot="1" x14ac:dyDescent="0.4">
      <c r="A37" s="40" t="s">
        <v>22</v>
      </c>
      <c r="B37" s="41">
        <v>467.03953825862101</v>
      </c>
      <c r="C37" s="40" t="s">
        <v>40</v>
      </c>
      <c r="D37" s="41">
        <v>409.13011682280774</v>
      </c>
    </row>
    <row r="38" spans="1:4" ht="13.5" thickBot="1" x14ac:dyDescent="0.4">
      <c r="A38" s="40" t="s">
        <v>139</v>
      </c>
      <c r="B38" s="41">
        <v>458.57087598690481</v>
      </c>
      <c r="C38" s="40" t="s">
        <v>58</v>
      </c>
      <c r="D38" s="41">
        <v>408.10219846001553</v>
      </c>
    </row>
    <row r="39" spans="1:4" ht="13.5" thickBot="1" x14ac:dyDescent="0.4">
      <c r="A39" s="40" t="s">
        <v>16</v>
      </c>
      <c r="B39" s="41">
        <v>452.51433765019578</v>
      </c>
      <c r="C39" s="40" t="s">
        <v>140</v>
      </c>
      <c r="D39" s="41">
        <v>407.34859212864876</v>
      </c>
    </row>
    <row r="40" spans="1:4" ht="13.5" thickBot="1" x14ac:dyDescent="0.4">
      <c r="A40" s="40" t="s">
        <v>27</v>
      </c>
      <c r="B40" s="41">
        <v>446.66610823362328</v>
      </c>
      <c r="C40" s="40" t="s">
        <v>144</v>
      </c>
      <c r="D40" s="41">
        <v>405.25876032328415</v>
      </c>
    </row>
    <row r="41" spans="1:4" ht="13.5" thickBot="1" x14ac:dyDescent="0.4">
      <c r="A41" s="40" t="s">
        <v>64</v>
      </c>
      <c r="B41" s="41">
        <v>436.57213017325876</v>
      </c>
      <c r="C41" s="40" t="s">
        <v>71</v>
      </c>
      <c r="D41" s="41">
        <v>401.88736074202984</v>
      </c>
    </row>
    <row r="42" spans="1:4" ht="13.5" thickBot="1" x14ac:dyDescent="0.4">
      <c r="A42" s="40" t="s">
        <v>75</v>
      </c>
      <c r="B42" s="41">
        <v>433.61659833219869</v>
      </c>
      <c r="C42" s="40" t="s">
        <v>14</v>
      </c>
      <c r="D42" s="41">
        <v>401.28813329384155</v>
      </c>
    </row>
    <row r="43" spans="1:4" ht="13.5" thickBot="1" x14ac:dyDescent="0.4">
      <c r="A43" s="40" t="s">
        <v>56</v>
      </c>
      <c r="B43" s="41">
        <v>433.54228687583793</v>
      </c>
      <c r="C43" s="40" t="s">
        <v>59</v>
      </c>
      <c r="D43" s="41">
        <v>397.54143991822906</v>
      </c>
    </row>
    <row r="44" spans="1:4" ht="13.5" thickBot="1" x14ac:dyDescent="0.4">
      <c r="A44" s="40" t="s">
        <v>141</v>
      </c>
      <c r="B44" s="41">
        <v>431.71753155235888</v>
      </c>
      <c r="C44" s="40" t="s">
        <v>38</v>
      </c>
      <c r="D44" s="41">
        <v>397.2594941250747</v>
      </c>
    </row>
    <row r="45" spans="1:4" ht="13.5" thickBot="1" x14ac:dyDescent="0.4">
      <c r="A45" s="40" t="s">
        <v>52</v>
      </c>
      <c r="B45" s="41">
        <v>428.33509345452796</v>
      </c>
      <c r="C45" s="40" t="s">
        <v>48</v>
      </c>
      <c r="D45" s="41">
        <v>361.05550875868312</v>
      </c>
    </row>
    <row r="46" spans="1:4" ht="13.5" thickBot="1" x14ac:dyDescent="0.4">
      <c r="A46" s="40" t="s">
        <v>136</v>
      </c>
      <c r="B46" s="41">
        <v>427.48754622490299</v>
      </c>
      <c r="C46" s="40" t="s">
        <v>146</v>
      </c>
      <c r="D46" s="41">
        <v>357.73769609574163</v>
      </c>
    </row>
    <row r="47" spans="1:4" ht="13.5" thickBot="1" x14ac:dyDescent="0.4">
      <c r="A47" s="40" t="s">
        <v>44</v>
      </c>
      <c r="B47" s="41">
        <v>427.27325360216076</v>
      </c>
      <c r="C47" s="40" t="s">
        <v>142</v>
      </c>
      <c r="D47" s="41">
        <v>351.74154430084184</v>
      </c>
    </row>
    <row r="48" spans="1:4" ht="13.5" thickBot="1" x14ac:dyDescent="0.4">
      <c r="A48" s="40" t="s">
        <v>39</v>
      </c>
      <c r="B48" s="41">
        <v>426.8844771248032</v>
      </c>
      <c r="C48" s="40" t="s">
        <v>145</v>
      </c>
      <c r="D48" s="41">
        <v>349.85925242108465</v>
      </c>
    </row>
    <row r="49" spans="1:4" ht="13.5" thickBot="1" x14ac:dyDescent="0.4">
      <c r="A49" s="40" t="s">
        <v>138</v>
      </c>
      <c r="B49" s="41">
        <v>424.90516701892449</v>
      </c>
      <c r="C49" s="40" t="s">
        <v>70</v>
      </c>
      <c r="D49" s="41">
        <v>347.1259018306792</v>
      </c>
    </row>
    <row r="50" spans="1:4" ht="13.5" thickBot="1" x14ac:dyDescent="0.4">
      <c r="A50" s="40" t="s">
        <v>31</v>
      </c>
      <c r="B50" s="41">
        <v>423.27647976249904</v>
      </c>
      <c r="C50" s="40" t="s">
        <v>3</v>
      </c>
      <c r="D50" s="41">
        <v>346.54897631718421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2" sqref="A2"/>
    </sheetView>
  </sheetViews>
  <sheetFormatPr defaultColWidth="9.1328125" defaultRowHeight="12.75" x14ac:dyDescent="0.35"/>
  <cols>
    <col min="1" max="1" width="17" style="25" customWidth="1"/>
    <col min="2" max="2" width="12.73046875" style="25" customWidth="1"/>
    <col min="3" max="3" width="13" style="25" customWidth="1"/>
    <col min="4" max="4" width="14.59765625" style="25" customWidth="1"/>
    <col min="5" max="16384" width="9.1328125" style="25"/>
  </cols>
  <sheetData>
    <row r="1" spans="1:4" ht="13.15" x14ac:dyDescent="0.4">
      <c r="A1" s="1" t="s">
        <v>427</v>
      </c>
    </row>
    <row r="2" spans="1:4" x14ac:dyDescent="0.35">
      <c r="A2" s="25" t="s">
        <v>955</v>
      </c>
    </row>
    <row r="3" spans="1:4" ht="13.15" thickBot="1" x14ac:dyDescent="0.4">
      <c r="A3" s="25" t="s">
        <v>434</v>
      </c>
    </row>
    <row r="4" spans="1:4" ht="13.5" thickBot="1" x14ac:dyDescent="0.4">
      <c r="A4" s="86" t="s">
        <v>104</v>
      </c>
      <c r="B4" s="43" t="s">
        <v>148</v>
      </c>
      <c r="C4" s="43" t="s">
        <v>149</v>
      </c>
      <c r="D4" s="43" t="s">
        <v>150</v>
      </c>
    </row>
    <row r="5" spans="1:4" ht="13.5" thickBot="1" x14ac:dyDescent="0.4">
      <c r="A5" s="32" t="s">
        <v>4</v>
      </c>
      <c r="B5" s="33">
        <v>440</v>
      </c>
      <c r="C5" s="33">
        <v>495</v>
      </c>
      <c r="D5" s="44" t="s">
        <v>428</v>
      </c>
    </row>
    <row r="6" spans="1:4" ht="13.5" thickBot="1" x14ac:dyDescent="0.4">
      <c r="A6" s="32" t="s">
        <v>46</v>
      </c>
      <c r="B6" s="33">
        <v>439</v>
      </c>
      <c r="C6" s="33">
        <v>479</v>
      </c>
      <c r="D6" s="44" t="s">
        <v>429</v>
      </c>
    </row>
    <row r="7" spans="1:4" ht="13.5" thickBot="1" x14ac:dyDescent="0.4">
      <c r="A7" s="32" t="s">
        <v>24</v>
      </c>
      <c r="B7" s="33">
        <v>461</v>
      </c>
      <c r="C7" s="33">
        <v>496</v>
      </c>
      <c r="D7" s="44" t="s">
        <v>430</v>
      </c>
    </row>
    <row r="8" spans="1:4" ht="13.5" thickBot="1" x14ac:dyDescent="0.4">
      <c r="A8" s="32" t="s">
        <v>55</v>
      </c>
      <c r="B8" s="33">
        <v>484</v>
      </c>
      <c r="C8" s="33">
        <v>513</v>
      </c>
      <c r="D8" s="44" t="s">
        <v>431</v>
      </c>
    </row>
    <row r="9" spans="1:4" ht="13.5" thickBot="1" x14ac:dyDescent="0.4">
      <c r="A9" s="32" t="s">
        <v>67</v>
      </c>
      <c r="B9" s="33">
        <v>472</v>
      </c>
      <c r="C9" s="33">
        <v>498</v>
      </c>
      <c r="D9" s="44" t="s">
        <v>432</v>
      </c>
    </row>
    <row r="10" spans="1:4" ht="13.15" thickBot="1" x14ac:dyDescent="0.4">
      <c r="A10" s="45" t="s">
        <v>47</v>
      </c>
      <c r="B10" s="46">
        <v>521</v>
      </c>
      <c r="C10" s="46">
        <v>509</v>
      </c>
      <c r="D10" s="46">
        <v>-12</v>
      </c>
    </row>
    <row r="11" spans="1:4" ht="13.15" thickBot="1" x14ac:dyDescent="0.4">
      <c r="A11" s="45" t="s">
        <v>30</v>
      </c>
      <c r="B11" s="46">
        <v>482</v>
      </c>
      <c r="C11" s="46">
        <v>470</v>
      </c>
      <c r="D11" s="46">
        <v>-13</v>
      </c>
    </row>
    <row r="12" spans="1:4" ht="13.15" thickBot="1" x14ac:dyDescent="0.4">
      <c r="A12" s="45" t="s">
        <v>16</v>
      </c>
      <c r="B12" s="46">
        <v>466</v>
      </c>
      <c r="C12" s="46">
        <v>453</v>
      </c>
      <c r="D12" s="46">
        <v>-14</v>
      </c>
    </row>
    <row r="13" spans="1:4" ht="13.5" thickBot="1" x14ac:dyDescent="0.4">
      <c r="A13" s="45" t="s">
        <v>6</v>
      </c>
      <c r="B13" s="46">
        <v>547</v>
      </c>
      <c r="C13" s="46">
        <v>526</v>
      </c>
      <c r="D13" s="47" t="s">
        <v>154</v>
      </c>
    </row>
    <row r="14" spans="1:4" ht="13.5" thickBot="1" x14ac:dyDescent="0.4">
      <c r="A14" s="45" t="s">
        <v>118</v>
      </c>
      <c r="B14" s="46">
        <v>556</v>
      </c>
      <c r="C14" s="46">
        <v>517</v>
      </c>
      <c r="D14" s="47" t="s">
        <v>433</v>
      </c>
    </row>
    <row r="16" spans="1:4" s="90" customFormat="1" ht="13.15" thickBot="1" x14ac:dyDescent="0.4">
      <c r="A16" s="93" t="s">
        <v>435</v>
      </c>
    </row>
    <row r="17" spans="1:4" ht="13.5" thickBot="1" x14ac:dyDescent="0.4">
      <c r="A17" s="86" t="s">
        <v>104</v>
      </c>
      <c r="B17" s="43" t="s">
        <v>148</v>
      </c>
      <c r="C17" s="43" t="s">
        <v>149</v>
      </c>
      <c r="D17" s="43" t="s">
        <v>150</v>
      </c>
    </row>
    <row r="18" spans="1:4" ht="13.5" thickBot="1" x14ac:dyDescent="0.4">
      <c r="A18" s="32" t="s">
        <v>20</v>
      </c>
      <c r="B18" s="33">
        <v>481</v>
      </c>
      <c r="C18" s="33">
        <v>505</v>
      </c>
      <c r="D18" s="44" t="s">
        <v>436</v>
      </c>
    </row>
    <row r="19" spans="1:4" ht="13.5" thickBot="1" x14ac:dyDescent="0.4">
      <c r="A19" s="32" t="s">
        <v>4</v>
      </c>
      <c r="B19" s="33">
        <v>475</v>
      </c>
      <c r="C19" s="33">
        <v>495</v>
      </c>
      <c r="D19" s="44" t="s">
        <v>360</v>
      </c>
    </row>
    <row r="20" spans="1:4" ht="13.5" thickBot="1" x14ac:dyDescent="0.4">
      <c r="A20" s="32" t="s">
        <v>139</v>
      </c>
      <c r="B20" s="33">
        <v>441</v>
      </c>
      <c r="C20" s="33">
        <v>459</v>
      </c>
      <c r="D20" s="44" t="s">
        <v>437</v>
      </c>
    </row>
    <row r="21" spans="1:4" ht="13.5" thickBot="1" x14ac:dyDescent="0.4">
      <c r="A21" s="32" t="s">
        <v>28</v>
      </c>
      <c r="B21" s="33">
        <v>483</v>
      </c>
      <c r="C21" s="33">
        <v>500</v>
      </c>
      <c r="D21" s="44" t="s">
        <v>437</v>
      </c>
    </row>
    <row r="22" spans="1:4" ht="13.15" thickBot="1" x14ac:dyDescent="0.4">
      <c r="A22" s="32" t="s">
        <v>67</v>
      </c>
      <c r="B22" s="33">
        <v>488</v>
      </c>
      <c r="C22" s="33">
        <v>498</v>
      </c>
      <c r="D22" s="33">
        <v>10</v>
      </c>
    </row>
    <row r="23" spans="1:4" ht="13.5" thickBot="1" x14ac:dyDescent="0.4">
      <c r="A23" s="45" t="s">
        <v>118</v>
      </c>
      <c r="B23" s="46">
        <v>536</v>
      </c>
      <c r="C23" s="46">
        <v>517</v>
      </c>
      <c r="D23" s="47" t="s">
        <v>361</v>
      </c>
    </row>
    <row r="24" spans="1:4" ht="13.5" thickBot="1" x14ac:dyDescent="0.4">
      <c r="A24" s="45" t="s">
        <v>30</v>
      </c>
      <c r="B24" s="46">
        <v>488</v>
      </c>
      <c r="C24" s="46">
        <v>470</v>
      </c>
      <c r="D24" s="47" t="s">
        <v>158</v>
      </c>
    </row>
    <row r="25" spans="1:4" ht="13.5" thickBot="1" x14ac:dyDescent="0.4">
      <c r="A25" s="45" t="s">
        <v>68</v>
      </c>
      <c r="B25" s="46">
        <v>508</v>
      </c>
      <c r="C25" s="46">
        <v>487</v>
      </c>
      <c r="D25" s="47" t="s">
        <v>438</v>
      </c>
    </row>
    <row r="26" spans="1:4" ht="13.5" thickBot="1" x14ac:dyDescent="0.4">
      <c r="A26" s="45" t="s">
        <v>54</v>
      </c>
      <c r="B26" s="46">
        <v>538</v>
      </c>
      <c r="C26" s="46">
        <v>516</v>
      </c>
      <c r="D26" s="47" t="s">
        <v>159</v>
      </c>
    </row>
    <row r="27" spans="1:4" ht="13.5" thickBot="1" x14ac:dyDescent="0.4">
      <c r="A27" s="45" t="s">
        <v>36</v>
      </c>
      <c r="B27" s="46">
        <v>523</v>
      </c>
      <c r="C27" s="46">
        <v>497</v>
      </c>
      <c r="D27" s="47" t="s">
        <v>363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2" sqref="A2"/>
    </sheetView>
  </sheetViews>
  <sheetFormatPr defaultColWidth="9.1328125" defaultRowHeight="12.75" x14ac:dyDescent="0.35"/>
  <cols>
    <col min="1" max="1" width="15.265625" style="25" customWidth="1"/>
    <col min="2" max="2" width="84.3984375" style="25" customWidth="1"/>
    <col min="3" max="16384" width="9.1328125" style="25"/>
  </cols>
  <sheetData>
    <row r="1" spans="1:2" ht="13.15" x14ac:dyDescent="0.4">
      <c r="A1" s="1" t="s">
        <v>446</v>
      </c>
    </row>
    <row r="2" spans="1:2" ht="13.15" thickBot="1" x14ac:dyDescent="0.4">
      <c r="A2" s="25" t="s">
        <v>956</v>
      </c>
    </row>
    <row r="3" spans="1:2" ht="13.5" thickBot="1" x14ac:dyDescent="0.4">
      <c r="A3" s="48" t="s">
        <v>163</v>
      </c>
      <c r="B3" s="49" t="s">
        <v>439</v>
      </c>
    </row>
    <row r="4" spans="1:2" ht="76.900000000000006" thickBot="1" x14ac:dyDescent="0.4">
      <c r="A4" s="50" t="s">
        <v>374</v>
      </c>
      <c r="B4" s="51" t="s">
        <v>440</v>
      </c>
    </row>
    <row r="5" spans="1:2" ht="38.65" thickBot="1" x14ac:dyDescent="0.4">
      <c r="A5" s="50" t="s">
        <v>376</v>
      </c>
      <c r="B5" s="51" t="s">
        <v>441</v>
      </c>
    </row>
    <row r="6" spans="1:2" ht="76.900000000000006" thickBot="1" x14ac:dyDescent="0.4">
      <c r="A6" s="50" t="s">
        <v>169</v>
      </c>
      <c r="B6" s="51" t="s">
        <v>442</v>
      </c>
    </row>
    <row r="7" spans="1:2" ht="140.65" thickBot="1" x14ac:dyDescent="0.4">
      <c r="A7" s="50" t="s">
        <v>315</v>
      </c>
      <c r="B7" s="51" t="s">
        <v>443</v>
      </c>
    </row>
    <row r="8" spans="1:2" ht="89.65" thickBot="1" x14ac:dyDescent="0.4">
      <c r="A8" s="50" t="s">
        <v>379</v>
      </c>
      <c r="B8" s="51" t="s">
        <v>444</v>
      </c>
    </row>
    <row r="9" spans="1:2" ht="64.150000000000006" thickBot="1" x14ac:dyDescent="0.4">
      <c r="A9" s="50" t="s">
        <v>172</v>
      </c>
      <c r="B9" s="51" t="s">
        <v>447</v>
      </c>
    </row>
    <row r="10" spans="1:2" ht="76.900000000000006" thickBot="1" x14ac:dyDescent="0.4">
      <c r="A10" s="50" t="s">
        <v>174</v>
      </c>
      <c r="B10" s="51" t="s">
        <v>445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A3" sqref="A3"/>
    </sheetView>
  </sheetViews>
  <sheetFormatPr defaultColWidth="9.1328125" defaultRowHeight="12.75" x14ac:dyDescent="0.35"/>
  <cols>
    <col min="1" max="1" width="21.265625" style="25" customWidth="1"/>
    <col min="2" max="2" width="17" style="25" customWidth="1"/>
    <col min="3" max="3" width="22" style="25" customWidth="1"/>
    <col min="4" max="4" width="16" style="25" customWidth="1"/>
    <col min="5" max="16384" width="9.1328125" style="25"/>
  </cols>
  <sheetData>
    <row r="1" spans="1:4" ht="13.15" x14ac:dyDescent="0.4">
      <c r="A1" s="1" t="s">
        <v>448</v>
      </c>
    </row>
    <row r="2" spans="1:4" ht="13.15" thickBot="1" x14ac:dyDescent="0.4">
      <c r="A2" s="25" t="s">
        <v>957</v>
      </c>
    </row>
    <row r="3" spans="1:4" ht="13.5" thickBot="1" x14ac:dyDescent="0.4">
      <c r="A3" s="26" t="s">
        <v>104</v>
      </c>
      <c r="B3" s="27" t="s">
        <v>196</v>
      </c>
    </row>
    <row r="4" spans="1:4" ht="13.5" thickBot="1" x14ac:dyDescent="0.4">
      <c r="A4" s="29" t="s">
        <v>12</v>
      </c>
      <c r="B4" s="30" t="s">
        <v>449</v>
      </c>
    </row>
    <row r="5" spans="1:4" ht="13.15" thickBot="1" x14ac:dyDescent="0.4"/>
    <row r="6" spans="1:4" ht="13.5" thickBot="1" x14ac:dyDescent="0.4">
      <c r="A6" s="26" t="s">
        <v>104</v>
      </c>
      <c r="B6" s="27" t="s">
        <v>196</v>
      </c>
      <c r="C6" s="28" t="s">
        <v>104</v>
      </c>
      <c r="D6" s="27" t="s">
        <v>196</v>
      </c>
    </row>
    <row r="7" spans="1:4" ht="13.5" thickBot="1" x14ac:dyDescent="0.4">
      <c r="A7" s="29" t="s">
        <v>47</v>
      </c>
      <c r="B7" s="30" t="s">
        <v>389</v>
      </c>
      <c r="C7" s="31" t="s">
        <v>118</v>
      </c>
      <c r="D7" s="30" t="s">
        <v>450</v>
      </c>
    </row>
    <row r="8" spans="1:4" ht="13.5" thickBot="1" x14ac:dyDescent="0.4">
      <c r="A8" s="29" t="s">
        <v>114</v>
      </c>
      <c r="B8" s="30" t="s">
        <v>451</v>
      </c>
      <c r="C8" s="31" t="s">
        <v>10</v>
      </c>
      <c r="D8" s="30" t="s">
        <v>450</v>
      </c>
    </row>
    <row r="9" spans="1:4" ht="13.5" thickBot="1" x14ac:dyDescent="0.4">
      <c r="A9" s="29" t="s">
        <v>6</v>
      </c>
      <c r="B9" s="30" t="s">
        <v>452</v>
      </c>
      <c r="C9" s="31" t="s">
        <v>55</v>
      </c>
      <c r="D9" s="30" t="s">
        <v>453</v>
      </c>
    </row>
    <row r="10" spans="1:4" ht="13.15" thickBot="1" x14ac:dyDescent="0.4"/>
    <row r="11" spans="1:4" ht="13.5" thickBot="1" x14ac:dyDescent="0.4">
      <c r="A11" s="26" t="s">
        <v>104</v>
      </c>
      <c r="B11" s="27" t="s">
        <v>196</v>
      </c>
      <c r="C11" s="28" t="s">
        <v>104</v>
      </c>
      <c r="D11" s="27" t="s">
        <v>196</v>
      </c>
    </row>
    <row r="12" spans="1:4" ht="13.15" thickBot="1" x14ac:dyDescent="0.4">
      <c r="A12" s="32" t="s">
        <v>18</v>
      </c>
      <c r="B12" s="33">
        <v>634</v>
      </c>
      <c r="C12" s="34" t="s">
        <v>28</v>
      </c>
      <c r="D12" s="33">
        <v>625</v>
      </c>
    </row>
    <row r="13" spans="1:4" ht="13.15" thickBot="1" x14ac:dyDescent="0.4">
      <c r="A13" s="32" t="s">
        <v>26</v>
      </c>
      <c r="B13" s="33">
        <v>632</v>
      </c>
      <c r="C13" s="92" t="s">
        <v>73</v>
      </c>
      <c r="D13" s="36">
        <v>625</v>
      </c>
    </row>
    <row r="14" spans="1:4" ht="13.15" thickBot="1" x14ac:dyDescent="0.4">
      <c r="A14" s="32" t="s">
        <v>117</v>
      </c>
      <c r="B14" s="33">
        <v>631</v>
      </c>
      <c r="C14" s="34" t="s">
        <v>60</v>
      </c>
      <c r="D14" s="33">
        <v>624</v>
      </c>
    </row>
    <row r="15" spans="1:4" ht="13.15" thickBot="1" x14ac:dyDescent="0.4">
      <c r="A15" s="32" t="s">
        <v>2</v>
      </c>
      <c r="B15" s="33">
        <v>630</v>
      </c>
      <c r="C15" s="34" t="s">
        <v>120</v>
      </c>
      <c r="D15" s="33">
        <v>623</v>
      </c>
    </row>
    <row r="16" spans="1:4" ht="13.15" thickBot="1" x14ac:dyDescent="0.4">
      <c r="A16" s="32" t="s">
        <v>116</v>
      </c>
      <c r="B16" s="33">
        <v>630</v>
      </c>
      <c r="C16" s="34" t="s">
        <v>46</v>
      </c>
      <c r="D16" s="33">
        <v>621</v>
      </c>
    </row>
    <row r="17" spans="1:4" ht="13.15" thickBot="1" x14ac:dyDescent="0.4">
      <c r="A17" s="32" t="s">
        <v>43</v>
      </c>
      <c r="B17" s="33">
        <v>630</v>
      </c>
      <c r="C17" s="34" t="s">
        <v>20</v>
      </c>
      <c r="D17" s="33">
        <v>621</v>
      </c>
    </row>
    <row r="18" spans="1:4" ht="13.15" thickBot="1" x14ac:dyDescent="0.4">
      <c r="A18" s="32" t="s">
        <v>54</v>
      </c>
      <c r="B18" s="33">
        <v>629</v>
      </c>
      <c r="C18" s="34" t="s">
        <v>63</v>
      </c>
      <c r="D18" s="33">
        <v>617</v>
      </c>
    </row>
    <row r="19" spans="1:4" ht="13.15" thickBot="1" x14ac:dyDescent="0.4">
      <c r="A19" s="32" t="s">
        <v>42</v>
      </c>
      <c r="B19" s="33">
        <v>629</v>
      </c>
      <c r="C19" s="34" t="s">
        <v>11</v>
      </c>
      <c r="D19" s="33">
        <v>616</v>
      </c>
    </row>
    <row r="20" spans="1:4" ht="13.15" thickBot="1" x14ac:dyDescent="0.4"/>
    <row r="21" spans="1:4" ht="13.5" thickBot="1" x14ac:dyDescent="0.4">
      <c r="A21" s="26" t="s">
        <v>104</v>
      </c>
      <c r="B21" s="27" t="s">
        <v>196</v>
      </c>
      <c r="C21" s="28" t="s">
        <v>104</v>
      </c>
      <c r="D21" s="27" t="s">
        <v>196</v>
      </c>
    </row>
    <row r="22" spans="1:4" ht="13.5" thickBot="1" x14ac:dyDescent="0.4">
      <c r="A22" s="29" t="s">
        <v>129</v>
      </c>
      <c r="B22" s="30" t="s">
        <v>454</v>
      </c>
      <c r="C22" s="31" t="s">
        <v>15</v>
      </c>
      <c r="D22" s="30" t="s">
        <v>455</v>
      </c>
    </row>
    <row r="23" spans="1:4" ht="13.5" thickBot="1" x14ac:dyDescent="0.4">
      <c r="A23" s="29" t="s">
        <v>32</v>
      </c>
      <c r="B23" s="30" t="s">
        <v>454</v>
      </c>
      <c r="C23" s="31" t="s">
        <v>123</v>
      </c>
      <c r="D23" s="30" t="s">
        <v>456</v>
      </c>
    </row>
    <row r="24" spans="1:4" ht="13.5" thickBot="1" x14ac:dyDescent="0.4">
      <c r="A24" s="29" t="s">
        <v>67</v>
      </c>
      <c r="B24" s="30" t="s">
        <v>454</v>
      </c>
      <c r="C24" s="31" t="s">
        <v>8</v>
      </c>
      <c r="D24" s="30" t="s">
        <v>456</v>
      </c>
    </row>
    <row r="25" spans="1:4" ht="13.5" thickBot="1" x14ac:dyDescent="0.4">
      <c r="A25" s="29" t="s">
        <v>124</v>
      </c>
      <c r="B25" s="30" t="s">
        <v>457</v>
      </c>
      <c r="C25" s="31" t="s">
        <v>4</v>
      </c>
      <c r="D25" s="30" t="s">
        <v>456</v>
      </c>
    </row>
    <row r="26" spans="1:4" ht="13.5" thickBot="1" x14ac:dyDescent="0.4">
      <c r="A26" s="29" t="s">
        <v>36</v>
      </c>
      <c r="B26" s="30" t="s">
        <v>457</v>
      </c>
      <c r="C26" s="31" t="s">
        <v>34</v>
      </c>
      <c r="D26" s="30" t="s">
        <v>458</v>
      </c>
    </row>
    <row r="27" spans="1:4" ht="13.15" thickBot="1" x14ac:dyDescent="0.4"/>
    <row r="28" spans="1:4" ht="13.5" thickBot="1" x14ac:dyDescent="0.4">
      <c r="A28" s="26" t="s">
        <v>104</v>
      </c>
      <c r="B28" s="27" t="s">
        <v>196</v>
      </c>
      <c r="C28" s="28" t="s">
        <v>104</v>
      </c>
      <c r="D28" s="27" t="s">
        <v>196</v>
      </c>
    </row>
    <row r="29" spans="1:4" ht="13.5" thickBot="1" x14ac:dyDescent="0.4">
      <c r="A29" s="29" t="s">
        <v>51</v>
      </c>
      <c r="B29" s="30" t="s">
        <v>459</v>
      </c>
      <c r="C29" s="31" t="s">
        <v>24</v>
      </c>
      <c r="D29" s="30" t="s">
        <v>460</v>
      </c>
    </row>
    <row r="30" spans="1:4" ht="13.5" thickBot="1" x14ac:dyDescent="0.4">
      <c r="A30" s="29" t="s">
        <v>137</v>
      </c>
      <c r="B30" s="30" t="s">
        <v>460</v>
      </c>
      <c r="C30" s="31" t="s">
        <v>50</v>
      </c>
      <c r="D30" s="30" t="s">
        <v>461</v>
      </c>
    </row>
    <row r="31" spans="1:4" ht="13.15" thickBot="1" x14ac:dyDescent="0.4"/>
    <row r="32" spans="1:4" ht="13.5" thickBot="1" x14ac:dyDescent="0.4">
      <c r="A32" s="38" t="s">
        <v>104</v>
      </c>
      <c r="B32" s="39" t="s">
        <v>196</v>
      </c>
      <c r="C32" s="38" t="s">
        <v>104</v>
      </c>
      <c r="D32" s="39" t="s">
        <v>196</v>
      </c>
    </row>
    <row r="33" spans="1:4" ht="13.5" thickBot="1" x14ac:dyDescent="0.4">
      <c r="A33" s="40" t="s">
        <v>27</v>
      </c>
      <c r="B33" s="41">
        <v>595.09430000000009</v>
      </c>
      <c r="C33" s="40" t="s">
        <v>143</v>
      </c>
      <c r="D33" s="41">
        <v>540.65730000000008</v>
      </c>
    </row>
    <row r="34" spans="1:4" ht="13.5" thickBot="1" x14ac:dyDescent="0.4">
      <c r="A34" s="40" t="s">
        <v>74</v>
      </c>
      <c r="B34" s="41">
        <v>594.52710000000002</v>
      </c>
      <c r="C34" s="40" t="s">
        <v>140</v>
      </c>
      <c r="D34" s="41">
        <v>539.48470000000009</v>
      </c>
    </row>
    <row r="35" spans="1:4" ht="13.5" thickBot="1" x14ac:dyDescent="0.4">
      <c r="A35" s="40" t="s">
        <v>7</v>
      </c>
      <c r="B35" s="41">
        <v>593.2600000000001</v>
      </c>
      <c r="C35" s="40" t="s">
        <v>52</v>
      </c>
      <c r="D35" s="41">
        <v>534.5652</v>
      </c>
    </row>
    <row r="36" spans="1:4" ht="13.5" thickBot="1" x14ac:dyDescent="0.4">
      <c r="A36" s="40" t="s">
        <v>30</v>
      </c>
      <c r="B36" s="41">
        <v>592.50409999999999</v>
      </c>
      <c r="C36" s="40" t="s">
        <v>14</v>
      </c>
      <c r="D36" s="41">
        <v>533.16550000000007</v>
      </c>
    </row>
    <row r="37" spans="1:4" ht="13.5" thickBot="1" x14ac:dyDescent="0.4">
      <c r="A37" s="40" t="s">
        <v>22</v>
      </c>
      <c r="B37" s="41">
        <v>590.09630000000004</v>
      </c>
      <c r="C37" s="40" t="s">
        <v>136</v>
      </c>
      <c r="D37" s="41">
        <v>530.12520000000006</v>
      </c>
    </row>
    <row r="38" spans="1:4" ht="13.5" thickBot="1" x14ac:dyDescent="0.4">
      <c r="A38" s="40" t="s">
        <v>72</v>
      </c>
      <c r="B38" s="41">
        <v>587.55819999999994</v>
      </c>
      <c r="C38" s="40" t="s">
        <v>144</v>
      </c>
      <c r="D38" s="41">
        <v>528.23469999999998</v>
      </c>
    </row>
    <row r="39" spans="1:4" ht="13.5" thickBot="1" x14ac:dyDescent="0.4">
      <c r="A39" s="40" t="s">
        <v>16</v>
      </c>
      <c r="B39" s="41">
        <v>582.9828</v>
      </c>
      <c r="C39" s="40" t="s">
        <v>31</v>
      </c>
      <c r="D39" s="41">
        <v>522.83350000000007</v>
      </c>
    </row>
    <row r="40" spans="1:4" ht="13.5" thickBot="1" x14ac:dyDescent="0.4">
      <c r="A40" s="40" t="s">
        <v>68</v>
      </c>
      <c r="B40" s="41">
        <v>579.87369999999999</v>
      </c>
      <c r="C40" s="40" t="s">
        <v>58</v>
      </c>
      <c r="D40" s="41">
        <v>522.10320000000002</v>
      </c>
    </row>
    <row r="41" spans="1:4" ht="13.5" thickBot="1" x14ac:dyDescent="0.4">
      <c r="A41" s="40" t="s">
        <v>141</v>
      </c>
      <c r="B41" s="41">
        <v>577.55830000000003</v>
      </c>
      <c r="C41" s="40" t="s">
        <v>40</v>
      </c>
      <c r="D41" s="41">
        <v>513.98360000000002</v>
      </c>
    </row>
    <row r="42" spans="1:4" ht="13.5" thickBot="1" x14ac:dyDescent="0.4">
      <c r="A42" s="40" t="s">
        <v>139</v>
      </c>
      <c r="B42" s="41">
        <v>571.73739999999998</v>
      </c>
      <c r="C42" s="40" t="s">
        <v>59</v>
      </c>
      <c r="D42" s="41">
        <v>513.97180000000014</v>
      </c>
    </row>
    <row r="43" spans="1:4" ht="13.5" thickBot="1" x14ac:dyDescent="0.4">
      <c r="A43" s="40" t="s">
        <v>56</v>
      </c>
      <c r="B43" s="41">
        <v>571.52789999999993</v>
      </c>
      <c r="C43" s="40" t="s">
        <v>3</v>
      </c>
      <c r="D43" s="41">
        <v>503.21760000000006</v>
      </c>
    </row>
    <row r="44" spans="1:4" ht="13.5" thickBot="1" x14ac:dyDescent="0.4">
      <c r="A44" s="40" t="s">
        <v>64</v>
      </c>
      <c r="B44" s="41">
        <v>562.52570000000003</v>
      </c>
      <c r="C44" s="40" t="s">
        <v>38</v>
      </c>
      <c r="D44" s="41">
        <v>494.74720000000002</v>
      </c>
    </row>
    <row r="45" spans="1:4" ht="13.5" thickBot="1" x14ac:dyDescent="0.4">
      <c r="A45" s="40" t="s">
        <v>44</v>
      </c>
      <c r="B45" s="41">
        <v>560.97799999999995</v>
      </c>
      <c r="C45" s="40" t="s">
        <v>142</v>
      </c>
      <c r="D45" s="41">
        <v>479.97270000000003</v>
      </c>
    </row>
    <row r="46" spans="1:4" ht="13.5" thickBot="1" x14ac:dyDescent="0.4">
      <c r="A46" s="40" t="s">
        <v>75</v>
      </c>
      <c r="B46" s="41">
        <v>555.25269999999989</v>
      </c>
      <c r="C46" s="40" t="s">
        <v>146</v>
      </c>
      <c r="D46" s="41">
        <v>470.84089999999998</v>
      </c>
    </row>
    <row r="47" spans="1:4" ht="13.5" thickBot="1" x14ac:dyDescent="0.4">
      <c r="A47" s="40" t="s">
        <v>39</v>
      </c>
      <c r="B47" s="41">
        <v>549.23879999999997</v>
      </c>
      <c r="C47" s="40" t="s">
        <v>48</v>
      </c>
      <c r="D47" s="41">
        <v>466.72419999999994</v>
      </c>
    </row>
    <row r="48" spans="1:4" ht="13.5" thickBot="1" x14ac:dyDescent="0.4">
      <c r="A48" s="40" t="s">
        <v>71</v>
      </c>
      <c r="B48" s="41">
        <v>546.57450000000006</v>
      </c>
      <c r="C48" s="40" t="s">
        <v>70</v>
      </c>
      <c r="D48" s="41">
        <v>446.99350000000004</v>
      </c>
    </row>
    <row r="49" spans="1:4" ht="13.5" thickBot="1" x14ac:dyDescent="0.4">
      <c r="A49" s="40" t="s">
        <v>138</v>
      </c>
      <c r="B49" s="41">
        <v>542.3877</v>
      </c>
      <c r="C49" s="40" t="s">
        <v>145</v>
      </c>
      <c r="D49" s="41">
        <v>443.28190000000006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A3" sqref="A3"/>
    </sheetView>
  </sheetViews>
  <sheetFormatPr defaultColWidth="9.1328125" defaultRowHeight="12.75" x14ac:dyDescent="0.35"/>
  <cols>
    <col min="1" max="1" width="22.73046875" style="25" customWidth="1"/>
    <col min="2" max="2" width="17.3984375" style="25" customWidth="1"/>
    <col min="3" max="3" width="24.86328125" style="25" customWidth="1"/>
    <col min="4" max="4" width="16" style="25" customWidth="1"/>
    <col min="5" max="16384" width="9.1328125" style="25"/>
  </cols>
  <sheetData>
    <row r="1" spans="1:4" ht="13.15" x14ac:dyDescent="0.4">
      <c r="A1" s="1" t="s">
        <v>462</v>
      </c>
    </row>
    <row r="2" spans="1:4" ht="13.15" thickBot="1" x14ac:dyDescent="0.4">
      <c r="A2" s="25" t="s">
        <v>958</v>
      </c>
    </row>
    <row r="3" spans="1:4" ht="13.5" thickBot="1" x14ac:dyDescent="0.4">
      <c r="A3" s="26" t="s">
        <v>104</v>
      </c>
      <c r="B3" s="27" t="s">
        <v>214</v>
      </c>
      <c r="C3" s="28" t="s">
        <v>104</v>
      </c>
      <c r="D3" s="27" t="s">
        <v>214</v>
      </c>
    </row>
    <row r="4" spans="1:4" ht="13.5" thickBot="1" x14ac:dyDescent="0.4">
      <c r="A4" s="29" t="s">
        <v>26</v>
      </c>
      <c r="B4" s="30" t="s">
        <v>216</v>
      </c>
      <c r="C4" s="31" t="s">
        <v>12</v>
      </c>
      <c r="D4" s="30" t="s">
        <v>403</v>
      </c>
    </row>
    <row r="5" spans="1:4" ht="13.5" thickBot="1" x14ac:dyDescent="0.4">
      <c r="A5" s="29" t="s">
        <v>42</v>
      </c>
      <c r="B5" s="30" t="s">
        <v>463</v>
      </c>
      <c r="C5" s="31" t="s">
        <v>15</v>
      </c>
      <c r="D5" s="30" t="s">
        <v>464</v>
      </c>
    </row>
    <row r="6" spans="1:4" ht="13.5" thickBot="1" x14ac:dyDescent="0.4">
      <c r="A6" s="29" t="s">
        <v>2</v>
      </c>
      <c r="B6" s="30" t="s">
        <v>219</v>
      </c>
      <c r="C6" s="31" t="s">
        <v>68</v>
      </c>
      <c r="D6" s="30" t="s">
        <v>465</v>
      </c>
    </row>
    <row r="7" spans="1:4" ht="13.5" thickBot="1" x14ac:dyDescent="0.4">
      <c r="A7" s="29" t="s">
        <v>114</v>
      </c>
      <c r="B7" s="30" t="s">
        <v>219</v>
      </c>
      <c r="C7" s="31" t="s">
        <v>54</v>
      </c>
      <c r="D7" s="30" t="s">
        <v>407</v>
      </c>
    </row>
    <row r="8" spans="1:4" ht="13.5" thickBot="1" x14ac:dyDescent="0.4">
      <c r="A8" s="29" t="s">
        <v>6</v>
      </c>
      <c r="B8" s="30" t="s">
        <v>466</v>
      </c>
      <c r="C8" s="94"/>
      <c r="D8" s="94"/>
    </row>
    <row r="9" spans="1:4" ht="13.15" thickBot="1" x14ac:dyDescent="0.4"/>
    <row r="10" spans="1:4" ht="13.5" thickBot="1" x14ac:dyDescent="0.4">
      <c r="A10" s="26" t="s">
        <v>104</v>
      </c>
      <c r="B10" s="27" t="s">
        <v>214</v>
      </c>
      <c r="C10" s="28" t="s">
        <v>104</v>
      </c>
      <c r="D10" s="27" t="s">
        <v>214</v>
      </c>
    </row>
    <row r="11" spans="1:4" ht="13.5" thickBot="1" x14ac:dyDescent="0.4">
      <c r="A11" s="29" t="s">
        <v>118</v>
      </c>
      <c r="B11" s="30" t="s">
        <v>467</v>
      </c>
      <c r="C11" s="34" t="s">
        <v>123</v>
      </c>
      <c r="D11" s="33">
        <v>383</v>
      </c>
    </row>
    <row r="12" spans="1:4" ht="13.5" thickBot="1" x14ac:dyDescent="0.4">
      <c r="A12" s="29" t="s">
        <v>63</v>
      </c>
      <c r="B12" s="30" t="s">
        <v>467</v>
      </c>
      <c r="C12" s="34" t="s">
        <v>20</v>
      </c>
      <c r="D12" s="33">
        <v>382</v>
      </c>
    </row>
    <row r="13" spans="1:4" ht="13.15" thickBot="1" x14ac:dyDescent="0.4">
      <c r="A13" s="32" t="s">
        <v>51</v>
      </c>
      <c r="B13" s="33">
        <v>385</v>
      </c>
      <c r="C13" s="94"/>
      <c r="D13" s="94"/>
    </row>
    <row r="14" spans="1:4" ht="13.15" thickBot="1" x14ac:dyDescent="0.4"/>
    <row r="15" spans="1:4" ht="13.5" thickBot="1" x14ac:dyDescent="0.4">
      <c r="A15" s="26" t="s">
        <v>104</v>
      </c>
      <c r="B15" s="27" t="s">
        <v>214</v>
      </c>
      <c r="C15" s="28" t="s">
        <v>104</v>
      </c>
      <c r="D15" s="27" t="s">
        <v>214</v>
      </c>
    </row>
    <row r="16" spans="1:4" ht="13.15" thickBot="1" x14ac:dyDescent="0.4">
      <c r="A16" s="32" t="s">
        <v>55</v>
      </c>
      <c r="B16" s="33">
        <v>381</v>
      </c>
      <c r="C16" s="34" t="s">
        <v>36</v>
      </c>
      <c r="D16" s="33">
        <v>371</v>
      </c>
    </row>
    <row r="17" spans="1:4" ht="13.15" thickBot="1" x14ac:dyDescent="0.4">
      <c r="A17" s="32" t="s">
        <v>4</v>
      </c>
      <c r="B17" s="33">
        <v>381</v>
      </c>
      <c r="C17" s="34" t="s">
        <v>47</v>
      </c>
      <c r="D17" s="33">
        <v>368</v>
      </c>
    </row>
    <row r="18" spans="1:4" ht="13.15" thickBot="1" x14ac:dyDescent="0.4">
      <c r="A18" s="32" t="s">
        <v>24</v>
      </c>
      <c r="B18" s="33">
        <v>379</v>
      </c>
      <c r="C18" s="34" t="s">
        <v>72</v>
      </c>
      <c r="D18" s="33">
        <v>368</v>
      </c>
    </row>
    <row r="19" spans="1:4" ht="13.15" thickBot="1" x14ac:dyDescent="0.4">
      <c r="A19" s="32" t="s">
        <v>18</v>
      </c>
      <c r="B19" s="33">
        <v>375</v>
      </c>
      <c r="C19" s="34" t="s">
        <v>43</v>
      </c>
      <c r="D19" s="33">
        <v>368</v>
      </c>
    </row>
    <row r="20" spans="1:4" ht="13.15" thickBot="1" x14ac:dyDescent="0.4">
      <c r="A20" s="32" t="s">
        <v>67</v>
      </c>
      <c r="B20" s="33">
        <v>374</v>
      </c>
      <c r="C20" s="34" t="s">
        <v>137</v>
      </c>
      <c r="D20" s="33">
        <v>367</v>
      </c>
    </row>
    <row r="21" spans="1:4" ht="13.15" thickBot="1" x14ac:dyDescent="0.4">
      <c r="A21" s="32" t="s">
        <v>74</v>
      </c>
      <c r="B21" s="33">
        <v>374</v>
      </c>
      <c r="C21" s="34" t="s">
        <v>117</v>
      </c>
      <c r="D21" s="33">
        <v>365</v>
      </c>
    </row>
    <row r="22" spans="1:4" ht="13.15" thickBot="1" x14ac:dyDescent="0.4">
      <c r="A22" s="32" t="s">
        <v>8</v>
      </c>
      <c r="B22" s="33">
        <v>373</v>
      </c>
      <c r="C22" s="34" t="s">
        <v>60</v>
      </c>
      <c r="D22" s="33">
        <v>364</v>
      </c>
    </row>
    <row r="23" spans="1:4" ht="13.15" thickBot="1" x14ac:dyDescent="0.4">
      <c r="A23" s="35" t="s">
        <v>73</v>
      </c>
      <c r="B23" s="36">
        <v>371</v>
      </c>
      <c r="C23" s="34" t="s">
        <v>28</v>
      </c>
      <c r="D23" s="33">
        <v>364</v>
      </c>
    </row>
    <row r="24" spans="1:4" ht="13.15" thickBot="1" x14ac:dyDescent="0.4"/>
    <row r="25" spans="1:4" ht="13.5" thickBot="1" x14ac:dyDescent="0.4">
      <c r="A25" s="26" t="s">
        <v>104</v>
      </c>
      <c r="B25" s="27" t="s">
        <v>214</v>
      </c>
      <c r="C25" s="28" t="s">
        <v>104</v>
      </c>
      <c r="D25" s="27" t="s">
        <v>214</v>
      </c>
    </row>
    <row r="26" spans="1:4" ht="13.5" thickBot="1" x14ac:dyDescent="0.4">
      <c r="A26" s="32" t="s">
        <v>120</v>
      </c>
      <c r="B26" s="33">
        <v>360</v>
      </c>
      <c r="C26" s="31" t="s">
        <v>50</v>
      </c>
      <c r="D26" s="30" t="s">
        <v>226</v>
      </c>
    </row>
    <row r="27" spans="1:4" ht="13.5" thickBot="1" x14ac:dyDescent="0.4">
      <c r="A27" s="32" t="s">
        <v>32</v>
      </c>
      <c r="B27" s="33">
        <v>360</v>
      </c>
      <c r="C27" s="31" t="s">
        <v>129</v>
      </c>
      <c r="D27" s="30" t="s">
        <v>468</v>
      </c>
    </row>
    <row r="28" spans="1:4" ht="13.15" thickBot="1" x14ac:dyDescent="0.4"/>
    <row r="29" spans="1:4" ht="13.5" thickBot="1" x14ac:dyDescent="0.4">
      <c r="A29" s="26" t="s">
        <v>104</v>
      </c>
      <c r="B29" s="27" t="s">
        <v>214</v>
      </c>
      <c r="C29" s="28" t="s">
        <v>104</v>
      </c>
      <c r="D29" s="27" t="s">
        <v>214</v>
      </c>
    </row>
    <row r="30" spans="1:4" ht="13.5" thickBot="1" x14ac:dyDescent="0.4">
      <c r="A30" s="29" t="s">
        <v>34</v>
      </c>
      <c r="B30" s="30" t="s">
        <v>469</v>
      </c>
      <c r="C30" s="31" t="s">
        <v>116</v>
      </c>
      <c r="D30" s="30" t="s">
        <v>470</v>
      </c>
    </row>
    <row r="31" spans="1:4" ht="13.5" thickBot="1" x14ac:dyDescent="0.4">
      <c r="A31" s="29" t="s">
        <v>7</v>
      </c>
      <c r="B31" s="30" t="s">
        <v>471</v>
      </c>
      <c r="C31" s="31" t="s">
        <v>10</v>
      </c>
      <c r="D31" s="30" t="s">
        <v>472</v>
      </c>
    </row>
    <row r="32" spans="1:4" ht="13.5" thickBot="1" x14ac:dyDescent="0.4">
      <c r="A32" s="29" t="s">
        <v>124</v>
      </c>
      <c r="B32" s="30" t="s">
        <v>471</v>
      </c>
      <c r="C32" s="31" t="s">
        <v>139</v>
      </c>
      <c r="D32" s="30" t="s">
        <v>473</v>
      </c>
    </row>
    <row r="33" spans="1:4" ht="13.15" thickBot="1" x14ac:dyDescent="0.4"/>
    <row r="34" spans="1:4" ht="13.5" thickBot="1" x14ac:dyDescent="0.4">
      <c r="A34" s="38" t="s">
        <v>104</v>
      </c>
      <c r="B34" s="39" t="s">
        <v>214</v>
      </c>
      <c r="C34" s="38" t="s">
        <v>104</v>
      </c>
      <c r="D34" s="39" t="s">
        <v>214</v>
      </c>
    </row>
    <row r="35" spans="1:4" ht="13.5" thickBot="1" x14ac:dyDescent="0.4">
      <c r="A35" s="40" t="s">
        <v>30</v>
      </c>
      <c r="B35" s="41">
        <v>337.5027</v>
      </c>
      <c r="C35" s="40" t="s">
        <v>143</v>
      </c>
      <c r="D35" s="41">
        <v>288.8152</v>
      </c>
    </row>
    <row r="36" spans="1:4" ht="13.5" thickBot="1" x14ac:dyDescent="0.4">
      <c r="A36" s="40" t="s">
        <v>11</v>
      </c>
      <c r="B36" s="41">
        <v>336.43729999999999</v>
      </c>
      <c r="C36" s="40" t="s">
        <v>27</v>
      </c>
      <c r="D36" s="41">
        <v>283.74520000000001</v>
      </c>
    </row>
    <row r="37" spans="1:4" ht="13.5" thickBot="1" x14ac:dyDescent="0.4">
      <c r="A37" s="40" t="s">
        <v>22</v>
      </c>
      <c r="B37" s="41">
        <v>334.37800000000004</v>
      </c>
      <c r="C37" s="40" t="s">
        <v>59</v>
      </c>
      <c r="D37" s="41">
        <v>280.77359999999999</v>
      </c>
    </row>
    <row r="38" spans="1:4" ht="13.5" thickBot="1" x14ac:dyDescent="0.4">
      <c r="A38" s="40" t="s">
        <v>136</v>
      </c>
      <c r="B38" s="41">
        <v>326.33630000000005</v>
      </c>
      <c r="C38" s="40" t="s">
        <v>58</v>
      </c>
      <c r="D38" s="41">
        <v>280.55869999999999</v>
      </c>
    </row>
    <row r="39" spans="1:4" ht="13.5" thickBot="1" x14ac:dyDescent="0.4">
      <c r="A39" s="40" t="s">
        <v>46</v>
      </c>
      <c r="B39" s="41">
        <v>325.93100000000004</v>
      </c>
      <c r="C39" s="40" t="s">
        <v>140</v>
      </c>
      <c r="D39" s="41">
        <v>279.16860000000003</v>
      </c>
    </row>
    <row r="40" spans="1:4" ht="13.5" thickBot="1" x14ac:dyDescent="0.4">
      <c r="A40" s="40" t="s">
        <v>52</v>
      </c>
      <c r="B40" s="41">
        <v>321.51519999999999</v>
      </c>
      <c r="C40" s="40" t="s">
        <v>144</v>
      </c>
      <c r="D40" s="41">
        <v>278.68510000000003</v>
      </c>
    </row>
    <row r="41" spans="1:4" ht="13.5" thickBot="1" x14ac:dyDescent="0.4">
      <c r="A41" s="40" t="s">
        <v>31</v>
      </c>
      <c r="B41" s="41">
        <v>321.11350000000004</v>
      </c>
      <c r="C41" s="40" t="s">
        <v>141</v>
      </c>
      <c r="D41" s="41">
        <v>277.45690000000002</v>
      </c>
    </row>
    <row r="42" spans="1:4" ht="13.5" thickBot="1" x14ac:dyDescent="0.4">
      <c r="A42" s="40" t="s">
        <v>16</v>
      </c>
      <c r="B42" s="41">
        <v>312.10230000000001</v>
      </c>
      <c r="C42" s="40" t="s">
        <v>14</v>
      </c>
      <c r="D42" s="41">
        <v>265.55950000000001</v>
      </c>
    </row>
    <row r="43" spans="1:4" ht="13.5" thickBot="1" x14ac:dyDescent="0.4">
      <c r="A43" s="40" t="s">
        <v>64</v>
      </c>
      <c r="B43" s="41">
        <v>310.63249999999999</v>
      </c>
      <c r="C43" s="40" t="s">
        <v>145</v>
      </c>
      <c r="D43" s="41">
        <v>258.21860000000004</v>
      </c>
    </row>
    <row r="44" spans="1:4" ht="13.5" thickBot="1" x14ac:dyDescent="0.4">
      <c r="A44" s="40" t="s">
        <v>75</v>
      </c>
      <c r="B44" s="41">
        <v>310.04880000000003</v>
      </c>
      <c r="C44" s="40" t="s">
        <v>48</v>
      </c>
      <c r="D44" s="41">
        <v>257.4932</v>
      </c>
    </row>
    <row r="45" spans="1:4" ht="13.5" thickBot="1" x14ac:dyDescent="0.4">
      <c r="A45" s="40" t="s">
        <v>40</v>
      </c>
      <c r="B45" s="41">
        <v>307.74580000000003</v>
      </c>
      <c r="C45" s="40" t="s">
        <v>71</v>
      </c>
      <c r="D45" s="41">
        <v>255.74980000000002</v>
      </c>
    </row>
    <row r="46" spans="1:4" ht="13.5" thickBot="1" x14ac:dyDescent="0.4">
      <c r="A46" s="40" t="s">
        <v>138</v>
      </c>
      <c r="B46" s="41">
        <v>307.60480000000001</v>
      </c>
      <c r="C46" s="40" t="s">
        <v>146</v>
      </c>
      <c r="D46" s="41">
        <v>250.42370000000003</v>
      </c>
    </row>
    <row r="47" spans="1:4" ht="13.5" thickBot="1" x14ac:dyDescent="0.4">
      <c r="A47" s="40" t="s">
        <v>39</v>
      </c>
      <c r="B47" s="41">
        <v>304.38230000000004</v>
      </c>
      <c r="C47" s="40" t="s">
        <v>70</v>
      </c>
      <c r="D47" s="41">
        <v>243.41110000000003</v>
      </c>
    </row>
    <row r="48" spans="1:4" ht="13.5" thickBot="1" x14ac:dyDescent="0.4">
      <c r="A48" s="40" t="s">
        <v>38</v>
      </c>
      <c r="B48" s="41">
        <v>299.85810000000004</v>
      </c>
      <c r="C48" s="40" t="s">
        <v>142</v>
      </c>
      <c r="D48" s="41">
        <v>222.38040000000001</v>
      </c>
    </row>
    <row r="49" spans="1:4" ht="13.5" thickBot="1" x14ac:dyDescent="0.4">
      <c r="A49" s="40" t="s">
        <v>56</v>
      </c>
      <c r="B49" s="41">
        <v>294.56760000000003</v>
      </c>
      <c r="C49" s="40" t="s">
        <v>3</v>
      </c>
      <c r="D49" s="41">
        <v>202.69710000000001</v>
      </c>
    </row>
    <row r="50" spans="1:4" ht="13.5" thickBot="1" x14ac:dyDescent="0.45">
      <c r="A50" s="40" t="s">
        <v>44</v>
      </c>
      <c r="B50" s="41">
        <v>290.62389999999999</v>
      </c>
      <c r="C50" s="91"/>
      <c r="D50" s="9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3" sqref="A3"/>
    </sheetView>
  </sheetViews>
  <sheetFormatPr defaultColWidth="9.1328125" defaultRowHeight="12.75" x14ac:dyDescent="0.35"/>
  <cols>
    <col min="1" max="1" width="18.3984375" style="25" customWidth="1"/>
    <col min="2" max="2" width="15.59765625" style="25" customWidth="1"/>
    <col min="3" max="3" width="20.73046875" style="25" customWidth="1"/>
    <col min="4" max="4" width="15" style="25" customWidth="1"/>
    <col min="5" max="16384" width="9.1328125" style="25"/>
  </cols>
  <sheetData>
    <row r="1" spans="1:4" ht="13.15" x14ac:dyDescent="0.4">
      <c r="A1" s="1" t="s">
        <v>474</v>
      </c>
    </row>
    <row r="2" spans="1:4" ht="13.15" thickBot="1" x14ac:dyDescent="0.4">
      <c r="A2" s="25" t="s">
        <v>959</v>
      </c>
    </row>
    <row r="3" spans="1:4" ht="26.65" thickBot="1" x14ac:dyDescent="0.4">
      <c r="A3" s="26"/>
      <c r="B3" s="27" t="s">
        <v>475</v>
      </c>
      <c r="C3" s="27" t="s">
        <v>476</v>
      </c>
      <c r="D3" s="27" t="s">
        <v>477</v>
      </c>
    </row>
    <row r="4" spans="1:4" ht="13.5" thickBot="1" x14ac:dyDescent="0.4">
      <c r="A4" s="76" t="s">
        <v>478</v>
      </c>
      <c r="B4" s="67">
        <v>514</v>
      </c>
      <c r="C4" s="67">
        <v>467</v>
      </c>
      <c r="D4" s="56" t="s">
        <v>479</v>
      </c>
    </row>
    <row r="5" spans="1:4" ht="13.5" thickBot="1" x14ac:dyDescent="0.4">
      <c r="A5" s="76" t="s">
        <v>480</v>
      </c>
      <c r="B5" s="67">
        <v>494</v>
      </c>
      <c r="C5" s="67">
        <v>454</v>
      </c>
      <c r="D5" s="56" t="s">
        <v>481</v>
      </c>
    </row>
    <row r="6" spans="1:4" ht="13.5" thickBot="1" x14ac:dyDescent="0.4">
      <c r="A6" s="96" t="s">
        <v>482</v>
      </c>
      <c r="B6" s="67">
        <v>500</v>
      </c>
      <c r="C6" s="67">
        <v>460</v>
      </c>
      <c r="D6" s="97" t="s">
        <v>481</v>
      </c>
    </row>
    <row r="7" spans="1:4" ht="13.5" thickBot="1" x14ac:dyDescent="0.4">
      <c r="A7" s="98" t="s">
        <v>483</v>
      </c>
      <c r="B7" s="99">
        <v>4172</v>
      </c>
      <c r="C7" s="56">
        <v>519</v>
      </c>
      <c r="D7" s="95"/>
    </row>
    <row r="8" spans="1:4" ht="13.15" thickBot="1" x14ac:dyDescent="0.4"/>
    <row r="9" spans="1:4" ht="26.65" thickBot="1" x14ac:dyDescent="0.4">
      <c r="A9" s="26"/>
      <c r="B9" s="27" t="s">
        <v>484</v>
      </c>
      <c r="C9" s="27" t="s">
        <v>485</v>
      </c>
      <c r="D9" s="27" t="s">
        <v>486</v>
      </c>
    </row>
    <row r="10" spans="1:4" ht="13.5" thickBot="1" x14ac:dyDescent="0.4">
      <c r="A10" s="76" t="s">
        <v>478</v>
      </c>
      <c r="B10" s="67">
        <v>516</v>
      </c>
      <c r="C10" s="100">
        <v>465</v>
      </c>
      <c r="D10" s="101" t="s">
        <v>487</v>
      </c>
    </row>
    <row r="11" spans="1:4" ht="13.5" thickBot="1" x14ac:dyDescent="0.4">
      <c r="A11" s="76" t="s">
        <v>480</v>
      </c>
      <c r="B11" s="67">
        <v>497</v>
      </c>
      <c r="C11" s="102">
        <v>448</v>
      </c>
      <c r="D11" s="56" t="s">
        <v>488</v>
      </c>
    </row>
    <row r="12" spans="1:4" ht="13.5" thickBot="1" x14ac:dyDescent="0.4">
      <c r="A12" s="96" t="s">
        <v>482</v>
      </c>
      <c r="B12" s="67">
        <v>503</v>
      </c>
      <c r="C12" s="67">
        <v>458</v>
      </c>
      <c r="D12" s="56" t="s">
        <v>489</v>
      </c>
    </row>
    <row r="13" spans="1:4" ht="13.5" thickBot="1" x14ac:dyDescent="0.4">
      <c r="A13" s="98" t="s">
        <v>483</v>
      </c>
      <c r="B13" s="99">
        <v>4011</v>
      </c>
      <c r="C13" s="56">
        <v>465</v>
      </c>
      <c r="D13" s="5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3" sqref="A3"/>
    </sheetView>
  </sheetViews>
  <sheetFormatPr defaultColWidth="9.1328125" defaultRowHeight="12.75" x14ac:dyDescent="0.35"/>
  <cols>
    <col min="1" max="1" width="25.86328125" style="25" customWidth="1"/>
    <col min="2" max="2" width="18.265625" style="25" customWidth="1"/>
    <col min="3" max="3" width="19.3984375" style="25" customWidth="1"/>
    <col min="4" max="4" width="18.86328125" style="25" customWidth="1"/>
    <col min="5" max="16384" width="9.1328125" style="25"/>
  </cols>
  <sheetData>
    <row r="1" spans="1:4" ht="13.15" x14ac:dyDescent="0.4">
      <c r="A1" s="1" t="s">
        <v>490</v>
      </c>
    </row>
    <row r="2" spans="1:4" ht="13.15" thickBot="1" x14ac:dyDescent="0.4">
      <c r="A2" s="25" t="s">
        <v>960</v>
      </c>
    </row>
    <row r="3" spans="1:4" ht="26.65" thickBot="1" x14ac:dyDescent="0.4">
      <c r="A3" s="26" t="s">
        <v>104</v>
      </c>
      <c r="B3" s="27" t="s">
        <v>491</v>
      </c>
      <c r="C3" s="28" t="s">
        <v>104</v>
      </c>
      <c r="D3" s="27" t="s">
        <v>491</v>
      </c>
    </row>
    <row r="4" spans="1:4" ht="13.15" thickBot="1" x14ac:dyDescent="0.4">
      <c r="A4" s="103" t="s">
        <v>68</v>
      </c>
      <c r="B4" s="104">
        <v>0.76</v>
      </c>
      <c r="C4" s="105" t="s">
        <v>32</v>
      </c>
      <c r="D4" s="106">
        <v>0.28999999999999998</v>
      </c>
    </row>
    <row r="5" spans="1:4" ht="13.15" thickBot="1" x14ac:dyDescent="0.4">
      <c r="A5" s="103" t="s">
        <v>15</v>
      </c>
      <c r="B5" s="104">
        <v>0.65</v>
      </c>
      <c r="C5" s="105" t="s">
        <v>72</v>
      </c>
      <c r="D5" s="106">
        <v>0.28999999999999998</v>
      </c>
    </row>
    <row r="6" spans="1:4" ht="13.15" thickBot="1" x14ac:dyDescent="0.4">
      <c r="A6" s="103" t="s">
        <v>26</v>
      </c>
      <c r="B6" s="104">
        <v>0.62</v>
      </c>
      <c r="C6" s="105" t="s">
        <v>123</v>
      </c>
      <c r="D6" s="106">
        <v>0.28000000000000003</v>
      </c>
    </row>
    <row r="7" spans="1:4" ht="13.15" thickBot="1" x14ac:dyDescent="0.4">
      <c r="A7" s="103" t="s">
        <v>12</v>
      </c>
      <c r="B7" s="104">
        <v>0.49</v>
      </c>
      <c r="C7" s="105" t="s">
        <v>8</v>
      </c>
      <c r="D7" s="106">
        <v>0.27</v>
      </c>
    </row>
    <row r="8" spans="1:4" ht="13.15" thickBot="1" x14ac:dyDescent="0.4">
      <c r="A8" s="103" t="s">
        <v>54</v>
      </c>
      <c r="B8" s="104">
        <v>0.49</v>
      </c>
      <c r="C8" s="105" t="s">
        <v>120</v>
      </c>
      <c r="D8" s="106">
        <v>0.27</v>
      </c>
    </row>
    <row r="9" spans="1:4" ht="13.15" thickBot="1" x14ac:dyDescent="0.4">
      <c r="A9" s="103" t="s">
        <v>2</v>
      </c>
      <c r="B9" s="104">
        <v>0.48</v>
      </c>
      <c r="C9" s="105" t="s">
        <v>10</v>
      </c>
      <c r="D9" s="106">
        <v>0.27</v>
      </c>
    </row>
    <row r="10" spans="1:4" ht="13.15" thickBot="1" x14ac:dyDescent="0.4">
      <c r="A10" s="103" t="s">
        <v>36</v>
      </c>
      <c r="B10" s="104">
        <v>0.46</v>
      </c>
      <c r="C10" s="105" t="s">
        <v>50</v>
      </c>
      <c r="D10" s="106">
        <v>0.27</v>
      </c>
    </row>
    <row r="11" spans="1:4" ht="13.15" thickBot="1" x14ac:dyDescent="0.4">
      <c r="A11" s="103" t="s">
        <v>116</v>
      </c>
      <c r="B11" s="104">
        <v>0.45</v>
      </c>
      <c r="C11" s="105" t="s">
        <v>55</v>
      </c>
      <c r="D11" s="106">
        <v>0.26</v>
      </c>
    </row>
    <row r="12" spans="1:4" ht="13.15" thickBot="1" x14ac:dyDescent="0.4">
      <c r="A12" s="103" t="s">
        <v>6</v>
      </c>
      <c r="B12" s="104">
        <v>0.43</v>
      </c>
      <c r="C12" s="105" t="s">
        <v>124</v>
      </c>
      <c r="D12" s="106">
        <v>0.26</v>
      </c>
    </row>
    <row r="13" spans="1:4" ht="13.15" thickBot="1" x14ac:dyDescent="0.4">
      <c r="A13" s="107" t="s">
        <v>118</v>
      </c>
      <c r="B13" s="106">
        <v>0.4</v>
      </c>
      <c r="C13" s="105" t="s">
        <v>4</v>
      </c>
      <c r="D13" s="106">
        <v>0.26</v>
      </c>
    </row>
    <row r="14" spans="1:4" ht="13.15" thickBot="1" x14ac:dyDescent="0.4">
      <c r="A14" s="103" t="s">
        <v>114</v>
      </c>
      <c r="B14" s="104">
        <v>0.39</v>
      </c>
      <c r="C14" s="105" t="s">
        <v>129</v>
      </c>
      <c r="D14" s="106">
        <v>0.25</v>
      </c>
    </row>
    <row r="15" spans="1:4" ht="13.15" thickBot="1" x14ac:dyDescent="0.4">
      <c r="A15" s="107" t="s">
        <v>67</v>
      </c>
      <c r="B15" s="106">
        <v>0.38</v>
      </c>
      <c r="C15" s="105" t="s">
        <v>28</v>
      </c>
      <c r="D15" s="106">
        <v>0.25</v>
      </c>
    </row>
    <row r="16" spans="1:4" ht="13.15" thickBot="1" x14ac:dyDescent="0.4">
      <c r="A16" s="108" t="s">
        <v>73</v>
      </c>
      <c r="B16" s="109">
        <v>0.36</v>
      </c>
      <c r="C16" s="105" t="s">
        <v>137</v>
      </c>
      <c r="D16" s="106">
        <v>0.24</v>
      </c>
    </row>
    <row r="17" spans="1:4" ht="13.15" thickBot="1" x14ac:dyDescent="0.4">
      <c r="A17" s="107" t="s">
        <v>20</v>
      </c>
      <c r="B17" s="106">
        <v>0.35</v>
      </c>
      <c r="C17" s="105" t="s">
        <v>7</v>
      </c>
      <c r="D17" s="106">
        <v>0.23</v>
      </c>
    </row>
    <row r="18" spans="1:4" ht="13.15" thickBot="1" x14ac:dyDescent="0.4">
      <c r="A18" s="107" t="s">
        <v>63</v>
      </c>
      <c r="B18" s="106">
        <v>0.35</v>
      </c>
      <c r="C18" s="105" t="s">
        <v>27</v>
      </c>
      <c r="D18" s="106">
        <v>0.22</v>
      </c>
    </row>
    <row r="19" spans="1:4" ht="13.15" thickBot="1" x14ac:dyDescent="0.4">
      <c r="A19" s="107" t="s">
        <v>18</v>
      </c>
      <c r="B19" s="106">
        <v>0.34</v>
      </c>
      <c r="C19" s="105" t="s">
        <v>11</v>
      </c>
      <c r="D19" s="106">
        <v>0.21</v>
      </c>
    </row>
    <row r="20" spans="1:4" ht="13.15" thickBot="1" x14ac:dyDescent="0.4">
      <c r="A20" s="107" t="s">
        <v>117</v>
      </c>
      <c r="B20" s="106">
        <v>0.33</v>
      </c>
      <c r="C20" s="105" t="s">
        <v>30</v>
      </c>
      <c r="D20" s="106">
        <v>0.19</v>
      </c>
    </row>
    <row r="21" spans="1:4" ht="13.15" thickBot="1" x14ac:dyDescent="0.4">
      <c r="A21" s="107" t="s">
        <v>60</v>
      </c>
      <c r="B21" s="106">
        <v>0.32</v>
      </c>
      <c r="C21" s="105" t="s">
        <v>22</v>
      </c>
      <c r="D21" s="106">
        <v>0.18</v>
      </c>
    </row>
    <row r="22" spans="1:4" ht="13.15" thickBot="1" x14ac:dyDescent="0.4">
      <c r="A22" s="107" t="s">
        <v>43</v>
      </c>
      <c r="B22" s="106">
        <v>0.31</v>
      </c>
      <c r="C22" s="105" t="s">
        <v>492</v>
      </c>
      <c r="D22" s="106">
        <v>0.18</v>
      </c>
    </row>
    <row r="23" spans="1:4" ht="13.15" thickBot="1" x14ac:dyDescent="0.4">
      <c r="A23" s="107" t="s">
        <v>47</v>
      </c>
      <c r="B23" s="106">
        <v>0.3</v>
      </c>
      <c r="C23" s="105" t="s">
        <v>34</v>
      </c>
      <c r="D23" s="106">
        <v>0.17</v>
      </c>
    </row>
    <row r="24" spans="1:4" ht="13.15" thickBot="1" x14ac:dyDescent="0.4">
      <c r="A24" s="107" t="s">
        <v>51</v>
      </c>
      <c r="B24" s="106">
        <v>0.3</v>
      </c>
      <c r="C24" s="105" t="s">
        <v>46</v>
      </c>
      <c r="D24" s="106">
        <v>0.16</v>
      </c>
    </row>
    <row r="25" spans="1:4" ht="13.15" thickBot="1" x14ac:dyDescent="0.4">
      <c r="A25" s="105" t="s">
        <v>42</v>
      </c>
      <c r="B25" s="106">
        <v>0.3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2" sqref="A2"/>
    </sheetView>
  </sheetViews>
  <sheetFormatPr defaultColWidth="9.1328125" defaultRowHeight="12.75" x14ac:dyDescent="0.35"/>
  <cols>
    <col min="1" max="1" width="18.59765625" style="25" customWidth="1"/>
    <col min="2" max="2" width="16.73046875" style="25" customWidth="1"/>
    <col min="3" max="3" width="23.1328125" style="25" customWidth="1"/>
    <col min="4" max="4" width="11.73046875" style="25" customWidth="1"/>
    <col min="5" max="16384" width="9.1328125" style="25"/>
  </cols>
  <sheetData>
    <row r="1" spans="1:4" ht="13.15" x14ac:dyDescent="0.4">
      <c r="A1" s="1" t="s">
        <v>499</v>
      </c>
    </row>
    <row r="2" spans="1:4" ht="13.15" thickBot="1" x14ac:dyDescent="0.4">
      <c r="A2" s="25" t="s">
        <v>961</v>
      </c>
    </row>
    <row r="3" spans="1:4" ht="26.65" thickBot="1" x14ac:dyDescent="0.4">
      <c r="A3" s="26"/>
      <c r="B3" s="27" t="s">
        <v>493</v>
      </c>
      <c r="C3" s="27" t="s">
        <v>494</v>
      </c>
      <c r="D3" s="27" t="s">
        <v>495</v>
      </c>
    </row>
    <row r="4" spans="1:4" ht="13.5" thickBot="1" x14ac:dyDescent="0.4">
      <c r="A4" s="76" t="s">
        <v>478</v>
      </c>
      <c r="B4" s="67">
        <v>513</v>
      </c>
      <c r="C4" s="67">
        <v>479</v>
      </c>
      <c r="D4" s="30" t="s">
        <v>496</v>
      </c>
    </row>
    <row r="5" spans="1:4" ht="13.5" thickBot="1" x14ac:dyDescent="0.4">
      <c r="A5" s="76" t="s">
        <v>480</v>
      </c>
      <c r="B5" s="67">
        <v>493</v>
      </c>
      <c r="C5" s="67">
        <v>469</v>
      </c>
      <c r="D5" s="30" t="s">
        <v>497</v>
      </c>
    </row>
    <row r="6" spans="1:4" ht="13.5" thickBot="1" x14ac:dyDescent="0.4">
      <c r="A6" s="96" t="s">
        <v>482</v>
      </c>
      <c r="B6" s="69">
        <v>499</v>
      </c>
      <c r="C6" s="69">
        <v>474</v>
      </c>
      <c r="D6" s="30" t="s">
        <v>498</v>
      </c>
    </row>
    <row r="7" spans="1:4" ht="13.5" thickBot="1" x14ac:dyDescent="0.4">
      <c r="A7" s="98" t="s">
        <v>483</v>
      </c>
      <c r="B7" s="110">
        <v>3928</v>
      </c>
      <c r="C7" s="111">
        <v>758</v>
      </c>
      <c r="D7" s="5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2" sqref="A2"/>
    </sheetView>
  </sheetViews>
  <sheetFormatPr defaultColWidth="9.1328125" defaultRowHeight="12.75" x14ac:dyDescent="0.35"/>
  <cols>
    <col min="1" max="1" width="24.3984375" style="25" customWidth="1"/>
    <col min="2" max="2" width="13.59765625" style="25" customWidth="1"/>
    <col min="3" max="3" width="13.1328125" style="25" customWidth="1"/>
    <col min="4" max="4" width="13.86328125" style="25" customWidth="1"/>
    <col min="5" max="5" width="14.73046875" style="25" customWidth="1"/>
    <col min="6" max="6" width="14.59765625" style="25" customWidth="1"/>
    <col min="7" max="16384" width="9.1328125" style="25"/>
  </cols>
  <sheetData>
    <row r="1" spans="1:6" ht="13.15" x14ac:dyDescent="0.4">
      <c r="A1" s="1" t="s">
        <v>500</v>
      </c>
    </row>
    <row r="2" spans="1:6" ht="13.15" thickBot="1" x14ac:dyDescent="0.4">
      <c r="A2" s="25" t="s">
        <v>962</v>
      </c>
    </row>
    <row r="3" spans="1:6" ht="26.65" thickBot="1" x14ac:dyDescent="0.4">
      <c r="A3" s="112"/>
      <c r="B3" s="113" t="s">
        <v>501</v>
      </c>
      <c r="C3" s="113" t="s">
        <v>502</v>
      </c>
      <c r="D3" s="113" t="s">
        <v>503</v>
      </c>
      <c r="E3" s="113" t="s">
        <v>504</v>
      </c>
      <c r="F3" s="113" t="s">
        <v>505</v>
      </c>
    </row>
    <row r="4" spans="1:6" ht="13.5" thickBot="1" x14ac:dyDescent="0.4">
      <c r="A4" s="114" t="s">
        <v>94</v>
      </c>
      <c r="B4" s="115" t="s">
        <v>506</v>
      </c>
      <c r="C4" s="115" t="s">
        <v>507</v>
      </c>
      <c r="D4" s="115" t="s">
        <v>508</v>
      </c>
      <c r="E4" s="115" t="s">
        <v>508</v>
      </c>
      <c r="F4" s="111" t="s">
        <v>509</v>
      </c>
    </row>
    <row r="5" spans="1:6" ht="13.5" thickBot="1" x14ac:dyDescent="0.4">
      <c r="A5" s="107" t="s">
        <v>95</v>
      </c>
      <c r="B5" s="116" t="s">
        <v>510</v>
      </c>
      <c r="C5" s="116" t="s">
        <v>508</v>
      </c>
      <c r="D5" s="116" t="s">
        <v>508</v>
      </c>
      <c r="E5" s="116" t="s">
        <v>511</v>
      </c>
      <c r="F5" s="56" t="s">
        <v>512</v>
      </c>
    </row>
    <row r="6" spans="1:6" ht="13.5" thickBot="1" x14ac:dyDescent="0.4">
      <c r="A6" s="107" t="s">
        <v>96</v>
      </c>
      <c r="B6" s="116" t="s">
        <v>513</v>
      </c>
      <c r="C6" s="116" t="s">
        <v>514</v>
      </c>
      <c r="D6" s="116" t="s">
        <v>508</v>
      </c>
      <c r="E6" s="116" t="s">
        <v>508</v>
      </c>
      <c r="F6" s="56" t="s">
        <v>515</v>
      </c>
    </row>
    <row r="7" spans="1:6" ht="13.5" thickBot="1" x14ac:dyDescent="0.4">
      <c r="A7" s="107" t="s">
        <v>194</v>
      </c>
      <c r="B7" s="116" t="s">
        <v>508</v>
      </c>
      <c r="C7" s="116" t="s">
        <v>508</v>
      </c>
      <c r="D7" s="116" t="s">
        <v>516</v>
      </c>
      <c r="E7" s="116" t="s">
        <v>508</v>
      </c>
      <c r="F7" s="56" t="s">
        <v>516</v>
      </c>
    </row>
    <row r="8" spans="1:6" ht="13.5" thickBot="1" x14ac:dyDescent="0.4">
      <c r="A8" s="107" t="s">
        <v>87</v>
      </c>
      <c r="B8" s="116" t="s">
        <v>517</v>
      </c>
      <c r="C8" s="116" t="s">
        <v>518</v>
      </c>
      <c r="D8" s="116" t="s">
        <v>508</v>
      </c>
      <c r="E8" s="116" t="s">
        <v>508</v>
      </c>
      <c r="F8" s="56" t="s">
        <v>519</v>
      </c>
    </row>
    <row r="9" spans="1:6" ht="13.5" thickBot="1" x14ac:dyDescent="0.4">
      <c r="A9" s="107" t="s">
        <v>98</v>
      </c>
      <c r="B9" s="116" t="s">
        <v>520</v>
      </c>
      <c r="C9" s="116" t="s">
        <v>521</v>
      </c>
      <c r="D9" s="116" t="s">
        <v>508</v>
      </c>
      <c r="E9" s="116" t="s">
        <v>508</v>
      </c>
      <c r="F9" s="56" t="s">
        <v>522</v>
      </c>
    </row>
    <row r="10" spans="1:6" ht="13.5" thickBot="1" x14ac:dyDescent="0.4">
      <c r="A10" s="55" t="s">
        <v>505</v>
      </c>
      <c r="B10" s="56" t="s">
        <v>523</v>
      </c>
      <c r="C10" s="56" t="s">
        <v>524</v>
      </c>
      <c r="D10" s="56" t="s">
        <v>516</v>
      </c>
      <c r="E10" s="56" t="s">
        <v>511</v>
      </c>
      <c r="F10" s="56" t="s">
        <v>525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A3" sqref="A3"/>
    </sheetView>
  </sheetViews>
  <sheetFormatPr defaultRowHeight="14.25" x14ac:dyDescent="0.45"/>
  <cols>
    <col min="1" max="1" width="33.59765625" customWidth="1"/>
    <col min="2" max="2" width="12.86328125" customWidth="1"/>
    <col min="3" max="3" width="20.86328125" customWidth="1"/>
  </cols>
  <sheetData>
    <row r="1" spans="1:3" x14ac:dyDescent="0.45">
      <c r="A1" s="1" t="s">
        <v>76</v>
      </c>
    </row>
    <row r="2" spans="1:3" ht="14.65" thickBot="1" x14ac:dyDescent="0.5">
      <c r="A2" t="s">
        <v>332</v>
      </c>
    </row>
    <row r="3" spans="1:3" ht="30.4" thickBot="1" x14ac:dyDescent="0.5">
      <c r="A3" s="15"/>
      <c r="B3" s="16" t="s">
        <v>77</v>
      </c>
      <c r="C3" s="16" t="s">
        <v>78</v>
      </c>
    </row>
    <row r="4" spans="1:3" ht="15.4" thickBot="1" x14ac:dyDescent="0.5">
      <c r="A4" s="17" t="s">
        <v>79</v>
      </c>
      <c r="B4" s="18"/>
      <c r="C4" s="18"/>
    </row>
    <row r="5" spans="1:3" ht="15.4" thickBot="1" x14ac:dyDescent="0.5">
      <c r="A5" s="19" t="s">
        <v>80</v>
      </c>
      <c r="B5" s="20">
        <v>0.88</v>
      </c>
      <c r="C5" s="20">
        <v>0.87</v>
      </c>
    </row>
    <row r="6" spans="1:3" ht="15.4" thickBot="1" x14ac:dyDescent="0.5">
      <c r="A6" s="21" t="s">
        <v>81</v>
      </c>
      <c r="B6" s="20">
        <v>0.12</v>
      </c>
      <c r="C6" s="20">
        <v>0.13</v>
      </c>
    </row>
    <row r="7" spans="1:3" ht="15.4" thickBot="1" x14ac:dyDescent="0.5">
      <c r="A7" s="22" t="s">
        <v>82</v>
      </c>
      <c r="B7" s="18"/>
      <c r="C7" s="18"/>
    </row>
    <row r="8" spans="1:3" ht="15.4" thickBot="1" x14ac:dyDescent="0.5">
      <c r="A8" s="21" t="s">
        <v>83</v>
      </c>
      <c r="B8" s="20">
        <v>0.79</v>
      </c>
      <c r="C8" s="20">
        <v>0.76</v>
      </c>
    </row>
    <row r="9" spans="1:3" ht="15.4" thickBot="1" x14ac:dyDescent="0.5">
      <c r="A9" s="21" t="s">
        <v>84</v>
      </c>
      <c r="B9" s="20">
        <v>0.1</v>
      </c>
      <c r="C9" s="20">
        <v>0.1</v>
      </c>
    </row>
    <row r="10" spans="1:3" ht="15.4" thickBot="1" x14ac:dyDescent="0.5">
      <c r="A10" s="21" t="s">
        <v>85</v>
      </c>
      <c r="B10" s="20">
        <v>0.05</v>
      </c>
      <c r="C10" s="20">
        <v>0.06</v>
      </c>
    </row>
    <row r="11" spans="1:3" ht="15.4" thickBot="1" x14ac:dyDescent="0.5">
      <c r="A11" s="19" t="s">
        <v>86</v>
      </c>
      <c r="B11" s="20">
        <v>0.04</v>
      </c>
      <c r="C11" s="20">
        <v>0.05</v>
      </c>
    </row>
    <row r="12" spans="1:3" ht="15.4" thickBot="1" x14ac:dyDescent="0.5">
      <c r="A12" s="19" t="s">
        <v>87</v>
      </c>
      <c r="B12" s="20">
        <v>0.02</v>
      </c>
      <c r="C12" s="20">
        <v>0.02</v>
      </c>
    </row>
    <row r="13" spans="1:3" ht="15.4" thickBot="1" x14ac:dyDescent="0.5">
      <c r="A13" s="19" t="s">
        <v>88</v>
      </c>
      <c r="B13" s="20">
        <v>0.01</v>
      </c>
      <c r="C13" s="20">
        <v>0.01</v>
      </c>
    </row>
    <row r="14" spans="1:3" ht="15.4" thickBot="1" x14ac:dyDescent="0.5">
      <c r="A14" s="17" t="s">
        <v>89</v>
      </c>
      <c r="B14" s="18"/>
      <c r="C14" s="18"/>
    </row>
    <row r="15" spans="1:3" ht="15.4" thickBot="1" x14ac:dyDescent="0.5">
      <c r="A15" s="19" t="s">
        <v>90</v>
      </c>
      <c r="B15" s="20">
        <v>0.49</v>
      </c>
      <c r="C15" s="20">
        <v>0.5</v>
      </c>
    </row>
    <row r="16" spans="1:3" ht="15.4" thickBot="1" x14ac:dyDescent="0.5">
      <c r="A16" s="19" t="s">
        <v>91</v>
      </c>
      <c r="B16" s="20">
        <v>0.51</v>
      </c>
      <c r="C16" s="20">
        <v>0.51</v>
      </c>
    </row>
    <row r="17" spans="1:3" ht="30.4" thickBot="1" x14ac:dyDescent="0.5">
      <c r="A17" s="22" t="s">
        <v>92</v>
      </c>
      <c r="B17" s="18"/>
      <c r="C17" s="18"/>
    </row>
    <row r="18" spans="1:3" ht="15.4" thickBot="1" x14ac:dyDescent="0.5">
      <c r="A18" s="19" t="s">
        <v>80</v>
      </c>
      <c r="B18" s="20">
        <v>0.85</v>
      </c>
      <c r="C18" s="20">
        <v>0.84</v>
      </c>
    </row>
    <row r="19" spans="1:3" ht="15.4" thickBot="1" x14ac:dyDescent="0.5">
      <c r="A19" s="19" t="s">
        <v>81</v>
      </c>
      <c r="B19" s="20">
        <v>0.15</v>
      </c>
      <c r="C19" s="20">
        <v>0.16</v>
      </c>
    </row>
    <row r="20" spans="1:3" ht="15.4" thickBot="1" x14ac:dyDescent="0.5">
      <c r="A20" s="17" t="s">
        <v>93</v>
      </c>
      <c r="B20" s="18"/>
      <c r="C20" s="18"/>
    </row>
    <row r="21" spans="1:3" ht="15.4" thickBot="1" x14ac:dyDescent="0.5">
      <c r="A21" s="19" t="s">
        <v>94</v>
      </c>
      <c r="B21" s="20">
        <v>0.43</v>
      </c>
      <c r="C21" s="20">
        <v>0.48</v>
      </c>
    </row>
    <row r="22" spans="1:3" ht="15.4" thickBot="1" x14ac:dyDescent="0.5">
      <c r="A22" s="19" t="s">
        <v>95</v>
      </c>
      <c r="B22" s="20">
        <v>0.22</v>
      </c>
      <c r="C22" s="20">
        <v>0.16</v>
      </c>
    </row>
    <row r="23" spans="1:3" ht="15.4" thickBot="1" x14ac:dyDescent="0.5">
      <c r="A23" s="19" t="s">
        <v>96</v>
      </c>
      <c r="B23" s="20">
        <v>0.18</v>
      </c>
      <c r="C23" s="20">
        <v>0.17</v>
      </c>
    </row>
    <row r="24" spans="1:3" ht="15.4" thickBot="1" x14ac:dyDescent="0.5">
      <c r="A24" s="19" t="s">
        <v>87</v>
      </c>
      <c r="B24" s="20">
        <v>0.08</v>
      </c>
      <c r="C24" s="20">
        <v>0.08</v>
      </c>
    </row>
    <row r="25" spans="1:3" ht="15.4" thickBot="1" x14ac:dyDescent="0.5">
      <c r="A25" s="19" t="s">
        <v>97</v>
      </c>
      <c r="B25" s="20">
        <v>0</v>
      </c>
      <c r="C25" s="20">
        <v>0.01</v>
      </c>
    </row>
    <row r="26" spans="1:3" ht="15.4" thickBot="1" x14ac:dyDescent="0.5">
      <c r="A26" s="19" t="s">
        <v>98</v>
      </c>
      <c r="B26" s="20">
        <v>0.08</v>
      </c>
      <c r="C26" s="20">
        <v>0.09</v>
      </c>
    </row>
    <row r="27" spans="1:3" ht="15.4" thickBot="1" x14ac:dyDescent="0.5">
      <c r="A27" s="17" t="s">
        <v>99</v>
      </c>
      <c r="B27" s="18"/>
      <c r="C27" s="18"/>
    </row>
    <row r="28" spans="1:3" ht="15.4" thickBot="1" x14ac:dyDescent="0.5">
      <c r="A28" s="19" t="s">
        <v>100</v>
      </c>
      <c r="B28" s="20">
        <v>0.93</v>
      </c>
      <c r="C28" s="20">
        <v>0.95</v>
      </c>
    </row>
    <row r="29" spans="1:3" ht="15.4" thickBot="1" x14ac:dyDescent="0.5">
      <c r="A29" s="19" t="s">
        <v>101</v>
      </c>
      <c r="B29" s="20">
        <v>7.0000000000000007E-2</v>
      </c>
      <c r="C29" s="20">
        <v>0.05</v>
      </c>
    </row>
    <row r="30" spans="1:3" ht="15.4" thickBot="1" x14ac:dyDescent="0.5">
      <c r="A30" s="23" t="s">
        <v>102</v>
      </c>
      <c r="B30" s="24">
        <v>4742</v>
      </c>
      <c r="C30" s="24">
        <v>530448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3" sqref="A3"/>
    </sheetView>
  </sheetViews>
  <sheetFormatPr defaultColWidth="9.1328125" defaultRowHeight="12.75" x14ac:dyDescent="0.35"/>
  <cols>
    <col min="1" max="1" width="42" style="25" customWidth="1"/>
    <col min="2" max="2" width="10.59765625" style="25" customWidth="1"/>
    <col min="3" max="3" width="10.1328125" style="25" customWidth="1"/>
    <col min="4" max="4" width="9.86328125" style="25" customWidth="1"/>
    <col min="5" max="16384" width="9.1328125" style="25"/>
  </cols>
  <sheetData>
    <row r="1" spans="1:4" ht="13.15" x14ac:dyDescent="0.4">
      <c r="A1" s="1" t="s">
        <v>561</v>
      </c>
    </row>
    <row r="2" spans="1:4" ht="13.15" thickBot="1" x14ac:dyDescent="0.4">
      <c r="A2" s="25" t="s">
        <v>963</v>
      </c>
    </row>
    <row r="3" spans="1:4" ht="15.4" thickBot="1" x14ac:dyDescent="0.4">
      <c r="A3" s="117"/>
      <c r="B3" s="118" t="s">
        <v>73</v>
      </c>
      <c r="C3" s="118" t="s">
        <v>526</v>
      </c>
      <c r="D3" s="118" t="s">
        <v>562</v>
      </c>
    </row>
    <row r="4" spans="1:4" ht="25.9" thickBot="1" x14ac:dyDescent="0.4">
      <c r="A4" s="64" t="s">
        <v>527</v>
      </c>
      <c r="B4" s="119">
        <v>0.61</v>
      </c>
      <c r="C4" s="120" t="s">
        <v>528</v>
      </c>
      <c r="D4" s="120" t="s">
        <v>529</v>
      </c>
    </row>
    <row r="5" spans="1:4" ht="38.65" thickBot="1" x14ac:dyDescent="0.4">
      <c r="A5" s="64" t="s">
        <v>530</v>
      </c>
      <c r="B5" s="119">
        <v>0.63</v>
      </c>
      <c r="C5" s="120" t="s">
        <v>531</v>
      </c>
      <c r="D5" s="120" t="s">
        <v>531</v>
      </c>
    </row>
    <row r="6" spans="1:4" ht="25.9" thickBot="1" x14ac:dyDescent="0.4">
      <c r="A6" s="64" t="s">
        <v>532</v>
      </c>
      <c r="B6" s="119">
        <v>0.88</v>
      </c>
      <c r="C6" s="120" t="s">
        <v>533</v>
      </c>
      <c r="D6" s="120" t="s">
        <v>534</v>
      </c>
    </row>
    <row r="7" spans="1:4" ht="25.9" thickBot="1" x14ac:dyDescent="0.4">
      <c r="A7" s="64" t="s">
        <v>535</v>
      </c>
      <c r="B7" s="119">
        <v>0.67</v>
      </c>
      <c r="C7" s="120" t="s">
        <v>536</v>
      </c>
      <c r="D7" s="120" t="s">
        <v>537</v>
      </c>
    </row>
    <row r="8" spans="1:4" ht="25.9" thickBot="1" x14ac:dyDescent="0.4">
      <c r="A8" s="64" t="s">
        <v>538</v>
      </c>
      <c r="B8" s="119">
        <v>0.95</v>
      </c>
      <c r="C8" s="120" t="s">
        <v>539</v>
      </c>
      <c r="D8" s="120" t="s">
        <v>540</v>
      </c>
    </row>
    <row r="9" spans="1:4" ht="25.9" thickBot="1" x14ac:dyDescent="0.4">
      <c r="A9" s="64" t="s">
        <v>541</v>
      </c>
      <c r="B9" s="119">
        <v>0.88</v>
      </c>
      <c r="C9" s="120" t="s">
        <v>542</v>
      </c>
      <c r="D9" s="120" t="s">
        <v>543</v>
      </c>
    </row>
    <row r="10" spans="1:4" ht="38.65" thickBot="1" x14ac:dyDescent="0.4">
      <c r="A10" s="64" t="s">
        <v>544</v>
      </c>
      <c r="B10" s="119">
        <v>0.8</v>
      </c>
      <c r="C10" s="120" t="s">
        <v>545</v>
      </c>
      <c r="D10" s="120" t="s">
        <v>546</v>
      </c>
    </row>
    <row r="11" spans="1:4" ht="25.9" thickBot="1" x14ac:dyDescent="0.4">
      <c r="A11" s="64" t="s">
        <v>547</v>
      </c>
      <c r="B11" s="119">
        <v>0.93</v>
      </c>
      <c r="C11" s="120" t="s">
        <v>548</v>
      </c>
      <c r="D11" s="120" t="s">
        <v>549</v>
      </c>
    </row>
    <row r="12" spans="1:4" ht="25.9" thickBot="1" x14ac:dyDescent="0.4">
      <c r="A12" s="64" t="s">
        <v>550</v>
      </c>
      <c r="B12" s="119">
        <v>0.67</v>
      </c>
      <c r="C12" s="119">
        <v>0.72</v>
      </c>
      <c r="D12" s="119">
        <v>0.65</v>
      </c>
    </row>
    <row r="13" spans="1:4" ht="25.9" thickBot="1" x14ac:dyDescent="0.4">
      <c r="A13" s="64" t="s">
        <v>551</v>
      </c>
      <c r="B13" s="119">
        <v>0.86</v>
      </c>
      <c r="C13" s="120" t="s">
        <v>552</v>
      </c>
      <c r="D13" s="120" t="s">
        <v>553</v>
      </c>
    </row>
    <row r="14" spans="1:4" ht="25.9" thickBot="1" x14ac:dyDescent="0.4">
      <c r="A14" s="64" t="s">
        <v>554</v>
      </c>
      <c r="B14" s="119">
        <v>0.47</v>
      </c>
      <c r="C14" s="120" t="s">
        <v>537</v>
      </c>
      <c r="D14" s="120" t="s">
        <v>555</v>
      </c>
    </row>
    <row r="15" spans="1:4" ht="25.9" thickBot="1" x14ac:dyDescent="0.4">
      <c r="A15" s="64" t="s">
        <v>556</v>
      </c>
      <c r="B15" s="119">
        <v>0.88</v>
      </c>
      <c r="C15" s="120" t="s">
        <v>557</v>
      </c>
      <c r="D15" s="120" t="s">
        <v>558</v>
      </c>
    </row>
    <row r="16" spans="1:4" ht="25.9" thickBot="1" x14ac:dyDescent="0.4">
      <c r="A16" s="64" t="s">
        <v>559</v>
      </c>
      <c r="B16" s="119">
        <v>0.7</v>
      </c>
      <c r="C16" s="120" t="s">
        <v>546</v>
      </c>
      <c r="D16" s="120" t="s">
        <v>560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J6" sqref="J6"/>
    </sheetView>
  </sheetViews>
  <sheetFormatPr defaultRowHeight="12.75" x14ac:dyDescent="0.35"/>
  <cols>
    <col min="1" max="1" width="47.59765625" style="164" customWidth="1"/>
    <col min="2" max="2" width="14.3984375" style="194" customWidth="1"/>
    <col min="3" max="3" width="10.59765625" style="195" customWidth="1"/>
    <col min="4" max="4" width="15" style="195" customWidth="1"/>
    <col min="5" max="5" width="12.86328125" style="195" customWidth="1"/>
    <col min="6" max="256" width="9.1328125" style="25"/>
    <col min="257" max="257" width="47.59765625" style="25" customWidth="1"/>
    <col min="258" max="258" width="14.3984375" style="25" customWidth="1"/>
    <col min="259" max="259" width="10.59765625" style="25" customWidth="1"/>
    <col min="260" max="260" width="15" style="25" customWidth="1"/>
    <col min="261" max="261" width="12.86328125" style="25" customWidth="1"/>
    <col min="262" max="512" width="9.1328125" style="25"/>
    <col min="513" max="513" width="47.59765625" style="25" customWidth="1"/>
    <col min="514" max="514" width="14.3984375" style="25" customWidth="1"/>
    <col min="515" max="515" width="10.59765625" style="25" customWidth="1"/>
    <col min="516" max="516" width="15" style="25" customWidth="1"/>
    <col min="517" max="517" width="12.86328125" style="25" customWidth="1"/>
    <col min="518" max="768" width="9.1328125" style="25"/>
    <col min="769" max="769" width="47.59765625" style="25" customWidth="1"/>
    <col min="770" max="770" width="14.3984375" style="25" customWidth="1"/>
    <col min="771" max="771" width="10.59765625" style="25" customWidth="1"/>
    <col min="772" max="772" width="15" style="25" customWidth="1"/>
    <col min="773" max="773" width="12.86328125" style="25" customWidth="1"/>
    <col min="774" max="1024" width="9.1328125" style="25"/>
    <col min="1025" max="1025" width="47.59765625" style="25" customWidth="1"/>
    <col min="1026" max="1026" width="14.3984375" style="25" customWidth="1"/>
    <col min="1027" max="1027" width="10.59765625" style="25" customWidth="1"/>
    <col min="1028" max="1028" width="15" style="25" customWidth="1"/>
    <col min="1029" max="1029" width="12.86328125" style="25" customWidth="1"/>
    <col min="1030" max="1280" width="9.1328125" style="25"/>
    <col min="1281" max="1281" width="47.59765625" style="25" customWidth="1"/>
    <col min="1282" max="1282" width="14.3984375" style="25" customWidth="1"/>
    <col min="1283" max="1283" width="10.59765625" style="25" customWidth="1"/>
    <col min="1284" max="1284" width="15" style="25" customWidth="1"/>
    <col min="1285" max="1285" width="12.86328125" style="25" customWidth="1"/>
    <col min="1286" max="1536" width="9.1328125" style="25"/>
    <col min="1537" max="1537" width="47.59765625" style="25" customWidth="1"/>
    <col min="1538" max="1538" width="14.3984375" style="25" customWidth="1"/>
    <col min="1539" max="1539" width="10.59765625" style="25" customWidth="1"/>
    <col min="1540" max="1540" width="15" style="25" customWidth="1"/>
    <col min="1541" max="1541" width="12.86328125" style="25" customWidth="1"/>
    <col min="1542" max="1792" width="9.1328125" style="25"/>
    <col min="1793" max="1793" width="47.59765625" style="25" customWidth="1"/>
    <col min="1794" max="1794" width="14.3984375" style="25" customWidth="1"/>
    <col min="1795" max="1795" width="10.59765625" style="25" customWidth="1"/>
    <col min="1796" max="1796" width="15" style="25" customWidth="1"/>
    <col min="1797" max="1797" width="12.86328125" style="25" customWidth="1"/>
    <col min="1798" max="2048" width="9.1328125" style="25"/>
    <col min="2049" max="2049" width="47.59765625" style="25" customWidth="1"/>
    <col min="2050" max="2050" width="14.3984375" style="25" customWidth="1"/>
    <col min="2051" max="2051" width="10.59765625" style="25" customWidth="1"/>
    <col min="2052" max="2052" width="15" style="25" customWidth="1"/>
    <col min="2053" max="2053" width="12.86328125" style="25" customWidth="1"/>
    <col min="2054" max="2304" width="9.1328125" style="25"/>
    <col min="2305" max="2305" width="47.59765625" style="25" customWidth="1"/>
    <col min="2306" max="2306" width="14.3984375" style="25" customWidth="1"/>
    <col min="2307" max="2307" width="10.59765625" style="25" customWidth="1"/>
    <col min="2308" max="2308" width="15" style="25" customWidth="1"/>
    <col min="2309" max="2309" width="12.86328125" style="25" customWidth="1"/>
    <col min="2310" max="2560" width="9.1328125" style="25"/>
    <col min="2561" max="2561" width="47.59765625" style="25" customWidth="1"/>
    <col min="2562" max="2562" width="14.3984375" style="25" customWidth="1"/>
    <col min="2563" max="2563" width="10.59765625" style="25" customWidth="1"/>
    <col min="2564" max="2564" width="15" style="25" customWidth="1"/>
    <col min="2565" max="2565" width="12.86328125" style="25" customWidth="1"/>
    <col min="2566" max="2816" width="9.1328125" style="25"/>
    <col min="2817" max="2817" width="47.59765625" style="25" customWidth="1"/>
    <col min="2818" max="2818" width="14.3984375" style="25" customWidth="1"/>
    <col min="2819" max="2819" width="10.59765625" style="25" customWidth="1"/>
    <col min="2820" max="2820" width="15" style="25" customWidth="1"/>
    <col min="2821" max="2821" width="12.86328125" style="25" customWidth="1"/>
    <col min="2822" max="3072" width="9.1328125" style="25"/>
    <col min="3073" max="3073" width="47.59765625" style="25" customWidth="1"/>
    <col min="3074" max="3074" width="14.3984375" style="25" customWidth="1"/>
    <col min="3075" max="3075" width="10.59765625" style="25" customWidth="1"/>
    <col min="3076" max="3076" width="15" style="25" customWidth="1"/>
    <col min="3077" max="3077" width="12.86328125" style="25" customWidth="1"/>
    <col min="3078" max="3328" width="9.1328125" style="25"/>
    <col min="3329" max="3329" width="47.59765625" style="25" customWidth="1"/>
    <col min="3330" max="3330" width="14.3984375" style="25" customWidth="1"/>
    <col min="3331" max="3331" width="10.59765625" style="25" customWidth="1"/>
    <col min="3332" max="3332" width="15" style="25" customWidth="1"/>
    <col min="3333" max="3333" width="12.86328125" style="25" customWidth="1"/>
    <col min="3334" max="3584" width="9.1328125" style="25"/>
    <col min="3585" max="3585" width="47.59765625" style="25" customWidth="1"/>
    <col min="3586" max="3586" width="14.3984375" style="25" customWidth="1"/>
    <col min="3587" max="3587" width="10.59765625" style="25" customWidth="1"/>
    <col min="3588" max="3588" width="15" style="25" customWidth="1"/>
    <col min="3589" max="3589" width="12.86328125" style="25" customWidth="1"/>
    <col min="3590" max="3840" width="9.1328125" style="25"/>
    <col min="3841" max="3841" width="47.59765625" style="25" customWidth="1"/>
    <col min="3842" max="3842" width="14.3984375" style="25" customWidth="1"/>
    <col min="3843" max="3843" width="10.59765625" style="25" customWidth="1"/>
    <col min="3844" max="3844" width="15" style="25" customWidth="1"/>
    <col min="3845" max="3845" width="12.86328125" style="25" customWidth="1"/>
    <col min="3846" max="4096" width="9.1328125" style="25"/>
    <col min="4097" max="4097" width="47.59765625" style="25" customWidth="1"/>
    <col min="4098" max="4098" width="14.3984375" style="25" customWidth="1"/>
    <col min="4099" max="4099" width="10.59765625" style="25" customWidth="1"/>
    <col min="4100" max="4100" width="15" style="25" customWidth="1"/>
    <col min="4101" max="4101" width="12.86328125" style="25" customWidth="1"/>
    <col min="4102" max="4352" width="9.1328125" style="25"/>
    <col min="4353" max="4353" width="47.59765625" style="25" customWidth="1"/>
    <col min="4354" max="4354" width="14.3984375" style="25" customWidth="1"/>
    <col min="4355" max="4355" width="10.59765625" style="25" customWidth="1"/>
    <col min="4356" max="4356" width="15" style="25" customWidth="1"/>
    <col min="4357" max="4357" width="12.86328125" style="25" customWidth="1"/>
    <col min="4358" max="4608" width="9.1328125" style="25"/>
    <col min="4609" max="4609" width="47.59765625" style="25" customWidth="1"/>
    <col min="4610" max="4610" width="14.3984375" style="25" customWidth="1"/>
    <col min="4611" max="4611" width="10.59765625" style="25" customWidth="1"/>
    <col min="4612" max="4612" width="15" style="25" customWidth="1"/>
    <col min="4613" max="4613" width="12.86328125" style="25" customWidth="1"/>
    <col min="4614" max="4864" width="9.1328125" style="25"/>
    <col min="4865" max="4865" width="47.59765625" style="25" customWidth="1"/>
    <col min="4866" max="4866" width="14.3984375" style="25" customWidth="1"/>
    <col min="4867" max="4867" width="10.59765625" style="25" customWidth="1"/>
    <col min="4868" max="4868" width="15" style="25" customWidth="1"/>
    <col min="4869" max="4869" width="12.86328125" style="25" customWidth="1"/>
    <col min="4870" max="5120" width="9.1328125" style="25"/>
    <col min="5121" max="5121" width="47.59765625" style="25" customWidth="1"/>
    <col min="5122" max="5122" width="14.3984375" style="25" customWidth="1"/>
    <col min="5123" max="5123" width="10.59765625" style="25" customWidth="1"/>
    <col min="5124" max="5124" width="15" style="25" customWidth="1"/>
    <col min="5125" max="5125" width="12.86328125" style="25" customWidth="1"/>
    <col min="5126" max="5376" width="9.1328125" style="25"/>
    <col min="5377" max="5377" width="47.59765625" style="25" customWidth="1"/>
    <col min="5378" max="5378" width="14.3984375" style="25" customWidth="1"/>
    <col min="5379" max="5379" width="10.59765625" style="25" customWidth="1"/>
    <col min="5380" max="5380" width="15" style="25" customWidth="1"/>
    <col min="5381" max="5381" width="12.86328125" style="25" customWidth="1"/>
    <col min="5382" max="5632" width="9.1328125" style="25"/>
    <col min="5633" max="5633" width="47.59765625" style="25" customWidth="1"/>
    <col min="5634" max="5634" width="14.3984375" style="25" customWidth="1"/>
    <col min="5635" max="5635" width="10.59765625" style="25" customWidth="1"/>
    <col min="5636" max="5636" width="15" style="25" customWidth="1"/>
    <col min="5637" max="5637" width="12.86328125" style="25" customWidth="1"/>
    <col min="5638" max="5888" width="9.1328125" style="25"/>
    <col min="5889" max="5889" width="47.59765625" style="25" customWidth="1"/>
    <col min="5890" max="5890" width="14.3984375" style="25" customWidth="1"/>
    <col min="5891" max="5891" width="10.59765625" style="25" customWidth="1"/>
    <col min="5892" max="5892" width="15" style="25" customWidth="1"/>
    <col min="5893" max="5893" width="12.86328125" style="25" customWidth="1"/>
    <col min="5894" max="6144" width="9.1328125" style="25"/>
    <col min="6145" max="6145" width="47.59765625" style="25" customWidth="1"/>
    <col min="6146" max="6146" width="14.3984375" style="25" customWidth="1"/>
    <col min="6147" max="6147" width="10.59765625" style="25" customWidth="1"/>
    <col min="6148" max="6148" width="15" style="25" customWidth="1"/>
    <col min="6149" max="6149" width="12.86328125" style="25" customWidth="1"/>
    <col min="6150" max="6400" width="9.1328125" style="25"/>
    <col min="6401" max="6401" width="47.59765625" style="25" customWidth="1"/>
    <col min="6402" max="6402" width="14.3984375" style="25" customWidth="1"/>
    <col min="6403" max="6403" width="10.59765625" style="25" customWidth="1"/>
    <col min="6404" max="6404" width="15" style="25" customWidth="1"/>
    <col min="6405" max="6405" width="12.86328125" style="25" customWidth="1"/>
    <col min="6406" max="6656" width="9.1328125" style="25"/>
    <col min="6657" max="6657" width="47.59765625" style="25" customWidth="1"/>
    <col min="6658" max="6658" width="14.3984375" style="25" customWidth="1"/>
    <col min="6659" max="6659" width="10.59765625" style="25" customWidth="1"/>
    <col min="6660" max="6660" width="15" style="25" customWidth="1"/>
    <col min="6661" max="6661" width="12.86328125" style="25" customWidth="1"/>
    <col min="6662" max="6912" width="9.1328125" style="25"/>
    <col min="6913" max="6913" width="47.59765625" style="25" customWidth="1"/>
    <col min="6914" max="6914" width="14.3984375" style="25" customWidth="1"/>
    <col min="6915" max="6915" width="10.59765625" style="25" customWidth="1"/>
    <col min="6916" max="6916" width="15" style="25" customWidth="1"/>
    <col min="6917" max="6917" width="12.86328125" style="25" customWidth="1"/>
    <col min="6918" max="7168" width="9.1328125" style="25"/>
    <col min="7169" max="7169" width="47.59765625" style="25" customWidth="1"/>
    <col min="7170" max="7170" width="14.3984375" style="25" customWidth="1"/>
    <col min="7171" max="7171" width="10.59765625" style="25" customWidth="1"/>
    <col min="7172" max="7172" width="15" style="25" customWidth="1"/>
    <col min="7173" max="7173" width="12.86328125" style="25" customWidth="1"/>
    <col min="7174" max="7424" width="9.1328125" style="25"/>
    <col min="7425" max="7425" width="47.59765625" style="25" customWidth="1"/>
    <col min="7426" max="7426" width="14.3984375" style="25" customWidth="1"/>
    <col min="7427" max="7427" width="10.59765625" style="25" customWidth="1"/>
    <col min="7428" max="7428" width="15" style="25" customWidth="1"/>
    <col min="7429" max="7429" width="12.86328125" style="25" customWidth="1"/>
    <col min="7430" max="7680" width="9.1328125" style="25"/>
    <col min="7681" max="7681" width="47.59765625" style="25" customWidth="1"/>
    <col min="7682" max="7682" width="14.3984375" style="25" customWidth="1"/>
    <col min="7683" max="7683" width="10.59765625" style="25" customWidth="1"/>
    <col min="7684" max="7684" width="15" style="25" customWidth="1"/>
    <col min="7685" max="7685" width="12.86328125" style="25" customWidth="1"/>
    <col min="7686" max="7936" width="9.1328125" style="25"/>
    <col min="7937" max="7937" width="47.59765625" style="25" customWidth="1"/>
    <col min="7938" max="7938" width="14.3984375" style="25" customWidth="1"/>
    <col min="7939" max="7939" width="10.59765625" style="25" customWidth="1"/>
    <col min="7940" max="7940" width="15" style="25" customWidth="1"/>
    <col min="7941" max="7941" width="12.86328125" style="25" customWidth="1"/>
    <col min="7942" max="8192" width="9.1328125" style="25"/>
    <col min="8193" max="8193" width="47.59765625" style="25" customWidth="1"/>
    <col min="8194" max="8194" width="14.3984375" style="25" customWidth="1"/>
    <col min="8195" max="8195" width="10.59765625" style="25" customWidth="1"/>
    <col min="8196" max="8196" width="15" style="25" customWidth="1"/>
    <col min="8197" max="8197" width="12.86328125" style="25" customWidth="1"/>
    <col min="8198" max="8448" width="9.1328125" style="25"/>
    <col min="8449" max="8449" width="47.59765625" style="25" customWidth="1"/>
    <col min="8450" max="8450" width="14.3984375" style="25" customWidth="1"/>
    <col min="8451" max="8451" width="10.59765625" style="25" customWidth="1"/>
    <col min="8452" max="8452" width="15" style="25" customWidth="1"/>
    <col min="8453" max="8453" width="12.86328125" style="25" customWidth="1"/>
    <col min="8454" max="8704" width="9.1328125" style="25"/>
    <col min="8705" max="8705" width="47.59765625" style="25" customWidth="1"/>
    <col min="8706" max="8706" width="14.3984375" style="25" customWidth="1"/>
    <col min="8707" max="8707" width="10.59765625" style="25" customWidth="1"/>
    <col min="8708" max="8708" width="15" style="25" customWidth="1"/>
    <col min="8709" max="8709" width="12.86328125" style="25" customWidth="1"/>
    <col min="8710" max="8960" width="9.1328125" style="25"/>
    <col min="8961" max="8961" width="47.59765625" style="25" customWidth="1"/>
    <col min="8962" max="8962" width="14.3984375" style="25" customWidth="1"/>
    <col min="8963" max="8963" width="10.59765625" style="25" customWidth="1"/>
    <col min="8964" max="8964" width="15" style="25" customWidth="1"/>
    <col min="8965" max="8965" width="12.86328125" style="25" customWidth="1"/>
    <col min="8966" max="9216" width="9.1328125" style="25"/>
    <col min="9217" max="9217" width="47.59765625" style="25" customWidth="1"/>
    <col min="9218" max="9218" width="14.3984375" style="25" customWidth="1"/>
    <col min="9219" max="9219" width="10.59765625" style="25" customWidth="1"/>
    <col min="9220" max="9220" width="15" style="25" customWidth="1"/>
    <col min="9221" max="9221" width="12.86328125" style="25" customWidth="1"/>
    <col min="9222" max="9472" width="9.1328125" style="25"/>
    <col min="9473" max="9473" width="47.59765625" style="25" customWidth="1"/>
    <col min="9474" max="9474" width="14.3984375" style="25" customWidth="1"/>
    <col min="9475" max="9475" width="10.59765625" style="25" customWidth="1"/>
    <col min="9476" max="9476" width="15" style="25" customWidth="1"/>
    <col min="9477" max="9477" width="12.86328125" style="25" customWidth="1"/>
    <col min="9478" max="9728" width="9.1328125" style="25"/>
    <col min="9729" max="9729" width="47.59765625" style="25" customWidth="1"/>
    <col min="9730" max="9730" width="14.3984375" style="25" customWidth="1"/>
    <col min="9731" max="9731" width="10.59765625" style="25" customWidth="1"/>
    <col min="9732" max="9732" width="15" style="25" customWidth="1"/>
    <col min="9733" max="9733" width="12.86328125" style="25" customWidth="1"/>
    <col min="9734" max="9984" width="9.1328125" style="25"/>
    <col min="9985" max="9985" width="47.59765625" style="25" customWidth="1"/>
    <col min="9986" max="9986" width="14.3984375" style="25" customWidth="1"/>
    <col min="9987" max="9987" width="10.59765625" style="25" customWidth="1"/>
    <col min="9988" max="9988" width="15" style="25" customWidth="1"/>
    <col min="9989" max="9989" width="12.86328125" style="25" customWidth="1"/>
    <col min="9990" max="10240" width="9.1328125" style="25"/>
    <col min="10241" max="10241" width="47.59765625" style="25" customWidth="1"/>
    <col min="10242" max="10242" width="14.3984375" style="25" customWidth="1"/>
    <col min="10243" max="10243" width="10.59765625" style="25" customWidth="1"/>
    <col min="10244" max="10244" width="15" style="25" customWidth="1"/>
    <col min="10245" max="10245" width="12.86328125" style="25" customWidth="1"/>
    <col min="10246" max="10496" width="9.1328125" style="25"/>
    <col min="10497" max="10497" width="47.59765625" style="25" customWidth="1"/>
    <col min="10498" max="10498" width="14.3984375" style="25" customWidth="1"/>
    <col min="10499" max="10499" width="10.59765625" style="25" customWidth="1"/>
    <col min="10500" max="10500" width="15" style="25" customWidth="1"/>
    <col min="10501" max="10501" width="12.86328125" style="25" customWidth="1"/>
    <col min="10502" max="10752" width="9.1328125" style="25"/>
    <col min="10753" max="10753" width="47.59765625" style="25" customWidth="1"/>
    <col min="10754" max="10754" width="14.3984375" style="25" customWidth="1"/>
    <col min="10755" max="10755" width="10.59765625" style="25" customWidth="1"/>
    <col min="10756" max="10756" width="15" style="25" customWidth="1"/>
    <col min="10757" max="10757" width="12.86328125" style="25" customWidth="1"/>
    <col min="10758" max="11008" width="9.1328125" style="25"/>
    <col min="11009" max="11009" width="47.59765625" style="25" customWidth="1"/>
    <col min="11010" max="11010" width="14.3984375" style="25" customWidth="1"/>
    <col min="11011" max="11011" width="10.59765625" style="25" customWidth="1"/>
    <col min="11012" max="11012" width="15" style="25" customWidth="1"/>
    <col min="11013" max="11013" width="12.86328125" style="25" customWidth="1"/>
    <col min="11014" max="11264" width="9.1328125" style="25"/>
    <col min="11265" max="11265" width="47.59765625" style="25" customWidth="1"/>
    <col min="11266" max="11266" width="14.3984375" style="25" customWidth="1"/>
    <col min="11267" max="11267" width="10.59765625" style="25" customWidth="1"/>
    <col min="11268" max="11268" width="15" style="25" customWidth="1"/>
    <col min="11269" max="11269" width="12.86328125" style="25" customWidth="1"/>
    <col min="11270" max="11520" width="9.1328125" style="25"/>
    <col min="11521" max="11521" width="47.59765625" style="25" customWidth="1"/>
    <col min="11522" max="11522" width="14.3984375" style="25" customWidth="1"/>
    <col min="11523" max="11523" width="10.59765625" style="25" customWidth="1"/>
    <col min="11524" max="11524" width="15" style="25" customWidth="1"/>
    <col min="11525" max="11525" width="12.86328125" style="25" customWidth="1"/>
    <col min="11526" max="11776" width="9.1328125" style="25"/>
    <col min="11777" max="11777" width="47.59765625" style="25" customWidth="1"/>
    <col min="11778" max="11778" width="14.3984375" style="25" customWidth="1"/>
    <col min="11779" max="11779" width="10.59765625" style="25" customWidth="1"/>
    <col min="11780" max="11780" width="15" style="25" customWidth="1"/>
    <col min="11781" max="11781" width="12.86328125" style="25" customWidth="1"/>
    <col min="11782" max="12032" width="9.1328125" style="25"/>
    <col min="12033" max="12033" width="47.59765625" style="25" customWidth="1"/>
    <col min="12034" max="12034" width="14.3984375" style="25" customWidth="1"/>
    <col min="12035" max="12035" width="10.59765625" style="25" customWidth="1"/>
    <col min="12036" max="12036" width="15" style="25" customWidth="1"/>
    <col min="12037" max="12037" width="12.86328125" style="25" customWidth="1"/>
    <col min="12038" max="12288" width="9.1328125" style="25"/>
    <col min="12289" max="12289" width="47.59765625" style="25" customWidth="1"/>
    <col min="12290" max="12290" width="14.3984375" style="25" customWidth="1"/>
    <col min="12291" max="12291" width="10.59765625" style="25" customWidth="1"/>
    <col min="12292" max="12292" width="15" style="25" customWidth="1"/>
    <col min="12293" max="12293" width="12.86328125" style="25" customWidth="1"/>
    <col min="12294" max="12544" width="9.1328125" style="25"/>
    <col min="12545" max="12545" width="47.59765625" style="25" customWidth="1"/>
    <col min="12546" max="12546" width="14.3984375" style="25" customWidth="1"/>
    <col min="12547" max="12547" width="10.59765625" style="25" customWidth="1"/>
    <col min="12548" max="12548" width="15" style="25" customWidth="1"/>
    <col min="12549" max="12549" width="12.86328125" style="25" customWidth="1"/>
    <col min="12550" max="12800" width="9.1328125" style="25"/>
    <col min="12801" max="12801" width="47.59765625" style="25" customWidth="1"/>
    <col min="12802" max="12802" width="14.3984375" style="25" customWidth="1"/>
    <col min="12803" max="12803" width="10.59765625" style="25" customWidth="1"/>
    <col min="12804" max="12804" width="15" style="25" customWidth="1"/>
    <col min="12805" max="12805" width="12.86328125" style="25" customWidth="1"/>
    <col min="12806" max="13056" width="9.1328125" style="25"/>
    <col min="13057" max="13057" width="47.59765625" style="25" customWidth="1"/>
    <col min="13058" max="13058" width="14.3984375" style="25" customWidth="1"/>
    <col min="13059" max="13059" width="10.59765625" style="25" customWidth="1"/>
    <col min="13060" max="13060" width="15" style="25" customWidth="1"/>
    <col min="13061" max="13061" width="12.86328125" style="25" customWidth="1"/>
    <col min="13062" max="13312" width="9.1328125" style="25"/>
    <col min="13313" max="13313" width="47.59765625" style="25" customWidth="1"/>
    <col min="13314" max="13314" width="14.3984375" style="25" customWidth="1"/>
    <col min="13315" max="13315" width="10.59765625" style="25" customWidth="1"/>
    <col min="13316" max="13316" width="15" style="25" customWidth="1"/>
    <col min="13317" max="13317" width="12.86328125" style="25" customWidth="1"/>
    <col min="13318" max="13568" width="9.1328125" style="25"/>
    <col min="13569" max="13569" width="47.59765625" style="25" customWidth="1"/>
    <col min="13570" max="13570" width="14.3984375" style="25" customWidth="1"/>
    <col min="13571" max="13571" width="10.59765625" style="25" customWidth="1"/>
    <col min="13572" max="13572" width="15" style="25" customWidth="1"/>
    <col min="13573" max="13573" width="12.86328125" style="25" customWidth="1"/>
    <col min="13574" max="13824" width="9.1328125" style="25"/>
    <col min="13825" max="13825" width="47.59765625" style="25" customWidth="1"/>
    <col min="13826" max="13826" width="14.3984375" style="25" customWidth="1"/>
    <col min="13827" max="13827" width="10.59765625" style="25" customWidth="1"/>
    <col min="13828" max="13828" width="15" style="25" customWidth="1"/>
    <col min="13829" max="13829" width="12.86328125" style="25" customWidth="1"/>
    <col min="13830" max="14080" width="9.1328125" style="25"/>
    <col min="14081" max="14081" width="47.59765625" style="25" customWidth="1"/>
    <col min="14082" max="14082" width="14.3984375" style="25" customWidth="1"/>
    <col min="14083" max="14083" width="10.59765625" style="25" customWidth="1"/>
    <col min="14084" max="14084" width="15" style="25" customWidth="1"/>
    <col min="14085" max="14085" width="12.86328125" style="25" customWidth="1"/>
    <col min="14086" max="14336" width="9.1328125" style="25"/>
    <col min="14337" max="14337" width="47.59765625" style="25" customWidth="1"/>
    <col min="14338" max="14338" width="14.3984375" style="25" customWidth="1"/>
    <col min="14339" max="14339" width="10.59765625" style="25" customWidth="1"/>
    <col min="14340" max="14340" width="15" style="25" customWidth="1"/>
    <col min="14341" max="14341" width="12.86328125" style="25" customWidth="1"/>
    <col min="14342" max="14592" width="9.1328125" style="25"/>
    <col min="14593" max="14593" width="47.59765625" style="25" customWidth="1"/>
    <col min="14594" max="14594" width="14.3984375" style="25" customWidth="1"/>
    <col min="14595" max="14595" width="10.59765625" style="25" customWidth="1"/>
    <col min="14596" max="14596" width="15" style="25" customWidth="1"/>
    <col min="14597" max="14597" width="12.86328125" style="25" customWidth="1"/>
    <col min="14598" max="14848" width="9.1328125" style="25"/>
    <col min="14849" max="14849" width="47.59765625" style="25" customWidth="1"/>
    <col min="14850" max="14850" width="14.3984375" style="25" customWidth="1"/>
    <col min="14851" max="14851" width="10.59765625" style="25" customWidth="1"/>
    <col min="14852" max="14852" width="15" style="25" customWidth="1"/>
    <col min="14853" max="14853" width="12.86328125" style="25" customWidth="1"/>
    <col min="14854" max="15104" width="9.1328125" style="25"/>
    <col min="15105" max="15105" width="47.59765625" style="25" customWidth="1"/>
    <col min="15106" max="15106" width="14.3984375" style="25" customWidth="1"/>
    <col min="15107" max="15107" width="10.59765625" style="25" customWidth="1"/>
    <col min="15108" max="15108" width="15" style="25" customWidth="1"/>
    <col min="15109" max="15109" width="12.86328125" style="25" customWidth="1"/>
    <col min="15110" max="15360" width="9.1328125" style="25"/>
    <col min="15361" max="15361" width="47.59765625" style="25" customWidth="1"/>
    <col min="15362" max="15362" width="14.3984375" style="25" customWidth="1"/>
    <col min="15363" max="15363" width="10.59765625" style="25" customWidth="1"/>
    <col min="15364" max="15364" width="15" style="25" customWidth="1"/>
    <col min="15365" max="15365" width="12.86328125" style="25" customWidth="1"/>
    <col min="15366" max="15616" width="9.1328125" style="25"/>
    <col min="15617" max="15617" width="47.59765625" style="25" customWidth="1"/>
    <col min="15618" max="15618" width="14.3984375" style="25" customWidth="1"/>
    <col min="15619" max="15619" width="10.59765625" style="25" customWidth="1"/>
    <col min="15620" max="15620" width="15" style="25" customWidth="1"/>
    <col min="15621" max="15621" width="12.86328125" style="25" customWidth="1"/>
    <col min="15622" max="15872" width="9.1328125" style="25"/>
    <col min="15873" max="15873" width="47.59765625" style="25" customWidth="1"/>
    <col min="15874" max="15874" width="14.3984375" style="25" customWidth="1"/>
    <col min="15875" max="15875" width="10.59765625" style="25" customWidth="1"/>
    <col min="15876" max="15876" width="15" style="25" customWidth="1"/>
    <col min="15877" max="15877" width="12.86328125" style="25" customWidth="1"/>
    <col min="15878" max="16128" width="9.1328125" style="25"/>
    <col min="16129" max="16129" width="47.59765625" style="25" customWidth="1"/>
    <col min="16130" max="16130" width="14.3984375" style="25" customWidth="1"/>
    <col min="16131" max="16131" width="10.59765625" style="25" customWidth="1"/>
    <col min="16132" max="16132" width="15" style="25" customWidth="1"/>
    <col min="16133" max="16133" width="12.86328125" style="25" customWidth="1"/>
    <col min="16134" max="16384" width="9.1328125" style="25"/>
  </cols>
  <sheetData>
    <row r="1" spans="1:6" ht="13.15" x14ac:dyDescent="0.4">
      <c r="A1" s="202" t="s">
        <v>925</v>
      </c>
    </row>
    <row r="2" spans="1:6" x14ac:dyDescent="0.35">
      <c r="A2" s="164" t="s">
        <v>924</v>
      </c>
    </row>
    <row r="3" spans="1:6" ht="26.25" x14ac:dyDescent="0.4">
      <c r="A3" s="196"/>
      <c r="B3" s="197" t="s">
        <v>856</v>
      </c>
      <c r="C3" s="198" t="s">
        <v>922</v>
      </c>
      <c r="D3" s="199" t="s">
        <v>923</v>
      </c>
      <c r="E3" s="198" t="s">
        <v>859</v>
      </c>
    </row>
    <row r="4" spans="1:6" ht="25.5" x14ac:dyDescent="0.35">
      <c r="A4" s="200" t="s">
        <v>527</v>
      </c>
      <c r="B4" s="201">
        <v>0.73057540734566961</v>
      </c>
      <c r="C4" s="201">
        <v>0.5543708881240107</v>
      </c>
      <c r="D4" s="201">
        <v>0.75593663365174701</v>
      </c>
      <c r="E4" s="201">
        <v>0.49358098767312059</v>
      </c>
      <c r="F4" s="193"/>
    </row>
    <row r="5" spans="1:6" ht="38.25" x14ac:dyDescent="0.35">
      <c r="A5" s="200" t="s">
        <v>530</v>
      </c>
      <c r="B5" s="201">
        <v>0.66930478225390233</v>
      </c>
      <c r="C5" s="201">
        <v>0.6414918689839918</v>
      </c>
      <c r="D5" s="201">
        <v>0.68470398329069526</v>
      </c>
      <c r="E5" s="201">
        <v>0.54527116755305693</v>
      </c>
    </row>
    <row r="6" spans="1:6" ht="25.5" x14ac:dyDescent="0.35">
      <c r="A6" s="200" t="s">
        <v>532</v>
      </c>
      <c r="B6" s="201">
        <v>0.86933421400076749</v>
      </c>
      <c r="C6" s="201">
        <v>0.91036264328030247</v>
      </c>
      <c r="D6" s="201">
        <v>0.85667575510340965</v>
      </c>
      <c r="E6" s="201">
        <v>0.6835369175711109</v>
      </c>
    </row>
    <row r="7" spans="1:6" ht="25.5" x14ac:dyDescent="0.35">
      <c r="A7" s="200" t="s">
        <v>535</v>
      </c>
      <c r="B7" s="201">
        <v>0.67451610569176068</v>
      </c>
      <c r="C7" s="201">
        <v>0.61709979719736341</v>
      </c>
      <c r="D7" s="201">
        <v>0.79430336637133525</v>
      </c>
      <c r="E7" s="201">
        <v>0.53665711506192104</v>
      </c>
    </row>
    <row r="8" spans="1:6" ht="25.5" x14ac:dyDescent="0.35">
      <c r="A8" s="200" t="s">
        <v>538</v>
      </c>
      <c r="B8" s="201">
        <v>0.99885872828676636</v>
      </c>
      <c r="C8" s="201">
        <v>0.94701349013941838</v>
      </c>
      <c r="D8" s="201">
        <v>0.88776448091033799</v>
      </c>
      <c r="E8" s="201">
        <v>1</v>
      </c>
    </row>
    <row r="9" spans="1:6" ht="25.5" x14ac:dyDescent="0.35">
      <c r="A9" s="200" t="s">
        <v>541</v>
      </c>
      <c r="B9" s="201">
        <v>0.86296079907228307</v>
      </c>
      <c r="C9" s="201">
        <v>0.88366189303764797</v>
      </c>
      <c r="D9" s="201">
        <v>0.85625340176544862</v>
      </c>
      <c r="E9" s="201">
        <v>0.91731273303295002</v>
      </c>
    </row>
    <row r="10" spans="1:6" ht="25.5" x14ac:dyDescent="0.35">
      <c r="A10" s="200" t="s">
        <v>544</v>
      </c>
      <c r="B10" s="201">
        <v>0.91320419590076152</v>
      </c>
      <c r="C10" s="201">
        <v>0.68522592288005835</v>
      </c>
      <c r="D10" s="201">
        <v>0.87142019981520269</v>
      </c>
      <c r="E10" s="201">
        <v>0.68385736038564271</v>
      </c>
    </row>
    <row r="11" spans="1:6" x14ac:dyDescent="0.35">
      <c r="A11" s="200" t="s">
        <v>547</v>
      </c>
      <c r="B11" s="201">
        <v>0.88583699187908838</v>
      </c>
      <c r="C11" s="201">
        <v>0.960842774925456</v>
      </c>
      <c r="D11" s="201">
        <v>0.96055201594484041</v>
      </c>
      <c r="E11" s="201">
        <v>1</v>
      </c>
    </row>
    <row r="12" spans="1:6" ht="25.5" x14ac:dyDescent="0.35">
      <c r="A12" s="200" t="s">
        <v>550</v>
      </c>
      <c r="B12" s="201">
        <v>0.79202277673535304</v>
      </c>
      <c r="C12" s="201">
        <v>0.58433583709649117</v>
      </c>
      <c r="D12" s="201">
        <v>0.73947227410511607</v>
      </c>
      <c r="E12" s="201">
        <v>0.57626825464017106</v>
      </c>
    </row>
    <row r="13" spans="1:6" ht="25.5" x14ac:dyDescent="0.35">
      <c r="A13" s="200" t="s">
        <v>551</v>
      </c>
      <c r="B13" s="201">
        <v>0.91735825853889408</v>
      </c>
      <c r="C13" s="201">
        <v>0.8018536966777513</v>
      </c>
      <c r="D13" s="201">
        <v>0.95201755056339055</v>
      </c>
      <c r="E13" s="201">
        <v>0.86141380716741422</v>
      </c>
    </row>
    <row r="14" spans="1:6" ht="25.5" x14ac:dyDescent="0.35">
      <c r="A14" s="200" t="s">
        <v>554</v>
      </c>
      <c r="B14" s="201">
        <v>0.48365672681783101</v>
      </c>
      <c r="C14" s="201">
        <v>0.39806626951675544</v>
      </c>
      <c r="D14" s="201">
        <v>0.64798553798057723</v>
      </c>
      <c r="E14" s="201">
        <v>0.31570409807681649</v>
      </c>
    </row>
    <row r="15" spans="1:6" ht="25.5" x14ac:dyDescent="0.35">
      <c r="A15" s="200" t="s">
        <v>556</v>
      </c>
      <c r="B15" s="201">
        <v>0.91546131899372052</v>
      </c>
      <c r="C15" s="201">
        <v>0.82203136153615408</v>
      </c>
      <c r="D15" s="201">
        <v>0.91308494827894426</v>
      </c>
      <c r="E15" s="201">
        <v>1</v>
      </c>
    </row>
    <row r="16" spans="1:6" ht="25.5" x14ac:dyDescent="0.35">
      <c r="A16" s="200" t="s">
        <v>559</v>
      </c>
      <c r="B16" s="201">
        <v>0.68729639248851471</v>
      </c>
      <c r="C16" s="201">
        <v>0.71240984570335475</v>
      </c>
      <c r="D16" s="201">
        <v>0.72680800929074751</v>
      </c>
      <c r="E16" s="201">
        <v>0.53665711506192104</v>
      </c>
    </row>
  </sheetData>
  <pageMargins left="0.7" right="0.7" top="0.75" bottom="0.75" header="0.3" footer="0.3"/>
  <pageSetup paperSize="0" orientation="portrait" horizontalDpi="0" verticalDpi="0" copie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3" sqref="A3"/>
    </sheetView>
  </sheetViews>
  <sheetFormatPr defaultColWidth="9.1328125" defaultRowHeight="12.75" x14ac:dyDescent="0.35"/>
  <cols>
    <col min="1" max="1" width="46.59765625" style="25" customWidth="1"/>
    <col min="2" max="2" width="12" style="25" customWidth="1"/>
    <col min="3" max="3" width="9.1328125" style="25" customWidth="1"/>
    <col min="4" max="16384" width="9.1328125" style="25"/>
  </cols>
  <sheetData>
    <row r="1" spans="1:4" ht="13.15" x14ac:dyDescent="0.4">
      <c r="A1" s="1" t="s">
        <v>577</v>
      </c>
    </row>
    <row r="2" spans="1:4" ht="13.15" thickBot="1" x14ac:dyDescent="0.4">
      <c r="A2" s="25" t="s">
        <v>964</v>
      </c>
    </row>
    <row r="3" spans="1:4" ht="15.4" thickBot="1" x14ac:dyDescent="0.4">
      <c r="A3" s="121"/>
      <c r="B3" s="118" t="s">
        <v>73</v>
      </c>
      <c r="C3" s="118" t="s">
        <v>526</v>
      </c>
      <c r="D3" s="118" t="s">
        <v>562</v>
      </c>
    </row>
    <row r="4" spans="1:4" ht="13.5" thickBot="1" x14ac:dyDescent="0.4">
      <c r="A4" s="62" t="s">
        <v>563</v>
      </c>
      <c r="B4" s="119">
        <v>0.45</v>
      </c>
      <c r="C4" s="120" t="s">
        <v>564</v>
      </c>
      <c r="D4" s="120" t="s">
        <v>565</v>
      </c>
    </row>
    <row r="5" spans="1:4" ht="13.15" thickBot="1" x14ac:dyDescent="0.4">
      <c r="A5" s="62" t="s">
        <v>566</v>
      </c>
      <c r="B5" s="119">
        <v>0.22</v>
      </c>
      <c r="C5" s="119">
        <v>0.2</v>
      </c>
      <c r="D5" s="119">
        <v>0.26</v>
      </c>
    </row>
    <row r="6" spans="1:4" ht="13.5" thickBot="1" x14ac:dyDescent="0.4">
      <c r="A6" s="62" t="s">
        <v>567</v>
      </c>
      <c r="B6" s="119">
        <v>0.18</v>
      </c>
      <c r="C6" s="120" t="s">
        <v>555</v>
      </c>
      <c r="D6" s="120" t="s">
        <v>531</v>
      </c>
    </row>
    <row r="7" spans="1:4" ht="13.5" thickBot="1" x14ac:dyDescent="0.4">
      <c r="A7" s="62" t="s">
        <v>568</v>
      </c>
      <c r="B7" s="119">
        <v>0.12</v>
      </c>
      <c r="C7" s="120" t="s">
        <v>569</v>
      </c>
      <c r="D7" s="120" t="s">
        <v>570</v>
      </c>
    </row>
    <row r="8" spans="1:4" ht="13.15" thickBot="1" x14ac:dyDescent="0.4">
      <c r="A8" s="62" t="s">
        <v>571</v>
      </c>
      <c r="B8" s="119">
        <v>0.28999999999999998</v>
      </c>
      <c r="C8" s="119">
        <v>0.34</v>
      </c>
      <c r="D8" s="119">
        <v>0.32</v>
      </c>
    </row>
    <row r="9" spans="1:4" ht="13.15" thickBot="1" x14ac:dyDescent="0.4">
      <c r="A9" s="62" t="s">
        <v>572</v>
      </c>
      <c r="B9" s="119">
        <v>0.26</v>
      </c>
      <c r="C9" s="119">
        <v>0.3</v>
      </c>
      <c r="D9" s="119">
        <v>0.3</v>
      </c>
    </row>
    <row r="10" spans="1:4" ht="13.5" thickBot="1" x14ac:dyDescent="0.4">
      <c r="A10" s="62" t="s">
        <v>573</v>
      </c>
      <c r="B10" s="119">
        <v>0.48</v>
      </c>
      <c r="C10" s="120" t="s">
        <v>555</v>
      </c>
      <c r="D10" s="120" t="s">
        <v>574</v>
      </c>
    </row>
    <row r="11" spans="1:4" ht="13.5" thickBot="1" x14ac:dyDescent="0.4">
      <c r="A11" s="62" t="s">
        <v>575</v>
      </c>
      <c r="B11" s="119">
        <v>0.45</v>
      </c>
      <c r="C11" s="120" t="s">
        <v>576</v>
      </c>
      <c r="D11" s="120" t="s">
        <v>576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3" sqref="A3"/>
    </sheetView>
  </sheetViews>
  <sheetFormatPr defaultColWidth="9.1328125" defaultRowHeight="12.75" x14ac:dyDescent="0.35"/>
  <cols>
    <col min="1" max="1" width="49.59765625" style="25" customWidth="1"/>
    <col min="2" max="2" width="12" style="25" customWidth="1"/>
    <col min="3" max="16384" width="9.1328125" style="25"/>
  </cols>
  <sheetData>
    <row r="1" spans="1:4" ht="13.15" x14ac:dyDescent="0.4">
      <c r="A1" s="1" t="s">
        <v>578</v>
      </c>
    </row>
    <row r="2" spans="1:4" ht="13.15" thickBot="1" x14ac:dyDescent="0.4">
      <c r="A2" s="25" t="s">
        <v>965</v>
      </c>
    </row>
    <row r="3" spans="1:4" ht="15.4" thickBot="1" x14ac:dyDescent="0.4">
      <c r="A3" s="117"/>
      <c r="B3" s="118" t="s">
        <v>73</v>
      </c>
      <c r="C3" s="118" t="s">
        <v>526</v>
      </c>
      <c r="D3" s="118" t="s">
        <v>562</v>
      </c>
    </row>
    <row r="4" spans="1:4" ht="25.9" thickBot="1" x14ac:dyDescent="0.4">
      <c r="A4" s="64" t="s">
        <v>579</v>
      </c>
      <c r="B4" s="119">
        <v>0.86</v>
      </c>
      <c r="C4" s="120" t="s">
        <v>580</v>
      </c>
      <c r="D4" s="120" t="s">
        <v>581</v>
      </c>
    </row>
    <row r="5" spans="1:4" ht="25.9" thickBot="1" x14ac:dyDescent="0.4">
      <c r="A5" s="64" t="s">
        <v>582</v>
      </c>
      <c r="B5" s="119">
        <v>0.34</v>
      </c>
      <c r="C5" s="119">
        <v>0.39</v>
      </c>
      <c r="D5" s="120" t="s">
        <v>583</v>
      </c>
    </row>
    <row r="6" spans="1:4" ht="25.9" thickBot="1" x14ac:dyDescent="0.4">
      <c r="A6" s="64" t="s">
        <v>584</v>
      </c>
      <c r="B6" s="119">
        <v>0.69</v>
      </c>
      <c r="C6" s="119">
        <v>0.65</v>
      </c>
      <c r="D6" s="119">
        <v>0.62</v>
      </c>
    </row>
    <row r="7" spans="1:4" ht="25.9" thickBot="1" x14ac:dyDescent="0.4">
      <c r="A7" s="122" t="s">
        <v>585</v>
      </c>
      <c r="B7" s="123">
        <v>0.79</v>
      </c>
      <c r="C7" s="120" t="s">
        <v>586</v>
      </c>
      <c r="D7" s="120" t="s">
        <v>586</v>
      </c>
    </row>
    <row r="8" spans="1:4" ht="25.9" thickBot="1" x14ac:dyDescent="0.4">
      <c r="A8" s="64" t="s">
        <v>587</v>
      </c>
      <c r="B8" s="119">
        <v>0.85</v>
      </c>
      <c r="C8" s="119">
        <v>0.78</v>
      </c>
      <c r="D8" s="120" t="s">
        <v>552</v>
      </c>
    </row>
    <row r="9" spans="1:4" ht="25.9" thickBot="1" x14ac:dyDescent="0.4">
      <c r="A9" s="64" t="s">
        <v>588</v>
      </c>
      <c r="B9" s="119">
        <v>0.92</v>
      </c>
      <c r="C9" s="120" t="s">
        <v>553</v>
      </c>
      <c r="D9" s="120" t="s">
        <v>589</v>
      </c>
    </row>
    <row r="10" spans="1:4" ht="25.9" thickBot="1" x14ac:dyDescent="0.4">
      <c r="A10" s="64" t="s">
        <v>590</v>
      </c>
      <c r="B10" s="119">
        <v>0.91</v>
      </c>
      <c r="C10" s="120" t="s">
        <v>537</v>
      </c>
      <c r="D10" s="120" t="s">
        <v>546</v>
      </c>
    </row>
    <row r="11" spans="1:4" ht="25.9" thickBot="1" x14ac:dyDescent="0.4">
      <c r="A11" s="64" t="s">
        <v>591</v>
      </c>
      <c r="B11" s="119">
        <v>0.56999999999999995</v>
      </c>
      <c r="C11" s="120" t="s">
        <v>534</v>
      </c>
      <c r="D11" s="119">
        <v>0.49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
    </sheetView>
  </sheetViews>
  <sheetFormatPr defaultColWidth="9.1328125" defaultRowHeight="12.75" x14ac:dyDescent="0.35"/>
  <cols>
    <col min="1" max="1" width="47.73046875" style="25" customWidth="1"/>
    <col min="2" max="2" width="11.59765625" style="25" customWidth="1"/>
    <col min="3" max="16384" width="9.1328125" style="25"/>
  </cols>
  <sheetData>
    <row r="1" spans="1:4" ht="13.15" x14ac:dyDescent="0.4">
      <c r="A1" s="1" t="s">
        <v>592</v>
      </c>
    </row>
    <row r="2" spans="1:4" ht="13.15" thickBot="1" x14ac:dyDescent="0.4">
      <c r="A2" s="25" t="s">
        <v>966</v>
      </c>
    </row>
    <row r="3" spans="1:4" ht="15.4" thickBot="1" x14ac:dyDescent="0.4">
      <c r="A3" s="121"/>
      <c r="B3" s="118" t="s">
        <v>73</v>
      </c>
      <c r="C3" s="118" t="s">
        <v>526</v>
      </c>
      <c r="D3" s="118" t="s">
        <v>562</v>
      </c>
    </row>
    <row r="4" spans="1:4" ht="13.15" thickBot="1" x14ac:dyDescent="0.4">
      <c r="A4" s="62" t="s">
        <v>593</v>
      </c>
      <c r="B4" s="119">
        <v>0.3</v>
      </c>
      <c r="C4" s="119">
        <v>0.23</v>
      </c>
      <c r="D4" s="119">
        <v>0.31</v>
      </c>
    </row>
    <row r="5" spans="1:4" ht="13.5" thickBot="1" x14ac:dyDescent="0.4">
      <c r="A5" s="62" t="s">
        <v>594</v>
      </c>
      <c r="B5" s="119">
        <v>0.24</v>
      </c>
      <c r="C5" s="119">
        <v>0.17</v>
      </c>
      <c r="D5" s="120" t="s">
        <v>595</v>
      </c>
    </row>
    <row r="6" spans="1:4" ht="13.5" thickBot="1" x14ac:dyDescent="0.4">
      <c r="A6" s="62" t="s">
        <v>596</v>
      </c>
      <c r="B6" s="119">
        <v>0.17</v>
      </c>
      <c r="C6" s="120" t="s">
        <v>597</v>
      </c>
      <c r="D6" s="120" t="s">
        <v>598</v>
      </c>
    </row>
    <row r="7" spans="1:4" ht="13.5" thickBot="1" x14ac:dyDescent="0.4">
      <c r="A7" s="62" t="s">
        <v>599</v>
      </c>
      <c r="B7" s="119">
        <v>0.05</v>
      </c>
      <c r="C7" s="120" t="s">
        <v>600</v>
      </c>
      <c r="D7" s="120" t="s">
        <v>601</v>
      </c>
    </row>
    <row r="8" spans="1:4" ht="13.5" thickBot="1" x14ac:dyDescent="0.4">
      <c r="A8" s="62" t="s">
        <v>602</v>
      </c>
      <c r="B8" s="119">
        <v>0.11</v>
      </c>
      <c r="C8" s="119">
        <v>0.12</v>
      </c>
      <c r="D8" s="120" t="s">
        <v>569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3" sqref="A3"/>
    </sheetView>
  </sheetViews>
  <sheetFormatPr defaultColWidth="9.1328125" defaultRowHeight="12.75" x14ac:dyDescent="0.35"/>
  <cols>
    <col min="1" max="1" width="48" style="25" customWidth="1"/>
    <col min="2" max="2" width="11.1328125" style="25" customWidth="1"/>
    <col min="3" max="16384" width="9.1328125" style="25"/>
  </cols>
  <sheetData>
    <row r="1" spans="1:4" ht="13.15" x14ac:dyDescent="0.4">
      <c r="A1" s="1" t="s">
        <v>603</v>
      </c>
    </row>
    <row r="2" spans="1:4" ht="13.15" thickBot="1" x14ac:dyDescent="0.4">
      <c r="A2" s="25" t="s">
        <v>967</v>
      </c>
    </row>
    <row r="3" spans="1:4" ht="15.4" thickBot="1" x14ac:dyDescent="0.4">
      <c r="A3" s="117"/>
      <c r="B3" s="118" t="s">
        <v>73</v>
      </c>
      <c r="C3" s="118" t="s">
        <v>526</v>
      </c>
      <c r="D3" s="118" t="s">
        <v>562</v>
      </c>
    </row>
    <row r="4" spans="1:4" ht="13.5" thickBot="1" x14ac:dyDescent="0.4">
      <c r="A4" s="64" t="s">
        <v>604</v>
      </c>
      <c r="B4" s="119">
        <v>1</v>
      </c>
      <c r="C4" s="120" t="s">
        <v>605</v>
      </c>
      <c r="D4" s="120" t="s">
        <v>606</v>
      </c>
    </row>
    <row r="5" spans="1:4" ht="13.5" thickBot="1" x14ac:dyDescent="0.4">
      <c r="A5" s="64" t="s">
        <v>607</v>
      </c>
      <c r="B5" s="119">
        <v>0.97</v>
      </c>
      <c r="C5" s="120" t="s">
        <v>581</v>
      </c>
      <c r="D5" s="120" t="s">
        <v>608</v>
      </c>
    </row>
    <row r="6" spans="1:4" ht="25.9" thickBot="1" x14ac:dyDescent="0.4">
      <c r="A6" s="64" t="s">
        <v>609</v>
      </c>
      <c r="B6" s="119">
        <v>0.97</v>
      </c>
      <c r="C6" s="120" t="s">
        <v>610</v>
      </c>
      <c r="D6" s="119">
        <v>0.95</v>
      </c>
    </row>
    <row r="7" spans="1:4" ht="13.5" thickBot="1" x14ac:dyDescent="0.4">
      <c r="A7" s="122" t="s">
        <v>611</v>
      </c>
      <c r="B7" s="123">
        <v>0.99</v>
      </c>
      <c r="C7" s="120" t="s">
        <v>549</v>
      </c>
      <c r="D7" s="120" t="s">
        <v>612</v>
      </c>
    </row>
    <row r="8" spans="1:4" ht="25.9" thickBot="1" x14ac:dyDescent="0.4">
      <c r="A8" s="64" t="s">
        <v>613</v>
      </c>
      <c r="B8" s="119">
        <v>1</v>
      </c>
      <c r="C8" s="120" t="s">
        <v>614</v>
      </c>
      <c r="D8" s="120" t="s">
        <v>615</v>
      </c>
    </row>
    <row r="9" spans="1:4" ht="25.9" thickBot="1" x14ac:dyDescent="0.4">
      <c r="A9" s="64" t="s">
        <v>616</v>
      </c>
      <c r="B9" s="119">
        <v>1</v>
      </c>
      <c r="C9" s="120" t="s">
        <v>605</v>
      </c>
      <c r="D9" s="120" t="s">
        <v>617</v>
      </c>
    </row>
    <row r="10" spans="1:4" ht="13.5" thickBot="1" x14ac:dyDescent="0.4">
      <c r="A10" s="64" t="s">
        <v>618</v>
      </c>
      <c r="B10" s="119">
        <v>0.9</v>
      </c>
      <c r="C10" s="120" t="s">
        <v>619</v>
      </c>
      <c r="D10" s="120" t="s">
        <v>548</v>
      </c>
    </row>
    <row r="11" spans="1:4" ht="13.5" thickBot="1" x14ac:dyDescent="0.4">
      <c r="A11" s="64" t="s">
        <v>620</v>
      </c>
      <c r="B11" s="119">
        <v>0.99</v>
      </c>
      <c r="C11" s="120" t="s">
        <v>557</v>
      </c>
      <c r="D11" s="120" t="s">
        <v>610</v>
      </c>
    </row>
    <row r="12" spans="1:4" ht="25.9" thickBot="1" x14ac:dyDescent="0.4">
      <c r="A12" s="64" t="s">
        <v>621</v>
      </c>
      <c r="B12" s="119">
        <v>0.85</v>
      </c>
      <c r="C12" s="120" t="s">
        <v>534</v>
      </c>
      <c r="D12" s="120" t="s">
        <v>560</v>
      </c>
    </row>
    <row r="13" spans="1:4" ht="25.9" thickBot="1" x14ac:dyDescent="0.4">
      <c r="A13" s="64" t="s">
        <v>622</v>
      </c>
      <c r="B13" s="119">
        <v>0.84</v>
      </c>
      <c r="C13" s="120" t="s">
        <v>539</v>
      </c>
      <c r="D13" s="120" t="s">
        <v>581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
    </sheetView>
  </sheetViews>
  <sheetFormatPr defaultColWidth="9.1328125" defaultRowHeight="12.75" x14ac:dyDescent="0.35"/>
  <cols>
    <col min="1" max="1" width="22.86328125" style="25" customWidth="1"/>
    <col min="2" max="2" width="11.73046875" style="25" customWidth="1"/>
    <col min="3" max="4" width="13.59765625" style="25" customWidth="1"/>
    <col min="5" max="16384" width="9.1328125" style="25"/>
  </cols>
  <sheetData>
    <row r="1" spans="1:4" ht="13.15" x14ac:dyDescent="0.4">
      <c r="A1" s="1" t="s">
        <v>623</v>
      </c>
    </row>
    <row r="2" spans="1:4" ht="13.15" thickBot="1" x14ac:dyDescent="0.4">
      <c r="A2" s="25" t="s">
        <v>968</v>
      </c>
    </row>
    <row r="3" spans="1:4" ht="15.4" thickBot="1" x14ac:dyDescent="0.4">
      <c r="A3" s="117"/>
      <c r="B3" s="118" t="s">
        <v>73</v>
      </c>
      <c r="C3" s="118" t="s">
        <v>526</v>
      </c>
      <c r="D3" s="118" t="s">
        <v>562</v>
      </c>
    </row>
    <row r="4" spans="1:4" ht="13.5" thickBot="1" x14ac:dyDescent="0.4">
      <c r="A4" s="64" t="s">
        <v>478</v>
      </c>
      <c r="B4" s="124" t="s">
        <v>624</v>
      </c>
      <c r="C4" s="120" t="s">
        <v>625</v>
      </c>
      <c r="D4" s="120" t="s">
        <v>626</v>
      </c>
    </row>
    <row r="5" spans="1:4" ht="13.5" thickBot="1" x14ac:dyDescent="0.4">
      <c r="A5" s="64" t="s">
        <v>627</v>
      </c>
      <c r="B5" s="124" t="s">
        <v>628</v>
      </c>
      <c r="C5" s="120" t="s">
        <v>629</v>
      </c>
      <c r="D5" s="124" t="s">
        <v>628</v>
      </c>
    </row>
    <row r="6" spans="1:4" ht="13.5" thickBot="1" x14ac:dyDescent="0.4">
      <c r="A6" s="64" t="s">
        <v>480</v>
      </c>
      <c r="B6" s="124" t="s">
        <v>630</v>
      </c>
      <c r="C6" s="120" t="s">
        <v>629</v>
      </c>
      <c r="D6" s="120" t="s">
        <v>631</v>
      </c>
    </row>
    <row r="7" spans="1:4" ht="13.5" thickBot="1" x14ac:dyDescent="0.4">
      <c r="A7" s="64" t="s">
        <v>87</v>
      </c>
      <c r="B7" s="124" t="s">
        <v>632</v>
      </c>
      <c r="C7" s="120" t="s">
        <v>633</v>
      </c>
      <c r="D7" s="120" t="s">
        <v>634</v>
      </c>
    </row>
    <row r="8" spans="1:4" ht="13.5" thickBot="1" x14ac:dyDescent="0.4">
      <c r="A8" s="64" t="s">
        <v>505</v>
      </c>
      <c r="B8" s="124" t="s">
        <v>635</v>
      </c>
      <c r="C8" s="120" t="s">
        <v>636</v>
      </c>
      <c r="D8" s="120" t="s">
        <v>637</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16" sqref="E16"/>
    </sheetView>
  </sheetViews>
  <sheetFormatPr defaultRowHeight="14.25" x14ac:dyDescent="0.45"/>
  <cols>
    <col min="1" max="1" width="21.265625" customWidth="1"/>
  </cols>
  <sheetData>
    <row r="1" spans="1:4" x14ac:dyDescent="0.45">
      <c r="A1" s="1" t="s">
        <v>927</v>
      </c>
      <c r="B1" s="25"/>
      <c r="C1" s="25"/>
      <c r="D1" s="25"/>
    </row>
    <row r="2" spans="1:4" ht="14.65" thickBot="1" x14ac:dyDescent="0.5">
      <c r="A2" s="25" t="s">
        <v>969</v>
      </c>
      <c r="B2" s="25"/>
      <c r="C2" s="25"/>
      <c r="D2" s="25"/>
    </row>
    <row r="3" spans="1:4" ht="15.4" thickBot="1" x14ac:dyDescent="0.5">
      <c r="A3" s="117"/>
      <c r="B3" s="118" t="s">
        <v>73</v>
      </c>
      <c r="C3" s="118" t="s">
        <v>526</v>
      </c>
      <c r="D3" s="118" t="s">
        <v>562</v>
      </c>
    </row>
    <row r="4" spans="1:4" ht="14.65" thickBot="1" x14ac:dyDescent="0.5">
      <c r="A4" s="64" t="s">
        <v>478</v>
      </c>
      <c r="B4" s="204">
        <v>5</v>
      </c>
      <c r="C4" s="204">
        <v>3.364285693849836</v>
      </c>
      <c r="D4" s="204">
        <v>4.0092592504289417</v>
      </c>
    </row>
    <row r="5" spans="1:4" ht="14.65" thickBot="1" x14ac:dyDescent="0.5">
      <c r="A5" s="64" t="s">
        <v>627</v>
      </c>
      <c r="B5" s="204">
        <v>4</v>
      </c>
      <c r="C5" s="204">
        <v>3.4714285578046526</v>
      </c>
      <c r="D5" s="204">
        <v>3.8981480863359241</v>
      </c>
    </row>
    <row r="6" spans="1:4" ht="14.65" thickBot="1" x14ac:dyDescent="0.5">
      <c r="A6" s="64" t="s">
        <v>480</v>
      </c>
      <c r="B6" s="204">
        <v>4</v>
      </c>
      <c r="C6" s="204">
        <v>3.6261904716491697</v>
      </c>
      <c r="D6" s="204">
        <v>4.2407406700981989</v>
      </c>
    </row>
    <row r="7" spans="1:4" ht="14.65" thickBot="1" x14ac:dyDescent="0.5">
      <c r="A7" s="64" t="s">
        <v>87</v>
      </c>
      <c r="B7" s="204">
        <v>13</v>
      </c>
      <c r="C7" s="204">
        <v>15.952380861554827</v>
      </c>
      <c r="D7" s="204">
        <v>15.361110899183485</v>
      </c>
    </row>
    <row r="8" spans="1:4" ht="14.65" thickBot="1" x14ac:dyDescent="0.5">
      <c r="A8" s="161" t="s">
        <v>505</v>
      </c>
      <c r="B8" s="203">
        <v>25</v>
      </c>
      <c r="C8" s="203">
        <v>26.423809378487721</v>
      </c>
      <c r="D8" s="203">
        <v>27.009259329901802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3" sqref="A3"/>
    </sheetView>
  </sheetViews>
  <sheetFormatPr defaultColWidth="9.1328125" defaultRowHeight="12.75" x14ac:dyDescent="0.35"/>
  <cols>
    <col min="1" max="1" width="22.265625" style="25" customWidth="1"/>
    <col min="2" max="2" width="13.1328125" style="25" customWidth="1"/>
    <col min="3" max="3" width="14" style="25" customWidth="1"/>
    <col min="4" max="4" width="14.86328125" style="25" customWidth="1"/>
    <col min="5" max="16384" width="9.1328125" style="25"/>
  </cols>
  <sheetData>
    <row r="1" spans="1:4" ht="13.15" x14ac:dyDescent="0.4">
      <c r="A1" s="1" t="s">
        <v>639</v>
      </c>
    </row>
    <row r="2" spans="1:4" ht="13.15" thickBot="1" x14ac:dyDescent="0.4">
      <c r="A2" s="25" t="s">
        <v>932</v>
      </c>
    </row>
    <row r="3" spans="1:4" ht="15.4" thickBot="1" x14ac:dyDescent="0.4">
      <c r="A3" s="121"/>
      <c r="B3" s="125" t="s">
        <v>73</v>
      </c>
      <c r="C3" s="125" t="s">
        <v>526</v>
      </c>
      <c r="D3" s="125" t="s">
        <v>562</v>
      </c>
    </row>
    <row r="4" spans="1:4" ht="13.5" thickBot="1" x14ac:dyDescent="0.4">
      <c r="A4" s="62" t="s">
        <v>478</v>
      </c>
      <c r="B4" s="126" t="s">
        <v>640</v>
      </c>
      <c r="C4" s="127" t="s">
        <v>641</v>
      </c>
      <c r="D4" s="127" t="s">
        <v>642</v>
      </c>
    </row>
    <row r="5" spans="1:4" ht="13.5" thickBot="1" x14ac:dyDescent="0.4">
      <c r="A5" s="62" t="s">
        <v>627</v>
      </c>
      <c r="B5" s="126" t="s">
        <v>643</v>
      </c>
      <c r="C5" s="126" t="s">
        <v>644</v>
      </c>
      <c r="D5" s="127" t="s">
        <v>645</v>
      </c>
    </row>
    <row r="6" spans="1:4" ht="13.5" thickBot="1" x14ac:dyDescent="0.4">
      <c r="A6" s="62" t="s">
        <v>480</v>
      </c>
      <c r="B6" s="126" t="s">
        <v>646</v>
      </c>
      <c r="C6" s="127" t="s">
        <v>647</v>
      </c>
      <c r="D6" s="127" t="s">
        <v>631</v>
      </c>
    </row>
    <row r="7" spans="1:4" ht="13.5" thickBot="1" x14ac:dyDescent="0.4">
      <c r="A7" s="62" t="s">
        <v>648</v>
      </c>
      <c r="B7" s="126" t="s">
        <v>649</v>
      </c>
      <c r="C7" s="127" t="s">
        <v>641</v>
      </c>
      <c r="D7" s="127" t="s">
        <v>641</v>
      </c>
    </row>
    <row r="8" spans="1:4" ht="13.5" thickBot="1" x14ac:dyDescent="0.4">
      <c r="A8" s="62" t="s">
        <v>650</v>
      </c>
      <c r="B8" s="126" t="s">
        <v>651</v>
      </c>
      <c r="C8" s="127" t="s">
        <v>652</v>
      </c>
      <c r="D8" s="127" t="s">
        <v>647</v>
      </c>
    </row>
    <row r="9" spans="1:4" ht="13.5" thickBot="1" x14ac:dyDescent="0.4">
      <c r="A9" s="62" t="s">
        <v>505</v>
      </c>
      <c r="B9" s="126" t="s">
        <v>653</v>
      </c>
      <c r="C9" s="127" t="s">
        <v>654</v>
      </c>
      <c r="D9" s="127" t="s">
        <v>655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7" sqref="E17"/>
    </sheetView>
  </sheetViews>
  <sheetFormatPr defaultColWidth="9.1328125" defaultRowHeight="12.75" x14ac:dyDescent="0.35"/>
  <cols>
    <col min="1" max="1" width="31.1328125" style="25" customWidth="1"/>
    <col min="2" max="16384" width="9.1328125" style="25"/>
  </cols>
  <sheetData>
    <row r="1" spans="1:7" ht="13.15" x14ac:dyDescent="0.4">
      <c r="A1" s="1" t="s">
        <v>930</v>
      </c>
    </row>
    <row r="2" spans="1:7" ht="13.15" thickBot="1" x14ac:dyDescent="0.4">
      <c r="A2" s="25" t="s">
        <v>931</v>
      </c>
    </row>
    <row r="3" spans="1:7" ht="13.5" thickBot="1" x14ac:dyDescent="0.45">
      <c r="A3" s="206"/>
      <c r="B3" s="207" t="s">
        <v>73</v>
      </c>
      <c r="C3" s="207" t="s">
        <v>526</v>
      </c>
      <c r="D3" s="207" t="s">
        <v>926</v>
      </c>
    </row>
    <row r="4" spans="1:7" ht="13.15" thickBot="1" x14ac:dyDescent="0.4">
      <c r="A4" s="208" t="s">
        <v>478</v>
      </c>
      <c r="B4" s="209">
        <f>[2]ST071!D2</f>
        <v>3</v>
      </c>
      <c r="C4" s="209">
        <f>[2]ST071_OECD!E6</f>
        <v>2.2857142857142856</v>
      </c>
      <c r="D4" s="209">
        <f>[2]ST071_H10!E6</f>
        <v>2.4444444444444446</v>
      </c>
      <c r="G4" s="205"/>
    </row>
    <row r="5" spans="1:7" ht="13.15" thickBot="1" x14ac:dyDescent="0.4">
      <c r="A5" s="208" t="s">
        <v>627</v>
      </c>
      <c r="B5" s="209">
        <f>[2]ST071!D4</f>
        <v>2</v>
      </c>
      <c r="C5" s="209">
        <f>[2]ST071_OECD!E2</f>
        <v>2.342857142857143</v>
      </c>
      <c r="D5" s="209">
        <f>[2]ST071_H10!E2</f>
        <v>2.2222222222222223</v>
      </c>
    </row>
    <row r="6" spans="1:7" ht="13.15" thickBot="1" x14ac:dyDescent="0.4">
      <c r="A6" s="208" t="s">
        <v>480</v>
      </c>
      <c r="B6" s="209">
        <f>[2]ST071!D3</f>
        <v>3</v>
      </c>
      <c r="C6" s="209">
        <f>[2]ST071_OECD!E4</f>
        <v>3.1142857142857143</v>
      </c>
      <c r="D6" s="209">
        <f>[2]ST071_H10!E4</f>
        <v>3.3333333333333335</v>
      </c>
    </row>
    <row r="7" spans="1:7" ht="13.15" thickBot="1" x14ac:dyDescent="0.4">
      <c r="A7" s="208" t="s">
        <v>928</v>
      </c>
      <c r="B7" s="209">
        <f>[2]ST071!D5</f>
        <v>1</v>
      </c>
      <c r="C7" s="209">
        <f>[2]ST071_OECD!E3</f>
        <v>2.0857142857142859</v>
      </c>
      <c r="D7" s="209">
        <f>[2]ST071_H10!E3</f>
        <v>1.7777777777777777</v>
      </c>
    </row>
    <row r="8" spans="1:7" ht="13.15" thickBot="1" x14ac:dyDescent="0.4">
      <c r="A8" s="208" t="s">
        <v>929</v>
      </c>
      <c r="B8" s="209">
        <f>[2]ST071!D6</f>
        <v>4</v>
      </c>
      <c r="C8" s="209">
        <f>[2]ST071_OECD!E5</f>
        <v>2.4571428571428573</v>
      </c>
      <c r="D8" s="209">
        <f>[2]ST071_H10!E5</f>
        <v>2.3333333333333335</v>
      </c>
    </row>
    <row r="9" spans="1:7" ht="13.5" thickBot="1" x14ac:dyDescent="0.45">
      <c r="A9" s="210" t="s">
        <v>505</v>
      </c>
      <c r="B9" s="209">
        <f>[2]SCH_HOURS!D7</f>
        <v>14</v>
      </c>
      <c r="C9" s="209">
        <f>[2]SCH_HOURS_OECD!E4</f>
        <v>14.028571428571428</v>
      </c>
      <c r="D9" s="209">
        <f>[2]SCH_HOURS_H10!E4</f>
        <v>14.333333333333334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A3" sqref="A3"/>
    </sheetView>
  </sheetViews>
  <sheetFormatPr defaultColWidth="9.1328125" defaultRowHeight="12.75" x14ac:dyDescent="0.35"/>
  <cols>
    <col min="1" max="1" width="17.73046875" style="25" customWidth="1"/>
    <col min="2" max="2" width="14.265625" style="25" customWidth="1"/>
    <col min="3" max="3" width="16.1328125" style="25" customWidth="1"/>
    <col min="4" max="4" width="18.265625" style="25" customWidth="1"/>
    <col min="5" max="16384" width="9.1328125" style="25"/>
  </cols>
  <sheetData>
    <row r="1" spans="1:4" ht="13.15" x14ac:dyDescent="0.4">
      <c r="A1" s="1" t="s">
        <v>103</v>
      </c>
    </row>
    <row r="2" spans="1:4" ht="13.15" thickBot="1" x14ac:dyDescent="0.4">
      <c r="A2" s="25" t="s">
        <v>938</v>
      </c>
    </row>
    <row r="3" spans="1:4" ht="13.5" thickBot="1" x14ac:dyDescent="0.4">
      <c r="A3" s="26" t="s">
        <v>104</v>
      </c>
      <c r="B3" s="27" t="s">
        <v>105</v>
      </c>
      <c r="C3" s="28" t="s">
        <v>104</v>
      </c>
      <c r="D3" s="27" t="s">
        <v>105</v>
      </c>
    </row>
    <row r="4" spans="1:4" ht="13.5" thickBot="1" x14ac:dyDescent="0.4">
      <c r="A4" s="29" t="s">
        <v>12</v>
      </c>
      <c r="B4" s="30" t="s">
        <v>106</v>
      </c>
      <c r="C4" s="31" t="s">
        <v>2</v>
      </c>
      <c r="D4" s="30" t="s">
        <v>107</v>
      </c>
    </row>
    <row r="5" spans="1:4" ht="13.5" thickBot="1" x14ac:dyDescent="0.4">
      <c r="A5" s="29" t="s">
        <v>54</v>
      </c>
      <c r="B5" s="30" t="s">
        <v>108</v>
      </c>
      <c r="C5" s="31" t="s">
        <v>36</v>
      </c>
      <c r="D5" s="30" t="s">
        <v>109</v>
      </c>
    </row>
    <row r="6" spans="1:4" ht="13.15" thickBot="1" x14ac:dyDescent="0.4"/>
    <row r="7" spans="1:4" ht="13.5" thickBot="1" x14ac:dyDescent="0.4">
      <c r="A7" s="26" t="s">
        <v>104</v>
      </c>
      <c r="B7" s="27" t="s">
        <v>105</v>
      </c>
      <c r="C7" s="28" t="s">
        <v>104</v>
      </c>
      <c r="D7" s="27" t="s">
        <v>105</v>
      </c>
    </row>
    <row r="8" spans="1:4" ht="13.5" thickBot="1" x14ac:dyDescent="0.4">
      <c r="A8" s="29" t="s">
        <v>6</v>
      </c>
      <c r="B8" s="30" t="s">
        <v>110</v>
      </c>
      <c r="C8" s="31" t="s">
        <v>68</v>
      </c>
      <c r="D8" s="30" t="s">
        <v>111</v>
      </c>
    </row>
    <row r="9" spans="1:4" ht="13.5" thickBot="1" x14ac:dyDescent="0.4">
      <c r="A9" s="29" t="s">
        <v>15</v>
      </c>
      <c r="B9" s="30" t="s">
        <v>112</v>
      </c>
      <c r="C9" s="31" t="s">
        <v>26</v>
      </c>
      <c r="D9" s="30" t="s">
        <v>113</v>
      </c>
    </row>
    <row r="10" spans="1:4" ht="13.5" thickBot="1" x14ac:dyDescent="0.4">
      <c r="A10" s="29" t="s">
        <v>114</v>
      </c>
      <c r="B10" s="30" t="s">
        <v>115</v>
      </c>
      <c r="C10" s="31"/>
      <c r="D10" s="30"/>
    </row>
    <row r="11" spans="1:4" ht="13.15" thickBot="1" x14ac:dyDescent="0.4"/>
    <row r="12" spans="1:4" ht="13.5" thickBot="1" x14ac:dyDescent="0.4">
      <c r="A12" s="26" t="s">
        <v>104</v>
      </c>
      <c r="B12" s="27" t="s">
        <v>105</v>
      </c>
      <c r="C12" s="28" t="s">
        <v>104</v>
      </c>
      <c r="D12" s="27" t="s">
        <v>105</v>
      </c>
    </row>
    <row r="13" spans="1:4" ht="13.15" thickBot="1" x14ac:dyDescent="0.4">
      <c r="A13" s="32" t="s">
        <v>116</v>
      </c>
      <c r="B13" s="33">
        <v>518</v>
      </c>
      <c r="C13" s="34" t="s">
        <v>117</v>
      </c>
      <c r="D13" s="33">
        <v>510</v>
      </c>
    </row>
    <row r="14" spans="1:4" ht="13.15" thickBot="1" x14ac:dyDescent="0.4">
      <c r="A14" s="32" t="s">
        <v>118</v>
      </c>
      <c r="B14" s="33">
        <v>516</v>
      </c>
      <c r="C14" s="34" t="s">
        <v>18</v>
      </c>
      <c r="D14" s="33">
        <v>509</v>
      </c>
    </row>
    <row r="15" spans="1:4" ht="13.15" thickBot="1" x14ac:dyDescent="0.4">
      <c r="A15" s="32" t="s">
        <v>47</v>
      </c>
      <c r="B15" s="33">
        <v>513</v>
      </c>
      <c r="C15" s="34" t="s">
        <v>43</v>
      </c>
      <c r="D15" s="33">
        <v>509</v>
      </c>
    </row>
    <row r="16" spans="1:4" ht="13.15" thickBot="1" x14ac:dyDescent="0.4">
      <c r="A16" s="32" t="s">
        <v>20</v>
      </c>
      <c r="B16" s="33">
        <v>513</v>
      </c>
      <c r="C16" s="34" t="s">
        <v>32</v>
      </c>
      <c r="D16" s="33">
        <v>506</v>
      </c>
    </row>
    <row r="17" spans="1:4" ht="13.5" thickBot="1" x14ac:dyDescent="0.4">
      <c r="A17" s="35" t="s">
        <v>73</v>
      </c>
      <c r="B17" s="36">
        <v>512</v>
      </c>
      <c r="C17" s="31" t="s">
        <v>42</v>
      </c>
      <c r="D17" s="30" t="s">
        <v>119</v>
      </c>
    </row>
    <row r="18" spans="1:4" ht="13.15" thickBot="1" x14ac:dyDescent="0.4"/>
    <row r="19" spans="1:4" ht="13.5" thickBot="1" x14ac:dyDescent="0.4">
      <c r="A19" s="26" t="s">
        <v>104</v>
      </c>
      <c r="B19" s="27" t="s">
        <v>105</v>
      </c>
      <c r="C19" s="28" t="s">
        <v>104</v>
      </c>
      <c r="D19" s="27" t="s">
        <v>105</v>
      </c>
    </row>
    <row r="20" spans="1:4" ht="13.5" thickBot="1" x14ac:dyDescent="0.4">
      <c r="A20" s="29" t="s">
        <v>120</v>
      </c>
      <c r="B20" s="30" t="s">
        <v>121</v>
      </c>
      <c r="C20" s="31" t="s">
        <v>60</v>
      </c>
      <c r="D20" s="30" t="s">
        <v>122</v>
      </c>
    </row>
    <row r="21" spans="1:4" ht="13.5" thickBot="1" x14ac:dyDescent="0.4">
      <c r="A21" s="29" t="s">
        <v>123</v>
      </c>
      <c r="B21" s="30" t="s">
        <v>121</v>
      </c>
      <c r="C21" s="31" t="s">
        <v>124</v>
      </c>
      <c r="D21" s="30" t="s">
        <v>125</v>
      </c>
    </row>
    <row r="22" spans="1:4" ht="13.5" thickBot="1" x14ac:dyDescent="0.4">
      <c r="A22" s="29" t="s">
        <v>63</v>
      </c>
      <c r="B22" s="30" t="s">
        <v>126</v>
      </c>
      <c r="C22" s="31" t="s">
        <v>10</v>
      </c>
      <c r="D22" s="30" t="s">
        <v>125</v>
      </c>
    </row>
    <row r="23" spans="1:4" ht="13.5" thickBot="1" x14ac:dyDescent="0.4">
      <c r="A23" s="29" t="s">
        <v>67</v>
      </c>
      <c r="B23" s="30" t="s">
        <v>126</v>
      </c>
      <c r="C23" s="31" t="s">
        <v>28</v>
      </c>
      <c r="D23" s="30" t="s">
        <v>127</v>
      </c>
    </row>
    <row r="24" spans="1:4" ht="13.5" thickBot="1" x14ac:dyDescent="0.4">
      <c r="A24" s="29" t="s">
        <v>51</v>
      </c>
      <c r="B24" s="30" t="s">
        <v>128</v>
      </c>
      <c r="C24" s="31" t="s">
        <v>129</v>
      </c>
      <c r="D24" s="30" t="s">
        <v>127</v>
      </c>
    </row>
    <row r="25" spans="1:4" ht="13.5" thickBot="1" x14ac:dyDescent="0.4">
      <c r="A25" s="29" t="s">
        <v>55</v>
      </c>
      <c r="B25" s="30" t="s">
        <v>130</v>
      </c>
      <c r="C25" s="31" t="s">
        <v>24</v>
      </c>
      <c r="D25" s="30" t="s">
        <v>127</v>
      </c>
    </row>
    <row r="26" spans="1:4" ht="13.5" thickBot="1" x14ac:dyDescent="0.4">
      <c r="A26" s="29" t="s">
        <v>8</v>
      </c>
      <c r="B26" s="30" t="s">
        <v>131</v>
      </c>
    </row>
    <row r="27" spans="1:4" ht="13.15" thickBot="1" x14ac:dyDescent="0.4"/>
    <row r="28" spans="1:4" ht="13.5" thickBot="1" x14ac:dyDescent="0.4">
      <c r="A28" s="26" t="s">
        <v>104</v>
      </c>
      <c r="B28" s="27" t="s">
        <v>105</v>
      </c>
      <c r="C28" s="28" t="s">
        <v>104</v>
      </c>
      <c r="D28" s="27" t="s">
        <v>105</v>
      </c>
    </row>
    <row r="29" spans="1:4" ht="13.5" thickBot="1" x14ac:dyDescent="0.4">
      <c r="A29" s="29" t="s">
        <v>74</v>
      </c>
      <c r="B29" s="30" t="s">
        <v>132</v>
      </c>
      <c r="C29" s="31" t="s">
        <v>72</v>
      </c>
      <c r="D29" s="30" t="s">
        <v>133</v>
      </c>
    </row>
    <row r="30" spans="1:4" ht="13.5" thickBot="1" x14ac:dyDescent="0.4">
      <c r="A30" s="29" t="s">
        <v>4</v>
      </c>
      <c r="B30" s="30" t="s">
        <v>134</v>
      </c>
      <c r="C30" s="31" t="s">
        <v>11</v>
      </c>
      <c r="D30" s="30" t="s">
        <v>135</v>
      </c>
    </row>
    <row r="31" spans="1:4" ht="13.15" thickBot="1" x14ac:dyDescent="0.4"/>
    <row r="32" spans="1:4" ht="13.5" thickBot="1" x14ac:dyDescent="0.4">
      <c r="A32" s="38" t="s">
        <v>104</v>
      </c>
      <c r="B32" s="39" t="s">
        <v>105</v>
      </c>
      <c r="C32" s="38" t="s">
        <v>104</v>
      </c>
      <c r="D32" s="39" t="s">
        <v>105</v>
      </c>
    </row>
    <row r="33" spans="1:4" ht="13.5" thickBot="1" x14ac:dyDescent="0.4">
      <c r="A33" s="40" t="s">
        <v>50</v>
      </c>
      <c r="B33" s="41">
        <v>480.54676259517385</v>
      </c>
      <c r="C33" s="40" t="s">
        <v>40</v>
      </c>
      <c r="D33" s="41">
        <v>421.33732688334368</v>
      </c>
    </row>
    <row r="34" spans="1:4" ht="13.5" thickBot="1" x14ac:dyDescent="0.4">
      <c r="A34" s="40" t="s">
        <v>30</v>
      </c>
      <c r="B34" s="41">
        <v>476.74751176879209</v>
      </c>
      <c r="C34" s="40" t="s">
        <v>136</v>
      </c>
      <c r="D34" s="41">
        <v>419.60803201567819</v>
      </c>
    </row>
    <row r="35" spans="1:4" ht="13.5" thickBot="1" x14ac:dyDescent="0.4">
      <c r="A35" s="40" t="s">
        <v>7</v>
      </c>
      <c r="B35" s="41">
        <v>475.40894871427082</v>
      </c>
      <c r="C35" s="40" t="s">
        <v>71</v>
      </c>
      <c r="D35" s="41">
        <v>417.61115864617545</v>
      </c>
    </row>
    <row r="36" spans="1:4" ht="13.5" thickBot="1" x14ac:dyDescent="0.4">
      <c r="A36" s="40" t="s">
        <v>137</v>
      </c>
      <c r="B36" s="41">
        <v>475.39117629697387</v>
      </c>
      <c r="C36" s="40" t="s">
        <v>138</v>
      </c>
      <c r="D36" s="41">
        <v>415.72876056662182</v>
      </c>
    </row>
    <row r="37" spans="1:4" ht="13.5" thickBot="1" x14ac:dyDescent="0.4">
      <c r="A37" s="40" t="s">
        <v>34</v>
      </c>
      <c r="B37" s="41">
        <v>473.2300910845986</v>
      </c>
      <c r="C37" s="40" t="s">
        <v>31</v>
      </c>
      <c r="D37" s="41">
        <v>415.70988331756956</v>
      </c>
    </row>
    <row r="38" spans="1:4" ht="13.5" thickBot="1" x14ac:dyDescent="0.4">
      <c r="A38" s="40" t="s">
        <v>46</v>
      </c>
      <c r="B38" s="41">
        <v>466.55281342493777</v>
      </c>
      <c r="C38" s="40" t="s">
        <v>39</v>
      </c>
      <c r="D38" s="41">
        <v>411.31364872700988</v>
      </c>
    </row>
    <row r="39" spans="1:4" ht="13.5" thickBot="1" x14ac:dyDescent="0.4">
      <c r="A39" s="40" t="s">
        <v>27</v>
      </c>
      <c r="B39" s="41">
        <v>464.78193504731428</v>
      </c>
      <c r="C39" s="40" t="s">
        <v>14</v>
      </c>
      <c r="D39" s="41">
        <v>411.13152218984726</v>
      </c>
    </row>
    <row r="40" spans="1:4" ht="13.5" thickBot="1" x14ac:dyDescent="0.4">
      <c r="A40" s="40" t="s">
        <v>16</v>
      </c>
      <c r="B40" s="41">
        <v>460.77485550976508</v>
      </c>
      <c r="C40" s="40" t="s">
        <v>58</v>
      </c>
      <c r="D40" s="41">
        <v>408.66911399169703</v>
      </c>
    </row>
    <row r="41" spans="1:4" ht="13.5" thickBot="1" x14ac:dyDescent="0.4">
      <c r="A41" s="40" t="s">
        <v>22</v>
      </c>
      <c r="B41" s="41">
        <v>454.82881704469946</v>
      </c>
      <c r="C41" s="40" t="s">
        <v>38</v>
      </c>
      <c r="D41" s="41">
        <v>403.09974498931552</v>
      </c>
    </row>
    <row r="42" spans="1:4" ht="13.5" thickBot="1" x14ac:dyDescent="0.4">
      <c r="A42" s="40" t="s">
        <v>139</v>
      </c>
      <c r="B42" s="41">
        <v>446.95606627464122</v>
      </c>
      <c r="C42" s="40" t="s">
        <v>140</v>
      </c>
      <c r="D42" s="41">
        <v>400.68210274807643</v>
      </c>
    </row>
    <row r="43" spans="1:4" ht="13.5" thickBot="1" x14ac:dyDescent="0.4">
      <c r="A43" s="40" t="s">
        <v>141</v>
      </c>
      <c r="B43" s="41">
        <v>445.77195679583639</v>
      </c>
      <c r="C43" s="40" t="s">
        <v>59</v>
      </c>
      <c r="D43" s="41">
        <v>396.68364905628727</v>
      </c>
    </row>
    <row r="44" spans="1:4" ht="26.65" thickBot="1" x14ac:dyDescent="0.4">
      <c r="A44" s="40" t="s">
        <v>56</v>
      </c>
      <c r="B44" s="41">
        <v>436.73114467510754</v>
      </c>
      <c r="C44" s="40" t="s">
        <v>3</v>
      </c>
      <c r="D44" s="41">
        <v>386.4853719786999</v>
      </c>
    </row>
    <row r="45" spans="1:4" ht="13.5" thickBot="1" x14ac:dyDescent="0.4">
      <c r="A45" s="40" t="s">
        <v>64</v>
      </c>
      <c r="B45" s="41">
        <v>435.36295478004325</v>
      </c>
      <c r="C45" s="40" t="s">
        <v>48</v>
      </c>
      <c r="D45" s="41">
        <v>386.40336652036831</v>
      </c>
    </row>
    <row r="46" spans="1:4" ht="13.5" thickBot="1" x14ac:dyDescent="0.4">
      <c r="A46" s="40" t="s">
        <v>75</v>
      </c>
      <c r="B46" s="41">
        <v>434.88486202040099</v>
      </c>
      <c r="C46" s="40" t="s">
        <v>142</v>
      </c>
      <c r="D46" s="41">
        <v>383.68238263468726</v>
      </c>
    </row>
    <row r="47" spans="1:4" ht="13.5" thickBot="1" x14ac:dyDescent="0.4">
      <c r="A47" s="40" t="s">
        <v>143</v>
      </c>
      <c r="B47" s="41">
        <v>427.99780349354506</v>
      </c>
      <c r="C47" s="40" t="s">
        <v>70</v>
      </c>
      <c r="D47" s="41">
        <v>378.44218453849993</v>
      </c>
    </row>
    <row r="48" spans="1:4" ht="13.5" thickBot="1" x14ac:dyDescent="0.4">
      <c r="A48" s="40" t="s">
        <v>144</v>
      </c>
      <c r="B48" s="41">
        <v>427.22498305912961</v>
      </c>
      <c r="C48" s="40" t="s">
        <v>145</v>
      </c>
      <c r="D48" s="41">
        <v>375.74510195446885</v>
      </c>
    </row>
    <row r="49" spans="1:4" ht="26.65" thickBot="1" x14ac:dyDescent="0.4">
      <c r="A49" s="40" t="s">
        <v>52</v>
      </c>
      <c r="B49" s="41">
        <v>425.48950953326022</v>
      </c>
      <c r="C49" s="40" t="s">
        <v>146</v>
      </c>
      <c r="D49" s="41">
        <v>331.63882675324032</v>
      </c>
    </row>
    <row r="50" spans="1:4" ht="26.65" thickBot="1" x14ac:dyDescent="0.4">
      <c r="A50" s="40" t="s">
        <v>44</v>
      </c>
      <c r="B50" s="41">
        <v>424.59045572719725</v>
      </c>
      <c r="C50" s="37"/>
      <c r="D50" s="37"/>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3" sqref="A3"/>
    </sheetView>
  </sheetViews>
  <sheetFormatPr defaultColWidth="9.1328125" defaultRowHeight="12.75" x14ac:dyDescent="0.35"/>
  <cols>
    <col min="1" max="1" width="46.1328125" style="25" customWidth="1"/>
    <col min="2" max="16384" width="9.1328125" style="25"/>
  </cols>
  <sheetData>
    <row r="1" spans="1:4" ht="13.15" x14ac:dyDescent="0.4">
      <c r="A1" s="1" t="s">
        <v>656</v>
      </c>
    </row>
    <row r="2" spans="1:4" ht="13.15" thickBot="1" x14ac:dyDescent="0.4">
      <c r="A2" s="25" t="s">
        <v>970</v>
      </c>
    </row>
    <row r="3" spans="1:4" ht="15.4" thickBot="1" x14ac:dyDescent="0.4">
      <c r="A3" s="117"/>
      <c r="B3" s="118" t="s">
        <v>73</v>
      </c>
      <c r="C3" s="118" t="s">
        <v>526</v>
      </c>
      <c r="D3" s="118" t="s">
        <v>562</v>
      </c>
    </row>
    <row r="4" spans="1:4" ht="13.5" thickBot="1" x14ac:dyDescent="0.4">
      <c r="A4" s="64" t="s">
        <v>657</v>
      </c>
      <c r="B4" s="119">
        <v>0.75</v>
      </c>
      <c r="C4" s="120" t="s">
        <v>619</v>
      </c>
      <c r="D4" s="120" t="s">
        <v>539</v>
      </c>
    </row>
    <row r="5" spans="1:4" ht="25.9" thickBot="1" x14ac:dyDescent="0.4">
      <c r="A5" s="64" t="s">
        <v>658</v>
      </c>
      <c r="B5" s="119">
        <v>0.19</v>
      </c>
      <c r="C5" s="120" t="s">
        <v>659</v>
      </c>
      <c r="D5" s="120" t="s">
        <v>660</v>
      </c>
    </row>
    <row r="6" spans="1:4" ht="13.5" thickBot="1" x14ac:dyDescent="0.4">
      <c r="A6" s="64" t="s">
        <v>661</v>
      </c>
      <c r="B6" s="119">
        <v>0.17</v>
      </c>
      <c r="C6" s="120" t="s">
        <v>597</v>
      </c>
      <c r="D6" s="120" t="s">
        <v>659</v>
      </c>
    </row>
    <row r="7" spans="1:4" ht="25.9" thickBot="1" x14ac:dyDescent="0.4">
      <c r="A7" s="64" t="s">
        <v>662</v>
      </c>
      <c r="B7" s="119">
        <v>0.49</v>
      </c>
      <c r="C7" s="120" t="s">
        <v>663</v>
      </c>
      <c r="D7" s="120" t="s">
        <v>576</v>
      </c>
    </row>
    <row r="8" spans="1:4" ht="25.9" thickBot="1" x14ac:dyDescent="0.4">
      <c r="A8" s="64" t="s">
        <v>664</v>
      </c>
      <c r="B8" s="119">
        <v>0.61</v>
      </c>
      <c r="C8" s="119">
        <v>0.59</v>
      </c>
      <c r="D8" s="120" t="s">
        <v>533</v>
      </c>
    </row>
    <row r="9" spans="1:4" ht="13.5" thickBot="1" x14ac:dyDescent="0.4">
      <c r="A9" s="64" t="s">
        <v>665</v>
      </c>
      <c r="B9" s="119">
        <v>0.09</v>
      </c>
      <c r="C9" s="120" t="s">
        <v>601</v>
      </c>
      <c r="D9" s="120" t="s">
        <v>600</v>
      </c>
    </row>
    <row r="10" spans="1:4" ht="13.5" thickBot="1" x14ac:dyDescent="0.4">
      <c r="A10" s="64" t="s">
        <v>666</v>
      </c>
      <c r="B10" s="119">
        <v>0.14000000000000001</v>
      </c>
      <c r="C10" s="120" t="s">
        <v>667</v>
      </c>
      <c r="D10" s="120" t="s">
        <v>660</v>
      </c>
    </row>
    <row r="11" spans="1:4" ht="25.9" thickBot="1" x14ac:dyDescent="0.4">
      <c r="A11" s="64" t="s">
        <v>668</v>
      </c>
      <c r="B11" s="119">
        <v>0.47</v>
      </c>
      <c r="C11" s="120" t="s">
        <v>669</v>
      </c>
      <c r="D11" s="119">
        <v>0.47</v>
      </c>
    </row>
    <row r="12" spans="1:4" ht="13.5" thickBot="1" x14ac:dyDescent="0.4">
      <c r="A12" s="64" t="s">
        <v>670</v>
      </c>
      <c r="B12" s="119">
        <v>0.3</v>
      </c>
      <c r="C12" s="120" t="s">
        <v>667</v>
      </c>
      <c r="D12" s="120" t="s">
        <v>569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 sqref="A3"/>
    </sheetView>
  </sheetViews>
  <sheetFormatPr defaultColWidth="9.1328125" defaultRowHeight="12.75" x14ac:dyDescent="0.35"/>
  <cols>
    <col min="1" max="1" width="44" style="25" customWidth="1"/>
    <col min="2" max="2" width="11.3984375" style="25" customWidth="1"/>
    <col min="3" max="16384" width="9.1328125" style="25"/>
  </cols>
  <sheetData>
    <row r="1" spans="1:4" ht="13.15" x14ac:dyDescent="0.4">
      <c r="A1" s="1" t="s">
        <v>671</v>
      </c>
    </row>
    <row r="2" spans="1:4" ht="13.15" thickBot="1" x14ac:dyDescent="0.4">
      <c r="A2" s="25" t="s">
        <v>971</v>
      </c>
    </row>
    <row r="3" spans="1:4" ht="15.4" thickBot="1" x14ac:dyDescent="0.4">
      <c r="A3" s="117"/>
      <c r="B3" s="118" t="s">
        <v>73</v>
      </c>
      <c r="C3" s="118" t="s">
        <v>526</v>
      </c>
      <c r="D3" s="118" t="s">
        <v>638</v>
      </c>
    </row>
    <row r="4" spans="1:4" ht="13.5" thickBot="1" x14ac:dyDescent="0.4">
      <c r="A4" s="64" t="s">
        <v>672</v>
      </c>
      <c r="B4" s="119">
        <v>0.36</v>
      </c>
      <c r="C4" s="120" t="s">
        <v>598</v>
      </c>
      <c r="D4" s="120" t="s">
        <v>659</v>
      </c>
    </row>
    <row r="5" spans="1:4" ht="13.5" thickBot="1" x14ac:dyDescent="0.4">
      <c r="A5" s="64" t="s">
        <v>673</v>
      </c>
      <c r="B5" s="119">
        <v>0.4</v>
      </c>
      <c r="C5" s="120" t="s">
        <v>531</v>
      </c>
      <c r="D5" s="120" t="s">
        <v>674</v>
      </c>
    </row>
    <row r="6" spans="1:4" ht="25.9" thickBot="1" x14ac:dyDescent="0.4">
      <c r="A6" s="64" t="s">
        <v>675</v>
      </c>
      <c r="B6" s="119">
        <v>0.34</v>
      </c>
      <c r="C6" s="120" t="s">
        <v>564</v>
      </c>
      <c r="D6" s="120" t="s">
        <v>529</v>
      </c>
    </row>
    <row r="7" spans="1:4" ht="13.5" thickBot="1" x14ac:dyDescent="0.4">
      <c r="A7" s="64" t="s">
        <v>676</v>
      </c>
      <c r="B7" s="119">
        <v>0.21</v>
      </c>
      <c r="C7" s="119">
        <v>0.22</v>
      </c>
      <c r="D7" s="120" t="s">
        <v>677</v>
      </c>
    </row>
    <row r="8" spans="1:4" ht="25.9" thickBot="1" x14ac:dyDescent="0.4">
      <c r="A8" s="64" t="s">
        <v>678</v>
      </c>
      <c r="B8" s="119">
        <v>0.24</v>
      </c>
      <c r="C8" s="119">
        <v>0.26</v>
      </c>
      <c r="D8" s="120" t="s">
        <v>660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 sqref="A3"/>
    </sheetView>
  </sheetViews>
  <sheetFormatPr defaultColWidth="9.1328125" defaultRowHeight="12.75" x14ac:dyDescent="0.35"/>
  <cols>
    <col min="1" max="1" width="53.86328125" style="25" customWidth="1"/>
    <col min="2" max="16384" width="9.1328125" style="25"/>
  </cols>
  <sheetData>
    <row r="1" spans="1:4" ht="13.15" x14ac:dyDescent="0.4">
      <c r="A1" s="1" t="s">
        <v>679</v>
      </c>
    </row>
    <row r="2" spans="1:4" ht="13.15" thickBot="1" x14ac:dyDescent="0.4">
      <c r="A2" s="25" t="s">
        <v>972</v>
      </c>
    </row>
    <row r="3" spans="1:4" ht="15.4" thickBot="1" x14ac:dyDescent="0.4">
      <c r="A3" s="117"/>
      <c r="B3" s="118" t="s">
        <v>73</v>
      </c>
      <c r="C3" s="118" t="s">
        <v>526</v>
      </c>
      <c r="D3" s="118" t="s">
        <v>562</v>
      </c>
    </row>
    <row r="4" spans="1:4" ht="13.5" thickBot="1" x14ac:dyDescent="0.4">
      <c r="A4" s="64" t="s">
        <v>680</v>
      </c>
      <c r="B4" s="119">
        <v>0.36</v>
      </c>
      <c r="C4" s="120" t="s">
        <v>681</v>
      </c>
      <c r="D4" s="120" t="s">
        <v>667</v>
      </c>
    </row>
    <row r="5" spans="1:4" ht="25.9" thickBot="1" x14ac:dyDescent="0.4">
      <c r="A5" s="64" t="s">
        <v>682</v>
      </c>
      <c r="B5" s="119">
        <v>0.41</v>
      </c>
      <c r="C5" s="120" t="s">
        <v>683</v>
      </c>
      <c r="D5" s="120" t="s">
        <v>667</v>
      </c>
    </row>
    <row r="6" spans="1:4" ht="13.5" thickBot="1" x14ac:dyDescent="0.4">
      <c r="A6" s="64" t="s">
        <v>684</v>
      </c>
      <c r="B6" s="119">
        <v>0.46</v>
      </c>
      <c r="C6" s="120" t="s">
        <v>597</v>
      </c>
      <c r="D6" s="120" t="s">
        <v>597</v>
      </c>
    </row>
    <row r="7" spans="1:4" ht="13.5" thickBot="1" x14ac:dyDescent="0.4">
      <c r="A7" s="64" t="s">
        <v>685</v>
      </c>
      <c r="B7" s="119">
        <v>0.43</v>
      </c>
      <c r="C7" s="120" t="s">
        <v>598</v>
      </c>
      <c r="D7" s="120" t="s">
        <v>576</v>
      </c>
    </row>
    <row r="8" spans="1:4" ht="13.5" thickBot="1" x14ac:dyDescent="0.4">
      <c r="A8" s="64" t="s">
        <v>686</v>
      </c>
      <c r="B8" s="119">
        <v>0.41</v>
      </c>
      <c r="C8" s="120" t="s">
        <v>598</v>
      </c>
      <c r="D8" s="120" t="s">
        <v>555</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3" sqref="A3"/>
    </sheetView>
  </sheetViews>
  <sheetFormatPr defaultColWidth="9.1328125" defaultRowHeight="12.75" x14ac:dyDescent="0.35"/>
  <cols>
    <col min="1" max="1" width="50" style="25" customWidth="1"/>
    <col min="2" max="2" width="11.59765625" style="25" customWidth="1"/>
    <col min="3" max="16384" width="9.1328125" style="25"/>
  </cols>
  <sheetData>
    <row r="1" spans="1:4" ht="13.15" x14ac:dyDescent="0.4">
      <c r="A1" s="1" t="s">
        <v>687</v>
      </c>
    </row>
    <row r="2" spans="1:4" ht="13.15" thickBot="1" x14ac:dyDescent="0.4">
      <c r="A2" s="25" t="s">
        <v>973</v>
      </c>
    </row>
    <row r="3" spans="1:4" ht="15.4" thickBot="1" x14ac:dyDescent="0.4">
      <c r="A3" s="121"/>
      <c r="B3" s="118" t="s">
        <v>73</v>
      </c>
      <c r="C3" s="118" t="s">
        <v>526</v>
      </c>
      <c r="D3" s="118" t="s">
        <v>638</v>
      </c>
    </row>
    <row r="4" spans="1:4" ht="13.5" thickBot="1" x14ac:dyDescent="0.4">
      <c r="A4" s="62" t="s">
        <v>688</v>
      </c>
      <c r="B4" s="119">
        <v>0.66</v>
      </c>
      <c r="C4" s="120" t="s">
        <v>540</v>
      </c>
      <c r="D4" s="120" t="s">
        <v>689</v>
      </c>
    </row>
    <row r="5" spans="1:4" ht="13.5" thickBot="1" x14ac:dyDescent="0.4">
      <c r="A5" s="62" t="s">
        <v>690</v>
      </c>
      <c r="B5" s="119">
        <v>0.34</v>
      </c>
      <c r="C5" s="120" t="s">
        <v>691</v>
      </c>
      <c r="D5" s="120" t="s">
        <v>536</v>
      </c>
    </row>
    <row r="6" spans="1:4" ht="13.5" thickBot="1" x14ac:dyDescent="0.4">
      <c r="A6" s="62" t="s">
        <v>692</v>
      </c>
      <c r="B6" s="119">
        <v>0.57999999999999996</v>
      </c>
      <c r="C6" s="120" t="s">
        <v>540</v>
      </c>
      <c r="D6" s="120" t="s">
        <v>693</v>
      </c>
    </row>
    <row r="7" spans="1:4" ht="13.5" thickBot="1" x14ac:dyDescent="0.4">
      <c r="A7" s="62" t="s">
        <v>694</v>
      </c>
      <c r="B7" s="119">
        <v>0.56999999999999995</v>
      </c>
      <c r="C7" s="120" t="s">
        <v>693</v>
      </c>
      <c r="D7" s="119">
        <v>0.56999999999999995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 sqref="A3"/>
    </sheetView>
  </sheetViews>
  <sheetFormatPr defaultColWidth="9.1328125" defaultRowHeight="12.75" x14ac:dyDescent="0.35"/>
  <cols>
    <col min="1" max="1" width="52.1328125" style="25" customWidth="1"/>
    <col min="2" max="16384" width="9.1328125" style="25"/>
  </cols>
  <sheetData>
    <row r="1" spans="1:4" ht="13.15" x14ac:dyDescent="0.4">
      <c r="A1" s="1" t="s">
        <v>695</v>
      </c>
    </row>
    <row r="2" spans="1:4" ht="13.15" thickBot="1" x14ac:dyDescent="0.4">
      <c r="A2" s="25" t="s">
        <v>974</v>
      </c>
    </row>
    <row r="3" spans="1:4" ht="15.4" thickBot="1" x14ac:dyDescent="0.4">
      <c r="A3" s="121"/>
      <c r="B3" s="118" t="s">
        <v>73</v>
      </c>
      <c r="C3" s="118" t="s">
        <v>526</v>
      </c>
      <c r="D3" s="118" t="s">
        <v>562</v>
      </c>
    </row>
    <row r="4" spans="1:4" ht="13.5" thickBot="1" x14ac:dyDescent="0.4">
      <c r="A4" s="62" t="s">
        <v>696</v>
      </c>
      <c r="B4" s="119">
        <v>0.76</v>
      </c>
      <c r="C4" s="120" t="s">
        <v>619</v>
      </c>
      <c r="D4" s="120" t="s">
        <v>589</v>
      </c>
    </row>
    <row r="5" spans="1:4" ht="13.5" thickBot="1" x14ac:dyDescent="0.4">
      <c r="A5" s="62" t="s">
        <v>697</v>
      </c>
      <c r="B5" s="119">
        <v>0.81</v>
      </c>
      <c r="C5" s="120" t="s">
        <v>552</v>
      </c>
      <c r="D5" s="120" t="s">
        <v>549</v>
      </c>
    </row>
    <row r="6" spans="1:4" ht="13.5" thickBot="1" x14ac:dyDescent="0.4">
      <c r="A6" s="62" t="s">
        <v>698</v>
      </c>
      <c r="B6" s="119">
        <v>0.85</v>
      </c>
      <c r="C6" s="120" t="s">
        <v>699</v>
      </c>
      <c r="D6" s="120" t="s">
        <v>608</v>
      </c>
    </row>
    <row r="7" spans="1:4" ht="13.5" thickBot="1" x14ac:dyDescent="0.4">
      <c r="A7" s="62" t="s">
        <v>700</v>
      </c>
      <c r="B7" s="119">
        <v>0.75</v>
      </c>
      <c r="C7" s="120" t="s">
        <v>619</v>
      </c>
      <c r="D7" s="120" t="s">
        <v>589</v>
      </c>
    </row>
    <row r="8" spans="1:4" ht="13.5" thickBot="1" x14ac:dyDescent="0.4">
      <c r="A8" s="62" t="s">
        <v>701</v>
      </c>
      <c r="B8" s="119">
        <v>0.65</v>
      </c>
      <c r="C8" s="120" t="s">
        <v>542</v>
      </c>
      <c r="D8" s="120" t="s">
        <v>589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A4"/>
    </sheetView>
  </sheetViews>
  <sheetFormatPr defaultColWidth="9.1328125" defaultRowHeight="12.75" x14ac:dyDescent="0.35"/>
  <cols>
    <col min="1" max="1" width="47.73046875" style="25" customWidth="1"/>
    <col min="2" max="16384" width="9.1328125" style="25"/>
  </cols>
  <sheetData>
    <row r="1" spans="1:7" ht="13.15" x14ac:dyDescent="0.4">
      <c r="A1" s="1" t="s">
        <v>702</v>
      </c>
    </row>
    <row r="2" spans="1:7" ht="13.15" thickBot="1" x14ac:dyDescent="0.4">
      <c r="A2" s="25" t="s">
        <v>975</v>
      </c>
    </row>
    <row r="3" spans="1:7" ht="13.15" x14ac:dyDescent="0.35">
      <c r="A3" s="225"/>
      <c r="B3" s="227" t="s">
        <v>73</v>
      </c>
      <c r="C3" s="228"/>
      <c r="D3" s="227" t="s">
        <v>526</v>
      </c>
      <c r="E3" s="228"/>
      <c r="F3" s="231"/>
      <c r="G3" s="232"/>
    </row>
    <row r="4" spans="1:7" ht="18.75" customHeight="1" thickBot="1" x14ac:dyDescent="0.4">
      <c r="A4" s="226"/>
      <c r="B4" s="229"/>
      <c r="C4" s="230"/>
      <c r="D4" s="229"/>
      <c r="E4" s="230"/>
      <c r="F4" s="233" t="s">
        <v>638</v>
      </c>
      <c r="G4" s="234"/>
    </row>
    <row r="5" spans="1:7" ht="13.5" thickBot="1" x14ac:dyDescent="0.4">
      <c r="A5" s="62"/>
      <c r="B5" s="131">
        <v>2006</v>
      </c>
      <c r="C5" s="132">
        <v>2015</v>
      </c>
      <c r="D5" s="131">
        <v>2006</v>
      </c>
      <c r="E5" s="132">
        <v>2015</v>
      </c>
      <c r="F5" s="132">
        <v>2006</v>
      </c>
      <c r="G5" s="132">
        <v>2015</v>
      </c>
    </row>
    <row r="6" spans="1:7" ht="38.65" thickBot="1" x14ac:dyDescent="0.4">
      <c r="A6" s="64" t="s">
        <v>703</v>
      </c>
      <c r="B6" s="119">
        <v>0.71</v>
      </c>
      <c r="C6" s="129">
        <v>0.8</v>
      </c>
      <c r="D6" s="120" t="s">
        <v>539</v>
      </c>
      <c r="E6" s="128" t="s">
        <v>619</v>
      </c>
      <c r="F6" s="130" t="s">
        <v>704</v>
      </c>
      <c r="G6" s="128" t="s">
        <v>705</v>
      </c>
    </row>
    <row r="7" spans="1:7" ht="25.9" thickBot="1" x14ac:dyDescent="0.4">
      <c r="A7" s="64" t="s">
        <v>706</v>
      </c>
      <c r="B7" s="119">
        <v>0.54</v>
      </c>
      <c r="C7" s="129">
        <v>0.68</v>
      </c>
      <c r="D7" s="120" t="s">
        <v>545</v>
      </c>
      <c r="E7" s="128" t="s">
        <v>539</v>
      </c>
      <c r="F7" s="130" t="s">
        <v>704</v>
      </c>
      <c r="G7" s="128" t="s">
        <v>580</v>
      </c>
    </row>
    <row r="8" spans="1:7" ht="38.65" thickBot="1" x14ac:dyDescent="0.4">
      <c r="A8" s="64" t="s">
        <v>707</v>
      </c>
      <c r="B8" s="119">
        <v>0.71</v>
      </c>
      <c r="C8" s="129">
        <v>0.77</v>
      </c>
      <c r="D8" s="120" t="s">
        <v>708</v>
      </c>
      <c r="E8" s="128" t="s">
        <v>709</v>
      </c>
      <c r="F8" s="130" t="s">
        <v>704</v>
      </c>
      <c r="G8" s="129">
        <v>0.76</v>
      </c>
    </row>
    <row r="9" spans="1:7" ht="25.9" thickBot="1" x14ac:dyDescent="0.4">
      <c r="A9" s="64" t="s">
        <v>710</v>
      </c>
      <c r="B9" s="119">
        <v>0.65</v>
      </c>
      <c r="C9" s="129">
        <v>0.71</v>
      </c>
      <c r="D9" s="120" t="s">
        <v>545</v>
      </c>
      <c r="E9" s="128" t="s">
        <v>708</v>
      </c>
      <c r="F9" s="130" t="s">
        <v>704</v>
      </c>
      <c r="G9" s="128" t="s">
        <v>619</v>
      </c>
    </row>
  </sheetData>
  <mergeCells count="5">
    <mergeCell ref="A3:A4"/>
    <mergeCell ref="B3:C4"/>
    <mergeCell ref="D3:E4"/>
    <mergeCell ref="F3:G3"/>
    <mergeCell ref="F4:G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2" sqref="A2"/>
    </sheetView>
  </sheetViews>
  <sheetFormatPr defaultColWidth="9.1328125" defaultRowHeight="12.75" x14ac:dyDescent="0.35"/>
  <cols>
    <col min="1" max="1" width="44.59765625" style="25" customWidth="1"/>
    <col min="2" max="2" width="10.1328125" style="25" customWidth="1"/>
    <col min="3" max="3" width="10.73046875" style="25" customWidth="1"/>
    <col min="4" max="4" width="11.86328125" style="25" customWidth="1"/>
    <col min="5" max="16384" width="9.1328125" style="25"/>
  </cols>
  <sheetData>
    <row r="1" spans="1:4" ht="13.15" x14ac:dyDescent="0.4">
      <c r="A1" s="1" t="s">
        <v>711</v>
      </c>
    </row>
    <row r="2" spans="1:4" ht="13.15" thickBot="1" x14ac:dyDescent="0.4">
      <c r="A2" s="25" t="s">
        <v>976</v>
      </c>
    </row>
    <row r="3" spans="1:4" ht="28.5" customHeight="1" thickBot="1" x14ac:dyDescent="0.4">
      <c r="A3" s="117"/>
      <c r="B3" s="133" t="s">
        <v>712</v>
      </c>
      <c r="C3" s="133" t="s">
        <v>713</v>
      </c>
      <c r="D3" s="133" t="s">
        <v>714</v>
      </c>
    </row>
    <row r="4" spans="1:4" ht="38.65" thickBot="1" x14ac:dyDescent="0.4">
      <c r="A4" s="76" t="s">
        <v>703</v>
      </c>
      <c r="B4" s="119">
        <v>0.77</v>
      </c>
      <c r="C4" s="119">
        <v>0.8</v>
      </c>
      <c r="D4" s="119">
        <v>0.82</v>
      </c>
    </row>
    <row r="5" spans="1:4" ht="38.65" thickBot="1" x14ac:dyDescent="0.4">
      <c r="A5" s="76" t="s">
        <v>706</v>
      </c>
      <c r="B5" s="119">
        <v>0.68</v>
      </c>
      <c r="C5" s="119">
        <v>0.67</v>
      </c>
      <c r="D5" s="119">
        <v>0.71</v>
      </c>
    </row>
    <row r="6" spans="1:4" ht="38.65" thickBot="1" x14ac:dyDescent="0.4">
      <c r="A6" s="76" t="s">
        <v>707</v>
      </c>
      <c r="B6" s="119">
        <v>0.7</v>
      </c>
      <c r="C6" s="120" t="s">
        <v>705</v>
      </c>
      <c r="D6" s="120" t="s">
        <v>715</v>
      </c>
    </row>
    <row r="7" spans="1:4" ht="25.9" thickBot="1" x14ac:dyDescent="0.4">
      <c r="A7" s="76" t="s">
        <v>710</v>
      </c>
      <c r="B7" s="119">
        <v>0.66</v>
      </c>
      <c r="C7" s="120" t="s">
        <v>699</v>
      </c>
      <c r="D7" s="120" t="s">
        <v>705</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F14" sqref="F14"/>
    </sheetView>
  </sheetViews>
  <sheetFormatPr defaultColWidth="9.1328125" defaultRowHeight="12.75" x14ac:dyDescent="0.35"/>
  <cols>
    <col min="1" max="1" width="24.86328125" style="25" customWidth="1"/>
    <col min="2" max="16384" width="9.1328125" style="25"/>
  </cols>
  <sheetData>
    <row r="1" spans="1:10" ht="13.15" x14ac:dyDescent="0.4">
      <c r="A1" s="1" t="s">
        <v>716</v>
      </c>
    </row>
    <row r="2" spans="1:10" ht="13.15" thickBot="1" x14ac:dyDescent="0.4">
      <c r="A2" s="25" t="s">
        <v>977</v>
      </c>
    </row>
    <row r="3" spans="1:10" ht="15.4" thickBot="1" x14ac:dyDescent="0.4">
      <c r="A3" s="121"/>
      <c r="B3" s="235" t="s">
        <v>73</v>
      </c>
      <c r="C3" s="235"/>
      <c r="D3" s="235"/>
      <c r="E3" s="235" t="s">
        <v>526</v>
      </c>
      <c r="F3" s="235"/>
      <c r="G3" s="235"/>
      <c r="H3" s="235" t="s">
        <v>725</v>
      </c>
      <c r="I3" s="235"/>
      <c r="J3" s="235"/>
    </row>
    <row r="4" spans="1:10" ht="13.5" thickBot="1" x14ac:dyDescent="0.4">
      <c r="A4" s="121"/>
      <c r="B4" s="135" t="s">
        <v>505</v>
      </c>
      <c r="C4" s="135" t="s">
        <v>186</v>
      </c>
      <c r="D4" s="135" t="s">
        <v>185</v>
      </c>
      <c r="E4" s="135" t="s">
        <v>505</v>
      </c>
      <c r="F4" s="135" t="s">
        <v>186</v>
      </c>
      <c r="G4" s="135" t="s">
        <v>185</v>
      </c>
      <c r="H4" s="135" t="s">
        <v>505</v>
      </c>
      <c r="I4" s="135" t="s">
        <v>186</v>
      </c>
      <c r="J4" s="135" t="s">
        <v>185</v>
      </c>
    </row>
    <row r="5" spans="1:10" ht="13.5" thickBot="1" x14ac:dyDescent="0.4">
      <c r="A5" s="136" t="s">
        <v>726</v>
      </c>
      <c r="B5" s="137">
        <v>0.11</v>
      </c>
      <c r="C5" s="137">
        <v>0.16</v>
      </c>
      <c r="D5" s="138" t="s">
        <v>717</v>
      </c>
      <c r="E5" s="137">
        <v>0.09</v>
      </c>
      <c r="F5" s="137">
        <v>0.12</v>
      </c>
      <c r="G5" s="138" t="s">
        <v>718</v>
      </c>
      <c r="H5" s="137">
        <v>0.08</v>
      </c>
      <c r="I5" s="137">
        <v>0.11</v>
      </c>
      <c r="J5" s="138" t="s">
        <v>719</v>
      </c>
    </row>
    <row r="6" spans="1:10" ht="13.5" thickBot="1" x14ac:dyDescent="0.4">
      <c r="A6" s="136" t="s">
        <v>720</v>
      </c>
      <c r="B6" s="137">
        <v>0.14000000000000001</v>
      </c>
      <c r="C6" s="137">
        <v>7.0000000000000007E-2</v>
      </c>
      <c r="D6" s="138" t="s">
        <v>659</v>
      </c>
      <c r="E6" s="137">
        <v>0.11</v>
      </c>
      <c r="F6" s="137">
        <v>0.06</v>
      </c>
      <c r="G6" s="138" t="s">
        <v>660</v>
      </c>
      <c r="H6" s="137">
        <v>0.11</v>
      </c>
      <c r="I6" s="137">
        <v>7.0000000000000007E-2</v>
      </c>
      <c r="J6" s="138" t="s">
        <v>601</v>
      </c>
    </row>
    <row r="7" spans="1:10" ht="13.5" thickBot="1" x14ac:dyDescent="0.4">
      <c r="A7" s="136" t="s">
        <v>721</v>
      </c>
      <c r="B7" s="137">
        <v>0.03</v>
      </c>
      <c r="C7" s="137">
        <v>0.05</v>
      </c>
      <c r="D7" s="138" t="s">
        <v>722</v>
      </c>
      <c r="E7" s="137">
        <v>0.03</v>
      </c>
      <c r="F7" s="137">
        <v>0.05</v>
      </c>
      <c r="G7" s="138" t="s">
        <v>722</v>
      </c>
      <c r="H7" s="137">
        <v>0.03</v>
      </c>
      <c r="I7" s="137">
        <v>0.05</v>
      </c>
      <c r="J7" s="138" t="s">
        <v>723</v>
      </c>
    </row>
    <row r="8" spans="1:10" ht="13.5" thickBot="1" x14ac:dyDescent="0.4">
      <c r="A8" s="136" t="s">
        <v>724</v>
      </c>
      <c r="B8" s="137">
        <v>0</v>
      </c>
      <c r="C8" s="137">
        <v>0</v>
      </c>
      <c r="D8" s="137">
        <v>0</v>
      </c>
      <c r="E8" s="137">
        <v>0.01</v>
      </c>
      <c r="F8" s="137">
        <v>0.02</v>
      </c>
      <c r="G8" s="138" t="s">
        <v>723</v>
      </c>
      <c r="H8" s="137">
        <v>0.01</v>
      </c>
      <c r="I8" s="137">
        <v>0.01</v>
      </c>
      <c r="J8" s="138" t="s">
        <v>723</v>
      </c>
    </row>
  </sheetData>
  <mergeCells count="3">
    <mergeCell ref="B3:D3"/>
    <mergeCell ref="E3:G3"/>
    <mergeCell ref="H3:J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3" sqref="A3"/>
    </sheetView>
  </sheetViews>
  <sheetFormatPr defaultColWidth="9.1328125" defaultRowHeight="12.75" x14ac:dyDescent="0.35"/>
  <cols>
    <col min="1" max="1" width="12.73046875" style="25" customWidth="1"/>
    <col min="2" max="16384" width="9.1328125" style="25"/>
  </cols>
  <sheetData>
    <row r="1" spans="1:4" ht="13.15" x14ac:dyDescent="0.4">
      <c r="A1" s="1" t="s">
        <v>727</v>
      </c>
    </row>
    <row r="2" spans="1:4" ht="13.15" thickBot="1" x14ac:dyDescent="0.4">
      <c r="A2" s="25" t="s">
        <v>978</v>
      </c>
    </row>
    <row r="3" spans="1:4" ht="15.4" thickBot="1" x14ac:dyDescent="0.4">
      <c r="A3" s="117"/>
      <c r="B3" s="118" t="s">
        <v>73</v>
      </c>
      <c r="C3" s="118" t="s">
        <v>526</v>
      </c>
      <c r="D3" s="118" t="s">
        <v>562</v>
      </c>
    </row>
    <row r="4" spans="1:4" ht="13.15" thickBot="1" x14ac:dyDescent="0.4">
      <c r="A4" s="76" t="s">
        <v>728</v>
      </c>
      <c r="B4" s="119">
        <v>0.42</v>
      </c>
      <c r="C4" s="119">
        <v>0.45</v>
      </c>
      <c r="D4" s="119">
        <v>0.52</v>
      </c>
    </row>
    <row r="5" spans="1:4" ht="13.15" thickBot="1" x14ac:dyDescent="0.4">
      <c r="A5" s="76" t="s">
        <v>186</v>
      </c>
      <c r="B5" s="119">
        <v>0.37</v>
      </c>
      <c r="C5" s="119">
        <v>0.4</v>
      </c>
      <c r="D5" s="119">
        <v>0.49</v>
      </c>
    </row>
    <row r="6" spans="1:4" ht="13.5" thickBot="1" x14ac:dyDescent="0.4">
      <c r="A6" s="76" t="s">
        <v>185</v>
      </c>
      <c r="B6" s="120" t="s">
        <v>583</v>
      </c>
      <c r="C6" s="120" t="s">
        <v>560</v>
      </c>
      <c r="D6" s="120" t="s">
        <v>545</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E18" sqref="E18"/>
    </sheetView>
  </sheetViews>
  <sheetFormatPr defaultColWidth="9.1328125" defaultRowHeight="12.75" x14ac:dyDescent="0.35"/>
  <cols>
    <col min="1" max="1" width="48.59765625" style="25" customWidth="1"/>
    <col min="2" max="4" width="9.1328125" style="25"/>
    <col min="5" max="5" width="19" style="25" customWidth="1"/>
    <col min="6" max="6" width="16.73046875" style="25" customWidth="1"/>
    <col min="7" max="16384" width="9.1328125" style="25"/>
  </cols>
  <sheetData>
    <row r="1" spans="1:6" ht="13.15" x14ac:dyDescent="0.4">
      <c r="A1" s="1" t="s">
        <v>729</v>
      </c>
    </row>
    <row r="2" spans="1:6" ht="13.15" thickBot="1" x14ac:dyDescent="0.4">
      <c r="A2" s="25" t="s">
        <v>979</v>
      </c>
    </row>
    <row r="3" spans="1:6" ht="13.5" thickBot="1" x14ac:dyDescent="0.4">
      <c r="A3" s="139"/>
      <c r="B3" s="236" t="s">
        <v>730</v>
      </c>
      <c r="C3" s="237"/>
      <c r="D3" s="237"/>
      <c r="E3" s="237"/>
      <c r="F3" s="238"/>
    </row>
    <row r="4" spans="1:6" ht="13.5" thickBot="1" x14ac:dyDescent="0.4">
      <c r="A4" s="64"/>
      <c r="B4" s="120" t="s">
        <v>505</v>
      </c>
      <c r="C4" s="128" t="s">
        <v>186</v>
      </c>
      <c r="D4" s="128" t="s">
        <v>185</v>
      </c>
      <c r="E4" s="128" t="s">
        <v>731</v>
      </c>
      <c r="F4" s="128" t="s">
        <v>732</v>
      </c>
    </row>
    <row r="5" spans="1:6" ht="13.15" thickBot="1" x14ac:dyDescent="0.4">
      <c r="A5" s="64" t="s">
        <v>733</v>
      </c>
      <c r="B5" s="119">
        <v>0.99</v>
      </c>
      <c r="C5" s="129">
        <v>0.98</v>
      </c>
      <c r="D5" s="129">
        <v>0.99</v>
      </c>
      <c r="E5" s="129">
        <v>0.99</v>
      </c>
      <c r="F5" s="129">
        <v>0.99</v>
      </c>
    </row>
    <row r="6" spans="1:6" ht="13.5" thickBot="1" x14ac:dyDescent="0.4">
      <c r="A6" s="64" t="s">
        <v>734</v>
      </c>
      <c r="B6" s="119">
        <v>0.97</v>
      </c>
      <c r="C6" s="129">
        <v>0.96</v>
      </c>
      <c r="D6" s="128" t="s">
        <v>735</v>
      </c>
      <c r="E6" s="129">
        <v>0.97</v>
      </c>
      <c r="F6" s="129">
        <v>0.97</v>
      </c>
    </row>
    <row r="7" spans="1:6" ht="13.5" thickBot="1" x14ac:dyDescent="0.4">
      <c r="A7" s="76" t="s">
        <v>736</v>
      </c>
      <c r="B7" s="119">
        <v>0.94</v>
      </c>
      <c r="C7" s="129">
        <v>0.93</v>
      </c>
      <c r="D7" s="128" t="s">
        <v>615</v>
      </c>
      <c r="E7" s="129">
        <v>0.95</v>
      </c>
      <c r="F7" s="128" t="s">
        <v>737</v>
      </c>
    </row>
    <row r="8" spans="1:6" ht="13.15" thickBot="1" x14ac:dyDescent="0.4">
      <c r="A8" s="76" t="s">
        <v>738</v>
      </c>
      <c r="B8" s="119">
        <v>0.87</v>
      </c>
      <c r="C8" s="129">
        <v>0.87</v>
      </c>
      <c r="D8" s="129">
        <v>0.87</v>
      </c>
      <c r="E8" s="129">
        <v>0.87</v>
      </c>
      <c r="F8" s="129">
        <v>0.87</v>
      </c>
    </row>
    <row r="9" spans="1:6" ht="13.5" thickBot="1" x14ac:dyDescent="0.4">
      <c r="A9" s="76" t="s">
        <v>739</v>
      </c>
      <c r="B9" s="119">
        <v>0.83</v>
      </c>
      <c r="C9" s="129">
        <v>0.79</v>
      </c>
      <c r="D9" s="128" t="s">
        <v>740</v>
      </c>
      <c r="E9" s="129">
        <v>0.89</v>
      </c>
      <c r="F9" s="128" t="s">
        <v>705</v>
      </c>
    </row>
    <row r="10" spans="1:6" ht="13.5" thickBot="1" x14ac:dyDescent="0.4">
      <c r="A10" s="76" t="s">
        <v>741</v>
      </c>
      <c r="B10" s="119">
        <v>0.82</v>
      </c>
      <c r="C10" s="129">
        <v>0.79</v>
      </c>
      <c r="D10" s="128" t="s">
        <v>715</v>
      </c>
      <c r="E10" s="129">
        <v>0.89</v>
      </c>
      <c r="F10" s="128" t="s">
        <v>580</v>
      </c>
    </row>
    <row r="11" spans="1:6" ht="13.5" thickBot="1" x14ac:dyDescent="0.4">
      <c r="A11" s="76" t="s">
        <v>742</v>
      </c>
      <c r="B11" s="119">
        <v>0.82</v>
      </c>
      <c r="C11" s="129">
        <v>0.79</v>
      </c>
      <c r="D11" s="128" t="s">
        <v>743</v>
      </c>
      <c r="E11" s="129">
        <v>0.8</v>
      </c>
      <c r="F11" s="128" t="s">
        <v>743</v>
      </c>
    </row>
    <row r="12" spans="1:6" ht="13.5" thickBot="1" x14ac:dyDescent="0.4">
      <c r="A12" s="76" t="s">
        <v>744</v>
      </c>
      <c r="B12" s="119">
        <v>0.8</v>
      </c>
      <c r="C12" s="129">
        <v>0.81</v>
      </c>
      <c r="D12" s="129">
        <v>0.79</v>
      </c>
      <c r="E12" s="129">
        <v>0.76</v>
      </c>
      <c r="F12" s="128" t="s">
        <v>715</v>
      </c>
    </row>
    <row r="13" spans="1:6" ht="13.5" thickBot="1" x14ac:dyDescent="0.4">
      <c r="A13" s="76" t="s">
        <v>745</v>
      </c>
      <c r="B13" s="119">
        <v>0.77</v>
      </c>
      <c r="C13" s="129">
        <v>0.75</v>
      </c>
      <c r="D13" s="128" t="s">
        <v>557</v>
      </c>
      <c r="E13" s="129">
        <v>0.72</v>
      </c>
      <c r="F13" s="128" t="s">
        <v>549</v>
      </c>
    </row>
    <row r="14" spans="1:6" ht="13.5" thickBot="1" x14ac:dyDescent="0.4">
      <c r="A14" s="76" t="s">
        <v>746</v>
      </c>
      <c r="B14" s="119">
        <v>0.56999999999999995</v>
      </c>
      <c r="C14" s="129">
        <v>0.55000000000000004</v>
      </c>
      <c r="D14" s="129">
        <v>0.59</v>
      </c>
      <c r="E14" s="129">
        <v>0.7</v>
      </c>
      <c r="F14" s="128" t="s">
        <v>747</v>
      </c>
    </row>
  </sheetData>
  <mergeCells count="1">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3" sqref="A3"/>
    </sheetView>
  </sheetViews>
  <sheetFormatPr defaultColWidth="9.1328125" defaultRowHeight="12.75" x14ac:dyDescent="0.35"/>
  <cols>
    <col min="1" max="1" width="24.3984375" style="25" customWidth="1"/>
    <col min="2" max="3" width="9.1328125" style="25"/>
    <col min="4" max="4" width="13.86328125" style="25" customWidth="1"/>
    <col min="5" max="16384" width="9.1328125" style="25"/>
  </cols>
  <sheetData>
    <row r="1" spans="1:4" ht="13.15" x14ac:dyDescent="0.4">
      <c r="A1" s="1" t="s">
        <v>147</v>
      </c>
    </row>
    <row r="2" spans="1:4" ht="13.15" thickBot="1" x14ac:dyDescent="0.4">
      <c r="A2" s="25" t="s">
        <v>939</v>
      </c>
    </row>
    <row r="3" spans="1:4" ht="13.5" thickBot="1" x14ac:dyDescent="0.4">
      <c r="A3" s="42" t="s">
        <v>104</v>
      </c>
      <c r="B3" s="43" t="s">
        <v>148</v>
      </c>
      <c r="C3" s="43" t="s">
        <v>149</v>
      </c>
      <c r="D3" s="43" t="s">
        <v>150</v>
      </c>
    </row>
    <row r="4" spans="1:4" ht="13.5" thickBot="1" x14ac:dyDescent="0.4">
      <c r="A4" s="32" t="s">
        <v>67</v>
      </c>
      <c r="B4" s="33">
        <v>474</v>
      </c>
      <c r="C4" s="33">
        <v>501</v>
      </c>
      <c r="D4" s="44" t="s">
        <v>151</v>
      </c>
    </row>
    <row r="5" spans="1:4" ht="13.5" thickBot="1" x14ac:dyDescent="0.4">
      <c r="A5" s="32" t="s">
        <v>15</v>
      </c>
      <c r="B5" s="33">
        <v>511</v>
      </c>
      <c r="C5" s="33">
        <v>529</v>
      </c>
      <c r="D5" s="44" t="s">
        <v>152</v>
      </c>
    </row>
    <row r="6" spans="1:4" ht="13.15" thickBot="1" x14ac:dyDescent="0.4">
      <c r="A6" s="32" t="s">
        <v>46</v>
      </c>
      <c r="B6" s="33">
        <v>454</v>
      </c>
      <c r="C6" s="33">
        <v>467</v>
      </c>
      <c r="D6" s="33">
        <v>13</v>
      </c>
    </row>
    <row r="7" spans="1:4" ht="13.5" thickBot="1" x14ac:dyDescent="0.4">
      <c r="A7" s="32" t="s">
        <v>55</v>
      </c>
      <c r="B7" s="33">
        <v>487</v>
      </c>
      <c r="C7" s="33">
        <v>498</v>
      </c>
      <c r="D7" s="44" t="s">
        <v>153</v>
      </c>
    </row>
    <row r="8" spans="1:4" ht="13.15" thickBot="1" x14ac:dyDescent="0.4">
      <c r="A8" s="32" t="s">
        <v>60</v>
      </c>
      <c r="B8" s="33">
        <v>489</v>
      </c>
      <c r="C8" s="33">
        <v>496</v>
      </c>
      <c r="D8" s="33">
        <v>7</v>
      </c>
    </row>
    <row r="9" spans="1:4" ht="13.5" thickBot="1" x14ac:dyDescent="0.4">
      <c r="A9" s="45" t="s">
        <v>129</v>
      </c>
      <c r="B9" s="46">
        <v>513</v>
      </c>
      <c r="C9" s="46">
        <v>493</v>
      </c>
      <c r="D9" s="47" t="s">
        <v>154</v>
      </c>
    </row>
    <row r="10" spans="1:4" ht="13.5" thickBot="1" x14ac:dyDescent="0.4">
      <c r="A10" s="45" t="s">
        <v>72</v>
      </c>
      <c r="B10" s="46">
        <v>505</v>
      </c>
      <c r="C10" s="46">
        <v>485</v>
      </c>
      <c r="D10" s="47" t="s">
        <v>154</v>
      </c>
    </row>
    <row r="11" spans="1:4" ht="13.5" thickBot="1" x14ac:dyDescent="0.4">
      <c r="A11" s="45" t="s">
        <v>30</v>
      </c>
      <c r="B11" s="46">
        <v>504</v>
      </c>
      <c r="C11" s="46">
        <v>477</v>
      </c>
      <c r="D11" s="47" t="s">
        <v>155</v>
      </c>
    </row>
    <row r="12" spans="1:4" ht="13.5" thickBot="1" x14ac:dyDescent="0.4">
      <c r="A12" s="45" t="s">
        <v>16</v>
      </c>
      <c r="B12" s="46">
        <v>488</v>
      </c>
      <c r="C12" s="46">
        <v>461</v>
      </c>
      <c r="D12" s="47" t="s">
        <v>156</v>
      </c>
    </row>
    <row r="13" spans="1:4" ht="13.5" thickBot="1" x14ac:dyDescent="0.4">
      <c r="A13" s="45" t="s">
        <v>6</v>
      </c>
      <c r="B13" s="46">
        <v>563</v>
      </c>
      <c r="C13" s="46">
        <v>531</v>
      </c>
      <c r="D13" s="47" t="s">
        <v>157</v>
      </c>
    </row>
    <row r="14" spans="1:4" ht="13.15" thickBot="1" x14ac:dyDescent="0.4"/>
    <row r="15" spans="1:4" ht="13.5" thickBot="1" x14ac:dyDescent="0.4">
      <c r="A15" s="42" t="s">
        <v>104</v>
      </c>
      <c r="B15" s="43" t="s">
        <v>148</v>
      </c>
      <c r="C15" s="43" t="s">
        <v>149</v>
      </c>
      <c r="D15" s="43" t="s">
        <v>150</v>
      </c>
    </row>
    <row r="16" spans="1:4" ht="13.5" thickBot="1" x14ac:dyDescent="0.4">
      <c r="A16" s="32" t="s">
        <v>67</v>
      </c>
      <c r="B16" s="33">
        <v>489</v>
      </c>
      <c r="C16" s="33">
        <v>501</v>
      </c>
      <c r="D16" s="44" t="s">
        <v>153</v>
      </c>
    </row>
    <row r="17" spans="1:4" ht="13.15" thickBot="1" x14ac:dyDescent="0.4">
      <c r="A17" s="32" t="s">
        <v>36</v>
      </c>
      <c r="B17" s="33">
        <v>523</v>
      </c>
      <c r="C17" s="33">
        <v>532</v>
      </c>
      <c r="D17" s="33">
        <v>9</v>
      </c>
    </row>
    <row r="18" spans="1:4" ht="13.15" thickBot="1" x14ac:dyDescent="0.4">
      <c r="A18" s="32" t="s">
        <v>28</v>
      </c>
      <c r="B18" s="33">
        <v>485</v>
      </c>
      <c r="C18" s="33">
        <v>493</v>
      </c>
      <c r="D18" s="33">
        <v>9</v>
      </c>
    </row>
    <row r="19" spans="1:4" ht="13.15" thickBot="1" x14ac:dyDescent="0.4">
      <c r="A19" s="32" t="s">
        <v>15</v>
      </c>
      <c r="B19" s="33">
        <v>521</v>
      </c>
      <c r="C19" s="33">
        <v>529</v>
      </c>
      <c r="D19" s="33">
        <v>8</v>
      </c>
    </row>
    <row r="20" spans="1:4" ht="13.15" thickBot="1" x14ac:dyDescent="0.4">
      <c r="A20" s="32" t="s">
        <v>12</v>
      </c>
      <c r="B20" s="33">
        <v>551</v>
      </c>
      <c r="C20" s="33">
        <v>556</v>
      </c>
      <c r="D20" s="33">
        <v>4</v>
      </c>
    </row>
    <row r="21" spans="1:4" ht="13.5" thickBot="1" x14ac:dyDescent="0.4">
      <c r="A21" s="45" t="s">
        <v>42</v>
      </c>
      <c r="B21" s="46">
        <v>522</v>
      </c>
      <c r="C21" s="46">
        <v>503</v>
      </c>
      <c r="D21" s="47" t="s">
        <v>158</v>
      </c>
    </row>
    <row r="22" spans="1:4" ht="13.5" thickBot="1" x14ac:dyDescent="0.4">
      <c r="A22" s="45" t="s">
        <v>7</v>
      </c>
      <c r="B22" s="46">
        <v>496</v>
      </c>
      <c r="C22" s="46">
        <v>475</v>
      </c>
      <c r="D22" s="47" t="s">
        <v>154</v>
      </c>
    </row>
    <row r="23" spans="1:4" ht="13.5" thickBot="1" x14ac:dyDescent="0.4">
      <c r="A23" s="45" t="s">
        <v>118</v>
      </c>
      <c r="B23" s="46">
        <v>538</v>
      </c>
      <c r="C23" s="46">
        <v>516</v>
      </c>
      <c r="D23" s="47" t="s">
        <v>159</v>
      </c>
    </row>
    <row r="24" spans="1:4" ht="13.5" thickBot="1" x14ac:dyDescent="0.4">
      <c r="A24" s="45" t="s">
        <v>63</v>
      </c>
      <c r="B24" s="46">
        <v>526</v>
      </c>
      <c r="C24" s="46">
        <v>501</v>
      </c>
      <c r="D24" s="47" t="s">
        <v>160</v>
      </c>
    </row>
    <row r="25" spans="1:4" ht="13.5" thickBot="1" x14ac:dyDescent="0.4">
      <c r="A25" s="45" t="s">
        <v>26</v>
      </c>
      <c r="B25" s="46">
        <v>555</v>
      </c>
      <c r="C25" s="46">
        <v>523</v>
      </c>
      <c r="D25" s="47" t="s">
        <v>161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G12" sqref="G12"/>
    </sheetView>
  </sheetViews>
  <sheetFormatPr defaultColWidth="9.1328125" defaultRowHeight="12.75" x14ac:dyDescent="0.35"/>
  <cols>
    <col min="1" max="1" width="41.73046875" style="25" customWidth="1"/>
    <col min="2" max="16384" width="9.1328125" style="25"/>
  </cols>
  <sheetData>
    <row r="1" spans="1:5" ht="13.15" x14ac:dyDescent="0.4">
      <c r="A1" s="1" t="s">
        <v>762</v>
      </c>
    </row>
    <row r="2" spans="1:5" ht="13.15" thickBot="1" x14ac:dyDescent="0.4">
      <c r="A2" s="25" t="s">
        <v>980</v>
      </c>
    </row>
    <row r="3" spans="1:5" ht="26.65" thickBot="1" x14ac:dyDescent="0.4">
      <c r="A3" s="26" t="s">
        <v>748</v>
      </c>
      <c r="B3" s="27" t="s">
        <v>73</v>
      </c>
      <c r="C3" s="27" t="s">
        <v>51</v>
      </c>
      <c r="D3" s="27" t="s">
        <v>8</v>
      </c>
      <c r="E3" s="27" t="s">
        <v>72</v>
      </c>
    </row>
    <row r="4" spans="1:5" ht="13.5" thickBot="1" x14ac:dyDescent="0.4">
      <c r="A4" s="29" t="s">
        <v>749</v>
      </c>
      <c r="B4" s="67"/>
      <c r="C4" s="67"/>
      <c r="D4" s="67"/>
      <c r="E4" s="67"/>
    </row>
    <row r="5" spans="1:5" ht="13.15" thickBot="1" x14ac:dyDescent="0.4">
      <c r="A5" s="76" t="s">
        <v>750</v>
      </c>
      <c r="B5" s="67">
        <v>512</v>
      </c>
      <c r="C5" s="140">
        <v>501</v>
      </c>
      <c r="D5" s="140">
        <v>499</v>
      </c>
      <c r="E5" s="142">
        <v>486</v>
      </c>
    </row>
    <row r="6" spans="1:5" ht="13.15" thickBot="1" x14ac:dyDescent="0.4">
      <c r="A6" s="76" t="s">
        <v>751</v>
      </c>
      <c r="B6" s="67">
        <v>512</v>
      </c>
      <c r="C6" s="140">
        <v>498</v>
      </c>
      <c r="D6" s="141">
        <v>497</v>
      </c>
      <c r="E6" s="142">
        <v>482</v>
      </c>
    </row>
    <row r="7" spans="1:5" ht="13.15" thickBot="1" x14ac:dyDescent="0.4">
      <c r="A7" s="76" t="s">
        <v>752</v>
      </c>
      <c r="B7" s="67">
        <v>513</v>
      </c>
      <c r="C7" s="141">
        <v>498</v>
      </c>
      <c r="D7" s="141">
        <v>494</v>
      </c>
      <c r="E7" s="142">
        <v>485</v>
      </c>
    </row>
    <row r="8" spans="1:5" ht="13.5" thickBot="1" x14ac:dyDescent="0.4">
      <c r="A8" s="29" t="s">
        <v>753</v>
      </c>
      <c r="B8" s="67"/>
      <c r="C8" s="67"/>
      <c r="D8" s="67"/>
      <c r="E8" s="67"/>
    </row>
    <row r="9" spans="1:5" ht="13.15" thickBot="1" x14ac:dyDescent="0.4">
      <c r="A9" s="76" t="s">
        <v>754</v>
      </c>
      <c r="B9" s="67">
        <v>512</v>
      </c>
      <c r="C9" s="140">
        <v>500</v>
      </c>
      <c r="D9" s="140">
        <v>498</v>
      </c>
      <c r="E9" s="142">
        <v>486</v>
      </c>
    </row>
    <row r="10" spans="1:5" ht="13.15" thickBot="1" x14ac:dyDescent="0.4">
      <c r="A10" s="76" t="s">
        <v>755</v>
      </c>
      <c r="B10" s="67">
        <v>510</v>
      </c>
      <c r="C10" s="140">
        <v>497</v>
      </c>
      <c r="D10" s="140">
        <v>498</v>
      </c>
      <c r="E10" s="142">
        <v>481</v>
      </c>
    </row>
    <row r="11" spans="1:5" ht="13.15" thickBot="1" x14ac:dyDescent="0.4">
      <c r="A11" s="76" t="s">
        <v>756</v>
      </c>
      <c r="B11" s="67">
        <v>512</v>
      </c>
      <c r="C11" s="140">
        <v>501</v>
      </c>
      <c r="D11" s="141">
        <v>493</v>
      </c>
      <c r="E11" s="142">
        <v>483</v>
      </c>
    </row>
    <row r="12" spans="1:5" ht="13.5" thickBot="1" x14ac:dyDescent="0.4">
      <c r="A12" s="29" t="s">
        <v>757</v>
      </c>
      <c r="B12" s="67"/>
      <c r="C12" s="67"/>
      <c r="D12" s="67"/>
      <c r="E12" s="67"/>
    </row>
    <row r="13" spans="1:5" ht="13.15" thickBot="1" x14ac:dyDescent="0.4">
      <c r="A13" s="76" t="s">
        <v>758</v>
      </c>
      <c r="B13" s="67">
        <v>511</v>
      </c>
      <c r="C13" s="140">
        <v>499</v>
      </c>
      <c r="D13" s="140">
        <v>496</v>
      </c>
      <c r="E13" s="142">
        <v>486</v>
      </c>
    </row>
    <row r="14" spans="1:5" ht="13.15" thickBot="1" x14ac:dyDescent="0.4">
      <c r="A14" s="96" t="s">
        <v>759</v>
      </c>
      <c r="B14" s="67">
        <v>513</v>
      </c>
      <c r="C14" s="140">
        <v>501</v>
      </c>
      <c r="D14" s="141">
        <v>496</v>
      </c>
      <c r="E14" s="142">
        <v>484</v>
      </c>
    </row>
    <row r="15" spans="1:5" ht="13.5" thickBot="1" x14ac:dyDescent="0.4">
      <c r="A15" s="98" t="s">
        <v>760</v>
      </c>
      <c r="B15" s="81"/>
      <c r="C15" s="81"/>
      <c r="D15" s="81"/>
      <c r="E15" s="81"/>
    </row>
    <row r="16" spans="1:5" ht="13.5" thickBot="1" x14ac:dyDescent="0.45">
      <c r="A16" s="76" t="s">
        <v>761</v>
      </c>
      <c r="B16" s="80"/>
      <c r="C16" s="80"/>
      <c r="D16" s="80"/>
      <c r="E16" s="80"/>
    </row>
    <row r="17" spans="1:5" ht="13.5" thickBot="1" x14ac:dyDescent="0.45">
      <c r="A17" s="143" t="s">
        <v>1026</v>
      </c>
      <c r="B17" s="80"/>
      <c r="C17" s="80"/>
      <c r="D17" s="80"/>
      <c r="E17" s="80"/>
    </row>
    <row r="18" spans="1:5" ht="13.5" thickBot="1" x14ac:dyDescent="0.45">
      <c r="A18" s="144" t="s">
        <v>1027</v>
      </c>
      <c r="B18" s="80"/>
      <c r="C18" s="80"/>
      <c r="D18" s="80"/>
      <c r="E18" s="80"/>
    </row>
    <row r="19" spans="1:5" ht="13.5" thickBot="1" x14ac:dyDescent="0.45">
      <c r="A19" s="145" t="s">
        <v>1028</v>
      </c>
      <c r="B19" s="80"/>
      <c r="C19" s="80"/>
      <c r="D19" s="80"/>
      <c r="E19" s="80"/>
    </row>
    <row r="20" spans="1:5" ht="13.5" thickBot="1" x14ac:dyDescent="0.45">
      <c r="A20" s="146" t="s">
        <v>1029</v>
      </c>
      <c r="B20" s="80"/>
      <c r="C20" s="80"/>
      <c r="D20" s="80"/>
      <c r="E20" s="80"/>
    </row>
    <row r="21" spans="1:5" ht="13.5" thickBot="1" x14ac:dyDescent="0.45">
      <c r="A21" s="147" t="s">
        <v>1030</v>
      </c>
      <c r="B21" s="80"/>
      <c r="C21" s="80"/>
      <c r="D21" s="80"/>
      <c r="E21" s="80"/>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3" sqref="A3"/>
    </sheetView>
  </sheetViews>
  <sheetFormatPr defaultColWidth="9.1328125" defaultRowHeight="12.75" x14ac:dyDescent="0.35"/>
  <cols>
    <col min="1" max="1" width="35.3984375" style="25" customWidth="1"/>
    <col min="2" max="2" width="10.73046875" style="25" customWidth="1"/>
    <col min="3" max="3" width="9.1328125" style="25"/>
    <col min="4" max="4" width="11.3984375" style="25" customWidth="1"/>
    <col min="5" max="16384" width="9.1328125" style="25"/>
  </cols>
  <sheetData>
    <row r="1" spans="1:5" ht="13.15" x14ac:dyDescent="0.4">
      <c r="A1" s="1" t="s">
        <v>763</v>
      </c>
    </row>
    <row r="2" spans="1:5" ht="13.15" thickBot="1" x14ac:dyDescent="0.4">
      <c r="A2" s="25" t="s">
        <v>981</v>
      </c>
    </row>
    <row r="3" spans="1:5" ht="26.65" thickBot="1" x14ac:dyDescent="0.4">
      <c r="A3" s="148" t="s">
        <v>764</v>
      </c>
      <c r="B3" s="118" t="s">
        <v>73</v>
      </c>
      <c r="C3" s="133" t="s">
        <v>51</v>
      </c>
      <c r="D3" s="118" t="s">
        <v>8</v>
      </c>
      <c r="E3" s="118" t="s">
        <v>72</v>
      </c>
    </row>
    <row r="4" spans="1:5" ht="13.15" thickBot="1" x14ac:dyDescent="0.4">
      <c r="A4" s="64" t="s">
        <v>765</v>
      </c>
      <c r="B4" s="151">
        <v>0.71</v>
      </c>
      <c r="C4" s="151">
        <v>0.751</v>
      </c>
      <c r="D4" s="151">
        <v>0.71299999999999997</v>
      </c>
      <c r="E4" s="151">
        <v>0.68400000000000005</v>
      </c>
    </row>
    <row r="5" spans="1:5" ht="13.15" thickBot="1" x14ac:dyDescent="0.4">
      <c r="A5" s="64" t="s">
        <v>766</v>
      </c>
      <c r="B5" s="151">
        <v>1.4999999999999999E-2</v>
      </c>
      <c r="C5" s="151">
        <v>2.1000000000000001E-2</v>
      </c>
      <c r="D5" s="151">
        <v>2.3E-2</v>
      </c>
      <c r="E5" s="151">
        <v>2.1999999999999999E-2</v>
      </c>
    </row>
    <row r="6" spans="1:5" ht="13.15" thickBot="1" x14ac:dyDescent="0.4">
      <c r="A6" s="64" t="s">
        <v>480</v>
      </c>
      <c r="B6" s="151">
        <v>0.06</v>
      </c>
      <c r="C6" s="151">
        <v>3.7999999999999999E-2</v>
      </c>
      <c r="D6" s="151">
        <v>4.7E-2</v>
      </c>
      <c r="E6" s="151">
        <v>4.9000000000000002E-2</v>
      </c>
    </row>
    <row r="7" spans="1:5" ht="13.15" thickBot="1" x14ac:dyDescent="0.4">
      <c r="A7" s="64" t="s">
        <v>482</v>
      </c>
      <c r="B7" s="151">
        <v>3.5000000000000003E-2</v>
      </c>
      <c r="C7" s="151">
        <v>2.1000000000000001E-2</v>
      </c>
      <c r="D7" s="151">
        <v>3.1E-2</v>
      </c>
      <c r="E7" s="151">
        <v>3.4000000000000002E-2</v>
      </c>
    </row>
    <row r="8" spans="1:5" ht="13.15" thickBot="1" x14ac:dyDescent="0.4">
      <c r="A8" s="64" t="s">
        <v>767</v>
      </c>
      <c r="B8" s="151">
        <v>3.6999999999999998E-2</v>
      </c>
      <c r="C8" s="151">
        <v>3.6999999999999998E-2</v>
      </c>
      <c r="D8" s="151">
        <v>3.6999999999999998E-2</v>
      </c>
      <c r="E8" s="151">
        <v>3.5999999999999997E-2</v>
      </c>
    </row>
    <row r="9" spans="1:5" ht="13.15" thickBot="1" x14ac:dyDescent="0.4">
      <c r="A9" s="64" t="s">
        <v>768</v>
      </c>
      <c r="B9" s="151">
        <v>1.9E-2</v>
      </c>
      <c r="C9" s="151">
        <v>0.02</v>
      </c>
      <c r="D9" s="151">
        <v>2.8000000000000001E-2</v>
      </c>
      <c r="E9" s="151">
        <v>2.7E-2</v>
      </c>
    </row>
    <row r="10" spans="1:5" ht="13.15" thickBot="1" x14ac:dyDescent="0.4">
      <c r="A10" s="64" t="s">
        <v>769</v>
      </c>
      <c r="B10" s="151">
        <v>2.5000000000000001E-2</v>
      </c>
      <c r="C10" s="151">
        <v>1.2E-2</v>
      </c>
      <c r="D10" s="151">
        <v>1.4E-2</v>
      </c>
      <c r="E10" s="151">
        <v>1.7000000000000001E-2</v>
      </c>
    </row>
    <row r="11" spans="1:5" ht="13.15" thickBot="1" x14ac:dyDescent="0.4">
      <c r="A11" s="62" t="s">
        <v>770</v>
      </c>
      <c r="B11" s="151">
        <v>9.8000000000000004E-2</v>
      </c>
      <c r="C11" s="151">
        <v>9.9000000000000005E-2</v>
      </c>
      <c r="D11" s="151">
        <v>0.107</v>
      </c>
      <c r="E11" s="151">
        <v>0.13</v>
      </c>
    </row>
    <row r="12" spans="1:5" ht="13.5" thickBot="1" x14ac:dyDescent="0.4">
      <c r="A12" s="149" t="s">
        <v>505</v>
      </c>
      <c r="B12" s="150">
        <v>1</v>
      </c>
      <c r="C12" s="150">
        <v>1</v>
      </c>
      <c r="D12" s="150">
        <v>1</v>
      </c>
      <c r="E12" s="150">
        <v>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3" sqref="A3"/>
    </sheetView>
  </sheetViews>
  <sheetFormatPr defaultColWidth="9.1328125" defaultRowHeight="12.75" x14ac:dyDescent="0.35"/>
  <cols>
    <col min="1" max="1" width="34" style="25" customWidth="1"/>
    <col min="2" max="2" width="9.1328125" style="25"/>
    <col min="3" max="3" width="13" style="25" customWidth="1"/>
    <col min="4" max="4" width="11.73046875" style="25" customWidth="1"/>
    <col min="5" max="16384" width="9.1328125" style="25"/>
  </cols>
  <sheetData>
    <row r="1" spans="1:5" ht="13.15" x14ac:dyDescent="0.4">
      <c r="A1" s="1" t="s">
        <v>771</v>
      </c>
    </row>
    <row r="2" spans="1:5" ht="13.15" thickBot="1" x14ac:dyDescent="0.4">
      <c r="A2" s="25" t="s">
        <v>982</v>
      </c>
    </row>
    <row r="3" spans="1:5" ht="26.65" thickBot="1" x14ac:dyDescent="0.4">
      <c r="A3" s="148" t="s">
        <v>764</v>
      </c>
      <c r="B3" s="118" t="s">
        <v>73</v>
      </c>
      <c r="C3" s="133" t="s">
        <v>51</v>
      </c>
      <c r="D3" s="118" t="s">
        <v>8</v>
      </c>
      <c r="E3" s="118" t="s">
        <v>72</v>
      </c>
    </row>
    <row r="4" spans="1:5" ht="13.15" thickBot="1" x14ac:dyDescent="0.4">
      <c r="A4" s="64" t="s">
        <v>765</v>
      </c>
      <c r="B4" s="151">
        <v>0.81899999999999995</v>
      </c>
      <c r="C4" s="151">
        <v>0.88900000000000001</v>
      </c>
      <c r="D4" s="151">
        <v>0.86899999999999999</v>
      </c>
      <c r="E4" s="151">
        <v>0.92200000000000004</v>
      </c>
    </row>
    <row r="5" spans="1:5" ht="13.15" thickBot="1" x14ac:dyDescent="0.4">
      <c r="A5" s="64" t="s">
        <v>766</v>
      </c>
      <c r="B5" s="151">
        <v>2.3E-2</v>
      </c>
      <c r="C5" s="151">
        <v>1.4999999999999999E-2</v>
      </c>
      <c r="D5" s="151">
        <v>1.6E-2</v>
      </c>
      <c r="E5" s="151">
        <v>1.2999999999999999E-2</v>
      </c>
    </row>
    <row r="6" spans="1:5" ht="13.15" thickBot="1" x14ac:dyDescent="0.4">
      <c r="A6" s="64" t="s">
        <v>480</v>
      </c>
      <c r="B6" s="151">
        <v>3.2000000000000001E-2</v>
      </c>
      <c r="C6" s="151">
        <v>2.1000000000000001E-2</v>
      </c>
      <c r="D6" s="151">
        <v>3.2000000000000001E-2</v>
      </c>
      <c r="E6" s="151">
        <v>1.6E-2</v>
      </c>
    </row>
    <row r="7" spans="1:5" ht="13.15" thickBot="1" x14ac:dyDescent="0.4">
      <c r="A7" s="64" t="s">
        <v>482</v>
      </c>
      <c r="B7" s="151">
        <v>2.4E-2</v>
      </c>
      <c r="C7" s="151">
        <v>1.7000000000000001E-2</v>
      </c>
      <c r="D7" s="151">
        <v>1.7999999999999999E-2</v>
      </c>
      <c r="E7" s="151">
        <v>1.2999999999999999E-2</v>
      </c>
    </row>
    <row r="8" spans="1:5" ht="13.15" thickBot="1" x14ac:dyDescent="0.4">
      <c r="A8" s="64" t="s">
        <v>767</v>
      </c>
      <c r="B8" s="151">
        <v>2.5999999999999999E-2</v>
      </c>
      <c r="C8" s="151">
        <v>1.4999999999999999E-2</v>
      </c>
      <c r="D8" s="151">
        <v>1.9E-2</v>
      </c>
      <c r="E8" s="151">
        <v>1.2E-2</v>
      </c>
    </row>
    <row r="9" spans="1:5" ht="13.15" thickBot="1" x14ac:dyDescent="0.4">
      <c r="A9" s="64" t="s">
        <v>768</v>
      </c>
      <c r="B9" s="151">
        <v>0.02</v>
      </c>
      <c r="C9" s="151">
        <v>1.2999999999999999E-2</v>
      </c>
      <c r="D9" s="151">
        <v>1.0999999999999999E-2</v>
      </c>
      <c r="E9" s="151">
        <v>7.0000000000000001E-3</v>
      </c>
    </row>
    <row r="10" spans="1:5" ht="13.15" thickBot="1" x14ac:dyDescent="0.4">
      <c r="A10" s="64" t="s">
        <v>769</v>
      </c>
      <c r="B10" s="151">
        <v>7.0000000000000001E-3</v>
      </c>
      <c r="C10" s="151">
        <v>5.0000000000000001E-3</v>
      </c>
      <c r="D10" s="151">
        <v>6.0000000000000001E-3</v>
      </c>
      <c r="E10" s="151">
        <v>2E-3</v>
      </c>
    </row>
    <row r="11" spans="1:5" ht="13.15" thickBot="1" x14ac:dyDescent="0.4">
      <c r="A11" s="62" t="s">
        <v>770</v>
      </c>
      <c r="B11" s="151">
        <v>4.8000000000000001E-2</v>
      </c>
      <c r="C11" s="151">
        <v>2.5000000000000001E-2</v>
      </c>
      <c r="D11" s="151">
        <v>2.9000000000000001E-2</v>
      </c>
      <c r="E11" s="151">
        <v>1.6E-2</v>
      </c>
    </row>
    <row r="12" spans="1:5" ht="13.5" thickBot="1" x14ac:dyDescent="0.4">
      <c r="A12" s="149" t="s">
        <v>505</v>
      </c>
      <c r="B12" s="150">
        <v>1</v>
      </c>
      <c r="C12" s="150">
        <v>1</v>
      </c>
      <c r="D12" s="150">
        <v>1</v>
      </c>
      <c r="E12" s="150">
        <v>1</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3" sqref="A3"/>
    </sheetView>
  </sheetViews>
  <sheetFormatPr defaultColWidth="9.1328125" defaultRowHeight="12.75" x14ac:dyDescent="0.35"/>
  <cols>
    <col min="1" max="1" width="16.59765625" style="25" customWidth="1"/>
    <col min="2" max="2" width="8.59765625" style="25" customWidth="1"/>
    <col min="3" max="3" width="7.86328125" style="25" customWidth="1"/>
    <col min="4" max="4" width="12.59765625" style="25" customWidth="1"/>
    <col min="5" max="16384" width="9.1328125" style="25"/>
  </cols>
  <sheetData>
    <row r="1" spans="1:4" ht="13.15" x14ac:dyDescent="0.4">
      <c r="A1" s="1" t="s">
        <v>772</v>
      </c>
    </row>
    <row r="2" spans="1:4" x14ac:dyDescent="0.35">
      <c r="A2" s="25" t="s">
        <v>983</v>
      </c>
    </row>
    <row r="3" spans="1:4" ht="13.5" thickBot="1" x14ac:dyDescent="0.4">
      <c r="A3" s="152" t="s">
        <v>777</v>
      </c>
    </row>
    <row r="4" spans="1:4" ht="13.5" thickBot="1" x14ac:dyDescent="0.4">
      <c r="A4" s="48"/>
      <c r="B4" s="27" t="s">
        <v>186</v>
      </c>
      <c r="C4" s="27" t="s">
        <v>185</v>
      </c>
      <c r="D4" s="27" t="s">
        <v>495</v>
      </c>
    </row>
    <row r="5" spans="1:4" ht="13.15" thickBot="1" x14ac:dyDescent="0.4">
      <c r="A5" s="107" t="s">
        <v>73</v>
      </c>
      <c r="B5" s="116">
        <v>512</v>
      </c>
      <c r="C5" s="116">
        <v>512</v>
      </c>
      <c r="D5" s="116">
        <v>0</v>
      </c>
    </row>
    <row r="6" spans="1:4" ht="13.15" thickBot="1" x14ac:dyDescent="0.4">
      <c r="A6" s="107" t="s">
        <v>51</v>
      </c>
      <c r="B6" s="116">
        <v>501</v>
      </c>
      <c r="C6" s="116">
        <v>499</v>
      </c>
      <c r="D6" s="116">
        <v>3</v>
      </c>
    </row>
    <row r="7" spans="1:4" ht="13.15" thickBot="1" x14ac:dyDescent="0.4">
      <c r="A7" s="107" t="s">
        <v>8</v>
      </c>
      <c r="B7" s="116">
        <v>497</v>
      </c>
      <c r="C7" s="116">
        <v>496</v>
      </c>
      <c r="D7" s="116">
        <v>1</v>
      </c>
    </row>
    <row r="8" spans="1:4" ht="13.15" thickBot="1" x14ac:dyDescent="0.4">
      <c r="A8" s="107" t="s">
        <v>72</v>
      </c>
      <c r="B8" s="116">
        <v>487</v>
      </c>
      <c r="C8" s="116">
        <v>482</v>
      </c>
      <c r="D8" s="116">
        <v>5</v>
      </c>
    </row>
    <row r="10" spans="1:4" ht="13.5" thickBot="1" x14ac:dyDescent="0.45">
      <c r="A10" s="153" t="s">
        <v>779</v>
      </c>
    </row>
    <row r="11" spans="1:4" ht="13.5" thickBot="1" x14ac:dyDescent="0.4">
      <c r="A11" s="48"/>
      <c r="B11" s="27" t="s">
        <v>186</v>
      </c>
      <c r="C11" s="27" t="s">
        <v>185</v>
      </c>
      <c r="D11" s="27" t="s">
        <v>495</v>
      </c>
    </row>
    <row r="12" spans="1:4" ht="13.5" thickBot="1" x14ac:dyDescent="0.4">
      <c r="A12" s="107" t="s">
        <v>73</v>
      </c>
      <c r="B12" s="116">
        <v>500</v>
      </c>
      <c r="C12" s="116">
        <v>487</v>
      </c>
      <c r="D12" s="56" t="s">
        <v>773</v>
      </c>
    </row>
    <row r="13" spans="1:4" ht="13.15" thickBot="1" x14ac:dyDescent="0.4">
      <c r="A13" s="107" t="s">
        <v>51</v>
      </c>
      <c r="B13" s="116">
        <v>496</v>
      </c>
      <c r="C13" s="116">
        <v>489</v>
      </c>
      <c r="D13" s="116">
        <v>7</v>
      </c>
    </row>
    <row r="14" spans="1:4" ht="13.15" thickBot="1" x14ac:dyDescent="0.4">
      <c r="A14" s="107" t="s">
        <v>8</v>
      </c>
      <c r="B14" s="116">
        <v>495</v>
      </c>
      <c r="C14" s="116">
        <v>488</v>
      </c>
      <c r="D14" s="116">
        <v>7</v>
      </c>
    </row>
    <row r="15" spans="1:4" ht="13.5" thickBot="1" x14ac:dyDescent="0.4">
      <c r="A15" s="107" t="s">
        <v>72</v>
      </c>
      <c r="B15" s="116">
        <v>483</v>
      </c>
      <c r="C15" s="116">
        <v>473</v>
      </c>
      <c r="D15" s="56" t="s">
        <v>774</v>
      </c>
    </row>
    <row r="17" spans="1:4" ht="13.5" thickBot="1" x14ac:dyDescent="0.4">
      <c r="A17" s="152" t="s">
        <v>778</v>
      </c>
    </row>
    <row r="18" spans="1:4" ht="13.5" thickBot="1" x14ac:dyDescent="0.4">
      <c r="A18" s="48"/>
      <c r="B18" s="27" t="s">
        <v>186</v>
      </c>
      <c r="C18" s="27" t="s">
        <v>185</v>
      </c>
      <c r="D18" s="27" t="s">
        <v>495</v>
      </c>
    </row>
    <row r="19" spans="1:4" ht="13.5" thickBot="1" x14ac:dyDescent="0.4">
      <c r="A19" s="107" t="s">
        <v>73</v>
      </c>
      <c r="B19" s="116">
        <v>488</v>
      </c>
      <c r="C19" s="116">
        <v>511</v>
      </c>
      <c r="D19" s="56" t="s">
        <v>362</v>
      </c>
    </row>
    <row r="20" spans="1:4" ht="13.5" thickBot="1" x14ac:dyDescent="0.4">
      <c r="A20" s="107" t="s">
        <v>51</v>
      </c>
      <c r="B20" s="116">
        <v>490</v>
      </c>
      <c r="C20" s="116">
        <v>504</v>
      </c>
      <c r="D20" s="56" t="s">
        <v>775</v>
      </c>
    </row>
    <row r="21" spans="1:4" ht="13.5" thickBot="1" x14ac:dyDescent="0.4">
      <c r="A21" s="107" t="s">
        <v>8</v>
      </c>
      <c r="B21" s="116">
        <v>483</v>
      </c>
      <c r="C21" s="116">
        <v>504</v>
      </c>
      <c r="D21" s="56" t="s">
        <v>438</v>
      </c>
    </row>
    <row r="22" spans="1:4" ht="13.5" thickBot="1" x14ac:dyDescent="0.4">
      <c r="A22" s="107" t="s">
        <v>72</v>
      </c>
      <c r="B22" s="116">
        <v>472</v>
      </c>
      <c r="C22" s="116">
        <v>483</v>
      </c>
      <c r="D22" s="56" t="s">
        <v>776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A2"/>
    </sheetView>
  </sheetViews>
  <sheetFormatPr defaultColWidth="9.1328125" defaultRowHeight="12.75" x14ac:dyDescent="0.35"/>
  <cols>
    <col min="1" max="1" width="18.59765625" style="25" customWidth="1"/>
    <col min="2" max="2" width="10.73046875" style="25" customWidth="1"/>
    <col min="3" max="3" width="11.3984375" style="25" customWidth="1"/>
    <col min="4" max="4" width="12.265625" style="25" customWidth="1"/>
    <col min="5" max="16384" width="9.1328125" style="25"/>
  </cols>
  <sheetData>
    <row r="1" spans="1:5" ht="13.15" x14ac:dyDescent="0.4">
      <c r="A1" s="1" t="s">
        <v>780</v>
      </c>
    </row>
    <row r="2" spans="1:5" ht="13.15" thickBot="1" x14ac:dyDescent="0.4">
      <c r="A2" s="25" t="s">
        <v>933</v>
      </c>
    </row>
    <row r="3" spans="1:5" ht="13.5" thickBot="1" x14ac:dyDescent="0.4">
      <c r="A3" s="48"/>
      <c r="B3" s="222" t="s">
        <v>781</v>
      </c>
      <c r="C3" s="223"/>
      <c r="D3" s="224" t="s">
        <v>782</v>
      </c>
      <c r="E3" s="223"/>
    </row>
    <row r="4" spans="1:5" ht="26.65" thickBot="1" x14ac:dyDescent="0.4">
      <c r="A4" s="154"/>
      <c r="B4" s="52" t="s">
        <v>783</v>
      </c>
      <c r="C4" s="52" t="s">
        <v>784</v>
      </c>
      <c r="D4" s="52" t="s">
        <v>785</v>
      </c>
      <c r="E4" s="52" t="s">
        <v>784</v>
      </c>
    </row>
    <row r="5" spans="1:5" ht="13.15" thickBot="1" x14ac:dyDescent="0.4">
      <c r="A5" s="107" t="s">
        <v>73</v>
      </c>
      <c r="B5" s="116">
        <v>38.200000000000003</v>
      </c>
      <c r="C5" s="116">
        <v>2.2000000000000002</v>
      </c>
      <c r="D5" s="116">
        <v>0.11</v>
      </c>
      <c r="E5" s="116">
        <v>1.2E-2</v>
      </c>
    </row>
    <row r="6" spans="1:5" ht="13.15" thickBot="1" x14ac:dyDescent="0.4">
      <c r="A6" s="107" t="s">
        <v>8</v>
      </c>
      <c r="B6" s="116">
        <v>36.9</v>
      </c>
      <c r="C6" s="116">
        <v>2.7</v>
      </c>
      <c r="D6" s="116">
        <v>0.11</v>
      </c>
      <c r="E6" s="116">
        <v>1.4E-2</v>
      </c>
    </row>
    <row r="7" spans="1:5" ht="13.15" thickBot="1" x14ac:dyDescent="0.4">
      <c r="A7" s="107" t="s">
        <v>51</v>
      </c>
      <c r="B7" s="155">
        <v>36</v>
      </c>
      <c r="C7" s="116">
        <v>2.9</v>
      </c>
      <c r="D7" s="116">
        <v>0.11</v>
      </c>
      <c r="E7" s="116">
        <v>1.7000000000000001E-2</v>
      </c>
    </row>
    <row r="8" spans="1:5" ht="13.15" thickBot="1" x14ac:dyDescent="0.4">
      <c r="A8" s="107" t="s">
        <v>72</v>
      </c>
      <c r="B8" s="116">
        <v>24.8</v>
      </c>
      <c r="C8" s="116">
        <v>2.2000000000000002</v>
      </c>
      <c r="D8" s="116">
        <v>0.06</v>
      </c>
      <c r="E8" s="116">
        <v>8.9999999999999993E-3</v>
      </c>
    </row>
  </sheetData>
  <mergeCells count="2">
    <mergeCell ref="B3:C3"/>
    <mergeCell ref="D3:E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I4" sqref="I4"/>
    </sheetView>
  </sheetViews>
  <sheetFormatPr defaultColWidth="9.1328125" defaultRowHeight="12.75" x14ac:dyDescent="0.35"/>
  <cols>
    <col min="1" max="1" width="18.59765625" style="25" customWidth="1"/>
    <col min="2" max="2" width="10.73046875" style="25" customWidth="1"/>
    <col min="3" max="3" width="11.3984375" style="25" customWidth="1"/>
    <col min="4" max="4" width="12.265625" style="25" customWidth="1"/>
    <col min="5" max="16384" width="9.1328125" style="25"/>
  </cols>
  <sheetData>
    <row r="1" spans="1:5" ht="13.15" x14ac:dyDescent="0.4">
      <c r="A1" s="1" t="s">
        <v>937</v>
      </c>
    </row>
    <row r="2" spans="1:5" ht="13.15" thickBot="1" x14ac:dyDescent="0.4">
      <c r="A2" s="25" t="s">
        <v>934</v>
      </c>
    </row>
    <row r="3" spans="1:5" ht="13.5" thickBot="1" x14ac:dyDescent="0.4">
      <c r="A3" s="48"/>
      <c r="B3" s="222" t="s">
        <v>781</v>
      </c>
      <c r="C3" s="223"/>
      <c r="D3" s="224" t="s">
        <v>782</v>
      </c>
      <c r="E3" s="223"/>
    </row>
    <row r="4" spans="1:5" ht="26.65" thickBot="1" x14ac:dyDescent="0.4">
      <c r="A4" s="192"/>
      <c r="B4" s="52" t="s">
        <v>783</v>
      </c>
      <c r="C4" s="52" t="s">
        <v>784</v>
      </c>
      <c r="D4" s="52" t="s">
        <v>785</v>
      </c>
      <c r="E4" s="52" t="s">
        <v>784</v>
      </c>
    </row>
    <row r="5" spans="1:5" ht="13.15" thickBot="1" x14ac:dyDescent="0.4">
      <c r="A5" s="107" t="s">
        <v>73</v>
      </c>
      <c r="B5" s="155">
        <v>35.996038599823279</v>
      </c>
      <c r="C5" s="155">
        <v>2.611241114726977</v>
      </c>
      <c r="D5" s="211">
        <v>0.10834759186954038</v>
      </c>
      <c r="E5" s="211">
        <v>1.4023982017347095E-2</v>
      </c>
    </row>
    <row r="6" spans="1:5" ht="13.15" thickBot="1" x14ac:dyDescent="0.4">
      <c r="A6" s="107" t="s">
        <v>51</v>
      </c>
      <c r="B6" s="155">
        <v>33.413942331039657</v>
      </c>
      <c r="C6" s="155">
        <v>2.3348418664681199</v>
      </c>
      <c r="D6" s="211">
        <v>0.13307498689122491</v>
      </c>
      <c r="E6" s="211">
        <v>1.6615639942051463E-2</v>
      </c>
    </row>
    <row r="7" spans="1:5" ht="13.15" thickBot="1" x14ac:dyDescent="0.4">
      <c r="A7" s="107" t="s">
        <v>8</v>
      </c>
      <c r="B7" s="155">
        <v>33.161582834468511</v>
      </c>
      <c r="C7" s="155">
        <v>2.3585354953617297</v>
      </c>
      <c r="D7" s="211">
        <v>0.11111733281290792</v>
      </c>
      <c r="E7" s="211">
        <v>1.4503869673190258E-2</v>
      </c>
    </row>
    <row r="8" spans="1:5" ht="13.15" thickBot="1" x14ac:dyDescent="0.4">
      <c r="A8" s="107" t="s">
        <v>72</v>
      </c>
      <c r="B8" s="155">
        <v>24.837243278711199</v>
      </c>
      <c r="C8" s="155">
        <v>2.2134440677098413</v>
      </c>
      <c r="D8" s="211">
        <v>7.4001278737701071E-2</v>
      </c>
      <c r="E8" s="211">
        <v>1.221508003421904E-2</v>
      </c>
    </row>
  </sheetData>
  <mergeCells count="2">
    <mergeCell ref="B3:C3"/>
    <mergeCell ref="D3:E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J12" sqref="J12"/>
    </sheetView>
  </sheetViews>
  <sheetFormatPr defaultColWidth="9.1328125" defaultRowHeight="12.75" x14ac:dyDescent="0.35"/>
  <cols>
    <col min="1" max="1" width="18.59765625" style="25" customWidth="1"/>
    <col min="2" max="2" width="10.73046875" style="25" customWidth="1"/>
    <col min="3" max="3" width="11.3984375" style="25" customWidth="1"/>
    <col min="4" max="4" width="12.265625" style="25" customWidth="1"/>
    <col min="5" max="16384" width="9.1328125" style="25"/>
  </cols>
  <sheetData>
    <row r="1" spans="1:5" ht="13.15" x14ac:dyDescent="0.4">
      <c r="A1" s="1" t="s">
        <v>936</v>
      </c>
    </row>
    <row r="2" spans="1:5" ht="13.15" thickBot="1" x14ac:dyDescent="0.4">
      <c r="A2" s="25" t="s">
        <v>935</v>
      </c>
    </row>
    <row r="3" spans="1:5" ht="13.5" thickBot="1" x14ac:dyDescent="0.4">
      <c r="A3" s="48"/>
      <c r="B3" s="222" t="s">
        <v>781</v>
      </c>
      <c r="C3" s="223"/>
      <c r="D3" s="224" t="s">
        <v>782</v>
      </c>
      <c r="E3" s="223"/>
    </row>
    <row r="4" spans="1:5" ht="26.65" thickBot="1" x14ac:dyDescent="0.4">
      <c r="A4" s="192"/>
      <c r="B4" s="52" t="s">
        <v>783</v>
      </c>
      <c r="C4" s="52" t="s">
        <v>784</v>
      </c>
      <c r="D4" s="52" t="s">
        <v>785</v>
      </c>
      <c r="E4" s="52" t="s">
        <v>784</v>
      </c>
    </row>
    <row r="5" spans="1:5" ht="13.15" thickBot="1" x14ac:dyDescent="0.4">
      <c r="A5" s="107" t="s">
        <v>73</v>
      </c>
      <c r="B5" s="155">
        <v>34.716690257898208</v>
      </c>
      <c r="C5" s="155">
        <v>2.2416692542445262</v>
      </c>
      <c r="D5" s="211">
        <v>9.353176619330919E-2</v>
      </c>
      <c r="E5" s="211">
        <v>1.1022438947144752E-2</v>
      </c>
    </row>
    <row r="6" spans="1:5" ht="13.15" thickBot="1" x14ac:dyDescent="0.4">
      <c r="A6" s="107" t="s">
        <v>51</v>
      </c>
      <c r="B6" s="155">
        <v>33.331707433982075</v>
      </c>
      <c r="C6" s="155">
        <v>3.0390611601165429</v>
      </c>
      <c r="D6" s="211">
        <v>0.11412580695022174</v>
      </c>
      <c r="E6" s="211">
        <v>1.8593619850685993E-2</v>
      </c>
    </row>
    <row r="7" spans="1:5" ht="13.15" thickBot="1" x14ac:dyDescent="0.4">
      <c r="A7" s="107" t="s">
        <v>8</v>
      </c>
      <c r="B7" s="155">
        <v>31.606395773082923</v>
      </c>
      <c r="C7" s="155">
        <v>2.5422013733325537</v>
      </c>
      <c r="D7" s="211">
        <v>8.5841962679084199E-2</v>
      </c>
      <c r="E7" s="211">
        <v>1.2722507506487724E-2</v>
      </c>
    </row>
    <row r="8" spans="1:5" ht="13.15" thickBot="1" x14ac:dyDescent="0.4">
      <c r="A8" s="107" t="s">
        <v>72</v>
      </c>
      <c r="B8" s="155">
        <v>22.466060886476949</v>
      </c>
      <c r="C8" s="155">
        <v>2.4960828849882324</v>
      </c>
      <c r="D8" s="211">
        <v>5.1287537597589819E-2</v>
      </c>
      <c r="E8" s="211">
        <v>1.1322088735749684E-2</v>
      </c>
    </row>
  </sheetData>
  <mergeCells count="2">
    <mergeCell ref="B3:C3"/>
    <mergeCell ref="D3:E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3" sqref="A3"/>
    </sheetView>
  </sheetViews>
  <sheetFormatPr defaultColWidth="9.1328125" defaultRowHeight="12.75" x14ac:dyDescent="0.35"/>
  <cols>
    <col min="1" max="1" width="45.1328125" style="25" customWidth="1"/>
    <col min="2" max="16384" width="9.1328125" style="25"/>
  </cols>
  <sheetData>
    <row r="1" spans="1:5" ht="13.15" x14ac:dyDescent="0.4">
      <c r="A1" s="1" t="s">
        <v>786</v>
      </c>
    </row>
    <row r="2" spans="1:5" ht="13.15" thickBot="1" x14ac:dyDescent="0.4">
      <c r="A2" s="25" t="s">
        <v>984</v>
      </c>
    </row>
    <row r="3" spans="1:5" ht="26.65" thickBot="1" x14ac:dyDescent="0.4">
      <c r="A3" s="121"/>
      <c r="B3" s="118" t="s">
        <v>73</v>
      </c>
      <c r="C3" s="133" t="s">
        <v>51</v>
      </c>
      <c r="D3" s="118" t="s">
        <v>8</v>
      </c>
      <c r="E3" s="118" t="s">
        <v>72</v>
      </c>
    </row>
    <row r="4" spans="1:5" ht="13.15" thickBot="1" x14ac:dyDescent="0.4">
      <c r="A4" s="62" t="s">
        <v>563</v>
      </c>
      <c r="B4" s="119">
        <v>0.45</v>
      </c>
      <c r="C4" s="119">
        <v>0.27</v>
      </c>
      <c r="D4" s="119">
        <v>0.45</v>
      </c>
      <c r="E4" s="119">
        <v>0.2</v>
      </c>
    </row>
    <row r="5" spans="1:5" ht="13.15" thickBot="1" x14ac:dyDescent="0.4">
      <c r="A5" s="62" t="s">
        <v>566</v>
      </c>
      <c r="B5" s="119">
        <v>0.22</v>
      </c>
      <c r="C5" s="119">
        <v>0.04</v>
      </c>
      <c r="D5" s="119">
        <v>0.08</v>
      </c>
      <c r="E5" s="119">
        <v>0.15</v>
      </c>
    </row>
    <row r="6" spans="1:5" ht="13.15" thickBot="1" x14ac:dyDescent="0.4">
      <c r="A6" s="62" t="s">
        <v>567</v>
      </c>
      <c r="B6" s="119">
        <v>0.18</v>
      </c>
      <c r="C6" s="119">
        <v>0.21</v>
      </c>
      <c r="D6" s="119">
        <v>0.32</v>
      </c>
      <c r="E6" s="119">
        <v>0.19</v>
      </c>
    </row>
    <row r="7" spans="1:5" ht="13.15" thickBot="1" x14ac:dyDescent="0.4">
      <c r="A7" s="62" t="s">
        <v>568</v>
      </c>
      <c r="B7" s="119">
        <v>0.12</v>
      </c>
      <c r="C7" s="119">
        <v>0.05</v>
      </c>
      <c r="D7" s="119">
        <v>0.1</v>
      </c>
      <c r="E7" s="119">
        <v>0.13</v>
      </c>
    </row>
    <row r="8" spans="1:5" ht="13.15" thickBot="1" x14ac:dyDescent="0.4">
      <c r="A8" s="62" t="s">
        <v>571</v>
      </c>
      <c r="B8" s="119">
        <v>0.28999999999999998</v>
      </c>
      <c r="C8" s="119">
        <v>0.26</v>
      </c>
      <c r="D8" s="119">
        <v>0.31</v>
      </c>
      <c r="E8" s="119">
        <v>0.31</v>
      </c>
    </row>
    <row r="9" spans="1:5" ht="13.15" thickBot="1" x14ac:dyDescent="0.4">
      <c r="A9" s="62" t="s">
        <v>572</v>
      </c>
      <c r="B9" s="119">
        <v>0.26</v>
      </c>
      <c r="C9" s="119">
        <v>0.23</v>
      </c>
      <c r="D9" s="119">
        <v>0.26</v>
      </c>
      <c r="E9" s="119">
        <v>0.28000000000000003</v>
      </c>
    </row>
    <row r="10" spans="1:5" ht="13.15" thickBot="1" x14ac:dyDescent="0.4">
      <c r="A10" s="62" t="s">
        <v>573</v>
      </c>
      <c r="B10" s="119">
        <v>0.48</v>
      </c>
      <c r="C10" s="119">
        <v>0.45</v>
      </c>
      <c r="D10" s="119">
        <v>0.24</v>
      </c>
      <c r="E10" s="119">
        <v>0.44</v>
      </c>
    </row>
    <row r="11" spans="1:5" ht="13.15" thickBot="1" x14ac:dyDescent="0.4">
      <c r="A11" s="62" t="s">
        <v>575</v>
      </c>
      <c r="B11" s="119">
        <v>0.45</v>
      </c>
      <c r="C11" s="119">
        <v>0.45</v>
      </c>
      <c r="D11" s="119">
        <v>0.24</v>
      </c>
      <c r="E11" s="119">
        <v>0.48</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3" sqref="A3"/>
    </sheetView>
  </sheetViews>
  <sheetFormatPr defaultColWidth="9.1328125" defaultRowHeight="12.75" x14ac:dyDescent="0.35"/>
  <cols>
    <col min="1" max="1" width="41.59765625" style="25" customWidth="1"/>
    <col min="2" max="16384" width="9.1328125" style="25"/>
  </cols>
  <sheetData>
    <row r="1" spans="1:5" ht="13.15" x14ac:dyDescent="0.4">
      <c r="A1" s="1" t="s">
        <v>787</v>
      </c>
    </row>
    <row r="2" spans="1:5" ht="13.15" thickBot="1" x14ac:dyDescent="0.4">
      <c r="A2" s="25" t="s">
        <v>985</v>
      </c>
    </row>
    <row r="3" spans="1:5" ht="26.65" thickBot="1" x14ac:dyDescent="0.4">
      <c r="A3" s="121"/>
      <c r="B3" s="118" t="s">
        <v>73</v>
      </c>
      <c r="C3" s="133" t="s">
        <v>51</v>
      </c>
      <c r="D3" s="118" t="s">
        <v>8</v>
      </c>
      <c r="E3" s="118" t="s">
        <v>72</v>
      </c>
    </row>
    <row r="4" spans="1:5" ht="13.15" thickBot="1" x14ac:dyDescent="0.4">
      <c r="A4" s="62" t="s">
        <v>593</v>
      </c>
      <c r="B4" s="119">
        <v>0.3</v>
      </c>
      <c r="C4" s="119">
        <v>0.11</v>
      </c>
      <c r="D4" s="119">
        <v>0.26</v>
      </c>
      <c r="E4" s="119">
        <v>0.19</v>
      </c>
    </row>
    <row r="5" spans="1:5" ht="13.15" thickBot="1" x14ac:dyDescent="0.4">
      <c r="A5" s="62" t="s">
        <v>594</v>
      </c>
      <c r="B5" s="119">
        <v>0.24</v>
      </c>
      <c r="C5" s="119">
        <v>0.3</v>
      </c>
      <c r="D5" s="119">
        <v>0.21</v>
      </c>
      <c r="E5" s="119">
        <v>0.24</v>
      </c>
    </row>
    <row r="6" spans="1:5" ht="13.15" thickBot="1" x14ac:dyDescent="0.4">
      <c r="A6" s="62" t="s">
        <v>596</v>
      </c>
      <c r="B6" s="119">
        <v>0.17</v>
      </c>
      <c r="C6" s="119">
        <v>0.21</v>
      </c>
      <c r="D6" s="119">
        <v>0.24</v>
      </c>
      <c r="E6" s="119">
        <v>0.22</v>
      </c>
    </row>
    <row r="7" spans="1:5" ht="13.15" thickBot="1" x14ac:dyDescent="0.4">
      <c r="A7" s="62" t="s">
        <v>599</v>
      </c>
      <c r="B7" s="119">
        <v>0.05</v>
      </c>
      <c r="C7" s="119">
        <v>0.04</v>
      </c>
      <c r="D7" s="119">
        <v>0.09</v>
      </c>
      <c r="E7" s="119">
        <v>0.04</v>
      </c>
    </row>
    <row r="8" spans="1:5" ht="13.15" thickBot="1" x14ac:dyDescent="0.4">
      <c r="A8" s="62" t="s">
        <v>602</v>
      </c>
      <c r="B8" s="119">
        <v>0.11</v>
      </c>
      <c r="C8" s="119">
        <v>0.06</v>
      </c>
      <c r="D8" s="119">
        <v>0.06</v>
      </c>
      <c r="E8" s="119">
        <v>0.17</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3" sqref="A3"/>
    </sheetView>
  </sheetViews>
  <sheetFormatPr defaultColWidth="9.1328125" defaultRowHeight="12.75" x14ac:dyDescent="0.35"/>
  <cols>
    <col min="1" max="1" width="23.1328125" style="25" customWidth="1"/>
    <col min="2" max="2" width="12.86328125" style="25" customWidth="1"/>
    <col min="3" max="3" width="13.86328125" style="25" customWidth="1"/>
    <col min="4" max="4" width="12.3984375" style="25" customWidth="1"/>
    <col min="5" max="5" width="13.265625" style="25" customWidth="1"/>
    <col min="6" max="16384" width="9.1328125" style="25"/>
  </cols>
  <sheetData>
    <row r="1" spans="1:5" ht="13.15" x14ac:dyDescent="0.4">
      <c r="A1" s="1" t="s">
        <v>788</v>
      </c>
    </row>
    <row r="2" spans="1:5" ht="13.15" thickBot="1" x14ac:dyDescent="0.4">
      <c r="A2" s="25" t="s">
        <v>986</v>
      </c>
    </row>
    <row r="3" spans="1:5" ht="26.65" thickBot="1" x14ac:dyDescent="0.4">
      <c r="A3" s="121"/>
      <c r="B3" s="118" t="s">
        <v>73</v>
      </c>
      <c r="C3" s="133" t="s">
        <v>51</v>
      </c>
      <c r="D3" s="118" t="s">
        <v>8</v>
      </c>
      <c r="E3" s="118" t="s">
        <v>72</v>
      </c>
    </row>
    <row r="4" spans="1:5" ht="13.15" thickBot="1" x14ac:dyDescent="0.4">
      <c r="A4" s="62" t="s">
        <v>478</v>
      </c>
      <c r="B4" s="124" t="s">
        <v>640</v>
      </c>
      <c r="C4" s="124" t="s">
        <v>789</v>
      </c>
      <c r="D4" s="124" t="s">
        <v>790</v>
      </c>
      <c r="E4" s="124" t="s">
        <v>790</v>
      </c>
    </row>
    <row r="5" spans="1:5" ht="13.15" thickBot="1" x14ac:dyDescent="0.4">
      <c r="A5" s="62" t="s">
        <v>480</v>
      </c>
      <c r="B5" s="124" t="s">
        <v>791</v>
      </c>
      <c r="C5" s="124" t="s">
        <v>792</v>
      </c>
      <c r="D5" s="124" t="s">
        <v>792</v>
      </c>
      <c r="E5" s="124" t="s">
        <v>792</v>
      </c>
    </row>
    <row r="6" spans="1:5" ht="13.15" thickBot="1" x14ac:dyDescent="0.4">
      <c r="A6" s="62" t="s">
        <v>793</v>
      </c>
      <c r="B6" s="124" t="s">
        <v>794</v>
      </c>
      <c r="C6" s="124" t="s">
        <v>791</v>
      </c>
      <c r="D6" s="124" t="s">
        <v>790</v>
      </c>
      <c r="E6" s="124" t="s">
        <v>795</v>
      </c>
    </row>
    <row r="7" spans="1:5" ht="13.15" thickBot="1" x14ac:dyDescent="0.4">
      <c r="A7" s="62" t="s">
        <v>796</v>
      </c>
      <c r="B7" s="124" t="s">
        <v>797</v>
      </c>
      <c r="C7" s="124" t="s">
        <v>798</v>
      </c>
      <c r="D7" s="124" t="s">
        <v>797</v>
      </c>
      <c r="E7" s="124" t="s">
        <v>799</v>
      </c>
    </row>
    <row r="8" spans="1:5" ht="13.15" thickBot="1" x14ac:dyDescent="0.4">
      <c r="A8" s="62" t="s">
        <v>87</v>
      </c>
      <c r="B8" s="124" t="s">
        <v>800</v>
      </c>
      <c r="C8" s="124" t="s">
        <v>801</v>
      </c>
      <c r="D8" s="124" t="s">
        <v>802</v>
      </c>
      <c r="E8" s="124" t="s">
        <v>803</v>
      </c>
    </row>
    <row r="9" spans="1:5" ht="13.5" thickBot="1" x14ac:dyDescent="0.4">
      <c r="A9" s="149" t="s">
        <v>804</v>
      </c>
      <c r="B9" s="134" t="s">
        <v>806</v>
      </c>
      <c r="C9" s="134" t="s">
        <v>807</v>
      </c>
      <c r="D9" s="134" t="s">
        <v>808</v>
      </c>
      <c r="E9" s="134" t="s">
        <v>805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 sqref="A3"/>
    </sheetView>
  </sheetViews>
  <sheetFormatPr defaultColWidth="9.1328125" defaultRowHeight="12.75" x14ac:dyDescent="0.35"/>
  <cols>
    <col min="1" max="1" width="14.59765625" style="25" customWidth="1"/>
    <col min="2" max="2" width="112.265625" style="25" customWidth="1"/>
    <col min="3" max="16384" width="9.1328125" style="25"/>
  </cols>
  <sheetData>
    <row r="1" spans="1:2" ht="13.15" x14ac:dyDescent="0.4">
      <c r="A1" s="1" t="s">
        <v>162</v>
      </c>
    </row>
    <row r="2" spans="1:2" ht="13.15" thickBot="1" x14ac:dyDescent="0.4">
      <c r="A2" s="25" t="s">
        <v>940</v>
      </c>
    </row>
    <row r="3" spans="1:2" ht="13.5" thickBot="1" x14ac:dyDescent="0.4">
      <c r="A3" s="48" t="s">
        <v>163</v>
      </c>
      <c r="B3" s="49" t="s">
        <v>164</v>
      </c>
    </row>
    <row r="4" spans="1:2" ht="76.900000000000006" thickBot="1" x14ac:dyDescent="0.4">
      <c r="A4" s="50" t="s">
        <v>165</v>
      </c>
      <c r="B4" s="51" t="s">
        <v>166</v>
      </c>
    </row>
    <row r="5" spans="1:2" ht="76.900000000000006" thickBot="1" x14ac:dyDescent="0.4">
      <c r="A5" s="50" t="s">
        <v>167</v>
      </c>
      <c r="B5" s="51" t="s">
        <v>168</v>
      </c>
    </row>
    <row r="6" spans="1:2" ht="64.150000000000006" thickBot="1" x14ac:dyDescent="0.4">
      <c r="A6" s="50" t="s">
        <v>169</v>
      </c>
      <c r="B6" s="51" t="s">
        <v>175</v>
      </c>
    </row>
    <row r="7" spans="1:2" ht="64.150000000000006" thickBot="1" x14ac:dyDescent="0.4">
      <c r="A7" s="50" t="s">
        <v>170</v>
      </c>
      <c r="B7" s="51" t="s">
        <v>176</v>
      </c>
    </row>
    <row r="8" spans="1:2" ht="64.150000000000006" thickBot="1" x14ac:dyDescent="0.4">
      <c r="A8" s="50" t="s">
        <v>171</v>
      </c>
      <c r="B8" s="51" t="s">
        <v>177</v>
      </c>
    </row>
    <row r="9" spans="1:2" ht="64.150000000000006" thickBot="1" x14ac:dyDescent="0.4">
      <c r="A9" s="50" t="s">
        <v>172</v>
      </c>
      <c r="B9" s="51" t="s">
        <v>173</v>
      </c>
    </row>
    <row r="10" spans="1:2" ht="51.4" thickBot="1" x14ac:dyDescent="0.4">
      <c r="A10" s="50" t="s">
        <v>174</v>
      </c>
      <c r="B10" s="51" t="s">
        <v>178</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3" sqref="A3"/>
    </sheetView>
  </sheetViews>
  <sheetFormatPr defaultColWidth="9.1328125" defaultRowHeight="12.75" x14ac:dyDescent="0.35"/>
  <cols>
    <col min="1" max="1" width="25.59765625" style="25" customWidth="1"/>
    <col min="2" max="2" width="26.265625" style="25" customWidth="1"/>
    <col min="3" max="16384" width="9.1328125" style="25"/>
  </cols>
  <sheetData>
    <row r="1" spans="1:2" ht="13.15" x14ac:dyDescent="0.4">
      <c r="A1" s="1" t="s">
        <v>809</v>
      </c>
    </row>
    <row r="2" spans="1:2" ht="13.15" thickBot="1" x14ac:dyDescent="0.4">
      <c r="A2" s="25" t="s">
        <v>987</v>
      </c>
    </row>
    <row r="3" spans="1:2" ht="13.5" thickBot="1" x14ac:dyDescent="0.4">
      <c r="A3" s="156" t="s">
        <v>810</v>
      </c>
      <c r="B3" s="157" t="s">
        <v>811</v>
      </c>
    </row>
    <row r="4" spans="1:2" ht="13.5" thickBot="1" x14ac:dyDescent="0.4">
      <c r="A4" s="158" t="s">
        <v>812</v>
      </c>
      <c r="B4" s="131" t="s">
        <v>813</v>
      </c>
    </row>
    <row r="5" spans="1:2" ht="13.15" thickBot="1" x14ac:dyDescent="0.4">
      <c r="A5" s="62" t="s">
        <v>814</v>
      </c>
      <c r="B5" s="63" t="s">
        <v>815</v>
      </c>
    </row>
    <row r="6" spans="1:2" ht="13.15" thickBot="1" x14ac:dyDescent="0.4">
      <c r="A6" s="62" t="s">
        <v>816</v>
      </c>
      <c r="B6" s="63" t="s">
        <v>817</v>
      </c>
    </row>
    <row r="7" spans="1:2" ht="13.15" thickBot="1" x14ac:dyDescent="0.4">
      <c r="A7" s="62" t="s">
        <v>818</v>
      </c>
      <c r="B7" s="63" t="s">
        <v>819</v>
      </c>
    </row>
    <row r="8" spans="1:2" ht="13.15" thickBot="1" x14ac:dyDescent="0.4">
      <c r="A8" s="62" t="s">
        <v>194</v>
      </c>
      <c r="B8" s="63" t="s">
        <v>820</v>
      </c>
    </row>
    <row r="9" spans="1:2" ht="13.5" thickBot="1" x14ac:dyDescent="0.4">
      <c r="A9" s="158" t="s">
        <v>821</v>
      </c>
      <c r="B9" s="63" t="s">
        <v>822</v>
      </c>
    </row>
    <row r="10" spans="1:2" ht="13.15" thickBot="1" x14ac:dyDescent="0.4">
      <c r="A10" s="62" t="s">
        <v>823</v>
      </c>
      <c r="B10" s="63" t="s">
        <v>824</v>
      </c>
    </row>
    <row r="11" spans="1:2" ht="13.5" thickBot="1" x14ac:dyDescent="0.4">
      <c r="A11" s="62" t="s">
        <v>825</v>
      </c>
      <c r="B11" s="131" t="s">
        <v>826</v>
      </c>
    </row>
    <row r="12" spans="1:2" ht="13.15" thickBot="1" x14ac:dyDescent="0.4">
      <c r="A12" s="62" t="s">
        <v>827</v>
      </c>
      <c r="B12" s="63" t="s">
        <v>828</v>
      </c>
    </row>
    <row r="13" spans="1:2" ht="13.15" thickBot="1" x14ac:dyDescent="0.4">
      <c r="A13" s="62" t="s">
        <v>829</v>
      </c>
      <c r="B13" s="63"/>
    </row>
    <row r="14" spans="1:2" ht="13.5" thickBot="1" x14ac:dyDescent="0.4">
      <c r="A14" s="158" t="s">
        <v>830</v>
      </c>
      <c r="B14" s="63"/>
    </row>
    <row r="15" spans="1:2" ht="13.15" thickBot="1" x14ac:dyDescent="0.4">
      <c r="A15" s="62" t="s">
        <v>831</v>
      </c>
      <c r="B15" s="63"/>
    </row>
    <row r="16" spans="1:2" ht="13.15" thickBot="1" x14ac:dyDescent="0.4">
      <c r="A16" s="62" t="s">
        <v>832</v>
      </c>
      <c r="B16" s="63"/>
    </row>
    <row r="17" spans="1:2" ht="13.15" thickBot="1" x14ac:dyDescent="0.4">
      <c r="A17" s="62" t="s">
        <v>833</v>
      </c>
      <c r="B17" s="63"/>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3" sqref="A3"/>
    </sheetView>
  </sheetViews>
  <sheetFormatPr defaultColWidth="9.1328125" defaultRowHeight="12.75" x14ac:dyDescent="0.35"/>
  <cols>
    <col min="1" max="1" width="39" style="25" customWidth="1"/>
    <col min="2" max="16384" width="9.1328125" style="25"/>
  </cols>
  <sheetData>
    <row r="1" spans="1:2" ht="13.15" x14ac:dyDescent="0.4">
      <c r="A1" s="1" t="s">
        <v>834</v>
      </c>
    </row>
    <row r="2" spans="1:2" ht="13.15" thickBot="1" x14ac:dyDescent="0.4">
      <c r="A2" s="25" t="s">
        <v>988</v>
      </c>
    </row>
    <row r="3" spans="1:2" ht="13.5" thickBot="1" x14ac:dyDescent="0.4">
      <c r="A3" s="159"/>
      <c r="B3" s="160" t="s">
        <v>73</v>
      </c>
    </row>
    <row r="4" spans="1:2" ht="13.15" thickBot="1" x14ac:dyDescent="0.4">
      <c r="A4" s="64" t="s">
        <v>835</v>
      </c>
      <c r="B4" s="124" t="s">
        <v>836</v>
      </c>
    </row>
    <row r="5" spans="1:2" ht="13.15" thickBot="1" x14ac:dyDescent="0.4">
      <c r="A5" s="64" t="s">
        <v>837</v>
      </c>
      <c r="B5" s="124" t="s">
        <v>838</v>
      </c>
    </row>
    <row r="6" spans="1:2" ht="13.15" thickBot="1" x14ac:dyDescent="0.4">
      <c r="A6" s="64" t="s">
        <v>839</v>
      </c>
      <c r="B6" s="124" t="s">
        <v>840</v>
      </c>
    </row>
    <row r="7" spans="1:2" ht="13.15" thickBot="1" x14ac:dyDescent="0.4">
      <c r="A7" s="64" t="s">
        <v>841</v>
      </c>
      <c r="B7" s="124" t="s">
        <v>842</v>
      </c>
    </row>
    <row r="8" spans="1:2" ht="13.5" thickBot="1" x14ac:dyDescent="0.4">
      <c r="A8" s="161" t="s">
        <v>843</v>
      </c>
      <c r="B8" s="120">
        <v>223</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3" sqref="A3"/>
    </sheetView>
  </sheetViews>
  <sheetFormatPr defaultColWidth="9.1328125" defaultRowHeight="12.75" x14ac:dyDescent="0.35"/>
  <cols>
    <col min="1" max="1" width="37.86328125" style="25" customWidth="1"/>
    <col min="2" max="2" width="15.1328125" style="25" customWidth="1"/>
    <col min="3" max="3" width="20.73046875" style="25" customWidth="1"/>
    <col min="4" max="16384" width="9.1328125" style="25"/>
  </cols>
  <sheetData>
    <row r="1" spans="1:3" ht="13.15" x14ac:dyDescent="0.4">
      <c r="A1" s="1" t="s">
        <v>844</v>
      </c>
    </row>
    <row r="2" spans="1:3" ht="13.15" thickBot="1" x14ac:dyDescent="0.4">
      <c r="A2" s="25" t="s">
        <v>989</v>
      </c>
    </row>
    <row r="3" spans="1:3" s="164" customFormat="1" ht="33.75" customHeight="1" thickBot="1" x14ac:dyDescent="0.4">
      <c r="A3" s="163"/>
      <c r="B3" s="133" t="s">
        <v>845</v>
      </c>
      <c r="C3" s="133" t="s">
        <v>846</v>
      </c>
    </row>
    <row r="4" spans="1:3" ht="13.15" thickBot="1" x14ac:dyDescent="0.4">
      <c r="A4" s="107" t="s">
        <v>847</v>
      </c>
      <c r="B4" s="106">
        <v>0.14000000000000001</v>
      </c>
      <c r="C4" s="106">
        <v>0.14000000000000001</v>
      </c>
    </row>
    <row r="5" spans="1:3" ht="13.15" thickBot="1" x14ac:dyDescent="0.4">
      <c r="A5" s="107" t="s">
        <v>848</v>
      </c>
      <c r="B5" s="106">
        <v>0.28000000000000003</v>
      </c>
      <c r="C5" s="106">
        <v>0.28000000000000003</v>
      </c>
    </row>
    <row r="6" spans="1:3" ht="13.15" thickBot="1" x14ac:dyDescent="0.4">
      <c r="A6" s="107" t="s">
        <v>849</v>
      </c>
      <c r="B6" s="106">
        <v>0.61</v>
      </c>
      <c r="C6" s="106">
        <v>0.61</v>
      </c>
    </row>
    <row r="7" spans="1:3" ht="13.15" thickBot="1" x14ac:dyDescent="0.4">
      <c r="A7" s="107" t="s">
        <v>850</v>
      </c>
      <c r="B7" s="106">
        <v>0.28000000000000003</v>
      </c>
      <c r="C7" s="106">
        <v>0.28000000000000003</v>
      </c>
    </row>
    <row r="8" spans="1:3" ht="13.15" thickBot="1" x14ac:dyDescent="0.4">
      <c r="A8" s="76" t="s">
        <v>851</v>
      </c>
      <c r="B8" s="106">
        <v>0.16</v>
      </c>
      <c r="C8" s="106">
        <v>0.16</v>
      </c>
    </row>
    <row r="9" spans="1:3" ht="13.5" thickBot="1" x14ac:dyDescent="0.4">
      <c r="A9" s="55" t="s">
        <v>852</v>
      </c>
      <c r="B9" s="116"/>
      <c r="C9" s="116"/>
    </row>
    <row r="10" spans="1:3" ht="13.15" thickBot="1" x14ac:dyDescent="0.4">
      <c r="A10" s="107" t="s">
        <v>94</v>
      </c>
      <c r="B10" s="106">
        <v>0.35</v>
      </c>
      <c r="C10" s="106">
        <v>0.35</v>
      </c>
    </row>
    <row r="11" spans="1:3" ht="13.15" thickBot="1" x14ac:dyDescent="0.4">
      <c r="A11" s="107" t="s">
        <v>95</v>
      </c>
      <c r="B11" s="106">
        <v>0.18</v>
      </c>
      <c r="C11" s="106">
        <v>0.19</v>
      </c>
    </row>
    <row r="12" spans="1:3" ht="13.15" thickBot="1" x14ac:dyDescent="0.4">
      <c r="A12" s="107" t="s">
        <v>96</v>
      </c>
      <c r="B12" s="106">
        <v>0.19</v>
      </c>
      <c r="C12" s="106">
        <v>0.18</v>
      </c>
    </row>
    <row r="13" spans="1:3" ht="13.15" thickBot="1" x14ac:dyDescent="0.4">
      <c r="A13" s="107" t="s">
        <v>194</v>
      </c>
      <c r="B13" s="106">
        <v>0.1</v>
      </c>
      <c r="C13" s="106">
        <v>0.09</v>
      </c>
    </row>
    <row r="14" spans="1:3" ht="13.15" thickBot="1" x14ac:dyDescent="0.4">
      <c r="A14" s="107" t="s">
        <v>87</v>
      </c>
      <c r="B14" s="106">
        <v>0.08</v>
      </c>
      <c r="C14" s="106">
        <v>0.09</v>
      </c>
    </row>
    <row r="15" spans="1:3" ht="13.15" thickBot="1" x14ac:dyDescent="0.4">
      <c r="A15" s="107" t="s">
        <v>98</v>
      </c>
      <c r="B15" s="106">
        <v>0.1</v>
      </c>
      <c r="C15" s="106">
        <v>0.1</v>
      </c>
    </row>
    <row r="16" spans="1:3" ht="13.5" thickBot="1" x14ac:dyDescent="0.4">
      <c r="A16" s="55" t="s">
        <v>853</v>
      </c>
      <c r="B16" s="116"/>
      <c r="C16" s="116"/>
    </row>
    <row r="17" spans="1:3" ht="13.15" thickBot="1" x14ac:dyDescent="0.4">
      <c r="A17" s="107" t="s">
        <v>100</v>
      </c>
      <c r="B17" s="106">
        <v>0.75</v>
      </c>
      <c r="C17" s="106">
        <v>0.76</v>
      </c>
    </row>
    <row r="18" spans="1:3" ht="13.15" thickBot="1" x14ac:dyDescent="0.4">
      <c r="A18" s="107" t="s">
        <v>194</v>
      </c>
      <c r="B18" s="106">
        <v>0.1</v>
      </c>
      <c r="C18" s="106">
        <v>0.09</v>
      </c>
    </row>
    <row r="19" spans="1:3" ht="13.15" thickBot="1" x14ac:dyDescent="0.4">
      <c r="A19" s="107" t="s">
        <v>854</v>
      </c>
      <c r="B19" s="106">
        <v>0.01</v>
      </c>
      <c r="C19" s="106">
        <v>0.01</v>
      </c>
    </row>
    <row r="20" spans="1:3" ht="13.15" thickBot="1" x14ac:dyDescent="0.4">
      <c r="A20" s="107" t="s">
        <v>101</v>
      </c>
      <c r="B20" s="106">
        <v>0.13</v>
      </c>
      <c r="C20" s="106">
        <v>0.14000000000000001</v>
      </c>
    </row>
    <row r="21" spans="1:3" ht="13.5" thickBot="1" x14ac:dyDescent="0.4">
      <c r="A21" s="55" t="s">
        <v>855</v>
      </c>
      <c r="B21" s="116"/>
      <c r="C21" s="116"/>
    </row>
    <row r="22" spans="1:3" ht="13.15" thickBot="1" x14ac:dyDescent="0.4">
      <c r="A22" s="107" t="s">
        <v>856</v>
      </c>
      <c r="B22" s="106">
        <v>0.25</v>
      </c>
      <c r="C22" s="106">
        <v>0.24</v>
      </c>
    </row>
    <row r="23" spans="1:3" ht="13.15" thickBot="1" x14ac:dyDescent="0.4">
      <c r="A23" s="107" t="s">
        <v>857</v>
      </c>
      <c r="B23" s="106">
        <v>0.4</v>
      </c>
      <c r="C23" s="106">
        <v>0.44</v>
      </c>
    </row>
    <row r="24" spans="1:3" ht="13.15" thickBot="1" x14ac:dyDescent="0.4">
      <c r="A24" s="107" t="s">
        <v>858</v>
      </c>
      <c r="B24" s="106">
        <v>0.18</v>
      </c>
      <c r="C24" s="106">
        <v>0.19</v>
      </c>
    </row>
    <row r="25" spans="1:3" ht="13.15" thickBot="1" x14ac:dyDescent="0.4">
      <c r="A25" s="107" t="s">
        <v>859</v>
      </c>
      <c r="B25" s="106">
        <v>0.06</v>
      </c>
      <c r="C25" s="106">
        <v>0.04</v>
      </c>
    </row>
    <row r="26" spans="1:3" ht="13.15" thickBot="1" x14ac:dyDescent="0.4">
      <c r="A26" s="107" t="s">
        <v>860</v>
      </c>
      <c r="B26" s="106">
        <v>0.1</v>
      </c>
      <c r="C26" s="106">
        <v>0.09</v>
      </c>
    </row>
    <row r="27" spans="1:3" ht="13.5" thickBot="1" x14ac:dyDescent="0.4">
      <c r="A27" s="149" t="s">
        <v>861</v>
      </c>
      <c r="B27" s="162">
        <v>223</v>
      </c>
      <c r="C27" s="162">
        <v>206</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3" sqref="A3"/>
    </sheetView>
  </sheetViews>
  <sheetFormatPr defaultColWidth="9.1328125" defaultRowHeight="12.75" x14ac:dyDescent="0.35"/>
  <cols>
    <col min="1" max="1" width="23.265625" style="25" customWidth="1"/>
    <col min="2" max="2" width="12.1328125" style="25" customWidth="1"/>
    <col min="3" max="16384" width="9.1328125" style="25"/>
  </cols>
  <sheetData>
    <row r="1" spans="1:2" ht="13.15" x14ac:dyDescent="0.4">
      <c r="A1" s="1" t="s">
        <v>862</v>
      </c>
    </row>
    <row r="2" spans="1:2" ht="13.15" thickBot="1" x14ac:dyDescent="0.4">
      <c r="A2" s="25" t="s">
        <v>990</v>
      </c>
    </row>
    <row r="3" spans="1:2" ht="24" customHeight="1" thickBot="1" x14ac:dyDescent="0.4">
      <c r="A3" s="159"/>
      <c r="B3" s="160" t="s">
        <v>863</v>
      </c>
    </row>
    <row r="4" spans="1:2" ht="13.15" thickBot="1" x14ac:dyDescent="0.4">
      <c r="A4" s="64" t="s">
        <v>864</v>
      </c>
      <c r="B4" s="165">
        <v>5194</v>
      </c>
    </row>
    <row r="5" spans="1:2" ht="13.15" thickBot="1" x14ac:dyDescent="0.4">
      <c r="A5" s="64" t="s">
        <v>865</v>
      </c>
      <c r="B5" s="124">
        <v>704</v>
      </c>
    </row>
    <row r="6" spans="1:2" ht="13.15" thickBot="1" x14ac:dyDescent="0.4">
      <c r="A6" s="64" t="s">
        <v>866</v>
      </c>
      <c r="B6" s="124">
        <v>285</v>
      </c>
    </row>
    <row r="7" spans="1:2" ht="13.15" thickBot="1" x14ac:dyDescent="0.4">
      <c r="A7" s="64" t="s">
        <v>867</v>
      </c>
      <c r="B7" s="124">
        <v>71</v>
      </c>
    </row>
    <row r="8" spans="1:2" ht="13.5" thickBot="1" x14ac:dyDescent="0.4">
      <c r="A8" s="166" t="s">
        <v>843</v>
      </c>
      <c r="B8" s="167">
        <v>6254</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A3" sqref="A3"/>
    </sheetView>
  </sheetViews>
  <sheetFormatPr defaultColWidth="9.1328125" defaultRowHeight="12.75" x14ac:dyDescent="0.35"/>
  <cols>
    <col min="1" max="1" width="35.59765625" style="25" customWidth="1"/>
    <col min="2" max="2" width="12.3984375" style="25" customWidth="1"/>
    <col min="3" max="3" width="18.59765625" style="25" customWidth="1"/>
    <col min="4" max="16384" width="9.1328125" style="25"/>
  </cols>
  <sheetData>
    <row r="1" spans="1:3" ht="13.15" x14ac:dyDescent="0.4">
      <c r="A1" s="1" t="s">
        <v>868</v>
      </c>
    </row>
    <row r="2" spans="1:3" ht="13.15" thickBot="1" x14ac:dyDescent="0.4">
      <c r="A2" s="25" t="s">
        <v>991</v>
      </c>
    </row>
    <row r="3" spans="1:3" ht="13.5" thickBot="1" x14ac:dyDescent="0.4">
      <c r="A3" s="168"/>
      <c r="B3" s="133">
        <v>1</v>
      </c>
      <c r="C3" s="133">
        <v>2</v>
      </c>
    </row>
    <row r="4" spans="1:3" ht="13.5" thickBot="1" x14ac:dyDescent="0.4">
      <c r="A4" s="149"/>
      <c r="B4" s="162" t="s">
        <v>864</v>
      </c>
      <c r="C4" s="162" t="s">
        <v>869</v>
      </c>
    </row>
    <row r="5" spans="1:3" ht="13.5" thickBot="1" x14ac:dyDescent="0.4">
      <c r="A5" s="158" t="s">
        <v>79</v>
      </c>
      <c r="B5" s="124"/>
      <c r="C5" s="124"/>
    </row>
    <row r="6" spans="1:3" ht="13.15" thickBot="1" x14ac:dyDescent="0.4">
      <c r="A6" s="62" t="s">
        <v>80</v>
      </c>
      <c r="B6" s="119">
        <v>0.8</v>
      </c>
      <c r="C6" s="119">
        <v>0.8</v>
      </c>
    </row>
    <row r="7" spans="1:3" ht="13.15" thickBot="1" x14ac:dyDescent="0.4">
      <c r="A7" s="64" t="s">
        <v>81</v>
      </c>
      <c r="B7" s="119">
        <v>0.1</v>
      </c>
      <c r="C7" s="119">
        <v>0.11</v>
      </c>
    </row>
    <row r="8" spans="1:3" ht="13.15" thickBot="1" x14ac:dyDescent="0.4">
      <c r="A8" s="62" t="s">
        <v>870</v>
      </c>
      <c r="B8" s="119">
        <v>0.1</v>
      </c>
      <c r="C8" s="119">
        <v>0.1</v>
      </c>
    </row>
    <row r="9" spans="1:3" ht="13.5" thickBot="1" x14ac:dyDescent="0.4">
      <c r="A9" s="161" t="s">
        <v>82</v>
      </c>
      <c r="B9" s="124"/>
      <c r="C9" s="124"/>
    </row>
    <row r="10" spans="1:3" ht="13.15" thickBot="1" x14ac:dyDescent="0.4">
      <c r="A10" s="64" t="s">
        <v>83</v>
      </c>
      <c r="B10" s="119">
        <v>0.69</v>
      </c>
      <c r="C10" s="119">
        <v>0.69</v>
      </c>
    </row>
    <row r="11" spans="1:3" ht="13.15" thickBot="1" x14ac:dyDescent="0.4">
      <c r="A11" s="64" t="s">
        <v>84</v>
      </c>
      <c r="B11" s="119">
        <v>0.11</v>
      </c>
      <c r="C11" s="119">
        <v>0.11</v>
      </c>
    </row>
    <row r="12" spans="1:3" ht="13.15" thickBot="1" x14ac:dyDescent="0.4">
      <c r="A12" s="64" t="s">
        <v>85</v>
      </c>
      <c r="B12" s="119">
        <v>0.04</v>
      </c>
      <c r="C12" s="119">
        <v>0.04</v>
      </c>
    </row>
    <row r="13" spans="1:3" ht="13.15" thickBot="1" x14ac:dyDescent="0.4">
      <c r="A13" s="62" t="s">
        <v>86</v>
      </c>
      <c r="B13" s="119">
        <v>0.03</v>
      </c>
      <c r="C13" s="119">
        <v>0.04</v>
      </c>
    </row>
    <row r="14" spans="1:3" ht="13.15" thickBot="1" x14ac:dyDescent="0.4">
      <c r="A14" s="62" t="s">
        <v>87</v>
      </c>
      <c r="B14" s="119">
        <v>0.02</v>
      </c>
      <c r="C14" s="119">
        <v>0.02</v>
      </c>
    </row>
    <row r="15" spans="1:3" ht="13.15" thickBot="1" x14ac:dyDescent="0.4">
      <c r="A15" s="62" t="s">
        <v>870</v>
      </c>
      <c r="B15" s="119">
        <v>0.1</v>
      </c>
      <c r="C15" s="119">
        <v>0.1</v>
      </c>
    </row>
    <row r="16" spans="1:3" ht="13.5" thickBot="1" x14ac:dyDescent="0.4">
      <c r="A16" s="158" t="s">
        <v>89</v>
      </c>
      <c r="B16" s="124"/>
      <c r="C16" s="124"/>
    </row>
    <row r="17" spans="1:3" ht="13.15" thickBot="1" x14ac:dyDescent="0.4">
      <c r="A17" s="62" t="s">
        <v>90</v>
      </c>
      <c r="B17" s="119">
        <v>0.48</v>
      </c>
      <c r="C17" s="119">
        <v>0.48</v>
      </c>
    </row>
    <row r="18" spans="1:3" ht="13.15" thickBot="1" x14ac:dyDescent="0.4">
      <c r="A18" s="62" t="s">
        <v>91</v>
      </c>
      <c r="B18" s="119">
        <v>0.52</v>
      </c>
      <c r="C18" s="119">
        <v>0.52</v>
      </c>
    </row>
    <row r="19" spans="1:3" ht="13.5" thickBot="1" x14ac:dyDescent="0.4">
      <c r="A19" s="161" t="s">
        <v>871</v>
      </c>
      <c r="B19" s="124"/>
      <c r="C19" s="124"/>
    </row>
    <row r="20" spans="1:3" ht="13.15" thickBot="1" x14ac:dyDescent="0.4">
      <c r="A20" s="62" t="s">
        <v>80</v>
      </c>
      <c r="B20" s="119">
        <v>0.82</v>
      </c>
      <c r="C20" s="119">
        <v>0.81</v>
      </c>
    </row>
    <row r="21" spans="1:3" ht="13.15" thickBot="1" x14ac:dyDescent="0.4">
      <c r="A21" s="62" t="s">
        <v>81</v>
      </c>
      <c r="B21" s="119">
        <v>0.08</v>
      </c>
      <c r="C21" s="119">
        <v>0.09</v>
      </c>
    </row>
    <row r="22" spans="1:3" ht="13.15" thickBot="1" x14ac:dyDescent="0.4">
      <c r="A22" s="62" t="s">
        <v>870</v>
      </c>
      <c r="B22" s="119">
        <v>0.1</v>
      </c>
      <c r="C22" s="119">
        <v>0.1</v>
      </c>
    </row>
    <row r="23" spans="1:3" ht="26.65" thickBot="1" x14ac:dyDescent="0.4">
      <c r="A23" s="161" t="s">
        <v>92</v>
      </c>
      <c r="B23" s="124"/>
      <c r="C23" s="124"/>
    </row>
    <row r="24" spans="1:3" ht="13.15" thickBot="1" x14ac:dyDescent="0.4">
      <c r="A24" s="62" t="s">
        <v>80</v>
      </c>
      <c r="B24" s="119">
        <v>0.76</v>
      </c>
      <c r="C24" s="119">
        <v>0.76</v>
      </c>
    </row>
    <row r="25" spans="1:3" ht="13.15" thickBot="1" x14ac:dyDescent="0.4">
      <c r="A25" s="62" t="s">
        <v>81</v>
      </c>
      <c r="B25" s="119">
        <v>0.15</v>
      </c>
      <c r="C25" s="119">
        <v>0.14000000000000001</v>
      </c>
    </row>
    <row r="26" spans="1:3" ht="13.15" thickBot="1" x14ac:dyDescent="0.4">
      <c r="A26" s="62" t="s">
        <v>870</v>
      </c>
      <c r="B26" s="119">
        <v>0.1</v>
      </c>
      <c r="C26" s="119">
        <v>0.1</v>
      </c>
    </row>
    <row r="27" spans="1:3" ht="13.5" thickBot="1" x14ac:dyDescent="0.4">
      <c r="A27" s="158" t="s">
        <v>872</v>
      </c>
      <c r="B27" s="124"/>
      <c r="C27" s="124"/>
    </row>
    <row r="28" spans="1:3" ht="13.15" thickBot="1" x14ac:dyDescent="0.4">
      <c r="A28" s="62" t="s">
        <v>873</v>
      </c>
      <c r="B28" s="124" t="s">
        <v>874</v>
      </c>
      <c r="C28" s="124" t="s">
        <v>875</v>
      </c>
    </row>
    <row r="29" spans="1:3" ht="13.15" thickBot="1" x14ac:dyDescent="0.4">
      <c r="A29" s="62" t="s">
        <v>876</v>
      </c>
      <c r="B29" s="124" t="s">
        <v>877</v>
      </c>
      <c r="C29" s="124" t="s">
        <v>878</v>
      </c>
    </row>
    <row r="30" spans="1:3" ht="13.5" thickBot="1" x14ac:dyDescent="0.4">
      <c r="A30" s="149" t="s">
        <v>102</v>
      </c>
      <c r="B30" s="169">
        <v>5194</v>
      </c>
      <c r="C30" s="169">
        <v>5898</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3" sqref="A3"/>
    </sheetView>
  </sheetViews>
  <sheetFormatPr defaultColWidth="9.1328125" defaultRowHeight="12.75" x14ac:dyDescent="0.35"/>
  <cols>
    <col min="1" max="1" width="9.73046875" style="25" customWidth="1"/>
    <col min="2" max="2" width="9.1328125" style="25"/>
    <col min="3" max="3" width="15.1328125" style="25" customWidth="1"/>
    <col min="4" max="16384" width="9.1328125" style="25"/>
  </cols>
  <sheetData>
    <row r="1" spans="1:4" s="1" customFormat="1" ht="13.15" x14ac:dyDescent="0.4">
      <c r="A1" s="1" t="s">
        <v>879</v>
      </c>
    </row>
    <row r="2" spans="1:4" ht="13.15" thickBot="1" x14ac:dyDescent="0.4">
      <c r="A2" s="25" t="s">
        <v>992</v>
      </c>
    </row>
    <row r="3" spans="1:4" ht="13.5" thickBot="1" x14ac:dyDescent="0.4">
      <c r="A3" s="148"/>
      <c r="B3" s="133" t="s">
        <v>478</v>
      </c>
      <c r="C3" s="133" t="s">
        <v>480</v>
      </c>
      <c r="D3" s="133" t="s">
        <v>482</v>
      </c>
    </row>
    <row r="4" spans="1:4" ht="13.15" thickBot="1" x14ac:dyDescent="0.4">
      <c r="A4" s="170">
        <v>2006</v>
      </c>
      <c r="B4" s="124">
        <v>4.4821</v>
      </c>
      <c r="C4" s="124">
        <v>3.5110999999999999</v>
      </c>
      <c r="D4" s="124">
        <v>6.6063999999999998</v>
      </c>
    </row>
    <row r="5" spans="1:4" ht="13.15" thickBot="1" x14ac:dyDescent="0.4">
      <c r="A5" s="170">
        <v>2009</v>
      </c>
      <c r="B5" s="124">
        <v>4.5015999999999998</v>
      </c>
      <c r="C5" s="124">
        <v>3.7852999999999999</v>
      </c>
      <c r="D5" s="124">
        <v>3.4300999999999999</v>
      </c>
    </row>
    <row r="6" spans="1:4" ht="13.15" thickBot="1" x14ac:dyDescent="0.4">
      <c r="A6" s="170">
        <v>2012</v>
      </c>
      <c r="B6" s="124">
        <v>3.9228000000000001</v>
      </c>
      <c r="C6" s="124">
        <v>3.5461999999999998</v>
      </c>
      <c r="D6" s="124">
        <v>5.2534999999999998</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3" sqref="A3:A4"/>
    </sheetView>
  </sheetViews>
  <sheetFormatPr defaultColWidth="9.1328125" defaultRowHeight="12.75" x14ac:dyDescent="0.35"/>
  <cols>
    <col min="1" max="1" width="18.59765625" style="25" customWidth="1"/>
    <col min="2" max="4" width="9.1328125" style="25"/>
    <col min="5" max="5" width="20.73046875" style="25" customWidth="1"/>
    <col min="6" max="16384" width="9.1328125" style="25"/>
  </cols>
  <sheetData>
    <row r="1" spans="1:8" ht="13.15" x14ac:dyDescent="0.4">
      <c r="A1" s="1" t="s">
        <v>885</v>
      </c>
    </row>
    <row r="2" spans="1:8" ht="13.15" thickBot="1" x14ac:dyDescent="0.4">
      <c r="A2" s="25" t="s">
        <v>993</v>
      </c>
    </row>
    <row r="3" spans="1:8" ht="25.5" customHeight="1" thickBot="1" x14ac:dyDescent="0.4">
      <c r="A3" s="218" t="s">
        <v>104</v>
      </c>
      <c r="B3" s="218" t="s">
        <v>105</v>
      </c>
      <c r="C3" s="222" t="s">
        <v>880</v>
      </c>
      <c r="D3" s="239"/>
      <c r="E3" s="218" t="s">
        <v>104</v>
      </c>
      <c r="F3" s="218" t="s">
        <v>105</v>
      </c>
      <c r="G3" s="222" t="s">
        <v>880</v>
      </c>
      <c r="H3" s="239"/>
    </row>
    <row r="4" spans="1:8" ht="13.5" thickBot="1" x14ac:dyDescent="0.4">
      <c r="A4" s="240"/>
      <c r="B4" s="240"/>
      <c r="C4" s="52" t="s">
        <v>881</v>
      </c>
      <c r="D4" s="52" t="s">
        <v>184</v>
      </c>
      <c r="E4" s="240"/>
      <c r="F4" s="240"/>
      <c r="G4" s="52" t="s">
        <v>881</v>
      </c>
      <c r="H4" s="52" t="s">
        <v>184</v>
      </c>
    </row>
    <row r="5" spans="1:8" ht="13.15" thickBot="1" x14ac:dyDescent="0.4">
      <c r="A5" s="76" t="s">
        <v>12</v>
      </c>
      <c r="B5" s="171">
        <v>555.6</v>
      </c>
      <c r="C5" s="155">
        <v>553.20000000000005</v>
      </c>
      <c r="D5" s="155">
        <v>558</v>
      </c>
      <c r="E5" s="53" t="s">
        <v>50</v>
      </c>
      <c r="F5" s="171">
        <v>480.5</v>
      </c>
      <c r="G5" s="155">
        <v>475.5</v>
      </c>
      <c r="H5" s="155">
        <v>485.6</v>
      </c>
    </row>
    <row r="6" spans="1:8" ht="13.15" thickBot="1" x14ac:dyDescent="0.4">
      <c r="A6" s="76" t="s">
        <v>54</v>
      </c>
      <c r="B6" s="171">
        <v>538.4</v>
      </c>
      <c r="C6" s="155">
        <v>532.5</v>
      </c>
      <c r="D6" s="155">
        <v>544.29999999999995</v>
      </c>
      <c r="E6" s="53" t="s">
        <v>30</v>
      </c>
      <c r="F6" s="171">
        <v>476.7</v>
      </c>
      <c r="G6" s="155">
        <v>471.9</v>
      </c>
      <c r="H6" s="155">
        <v>481.6</v>
      </c>
    </row>
    <row r="7" spans="1:8" ht="13.15" thickBot="1" x14ac:dyDescent="0.4">
      <c r="A7" s="76" t="s">
        <v>2</v>
      </c>
      <c r="B7" s="171">
        <v>534.20000000000005</v>
      </c>
      <c r="C7" s="155">
        <v>530</v>
      </c>
      <c r="D7" s="155">
        <v>538.4</v>
      </c>
      <c r="E7" s="53" t="s">
        <v>7</v>
      </c>
      <c r="F7" s="171">
        <v>475.4</v>
      </c>
      <c r="G7" s="155">
        <v>470.1</v>
      </c>
      <c r="H7" s="155">
        <v>480.7</v>
      </c>
    </row>
    <row r="8" spans="1:8" ht="13.15" thickBot="1" x14ac:dyDescent="0.4">
      <c r="A8" s="76" t="s">
        <v>36</v>
      </c>
      <c r="B8" s="171">
        <v>532.29999999999995</v>
      </c>
      <c r="C8" s="155">
        <v>527</v>
      </c>
      <c r="D8" s="155">
        <v>537.70000000000005</v>
      </c>
      <c r="E8" s="53" t="s">
        <v>137</v>
      </c>
      <c r="F8" s="171">
        <v>475.4</v>
      </c>
      <c r="G8" s="155">
        <v>470.5</v>
      </c>
      <c r="H8" s="155">
        <v>480.3</v>
      </c>
    </row>
    <row r="9" spans="1:8" ht="13.15" thickBot="1" x14ac:dyDescent="0.4">
      <c r="A9" s="76" t="s">
        <v>6</v>
      </c>
      <c r="B9" s="171">
        <v>530.70000000000005</v>
      </c>
      <c r="C9" s="155">
        <v>525.9</v>
      </c>
      <c r="D9" s="155">
        <v>535.4</v>
      </c>
      <c r="E9" s="53" t="s">
        <v>34</v>
      </c>
      <c r="F9" s="171">
        <v>473.2</v>
      </c>
      <c r="G9" s="155">
        <v>469.9</v>
      </c>
      <c r="H9" s="155">
        <v>476.6</v>
      </c>
    </row>
    <row r="10" spans="1:8" ht="13.15" thickBot="1" x14ac:dyDescent="0.4">
      <c r="A10" s="76" t="s">
        <v>15</v>
      </c>
      <c r="B10" s="171">
        <v>528.5</v>
      </c>
      <c r="C10" s="155">
        <v>526.4</v>
      </c>
      <c r="D10" s="155">
        <v>530.70000000000005</v>
      </c>
      <c r="E10" s="53" t="s">
        <v>46</v>
      </c>
      <c r="F10" s="171">
        <v>466.6</v>
      </c>
      <c r="G10" s="155">
        <v>459.7</v>
      </c>
      <c r="H10" s="155">
        <v>473.4</v>
      </c>
    </row>
    <row r="11" spans="1:8" ht="13.15" thickBot="1" x14ac:dyDescent="0.4">
      <c r="A11" s="76" t="s">
        <v>114</v>
      </c>
      <c r="B11" s="171">
        <v>527.70000000000005</v>
      </c>
      <c r="C11" s="155">
        <v>523.6</v>
      </c>
      <c r="D11" s="155">
        <v>531.79999999999995</v>
      </c>
      <c r="E11" s="53" t="s">
        <v>27</v>
      </c>
      <c r="F11" s="171">
        <v>464.8</v>
      </c>
      <c r="G11" s="155">
        <v>461.5</v>
      </c>
      <c r="H11" s="155">
        <v>468</v>
      </c>
    </row>
    <row r="12" spans="1:8" ht="13.15" thickBot="1" x14ac:dyDescent="0.4">
      <c r="A12" s="76" t="s">
        <v>68</v>
      </c>
      <c r="B12" s="171">
        <v>524.6</v>
      </c>
      <c r="C12" s="155">
        <v>516.9</v>
      </c>
      <c r="D12" s="155">
        <v>532.4</v>
      </c>
      <c r="E12" s="53" t="s">
        <v>16</v>
      </c>
      <c r="F12" s="171">
        <v>460.8</v>
      </c>
      <c r="G12" s="155">
        <v>455.6</v>
      </c>
      <c r="H12" s="155">
        <v>465.9</v>
      </c>
    </row>
    <row r="13" spans="1:8" ht="13.15" thickBot="1" x14ac:dyDescent="0.4">
      <c r="A13" s="76" t="s">
        <v>26</v>
      </c>
      <c r="B13" s="171">
        <v>523.29999999999995</v>
      </c>
      <c r="C13" s="155">
        <v>518.20000000000005</v>
      </c>
      <c r="D13" s="155">
        <v>528.29999999999995</v>
      </c>
      <c r="E13" s="53" t="s">
        <v>22</v>
      </c>
      <c r="F13" s="171">
        <v>454.8</v>
      </c>
      <c r="G13" s="155">
        <v>447</v>
      </c>
      <c r="H13" s="155">
        <v>462.6</v>
      </c>
    </row>
    <row r="14" spans="1:8" ht="13.15" thickBot="1" x14ac:dyDescent="0.4">
      <c r="A14" s="76" t="s">
        <v>116</v>
      </c>
      <c r="B14" s="171">
        <v>517.79999999999995</v>
      </c>
      <c r="C14" s="155">
        <v>508.6</v>
      </c>
      <c r="D14" s="155">
        <v>527</v>
      </c>
      <c r="E14" s="53" t="s">
        <v>139</v>
      </c>
      <c r="F14" s="171">
        <v>447</v>
      </c>
      <c r="G14" s="155">
        <v>442.2</v>
      </c>
      <c r="H14" s="155">
        <v>451.7</v>
      </c>
    </row>
    <row r="15" spans="1:8" ht="13.15" thickBot="1" x14ac:dyDescent="0.4">
      <c r="A15" s="76" t="s">
        <v>118</v>
      </c>
      <c r="B15" s="171">
        <v>515.79999999999995</v>
      </c>
      <c r="C15" s="155">
        <v>509.6</v>
      </c>
      <c r="D15" s="155">
        <v>522</v>
      </c>
      <c r="E15" s="53" t="s">
        <v>141</v>
      </c>
      <c r="F15" s="171">
        <v>445.8</v>
      </c>
      <c r="G15" s="155">
        <v>437.1</v>
      </c>
      <c r="H15" s="155">
        <v>454.4</v>
      </c>
    </row>
    <row r="16" spans="1:8" ht="13.15" thickBot="1" x14ac:dyDescent="0.4">
      <c r="A16" s="76" t="s">
        <v>47</v>
      </c>
      <c r="B16" s="171">
        <v>513.29999999999995</v>
      </c>
      <c r="C16" s="155">
        <v>508.6</v>
      </c>
      <c r="D16" s="155">
        <v>518</v>
      </c>
      <c r="E16" s="53" t="s">
        <v>56</v>
      </c>
      <c r="F16" s="171">
        <v>436.7</v>
      </c>
      <c r="G16" s="155">
        <v>431.9</v>
      </c>
      <c r="H16" s="155">
        <v>441.6</v>
      </c>
    </row>
    <row r="17" spans="1:8" ht="13.15" thickBot="1" x14ac:dyDescent="0.4">
      <c r="A17" s="76" t="s">
        <v>20</v>
      </c>
      <c r="B17" s="171">
        <v>512.9</v>
      </c>
      <c r="C17" s="155">
        <v>510.2</v>
      </c>
      <c r="D17" s="155">
        <v>515.5</v>
      </c>
      <c r="E17" s="53" t="s">
        <v>64</v>
      </c>
      <c r="F17" s="171">
        <v>435.4</v>
      </c>
      <c r="G17" s="155">
        <v>431</v>
      </c>
      <c r="H17" s="155">
        <v>439.7</v>
      </c>
    </row>
    <row r="18" spans="1:8" ht="13.15" thickBot="1" x14ac:dyDescent="0.4">
      <c r="A18" s="35" t="s">
        <v>73</v>
      </c>
      <c r="B18" s="172">
        <v>512.20000000000005</v>
      </c>
      <c r="C18" s="173">
        <v>506.2</v>
      </c>
      <c r="D18" s="173">
        <v>518.20000000000005</v>
      </c>
      <c r="E18" s="53" t="s">
        <v>75</v>
      </c>
      <c r="F18" s="171">
        <v>434.9</v>
      </c>
      <c r="G18" s="155">
        <v>428.5</v>
      </c>
      <c r="H18" s="155">
        <v>441.3</v>
      </c>
    </row>
    <row r="19" spans="1:8" ht="13.15" thickBot="1" x14ac:dyDescent="0.4">
      <c r="A19" s="76" t="s">
        <v>117</v>
      </c>
      <c r="B19" s="171">
        <v>510</v>
      </c>
      <c r="C19" s="155">
        <v>506.9</v>
      </c>
      <c r="D19" s="155">
        <v>513</v>
      </c>
      <c r="E19" s="53" t="s">
        <v>143</v>
      </c>
      <c r="F19" s="171">
        <v>428</v>
      </c>
      <c r="G19" s="155">
        <v>424.1</v>
      </c>
      <c r="H19" s="155">
        <v>431.9</v>
      </c>
    </row>
    <row r="20" spans="1:8" ht="13.15" thickBot="1" x14ac:dyDescent="0.4">
      <c r="A20" s="76" t="s">
        <v>18</v>
      </c>
      <c r="B20" s="171">
        <v>509.1</v>
      </c>
      <c r="C20" s="155">
        <v>503.8</v>
      </c>
      <c r="D20" s="155">
        <v>514.5</v>
      </c>
      <c r="E20" s="53" t="s">
        <v>144</v>
      </c>
      <c r="F20" s="171">
        <v>427.2</v>
      </c>
      <c r="G20" s="155">
        <v>420.7</v>
      </c>
      <c r="H20" s="155">
        <v>433.7</v>
      </c>
    </row>
    <row r="21" spans="1:8" ht="13.15" thickBot="1" x14ac:dyDescent="0.4">
      <c r="A21" s="76" t="s">
        <v>43</v>
      </c>
      <c r="B21" s="171">
        <v>508.6</v>
      </c>
      <c r="C21" s="155">
        <v>504.1</v>
      </c>
      <c r="D21" s="155">
        <v>513.1</v>
      </c>
      <c r="E21" s="53" t="s">
        <v>52</v>
      </c>
      <c r="F21" s="171">
        <v>425.5</v>
      </c>
      <c r="G21" s="155">
        <v>417.7</v>
      </c>
      <c r="H21" s="155">
        <v>433.3</v>
      </c>
    </row>
    <row r="22" spans="1:8" ht="13.15" thickBot="1" x14ac:dyDescent="0.4">
      <c r="A22" s="76" t="s">
        <v>32</v>
      </c>
      <c r="B22" s="171">
        <v>505.5</v>
      </c>
      <c r="C22" s="155">
        <v>499.7</v>
      </c>
      <c r="D22" s="155">
        <v>511.3</v>
      </c>
      <c r="E22" s="53" t="s">
        <v>44</v>
      </c>
      <c r="F22" s="171">
        <v>424.6</v>
      </c>
      <c r="G22" s="155">
        <v>421.8</v>
      </c>
      <c r="H22" s="155">
        <v>427.4</v>
      </c>
    </row>
    <row r="23" spans="1:8" ht="13.15" thickBot="1" x14ac:dyDescent="0.4">
      <c r="A23" s="76" t="s">
        <v>42</v>
      </c>
      <c r="B23" s="171">
        <v>502.6</v>
      </c>
      <c r="C23" s="155">
        <v>497.8</v>
      </c>
      <c r="D23" s="155">
        <v>507.3</v>
      </c>
      <c r="E23" s="53" t="s">
        <v>40</v>
      </c>
      <c r="F23" s="171">
        <v>421.3</v>
      </c>
      <c r="G23" s="155">
        <v>415.7</v>
      </c>
      <c r="H23" s="155">
        <v>427</v>
      </c>
    </row>
    <row r="24" spans="1:8" ht="13.15" thickBot="1" x14ac:dyDescent="0.4">
      <c r="A24" s="76" t="s">
        <v>120</v>
      </c>
      <c r="B24" s="171">
        <v>502</v>
      </c>
      <c r="C24" s="155">
        <v>497.4</v>
      </c>
      <c r="D24" s="155">
        <v>506.6</v>
      </c>
      <c r="E24" s="53" t="s">
        <v>136</v>
      </c>
      <c r="F24" s="171">
        <v>419.6</v>
      </c>
      <c r="G24" s="155">
        <v>415.5</v>
      </c>
      <c r="H24" s="155">
        <v>423.7</v>
      </c>
    </row>
    <row r="25" spans="1:8" ht="13.15" thickBot="1" x14ac:dyDescent="0.4">
      <c r="A25" s="76" t="s">
        <v>123</v>
      </c>
      <c r="B25" s="171">
        <v>501.9</v>
      </c>
      <c r="C25" s="155">
        <v>497.2</v>
      </c>
      <c r="D25" s="155">
        <v>506.7</v>
      </c>
      <c r="E25" s="53" t="s">
        <v>71</v>
      </c>
      <c r="F25" s="171">
        <v>417.6</v>
      </c>
      <c r="G25" s="155">
        <v>415.6</v>
      </c>
      <c r="H25" s="155">
        <v>419.6</v>
      </c>
    </row>
    <row r="26" spans="1:8" ht="13.15" thickBot="1" x14ac:dyDescent="0.4">
      <c r="A26" s="76" t="s">
        <v>63</v>
      </c>
      <c r="B26" s="171">
        <v>501.4</v>
      </c>
      <c r="C26" s="155">
        <v>496.4</v>
      </c>
      <c r="D26" s="155">
        <v>506.4</v>
      </c>
      <c r="E26" s="53" t="s">
        <v>138</v>
      </c>
      <c r="F26" s="171">
        <v>415.7</v>
      </c>
      <c r="G26" s="155">
        <v>411</v>
      </c>
      <c r="H26" s="155">
        <v>420.4</v>
      </c>
    </row>
    <row r="27" spans="1:8" ht="13.15" thickBot="1" x14ac:dyDescent="0.4">
      <c r="A27" s="76" t="s">
        <v>67</v>
      </c>
      <c r="B27" s="171">
        <v>501.1</v>
      </c>
      <c r="C27" s="155">
        <v>496.3</v>
      </c>
      <c r="D27" s="155">
        <v>505.9</v>
      </c>
      <c r="E27" s="53" t="s">
        <v>31</v>
      </c>
      <c r="F27" s="171">
        <v>415.7</v>
      </c>
      <c r="G27" s="155">
        <v>411.5</v>
      </c>
      <c r="H27" s="155">
        <v>419.9</v>
      </c>
    </row>
    <row r="28" spans="1:8" ht="13.15" thickBot="1" x14ac:dyDescent="0.4">
      <c r="A28" s="76" t="s">
        <v>51</v>
      </c>
      <c r="B28" s="171">
        <v>500.1</v>
      </c>
      <c r="C28" s="155">
        <v>494.5</v>
      </c>
      <c r="D28" s="155">
        <v>505.6</v>
      </c>
      <c r="E28" s="53" t="s">
        <v>39</v>
      </c>
      <c r="F28" s="171">
        <v>411.3</v>
      </c>
      <c r="G28" s="155">
        <v>409.3</v>
      </c>
      <c r="H28" s="155">
        <v>413.4</v>
      </c>
    </row>
    <row r="29" spans="1:8" ht="13.15" thickBot="1" x14ac:dyDescent="0.4">
      <c r="A29" s="76" t="s">
        <v>55</v>
      </c>
      <c r="B29" s="171">
        <v>498.5</v>
      </c>
      <c r="C29" s="155">
        <v>494</v>
      </c>
      <c r="D29" s="155">
        <v>503</v>
      </c>
      <c r="E29" s="53" t="s">
        <v>14</v>
      </c>
      <c r="F29" s="171">
        <v>411.1</v>
      </c>
      <c r="G29" s="155">
        <v>406.3</v>
      </c>
      <c r="H29" s="155">
        <v>415.9</v>
      </c>
    </row>
    <row r="30" spans="1:8" ht="13.15" thickBot="1" x14ac:dyDescent="0.4">
      <c r="A30" s="76" t="s">
        <v>8</v>
      </c>
      <c r="B30" s="171">
        <v>496.8</v>
      </c>
      <c r="C30" s="155">
        <v>492.1</v>
      </c>
      <c r="D30" s="155">
        <v>501.5</v>
      </c>
      <c r="E30" s="53" t="s">
        <v>58</v>
      </c>
      <c r="F30" s="171">
        <v>408.7</v>
      </c>
      <c r="G30" s="155">
        <v>403.3</v>
      </c>
      <c r="H30" s="155">
        <v>414</v>
      </c>
    </row>
    <row r="31" spans="1:8" ht="13.15" thickBot="1" x14ac:dyDescent="0.4">
      <c r="A31" s="76" t="s">
        <v>60</v>
      </c>
      <c r="B31" s="171">
        <v>496.2</v>
      </c>
      <c r="C31" s="155">
        <v>489.9</v>
      </c>
      <c r="D31" s="155">
        <v>502.6</v>
      </c>
      <c r="E31" s="53" t="s">
        <v>38</v>
      </c>
      <c r="F31" s="171">
        <v>403.1</v>
      </c>
      <c r="G31" s="155">
        <v>398</v>
      </c>
      <c r="H31" s="155">
        <v>408.2</v>
      </c>
    </row>
    <row r="32" spans="1:8" ht="13.15" thickBot="1" x14ac:dyDescent="0.4">
      <c r="A32" s="76" t="s">
        <v>124</v>
      </c>
      <c r="B32" s="171">
        <v>495</v>
      </c>
      <c r="C32" s="155">
        <v>490.2</v>
      </c>
      <c r="D32" s="155">
        <v>499.9</v>
      </c>
      <c r="E32" s="53" t="s">
        <v>140</v>
      </c>
      <c r="F32" s="171">
        <v>400.7</v>
      </c>
      <c r="G32" s="155">
        <v>396.1</v>
      </c>
      <c r="H32" s="155">
        <v>405.3</v>
      </c>
    </row>
    <row r="33" spans="1:8" ht="13.15" thickBot="1" x14ac:dyDescent="0.4">
      <c r="A33" s="76" t="s">
        <v>10</v>
      </c>
      <c r="B33" s="171">
        <v>495</v>
      </c>
      <c r="C33" s="155">
        <v>490.9</v>
      </c>
      <c r="D33" s="155">
        <v>499.1</v>
      </c>
      <c r="E33" s="53" t="s">
        <v>59</v>
      </c>
      <c r="F33" s="171">
        <v>396.7</v>
      </c>
      <c r="G33" s="155">
        <v>392</v>
      </c>
      <c r="H33" s="155">
        <v>401.4</v>
      </c>
    </row>
    <row r="34" spans="1:8" ht="13.15" thickBot="1" x14ac:dyDescent="0.4">
      <c r="A34" s="76" t="s">
        <v>28</v>
      </c>
      <c r="B34" s="171">
        <v>493.4</v>
      </c>
      <c r="C34" s="155">
        <v>486.3</v>
      </c>
      <c r="D34" s="155">
        <v>500.6</v>
      </c>
      <c r="E34" s="53" t="s">
        <v>3</v>
      </c>
      <c r="F34" s="171">
        <v>386.5</v>
      </c>
      <c r="G34" s="155">
        <v>379.7</v>
      </c>
      <c r="H34" s="155">
        <v>393.2</v>
      </c>
    </row>
    <row r="35" spans="1:8" ht="13.15" thickBot="1" x14ac:dyDescent="0.4">
      <c r="A35" s="76" t="s">
        <v>129</v>
      </c>
      <c r="B35" s="171">
        <v>492.8</v>
      </c>
      <c r="C35" s="155">
        <v>488.3</v>
      </c>
      <c r="D35" s="155">
        <v>497.3</v>
      </c>
      <c r="E35" s="53" t="s">
        <v>48</v>
      </c>
      <c r="F35" s="171">
        <v>386.4</v>
      </c>
      <c r="G35" s="155">
        <v>382.2</v>
      </c>
      <c r="H35" s="155">
        <v>390.6</v>
      </c>
    </row>
    <row r="36" spans="1:8" ht="13.15" thickBot="1" x14ac:dyDescent="0.4">
      <c r="A36" s="76" t="s">
        <v>24</v>
      </c>
      <c r="B36" s="171">
        <v>492.8</v>
      </c>
      <c r="C36" s="155">
        <v>488.7</v>
      </c>
      <c r="D36" s="155">
        <v>496.9</v>
      </c>
      <c r="E36" s="53" t="s">
        <v>142</v>
      </c>
      <c r="F36" s="171">
        <v>383.7</v>
      </c>
      <c r="G36" s="155">
        <v>381.2</v>
      </c>
      <c r="H36" s="155">
        <v>386.2</v>
      </c>
    </row>
    <row r="37" spans="1:8" ht="13.15" thickBot="1" x14ac:dyDescent="0.4">
      <c r="A37" s="76" t="s">
        <v>74</v>
      </c>
      <c r="B37" s="171">
        <v>490.2</v>
      </c>
      <c r="C37" s="155">
        <v>487.1</v>
      </c>
      <c r="D37" s="155">
        <v>493.3</v>
      </c>
      <c r="E37" s="53" t="s">
        <v>70</v>
      </c>
      <c r="F37" s="171">
        <v>378.4</v>
      </c>
      <c r="G37" s="155">
        <v>375.1</v>
      </c>
      <c r="H37" s="155">
        <v>381.8</v>
      </c>
    </row>
    <row r="38" spans="1:8" ht="13.15" thickBot="1" x14ac:dyDescent="0.4">
      <c r="A38" s="76" t="s">
        <v>4</v>
      </c>
      <c r="B38" s="171">
        <v>486.6</v>
      </c>
      <c r="C38" s="155">
        <v>480.8</v>
      </c>
      <c r="D38" s="155">
        <v>492.4</v>
      </c>
      <c r="E38" s="53" t="s">
        <v>145</v>
      </c>
      <c r="F38" s="171">
        <v>375.7</v>
      </c>
      <c r="G38" s="155">
        <v>370.5</v>
      </c>
      <c r="H38" s="155">
        <v>381</v>
      </c>
    </row>
    <row r="39" spans="1:8" ht="13.15" thickBot="1" x14ac:dyDescent="0.4">
      <c r="A39" s="76" t="s">
        <v>72</v>
      </c>
      <c r="B39" s="171">
        <v>484.6</v>
      </c>
      <c r="C39" s="155">
        <v>479</v>
      </c>
      <c r="D39" s="155">
        <v>490.1</v>
      </c>
      <c r="E39" s="53" t="s">
        <v>146</v>
      </c>
      <c r="F39" s="171">
        <v>331.6</v>
      </c>
      <c r="G39" s="155">
        <v>326.5</v>
      </c>
      <c r="H39" s="155">
        <v>336.8</v>
      </c>
    </row>
    <row r="40" spans="1:8" ht="13.15" thickBot="1" x14ac:dyDescent="0.4">
      <c r="A40" s="76" t="s">
        <v>11</v>
      </c>
      <c r="B40" s="171">
        <v>482.8</v>
      </c>
      <c r="C40" s="155">
        <v>480.6</v>
      </c>
      <c r="D40" s="155">
        <v>485</v>
      </c>
    </row>
  </sheetData>
  <mergeCells count="6">
    <mergeCell ref="G3:H3"/>
    <mergeCell ref="A3:A4"/>
    <mergeCell ref="B3:B4"/>
    <mergeCell ref="C3:D3"/>
    <mergeCell ref="E3:E4"/>
    <mergeCell ref="F3:F4"/>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3" sqref="A3:A4"/>
    </sheetView>
  </sheetViews>
  <sheetFormatPr defaultColWidth="9.59765625" defaultRowHeight="12.75" x14ac:dyDescent="0.35"/>
  <cols>
    <col min="1" max="1" width="18" style="25" customWidth="1"/>
    <col min="2" max="4" width="9.59765625" style="25"/>
    <col min="5" max="5" width="22.265625" style="25" customWidth="1"/>
    <col min="6" max="16384" width="9.59765625" style="25"/>
  </cols>
  <sheetData>
    <row r="1" spans="1:8" ht="13.15" x14ac:dyDescent="0.4">
      <c r="A1" s="1" t="s">
        <v>882</v>
      </c>
    </row>
    <row r="2" spans="1:8" ht="13.15" thickBot="1" x14ac:dyDescent="0.4">
      <c r="A2" s="25" t="s">
        <v>994</v>
      </c>
    </row>
    <row r="3" spans="1:8" ht="25.5" customHeight="1" thickBot="1" x14ac:dyDescent="0.4">
      <c r="A3" s="218" t="s">
        <v>104</v>
      </c>
      <c r="B3" s="218" t="s">
        <v>105</v>
      </c>
      <c r="C3" s="222" t="s">
        <v>880</v>
      </c>
      <c r="D3" s="239"/>
      <c r="E3" s="218" t="s">
        <v>104</v>
      </c>
      <c r="F3" s="218" t="s">
        <v>105</v>
      </c>
      <c r="G3" s="222" t="s">
        <v>880</v>
      </c>
      <c r="H3" s="239"/>
    </row>
    <row r="4" spans="1:8" ht="13.5" thickBot="1" x14ac:dyDescent="0.4">
      <c r="A4" s="240"/>
      <c r="B4" s="240"/>
      <c r="C4" s="52" t="s">
        <v>881</v>
      </c>
      <c r="D4" s="52" t="s">
        <v>184</v>
      </c>
      <c r="E4" s="240"/>
      <c r="F4" s="240"/>
      <c r="G4" s="52" t="s">
        <v>881</v>
      </c>
      <c r="H4" s="52" t="s">
        <v>184</v>
      </c>
    </row>
    <row r="5" spans="1:8" ht="13.15" thickBot="1" x14ac:dyDescent="0.4">
      <c r="A5" s="76" t="s">
        <v>12</v>
      </c>
      <c r="B5" s="171">
        <v>564.20000000000005</v>
      </c>
      <c r="C5" s="155">
        <v>561.29999999999995</v>
      </c>
      <c r="D5" s="155">
        <v>567.1</v>
      </c>
      <c r="E5" s="53" t="s">
        <v>27</v>
      </c>
      <c r="F5" s="171">
        <v>478.6</v>
      </c>
      <c r="G5" s="155">
        <v>475.2</v>
      </c>
      <c r="H5" s="155">
        <v>482.1</v>
      </c>
    </row>
    <row r="6" spans="1:8" ht="13.15" thickBot="1" x14ac:dyDescent="0.4">
      <c r="A6" s="76" t="s">
        <v>26</v>
      </c>
      <c r="B6" s="171">
        <v>547.9</v>
      </c>
      <c r="C6" s="155">
        <v>542</v>
      </c>
      <c r="D6" s="155">
        <v>553.9</v>
      </c>
      <c r="E6" s="53" t="s">
        <v>7</v>
      </c>
      <c r="F6" s="171">
        <v>478.4</v>
      </c>
      <c r="G6" s="155">
        <v>473.7</v>
      </c>
      <c r="H6" s="155">
        <v>483</v>
      </c>
    </row>
    <row r="7" spans="1:8" ht="13.15" thickBot="1" x14ac:dyDescent="0.4">
      <c r="A7" s="76" t="s">
        <v>15</v>
      </c>
      <c r="B7" s="171">
        <v>543.79999999999995</v>
      </c>
      <c r="C7" s="155">
        <v>541.6</v>
      </c>
      <c r="D7" s="155">
        <v>546</v>
      </c>
      <c r="E7" s="53" t="s">
        <v>72</v>
      </c>
      <c r="F7" s="171">
        <v>478</v>
      </c>
      <c r="G7" s="155">
        <v>470.6</v>
      </c>
      <c r="H7" s="155">
        <v>485.4</v>
      </c>
    </row>
    <row r="8" spans="1:8" ht="13.15" thickBot="1" x14ac:dyDescent="0.4">
      <c r="A8" s="76" t="s">
        <v>36</v>
      </c>
      <c r="B8" s="171">
        <v>542.29999999999995</v>
      </c>
      <c r="C8" s="155">
        <v>536.29999999999995</v>
      </c>
      <c r="D8" s="155">
        <v>548.4</v>
      </c>
      <c r="E8" s="53" t="s">
        <v>30</v>
      </c>
      <c r="F8" s="171">
        <v>476.8</v>
      </c>
      <c r="G8" s="155">
        <v>471.8</v>
      </c>
      <c r="H8" s="155">
        <v>481.9</v>
      </c>
    </row>
    <row r="9" spans="1:8" ht="13.15" thickBot="1" x14ac:dyDescent="0.4">
      <c r="A9" s="76" t="s">
        <v>54</v>
      </c>
      <c r="B9" s="171">
        <v>532.4</v>
      </c>
      <c r="C9" s="155">
        <v>526.5</v>
      </c>
      <c r="D9" s="155">
        <v>538.4</v>
      </c>
      <c r="E9" s="53" t="s">
        <v>16</v>
      </c>
      <c r="F9" s="171">
        <v>475.2</v>
      </c>
      <c r="G9" s="155">
        <v>469.9</v>
      </c>
      <c r="H9" s="155">
        <v>480.5</v>
      </c>
    </row>
    <row r="10" spans="1:8" ht="13.15" thickBot="1" x14ac:dyDescent="0.4">
      <c r="A10" s="76" t="s">
        <v>116</v>
      </c>
      <c r="B10" s="171">
        <v>531.29999999999995</v>
      </c>
      <c r="C10" s="155">
        <v>521.6</v>
      </c>
      <c r="D10" s="155">
        <v>541</v>
      </c>
      <c r="E10" s="53" t="s">
        <v>46</v>
      </c>
      <c r="F10" s="171">
        <v>469.7</v>
      </c>
      <c r="G10" s="155">
        <v>462.4</v>
      </c>
      <c r="H10" s="155">
        <v>476.9</v>
      </c>
    </row>
    <row r="11" spans="1:8" ht="13.15" thickBot="1" x14ac:dyDescent="0.4">
      <c r="A11" s="76" t="s">
        <v>118</v>
      </c>
      <c r="B11" s="171">
        <v>524.1</v>
      </c>
      <c r="C11" s="155">
        <v>516.70000000000005</v>
      </c>
      <c r="D11" s="155">
        <v>531.5</v>
      </c>
      <c r="E11" s="53" t="s">
        <v>60</v>
      </c>
      <c r="F11" s="171">
        <v>469.6</v>
      </c>
      <c r="G11" s="155">
        <v>463.3</v>
      </c>
      <c r="H11" s="155">
        <v>475.9</v>
      </c>
    </row>
    <row r="12" spans="1:8" ht="13.15" thickBot="1" x14ac:dyDescent="0.4">
      <c r="A12" s="76" t="s">
        <v>32</v>
      </c>
      <c r="B12" s="171">
        <v>521.29999999999995</v>
      </c>
      <c r="C12" s="155">
        <v>515.4</v>
      </c>
      <c r="D12" s="155">
        <v>527.1</v>
      </c>
      <c r="E12" s="53" t="s">
        <v>137</v>
      </c>
      <c r="F12" s="171">
        <v>464</v>
      </c>
      <c r="G12" s="155">
        <v>458.5</v>
      </c>
      <c r="H12" s="155">
        <v>469.6</v>
      </c>
    </row>
    <row r="13" spans="1:8" ht="13.15" thickBot="1" x14ac:dyDescent="0.4">
      <c r="A13" s="76" t="s">
        <v>2</v>
      </c>
      <c r="B13" s="171">
        <v>519.5</v>
      </c>
      <c r="C13" s="155">
        <v>515.5</v>
      </c>
      <c r="D13" s="155">
        <v>523.6</v>
      </c>
      <c r="E13" s="53" t="s">
        <v>22</v>
      </c>
      <c r="F13" s="171">
        <v>453.6</v>
      </c>
      <c r="G13" s="155">
        <v>446.2</v>
      </c>
      <c r="H13" s="155">
        <v>461.1</v>
      </c>
    </row>
    <row r="14" spans="1:8" ht="13.15" thickBot="1" x14ac:dyDescent="0.4">
      <c r="A14" s="76" t="s">
        <v>114</v>
      </c>
      <c r="B14" s="171">
        <v>515.6</v>
      </c>
      <c r="C14" s="155">
        <v>511</v>
      </c>
      <c r="D14" s="155">
        <v>520.29999999999995</v>
      </c>
      <c r="E14" s="53" t="s">
        <v>75</v>
      </c>
      <c r="F14" s="171">
        <v>444</v>
      </c>
      <c r="G14" s="155">
        <v>436.4</v>
      </c>
      <c r="H14" s="155">
        <v>451.5</v>
      </c>
    </row>
    <row r="15" spans="1:8" ht="13.15" thickBot="1" x14ac:dyDescent="0.4">
      <c r="A15" s="76" t="s">
        <v>43</v>
      </c>
      <c r="B15" s="171">
        <v>512.29999999999995</v>
      </c>
      <c r="C15" s="155">
        <v>507.9</v>
      </c>
      <c r="D15" s="155">
        <v>516.70000000000005</v>
      </c>
      <c r="E15" s="53" t="s">
        <v>141</v>
      </c>
      <c r="F15" s="171">
        <v>441.2</v>
      </c>
      <c r="G15" s="155">
        <v>433.3</v>
      </c>
      <c r="H15" s="155">
        <v>449.1</v>
      </c>
    </row>
    <row r="16" spans="1:8" ht="13.15" thickBot="1" x14ac:dyDescent="0.4">
      <c r="A16" s="76" t="s">
        <v>123</v>
      </c>
      <c r="B16" s="171">
        <v>511.1</v>
      </c>
      <c r="C16" s="155">
        <v>506.8</v>
      </c>
      <c r="D16" s="155">
        <v>515.4</v>
      </c>
      <c r="E16" s="53" t="s">
        <v>56</v>
      </c>
      <c r="F16" s="171">
        <v>427.5</v>
      </c>
      <c r="G16" s="155">
        <v>422.7</v>
      </c>
      <c r="H16" s="155">
        <v>432.3</v>
      </c>
    </row>
    <row r="17" spans="1:8" ht="13.15" thickBot="1" x14ac:dyDescent="0.4">
      <c r="A17" s="76" t="s">
        <v>6</v>
      </c>
      <c r="B17" s="171">
        <v>511.1</v>
      </c>
      <c r="C17" s="155">
        <v>506.5</v>
      </c>
      <c r="D17" s="155">
        <v>515.70000000000005</v>
      </c>
      <c r="E17" s="53" t="s">
        <v>139</v>
      </c>
      <c r="F17" s="171">
        <v>422.7</v>
      </c>
      <c r="G17" s="155">
        <v>417.6</v>
      </c>
      <c r="H17" s="155">
        <v>427.7</v>
      </c>
    </row>
    <row r="18" spans="1:8" ht="13.15" thickBot="1" x14ac:dyDescent="0.4">
      <c r="A18" s="76" t="s">
        <v>20</v>
      </c>
      <c r="B18" s="171">
        <v>509.9</v>
      </c>
      <c r="C18" s="155">
        <v>507.4</v>
      </c>
      <c r="D18" s="155">
        <v>512.4</v>
      </c>
      <c r="E18" s="53" t="s">
        <v>52</v>
      </c>
      <c r="F18" s="171">
        <v>420.5</v>
      </c>
      <c r="G18" s="155">
        <v>412.2</v>
      </c>
      <c r="H18" s="155">
        <v>428.7</v>
      </c>
    </row>
    <row r="19" spans="1:8" ht="13.15" thickBot="1" x14ac:dyDescent="0.4">
      <c r="A19" s="76" t="s">
        <v>120</v>
      </c>
      <c r="B19" s="171">
        <v>507</v>
      </c>
      <c r="C19" s="155">
        <v>502.3</v>
      </c>
      <c r="D19" s="155">
        <v>511.7</v>
      </c>
      <c r="E19" s="53" t="s">
        <v>143</v>
      </c>
      <c r="F19" s="171">
        <v>419.7</v>
      </c>
      <c r="G19" s="155">
        <v>414.8</v>
      </c>
      <c r="H19" s="155">
        <v>424.6</v>
      </c>
    </row>
    <row r="20" spans="1:8" ht="13.15" thickBot="1" x14ac:dyDescent="0.4">
      <c r="A20" s="76" t="s">
        <v>18</v>
      </c>
      <c r="B20" s="171">
        <v>506</v>
      </c>
      <c r="C20" s="155">
        <v>500.2</v>
      </c>
      <c r="D20" s="155">
        <v>511.7</v>
      </c>
      <c r="E20" s="53" t="s">
        <v>64</v>
      </c>
      <c r="F20" s="171">
        <v>418</v>
      </c>
      <c r="G20" s="155">
        <v>413</v>
      </c>
      <c r="H20" s="155">
        <v>423</v>
      </c>
    </row>
    <row r="21" spans="1:8" ht="13.15" thickBot="1" x14ac:dyDescent="0.4">
      <c r="A21" s="76" t="s">
        <v>63</v>
      </c>
      <c r="B21" s="171">
        <v>504.5</v>
      </c>
      <c r="C21" s="155">
        <v>499.7</v>
      </c>
      <c r="D21" s="155">
        <v>509.2</v>
      </c>
      <c r="E21" s="53" t="s">
        <v>39</v>
      </c>
      <c r="F21" s="171">
        <v>417.9</v>
      </c>
      <c r="G21" s="155">
        <v>415</v>
      </c>
      <c r="H21" s="155">
        <v>420.8</v>
      </c>
    </row>
    <row r="22" spans="1:8" ht="13.15" thickBot="1" x14ac:dyDescent="0.4">
      <c r="A22" s="76" t="s">
        <v>42</v>
      </c>
      <c r="B22" s="171">
        <v>503.7</v>
      </c>
      <c r="C22" s="155">
        <v>499.6</v>
      </c>
      <c r="D22" s="155">
        <v>507.8</v>
      </c>
      <c r="E22" s="53" t="s">
        <v>44</v>
      </c>
      <c r="F22" s="171">
        <v>417.2</v>
      </c>
      <c r="G22" s="155">
        <v>414.4</v>
      </c>
      <c r="H22" s="155">
        <v>420</v>
      </c>
    </row>
    <row r="23" spans="1:8" ht="13.15" thickBot="1" x14ac:dyDescent="0.4">
      <c r="A23" s="76" t="s">
        <v>55</v>
      </c>
      <c r="B23" s="171">
        <v>501.7</v>
      </c>
      <c r="C23" s="155">
        <v>497.3</v>
      </c>
      <c r="D23" s="155">
        <v>506.2</v>
      </c>
      <c r="E23" s="53" t="s">
        <v>40</v>
      </c>
      <c r="F23" s="171">
        <v>415.5</v>
      </c>
      <c r="G23" s="155">
        <v>409.4</v>
      </c>
      <c r="H23" s="155">
        <v>421.5</v>
      </c>
    </row>
    <row r="24" spans="1:8" ht="13.15" thickBot="1" x14ac:dyDescent="0.4">
      <c r="A24" s="76" t="s">
        <v>124</v>
      </c>
      <c r="B24" s="171">
        <v>496.7</v>
      </c>
      <c r="C24" s="155">
        <v>491</v>
      </c>
      <c r="D24" s="155">
        <v>502.4</v>
      </c>
      <c r="E24" s="53" t="s">
        <v>144</v>
      </c>
      <c r="F24" s="171">
        <v>413.2</v>
      </c>
      <c r="G24" s="155">
        <v>406.3</v>
      </c>
      <c r="H24" s="155">
        <v>420</v>
      </c>
    </row>
    <row r="25" spans="1:8" ht="13.15" thickBot="1" x14ac:dyDescent="0.4">
      <c r="A25" s="76" t="s">
        <v>47</v>
      </c>
      <c r="B25" s="171">
        <v>495.2</v>
      </c>
      <c r="C25" s="155">
        <v>490.7</v>
      </c>
      <c r="D25" s="155">
        <v>499.7</v>
      </c>
      <c r="E25" s="53" t="s">
        <v>31</v>
      </c>
      <c r="F25" s="171">
        <v>408</v>
      </c>
      <c r="G25" s="155">
        <v>403.6</v>
      </c>
      <c r="H25" s="155">
        <v>412.5</v>
      </c>
    </row>
    <row r="26" spans="1:8" ht="13.15" thickBot="1" x14ac:dyDescent="0.4">
      <c r="A26" s="76" t="s">
        <v>68</v>
      </c>
      <c r="B26" s="171">
        <v>494.5</v>
      </c>
      <c r="C26" s="155">
        <v>485.6</v>
      </c>
      <c r="D26" s="155">
        <v>503.4</v>
      </c>
      <c r="E26" s="53" t="s">
        <v>14</v>
      </c>
      <c r="F26" s="171">
        <v>403.8</v>
      </c>
      <c r="G26" s="155">
        <v>398.3</v>
      </c>
      <c r="H26" s="155">
        <v>409.4</v>
      </c>
    </row>
    <row r="27" spans="1:8" ht="13.15" thickBot="1" x14ac:dyDescent="0.4">
      <c r="A27" s="76" t="s">
        <v>4</v>
      </c>
      <c r="B27" s="171">
        <v>494.1</v>
      </c>
      <c r="C27" s="155">
        <v>487.9</v>
      </c>
      <c r="D27" s="155">
        <v>500.2</v>
      </c>
      <c r="E27" s="53" t="s">
        <v>71</v>
      </c>
      <c r="F27" s="171">
        <v>402.4</v>
      </c>
      <c r="G27" s="155">
        <v>399.9</v>
      </c>
      <c r="H27" s="155">
        <v>404.9</v>
      </c>
    </row>
    <row r="28" spans="1:8" ht="13.15" thickBot="1" x14ac:dyDescent="0.4">
      <c r="A28" s="76" t="s">
        <v>28</v>
      </c>
      <c r="B28" s="171">
        <v>493.9</v>
      </c>
      <c r="C28" s="155">
        <v>487.6</v>
      </c>
      <c r="D28" s="155">
        <v>500.2</v>
      </c>
      <c r="E28" s="53" t="s">
        <v>136</v>
      </c>
      <c r="F28" s="171">
        <v>400.3</v>
      </c>
      <c r="G28" s="155">
        <v>395.3</v>
      </c>
      <c r="H28" s="155">
        <v>405.2</v>
      </c>
    </row>
    <row r="29" spans="1:8" ht="13.15" thickBot="1" x14ac:dyDescent="0.4">
      <c r="A29" s="76" t="s">
        <v>117</v>
      </c>
      <c r="B29" s="171">
        <v>493.9</v>
      </c>
      <c r="C29" s="155">
        <v>490.7</v>
      </c>
      <c r="D29" s="155">
        <v>497.1</v>
      </c>
      <c r="E29" s="53" t="s">
        <v>3</v>
      </c>
      <c r="F29" s="171">
        <v>396.2</v>
      </c>
      <c r="G29" s="155">
        <v>388.9</v>
      </c>
      <c r="H29" s="155">
        <v>403.6</v>
      </c>
    </row>
    <row r="30" spans="1:8" ht="13.15" thickBot="1" x14ac:dyDescent="0.4">
      <c r="A30" s="35" t="s">
        <v>73</v>
      </c>
      <c r="B30" s="172">
        <v>493.4</v>
      </c>
      <c r="C30" s="173">
        <v>487.5</v>
      </c>
      <c r="D30" s="173">
        <v>499.3</v>
      </c>
      <c r="E30" s="53" t="s">
        <v>138</v>
      </c>
      <c r="F30" s="171">
        <v>389.6</v>
      </c>
      <c r="G30" s="155">
        <v>385.1</v>
      </c>
      <c r="H30" s="155">
        <v>394.2</v>
      </c>
    </row>
    <row r="31" spans="1:8" ht="13.15" thickBot="1" x14ac:dyDescent="0.4">
      <c r="A31" s="76" t="s">
        <v>10</v>
      </c>
      <c r="B31" s="171">
        <v>492.9</v>
      </c>
      <c r="C31" s="155">
        <v>488.7</v>
      </c>
      <c r="D31" s="155">
        <v>497.1</v>
      </c>
      <c r="E31" s="53" t="s">
        <v>59</v>
      </c>
      <c r="F31" s="171">
        <v>386.6</v>
      </c>
      <c r="G31" s="155">
        <v>381.2</v>
      </c>
      <c r="H31" s="155">
        <v>392</v>
      </c>
    </row>
    <row r="32" spans="1:8" ht="13.15" thickBot="1" x14ac:dyDescent="0.4">
      <c r="A32" s="76" t="s">
        <v>51</v>
      </c>
      <c r="B32" s="171">
        <v>492.8</v>
      </c>
      <c r="C32" s="155">
        <v>483.6</v>
      </c>
      <c r="D32" s="155">
        <v>501.9</v>
      </c>
      <c r="E32" s="53" t="s">
        <v>38</v>
      </c>
      <c r="F32" s="171">
        <v>386.1</v>
      </c>
      <c r="G32" s="155">
        <v>380</v>
      </c>
      <c r="H32" s="155">
        <v>392.2</v>
      </c>
    </row>
    <row r="33" spans="1:8" ht="13.15" thickBot="1" x14ac:dyDescent="0.4">
      <c r="A33" s="76" t="s">
        <v>129</v>
      </c>
      <c r="B33" s="171">
        <v>492.3</v>
      </c>
      <c r="C33" s="155">
        <v>487.6</v>
      </c>
      <c r="D33" s="155">
        <v>497.1</v>
      </c>
      <c r="E33" s="53" t="s">
        <v>58</v>
      </c>
      <c r="F33" s="171">
        <v>380.3</v>
      </c>
      <c r="G33" s="155">
        <v>375</v>
      </c>
      <c r="H33" s="155">
        <v>385.5</v>
      </c>
    </row>
    <row r="34" spans="1:8" ht="13.15" thickBot="1" x14ac:dyDescent="0.4">
      <c r="A34" s="76" t="s">
        <v>67</v>
      </c>
      <c r="B34" s="171">
        <v>491.6</v>
      </c>
      <c r="C34" s="155">
        <v>486.7</v>
      </c>
      <c r="D34" s="155">
        <v>496.6</v>
      </c>
      <c r="E34" s="53" t="s">
        <v>140</v>
      </c>
      <c r="F34" s="171">
        <v>377.1</v>
      </c>
      <c r="G34" s="155">
        <v>371.4</v>
      </c>
      <c r="H34" s="155">
        <v>382.8</v>
      </c>
    </row>
    <row r="35" spans="1:8" ht="13.15" thickBot="1" x14ac:dyDescent="0.4">
      <c r="A35" s="76" t="s">
        <v>8</v>
      </c>
      <c r="B35" s="171">
        <v>491.2</v>
      </c>
      <c r="C35" s="155">
        <v>486.1</v>
      </c>
      <c r="D35" s="155">
        <v>496.2</v>
      </c>
      <c r="E35" s="53" t="s">
        <v>142</v>
      </c>
      <c r="F35" s="171">
        <v>371.3</v>
      </c>
      <c r="G35" s="155">
        <v>368.8</v>
      </c>
      <c r="H35" s="155">
        <v>373.9</v>
      </c>
    </row>
    <row r="36" spans="1:8" ht="13.15" thickBot="1" x14ac:dyDescent="0.4">
      <c r="A36" s="76" t="s">
        <v>50</v>
      </c>
      <c r="B36" s="171">
        <v>489.7</v>
      </c>
      <c r="C36" s="155">
        <v>484.1</v>
      </c>
      <c r="D36" s="155">
        <v>495.4</v>
      </c>
      <c r="E36" s="53" t="s">
        <v>48</v>
      </c>
      <c r="F36" s="171">
        <v>366.8</v>
      </c>
      <c r="G36" s="155">
        <v>360.9</v>
      </c>
      <c r="H36" s="155">
        <v>372.7</v>
      </c>
    </row>
    <row r="37" spans="1:8" ht="13.15" thickBot="1" x14ac:dyDescent="0.4">
      <c r="A37" s="76" t="s">
        <v>34</v>
      </c>
      <c r="B37" s="171">
        <v>488</v>
      </c>
      <c r="C37" s="155">
        <v>484.1</v>
      </c>
      <c r="D37" s="155">
        <v>492</v>
      </c>
      <c r="E37" s="53" t="s">
        <v>70</v>
      </c>
      <c r="F37" s="171">
        <v>361.5</v>
      </c>
      <c r="G37" s="155">
        <v>358.3</v>
      </c>
      <c r="H37" s="155">
        <v>364.8</v>
      </c>
    </row>
    <row r="38" spans="1:8" ht="13.15" thickBot="1" x14ac:dyDescent="0.4">
      <c r="A38" s="76" t="s">
        <v>24</v>
      </c>
      <c r="B38" s="171">
        <v>485.8</v>
      </c>
      <c r="C38" s="155">
        <v>481.6</v>
      </c>
      <c r="D38" s="155">
        <v>490.1</v>
      </c>
      <c r="E38" s="53" t="s">
        <v>145</v>
      </c>
      <c r="F38" s="171">
        <v>359.6</v>
      </c>
      <c r="G38" s="155">
        <v>353.7</v>
      </c>
      <c r="H38" s="155">
        <v>365.5</v>
      </c>
    </row>
    <row r="39" spans="1:8" ht="13.15" thickBot="1" x14ac:dyDescent="0.4">
      <c r="A39" s="76" t="s">
        <v>11</v>
      </c>
      <c r="B39" s="171">
        <v>485.8</v>
      </c>
      <c r="C39" s="155">
        <v>483.2</v>
      </c>
      <c r="D39" s="155">
        <v>488.3</v>
      </c>
      <c r="E39" s="53" t="s">
        <v>146</v>
      </c>
      <c r="F39" s="171">
        <v>327.7</v>
      </c>
      <c r="G39" s="155">
        <v>322.39999999999998</v>
      </c>
      <c r="H39" s="155">
        <v>333</v>
      </c>
    </row>
    <row r="40" spans="1:8" ht="13.15" thickBot="1" x14ac:dyDescent="0.4">
      <c r="A40" s="76" t="s">
        <v>74</v>
      </c>
      <c r="B40" s="171">
        <v>482.3</v>
      </c>
      <c r="C40" s="155">
        <v>478.6</v>
      </c>
      <c r="D40" s="155">
        <v>486</v>
      </c>
    </row>
  </sheetData>
  <mergeCells count="6">
    <mergeCell ref="G3:H3"/>
    <mergeCell ref="A3:A4"/>
    <mergeCell ref="B3:B4"/>
    <mergeCell ref="C3:D3"/>
    <mergeCell ref="E3:E4"/>
    <mergeCell ref="F3:F4"/>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I12" sqref="I12"/>
    </sheetView>
  </sheetViews>
  <sheetFormatPr defaultColWidth="9.1328125" defaultRowHeight="12.75" x14ac:dyDescent="0.35"/>
  <cols>
    <col min="1" max="1" width="23.86328125" style="25" customWidth="1"/>
    <col min="2" max="4" width="9.1328125" style="25"/>
    <col min="5" max="5" width="24.73046875" style="25" customWidth="1"/>
    <col min="6" max="16384" width="9.1328125" style="25"/>
  </cols>
  <sheetData>
    <row r="1" spans="1:8" ht="13.15" x14ac:dyDescent="0.4">
      <c r="A1" s="1" t="s">
        <v>883</v>
      </c>
    </row>
    <row r="2" spans="1:8" ht="13.15" thickBot="1" x14ac:dyDescent="0.4">
      <c r="A2" s="25" t="s">
        <v>995</v>
      </c>
    </row>
    <row r="3" spans="1:8" ht="25.5" customHeight="1" thickBot="1" x14ac:dyDescent="0.4">
      <c r="A3" s="218" t="s">
        <v>104</v>
      </c>
      <c r="B3" s="218" t="s">
        <v>105</v>
      </c>
      <c r="C3" s="222" t="s">
        <v>880</v>
      </c>
      <c r="D3" s="239"/>
      <c r="E3" s="218" t="s">
        <v>104</v>
      </c>
      <c r="F3" s="218" t="s">
        <v>105</v>
      </c>
      <c r="G3" s="222" t="s">
        <v>880</v>
      </c>
      <c r="H3" s="239"/>
    </row>
    <row r="4" spans="1:8" ht="13.5" thickBot="1" x14ac:dyDescent="0.4">
      <c r="A4" s="240"/>
      <c r="B4" s="240"/>
      <c r="C4" s="52" t="s">
        <v>881</v>
      </c>
      <c r="D4" s="52" t="s">
        <v>184</v>
      </c>
      <c r="E4" s="240"/>
      <c r="F4" s="240"/>
      <c r="G4" s="52" t="s">
        <v>881</v>
      </c>
      <c r="H4" s="52" t="s">
        <v>184</v>
      </c>
    </row>
    <row r="5" spans="1:8" ht="13.15" thickBot="1" x14ac:dyDescent="0.4">
      <c r="A5" s="76" t="s">
        <v>12</v>
      </c>
      <c r="B5" s="171">
        <v>535.1</v>
      </c>
      <c r="C5" s="155">
        <v>531.79999999999995</v>
      </c>
      <c r="D5" s="155">
        <v>538.4</v>
      </c>
      <c r="E5" s="53" t="s">
        <v>34</v>
      </c>
      <c r="F5" s="171">
        <v>481.5</v>
      </c>
      <c r="G5" s="155">
        <v>477.6</v>
      </c>
      <c r="H5" s="155">
        <v>485.5</v>
      </c>
    </row>
    <row r="6" spans="1:8" ht="13.15" thickBot="1" x14ac:dyDescent="0.4">
      <c r="A6" s="76" t="s">
        <v>26</v>
      </c>
      <c r="B6" s="171">
        <v>526.70000000000005</v>
      </c>
      <c r="C6" s="155">
        <v>521.29999999999995</v>
      </c>
      <c r="D6" s="155">
        <v>532</v>
      </c>
      <c r="E6" s="53" t="s">
        <v>11</v>
      </c>
      <c r="F6" s="171">
        <v>481.4</v>
      </c>
      <c r="G6" s="155">
        <v>478.6</v>
      </c>
      <c r="H6" s="155">
        <v>484.3</v>
      </c>
    </row>
    <row r="7" spans="1:8" ht="13.15" thickBot="1" x14ac:dyDescent="0.4">
      <c r="A7" s="76" t="s">
        <v>114</v>
      </c>
      <c r="B7" s="171">
        <v>526.70000000000005</v>
      </c>
      <c r="C7" s="155">
        <v>522.1</v>
      </c>
      <c r="D7" s="155">
        <v>531.20000000000005</v>
      </c>
      <c r="E7" s="53" t="s">
        <v>46</v>
      </c>
      <c r="F7" s="171">
        <v>479</v>
      </c>
      <c r="G7" s="155">
        <v>471.4</v>
      </c>
      <c r="H7" s="155">
        <v>486.5</v>
      </c>
    </row>
    <row r="8" spans="1:8" ht="13.15" thickBot="1" x14ac:dyDescent="0.4">
      <c r="A8" s="76" t="s">
        <v>6</v>
      </c>
      <c r="B8" s="171">
        <v>526.4</v>
      </c>
      <c r="C8" s="155">
        <v>521.4</v>
      </c>
      <c r="D8" s="155">
        <v>531.5</v>
      </c>
      <c r="E8" s="53" t="s">
        <v>72</v>
      </c>
      <c r="F8" s="171">
        <v>477.3</v>
      </c>
      <c r="G8" s="155">
        <v>470.2</v>
      </c>
      <c r="H8" s="155">
        <v>484.4</v>
      </c>
    </row>
    <row r="9" spans="1:8" ht="13.15" thickBot="1" x14ac:dyDescent="0.4">
      <c r="A9" s="76" t="s">
        <v>42</v>
      </c>
      <c r="B9" s="171">
        <v>520.79999999999995</v>
      </c>
      <c r="C9" s="155">
        <v>515.9</v>
      </c>
      <c r="D9" s="155">
        <v>525.70000000000005</v>
      </c>
      <c r="E9" s="53" t="s">
        <v>7</v>
      </c>
      <c r="F9" s="171">
        <v>472.4</v>
      </c>
      <c r="G9" s="155">
        <v>467</v>
      </c>
      <c r="H9" s="155">
        <v>477.9</v>
      </c>
    </row>
    <row r="10" spans="1:8" ht="13.15" thickBot="1" x14ac:dyDescent="0.4">
      <c r="A10" s="76" t="s">
        <v>2</v>
      </c>
      <c r="B10" s="171">
        <v>519.1</v>
      </c>
      <c r="C10" s="155">
        <v>514.70000000000005</v>
      </c>
      <c r="D10" s="155">
        <v>523.6</v>
      </c>
      <c r="E10" s="53" t="s">
        <v>30</v>
      </c>
      <c r="F10" s="171">
        <v>469.5</v>
      </c>
      <c r="G10" s="155">
        <v>464.2</v>
      </c>
      <c r="H10" s="155">
        <v>474.8</v>
      </c>
    </row>
    <row r="11" spans="1:8" ht="13.15" thickBot="1" x14ac:dyDescent="0.4">
      <c r="A11" s="76" t="s">
        <v>118</v>
      </c>
      <c r="B11" s="171">
        <v>517.4</v>
      </c>
      <c r="C11" s="155">
        <v>510.5</v>
      </c>
      <c r="D11" s="155">
        <v>524.4</v>
      </c>
      <c r="E11" s="53" t="s">
        <v>22</v>
      </c>
      <c r="F11" s="171">
        <v>467</v>
      </c>
      <c r="G11" s="155">
        <v>458.4</v>
      </c>
      <c r="H11" s="155">
        <v>475.7</v>
      </c>
    </row>
    <row r="12" spans="1:8" ht="13.15" thickBot="1" x14ac:dyDescent="0.4">
      <c r="A12" s="76" t="s">
        <v>54</v>
      </c>
      <c r="B12" s="171">
        <v>516</v>
      </c>
      <c r="C12" s="155">
        <v>509.6</v>
      </c>
      <c r="D12" s="155">
        <v>522.29999999999995</v>
      </c>
      <c r="E12" s="53" t="s">
        <v>139</v>
      </c>
      <c r="F12" s="171">
        <v>458.6</v>
      </c>
      <c r="G12" s="155">
        <v>453.4</v>
      </c>
      <c r="H12" s="155">
        <v>463.7</v>
      </c>
    </row>
    <row r="13" spans="1:8" ht="13.15" thickBot="1" x14ac:dyDescent="0.4">
      <c r="A13" s="76" t="s">
        <v>55</v>
      </c>
      <c r="B13" s="171">
        <v>513.20000000000005</v>
      </c>
      <c r="C13" s="155">
        <v>508.2</v>
      </c>
      <c r="D13" s="155">
        <v>518.20000000000005</v>
      </c>
      <c r="E13" s="53" t="s">
        <v>16</v>
      </c>
      <c r="F13" s="171">
        <v>452.5</v>
      </c>
      <c r="G13" s="155">
        <v>446.9</v>
      </c>
      <c r="H13" s="155">
        <v>458.1</v>
      </c>
    </row>
    <row r="14" spans="1:8" ht="13.15" thickBot="1" x14ac:dyDescent="0.4">
      <c r="A14" s="76" t="s">
        <v>47</v>
      </c>
      <c r="B14" s="171">
        <v>509.3</v>
      </c>
      <c r="C14" s="155">
        <v>504.5</v>
      </c>
      <c r="D14" s="155">
        <v>514.1</v>
      </c>
      <c r="E14" s="53" t="s">
        <v>27</v>
      </c>
      <c r="F14" s="171">
        <v>446.7</v>
      </c>
      <c r="G14" s="155">
        <v>443.1</v>
      </c>
      <c r="H14" s="155">
        <v>450.2</v>
      </c>
    </row>
    <row r="15" spans="1:8" ht="13.15" thickBot="1" x14ac:dyDescent="0.4">
      <c r="A15" s="76" t="s">
        <v>18</v>
      </c>
      <c r="B15" s="171">
        <v>509.1</v>
      </c>
      <c r="C15" s="155">
        <v>503.1</v>
      </c>
      <c r="D15" s="155">
        <v>515.1</v>
      </c>
      <c r="E15" s="53" t="s">
        <v>64</v>
      </c>
      <c r="F15" s="171">
        <v>436.6</v>
      </c>
      <c r="G15" s="155">
        <v>431.5</v>
      </c>
      <c r="H15" s="155">
        <v>441.6</v>
      </c>
    </row>
    <row r="16" spans="1:8" ht="13.15" thickBot="1" x14ac:dyDescent="0.4">
      <c r="A16" s="76" t="s">
        <v>15</v>
      </c>
      <c r="B16" s="171">
        <v>508.7</v>
      </c>
      <c r="C16" s="155">
        <v>506.2</v>
      </c>
      <c r="D16" s="155">
        <v>511.2</v>
      </c>
      <c r="E16" s="53" t="s">
        <v>75</v>
      </c>
      <c r="F16" s="171">
        <v>433.6</v>
      </c>
      <c r="G16" s="155">
        <v>425.5</v>
      </c>
      <c r="H16" s="155">
        <v>441.7</v>
      </c>
    </row>
    <row r="17" spans="1:8" ht="13.15" thickBot="1" x14ac:dyDescent="0.4">
      <c r="A17" s="76" t="s">
        <v>63</v>
      </c>
      <c r="B17" s="171">
        <v>505.7</v>
      </c>
      <c r="C17" s="155">
        <v>500.8</v>
      </c>
      <c r="D17" s="155">
        <v>510.6</v>
      </c>
      <c r="E17" s="53" t="s">
        <v>56</v>
      </c>
      <c r="F17" s="171">
        <v>433.5</v>
      </c>
      <c r="G17" s="155">
        <v>427.8</v>
      </c>
      <c r="H17" s="155">
        <v>439.3</v>
      </c>
    </row>
    <row r="18" spans="1:8" ht="13.15" thickBot="1" x14ac:dyDescent="0.4">
      <c r="A18" s="76" t="s">
        <v>20</v>
      </c>
      <c r="B18" s="171">
        <v>505.2</v>
      </c>
      <c r="C18" s="155">
        <v>502.3</v>
      </c>
      <c r="D18" s="155">
        <v>508.1</v>
      </c>
      <c r="E18" s="53" t="s">
        <v>141</v>
      </c>
      <c r="F18" s="171">
        <v>431.7</v>
      </c>
      <c r="G18" s="155">
        <v>421.8</v>
      </c>
      <c r="H18" s="155">
        <v>441.7</v>
      </c>
    </row>
    <row r="19" spans="1:8" ht="13.15" thickBot="1" x14ac:dyDescent="0.4">
      <c r="A19" s="76" t="s">
        <v>43</v>
      </c>
      <c r="B19" s="171">
        <v>503</v>
      </c>
      <c r="C19" s="155">
        <v>498.2</v>
      </c>
      <c r="D19" s="155">
        <v>507.8</v>
      </c>
      <c r="E19" s="53" t="s">
        <v>52</v>
      </c>
      <c r="F19" s="171">
        <v>428.3</v>
      </c>
      <c r="G19" s="155">
        <v>420.4</v>
      </c>
      <c r="H19" s="155">
        <v>436.2</v>
      </c>
    </row>
    <row r="20" spans="1:8" ht="13.15" thickBot="1" x14ac:dyDescent="0.4">
      <c r="A20" s="76" t="s">
        <v>117</v>
      </c>
      <c r="B20" s="171">
        <v>502.9</v>
      </c>
      <c r="C20" s="155">
        <v>499.5</v>
      </c>
      <c r="D20" s="155">
        <v>506.3</v>
      </c>
      <c r="E20" s="53" t="s">
        <v>136</v>
      </c>
      <c r="F20" s="171">
        <v>427.5</v>
      </c>
      <c r="G20" s="155">
        <v>422.2</v>
      </c>
      <c r="H20" s="155">
        <v>432.7</v>
      </c>
    </row>
    <row r="21" spans="1:8" ht="13.15" thickBot="1" x14ac:dyDescent="0.4">
      <c r="A21" s="76" t="s">
        <v>28</v>
      </c>
      <c r="B21" s="171">
        <v>500.2</v>
      </c>
      <c r="C21" s="155">
        <v>493.2</v>
      </c>
      <c r="D21" s="155">
        <v>507.1</v>
      </c>
      <c r="E21" s="53" t="s">
        <v>44</v>
      </c>
      <c r="F21" s="171">
        <v>427.3</v>
      </c>
      <c r="G21" s="155">
        <v>424.3</v>
      </c>
      <c r="H21" s="155">
        <v>430.2</v>
      </c>
    </row>
    <row r="22" spans="1:8" ht="13.15" thickBot="1" x14ac:dyDescent="0.4">
      <c r="A22" s="76" t="s">
        <v>123</v>
      </c>
      <c r="B22" s="171">
        <v>499.8</v>
      </c>
      <c r="C22" s="155">
        <v>494.8</v>
      </c>
      <c r="D22" s="155">
        <v>504.9</v>
      </c>
      <c r="E22" s="53" t="s">
        <v>39</v>
      </c>
      <c r="F22" s="171">
        <v>426.9</v>
      </c>
      <c r="G22" s="155">
        <v>423.7</v>
      </c>
      <c r="H22" s="155">
        <v>430</v>
      </c>
    </row>
    <row r="23" spans="1:8" ht="13.15" thickBot="1" x14ac:dyDescent="0.4">
      <c r="A23" s="35" t="s">
        <v>73</v>
      </c>
      <c r="B23" s="172">
        <v>499.6</v>
      </c>
      <c r="C23" s="173">
        <v>493.3</v>
      </c>
      <c r="D23" s="173">
        <v>506</v>
      </c>
      <c r="E23" s="53" t="s">
        <v>138</v>
      </c>
      <c r="F23" s="171">
        <v>424.9</v>
      </c>
      <c r="G23" s="155">
        <v>419</v>
      </c>
      <c r="H23" s="155">
        <v>430.8</v>
      </c>
    </row>
    <row r="24" spans="1:8" ht="13.15" thickBot="1" x14ac:dyDescent="0.4">
      <c r="A24" s="76" t="s">
        <v>10</v>
      </c>
      <c r="B24" s="171">
        <v>499.3</v>
      </c>
      <c r="C24" s="155">
        <v>494.3</v>
      </c>
      <c r="D24" s="155">
        <v>504.3</v>
      </c>
      <c r="E24" s="53" t="s">
        <v>31</v>
      </c>
      <c r="F24" s="171">
        <v>423.3</v>
      </c>
      <c r="G24" s="155">
        <v>418.1</v>
      </c>
      <c r="H24" s="155">
        <v>428.4</v>
      </c>
    </row>
    <row r="25" spans="1:8" ht="13.15" thickBot="1" x14ac:dyDescent="0.4">
      <c r="A25" s="76" t="s">
        <v>120</v>
      </c>
      <c r="B25" s="171">
        <v>498.5</v>
      </c>
      <c r="C25" s="155">
        <v>493.7</v>
      </c>
      <c r="D25" s="155">
        <v>503.3</v>
      </c>
      <c r="E25" s="53" t="s">
        <v>143</v>
      </c>
      <c r="F25" s="171">
        <v>416.2</v>
      </c>
      <c r="G25" s="155">
        <v>411.2</v>
      </c>
      <c r="H25" s="155">
        <v>421.2</v>
      </c>
    </row>
    <row r="26" spans="1:8" ht="13.15" thickBot="1" x14ac:dyDescent="0.4">
      <c r="A26" s="76" t="s">
        <v>67</v>
      </c>
      <c r="B26" s="171">
        <v>498.1</v>
      </c>
      <c r="C26" s="155">
        <v>492.8</v>
      </c>
      <c r="D26" s="155">
        <v>503.5</v>
      </c>
      <c r="E26" s="53" t="s">
        <v>40</v>
      </c>
      <c r="F26" s="171">
        <v>409.1</v>
      </c>
      <c r="G26" s="155">
        <v>402.5</v>
      </c>
      <c r="H26" s="155">
        <v>415.8</v>
      </c>
    </row>
    <row r="27" spans="1:8" ht="13.15" thickBot="1" x14ac:dyDescent="0.4">
      <c r="A27" s="76" t="s">
        <v>36</v>
      </c>
      <c r="B27" s="171">
        <v>497.1</v>
      </c>
      <c r="C27" s="155">
        <v>492.1</v>
      </c>
      <c r="D27" s="155">
        <v>502.1</v>
      </c>
      <c r="E27" s="53" t="s">
        <v>58</v>
      </c>
      <c r="F27" s="171">
        <v>408.1</v>
      </c>
      <c r="G27" s="155">
        <v>402.3</v>
      </c>
      <c r="H27" s="155">
        <v>413.9</v>
      </c>
    </row>
    <row r="28" spans="1:8" ht="13.15" thickBot="1" x14ac:dyDescent="0.4">
      <c r="A28" s="76" t="s">
        <v>51</v>
      </c>
      <c r="B28" s="171">
        <v>497</v>
      </c>
      <c r="C28" s="155">
        <v>487.9</v>
      </c>
      <c r="D28" s="155">
        <v>506</v>
      </c>
      <c r="E28" s="53" t="s">
        <v>140</v>
      </c>
      <c r="F28" s="171">
        <v>407.3</v>
      </c>
      <c r="G28" s="155">
        <v>401.9</v>
      </c>
      <c r="H28" s="155">
        <v>412.8</v>
      </c>
    </row>
    <row r="29" spans="1:8" ht="13.15" thickBot="1" x14ac:dyDescent="0.4">
      <c r="A29" s="76" t="s">
        <v>60</v>
      </c>
      <c r="B29" s="171">
        <v>496.9</v>
      </c>
      <c r="C29" s="155">
        <v>490.2</v>
      </c>
      <c r="D29" s="155">
        <v>503.7</v>
      </c>
      <c r="E29" s="53" t="s">
        <v>144</v>
      </c>
      <c r="F29" s="171">
        <v>405.3</v>
      </c>
      <c r="G29" s="155">
        <v>397</v>
      </c>
      <c r="H29" s="155">
        <v>413.5</v>
      </c>
    </row>
    <row r="30" spans="1:8" ht="13.15" thickBot="1" x14ac:dyDescent="0.4">
      <c r="A30" s="76" t="s">
        <v>24</v>
      </c>
      <c r="B30" s="171">
        <v>495.6</v>
      </c>
      <c r="C30" s="155">
        <v>490.9</v>
      </c>
      <c r="D30" s="155">
        <v>500.3</v>
      </c>
      <c r="E30" s="53" t="s">
        <v>71</v>
      </c>
      <c r="F30" s="171">
        <v>401.9</v>
      </c>
      <c r="G30" s="155">
        <v>399.9</v>
      </c>
      <c r="H30" s="155">
        <v>403.9</v>
      </c>
    </row>
    <row r="31" spans="1:8" ht="13.15" thickBot="1" x14ac:dyDescent="0.4">
      <c r="A31" s="76" t="s">
        <v>4</v>
      </c>
      <c r="B31" s="171">
        <v>494.6</v>
      </c>
      <c r="C31" s="155">
        <v>488.5</v>
      </c>
      <c r="D31" s="155">
        <v>500.8</v>
      </c>
      <c r="E31" s="53" t="s">
        <v>14</v>
      </c>
      <c r="F31" s="171">
        <v>401.3</v>
      </c>
      <c r="G31" s="155">
        <v>395.4</v>
      </c>
      <c r="H31" s="155">
        <v>407.2</v>
      </c>
    </row>
    <row r="32" spans="1:8" ht="13.15" thickBot="1" x14ac:dyDescent="0.4">
      <c r="A32" s="76" t="s">
        <v>116</v>
      </c>
      <c r="B32" s="171">
        <v>493.9</v>
      </c>
      <c r="C32" s="155">
        <v>483.7</v>
      </c>
      <c r="D32" s="155">
        <v>504.2</v>
      </c>
      <c r="E32" s="53" t="s">
        <v>59</v>
      </c>
      <c r="F32" s="171">
        <v>397.5</v>
      </c>
      <c r="G32" s="155">
        <v>391.8</v>
      </c>
      <c r="H32" s="155">
        <v>403.3</v>
      </c>
    </row>
    <row r="33" spans="1:8" ht="13.15" thickBot="1" x14ac:dyDescent="0.4">
      <c r="A33" s="76" t="s">
        <v>8</v>
      </c>
      <c r="B33" s="171">
        <v>493.2</v>
      </c>
      <c r="C33" s="155">
        <v>488.7</v>
      </c>
      <c r="D33" s="155">
        <v>497.7</v>
      </c>
      <c r="E33" s="53" t="s">
        <v>38</v>
      </c>
      <c r="F33" s="171">
        <v>397.3</v>
      </c>
      <c r="G33" s="155">
        <v>391.6</v>
      </c>
      <c r="H33" s="155">
        <v>403</v>
      </c>
    </row>
    <row r="34" spans="1:8" ht="13.15" thickBot="1" x14ac:dyDescent="0.4">
      <c r="A34" s="76" t="s">
        <v>32</v>
      </c>
      <c r="B34" s="171">
        <v>492.2</v>
      </c>
      <c r="C34" s="155">
        <v>486.2</v>
      </c>
      <c r="D34" s="155">
        <v>498.2</v>
      </c>
      <c r="E34" s="53" t="s">
        <v>48</v>
      </c>
      <c r="F34" s="171">
        <v>361.1</v>
      </c>
      <c r="G34" s="155">
        <v>355</v>
      </c>
      <c r="H34" s="155">
        <v>367.2</v>
      </c>
    </row>
    <row r="35" spans="1:8" ht="13.15" thickBot="1" x14ac:dyDescent="0.4">
      <c r="A35" s="76" t="s">
        <v>74</v>
      </c>
      <c r="B35" s="171">
        <v>487.8</v>
      </c>
      <c r="C35" s="155">
        <v>484.2</v>
      </c>
      <c r="D35" s="155">
        <v>491.3</v>
      </c>
      <c r="E35" s="53" t="s">
        <v>146</v>
      </c>
      <c r="F35" s="171">
        <v>357.7</v>
      </c>
      <c r="G35" s="155">
        <v>351.7</v>
      </c>
      <c r="H35" s="155">
        <v>363.8</v>
      </c>
    </row>
    <row r="36" spans="1:8" ht="13.15" thickBot="1" x14ac:dyDescent="0.4">
      <c r="A36" s="76" t="s">
        <v>129</v>
      </c>
      <c r="B36" s="171">
        <v>487.3</v>
      </c>
      <c r="C36" s="155">
        <v>482.1</v>
      </c>
      <c r="D36" s="155">
        <v>492.4</v>
      </c>
      <c r="E36" s="53" t="s">
        <v>142</v>
      </c>
      <c r="F36" s="171">
        <v>351.7</v>
      </c>
      <c r="G36" s="155">
        <v>348.9</v>
      </c>
      <c r="H36" s="155">
        <v>354.5</v>
      </c>
    </row>
    <row r="37" spans="1:8" ht="13.15" thickBot="1" x14ac:dyDescent="0.4">
      <c r="A37" s="76" t="s">
        <v>137</v>
      </c>
      <c r="B37" s="171">
        <v>486.9</v>
      </c>
      <c r="C37" s="155">
        <v>481.5</v>
      </c>
      <c r="D37" s="155">
        <v>492.2</v>
      </c>
      <c r="E37" s="53" t="s">
        <v>145</v>
      </c>
      <c r="F37" s="171">
        <v>349.9</v>
      </c>
      <c r="G37" s="155">
        <v>343.9</v>
      </c>
      <c r="H37" s="155">
        <v>355.8</v>
      </c>
    </row>
    <row r="38" spans="1:8" ht="13.15" thickBot="1" x14ac:dyDescent="0.4">
      <c r="A38" s="76" t="s">
        <v>68</v>
      </c>
      <c r="B38" s="171">
        <v>486.8</v>
      </c>
      <c r="C38" s="155">
        <v>479.3</v>
      </c>
      <c r="D38" s="155">
        <v>494.2</v>
      </c>
      <c r="E38" s="53" t="s">
        <v>70</v>
      </c>
      <c r="F38" s="171">
        <v>347.1</v>
      </c>
      <c r="G38" s="155">
        <v>344</v>
      </c>
      <c r="H38" s="155">
        <v>350.2</v>
      </c>
    </row>
    <row r="39" spans="1:8" ht="13.15" thickBot="1" x14ac:dyDescent="0.4">
      <c r="A39" s="76" t="s">
        <v>124</v>
      </c>
      <c r="B39" s="171">
        <v>484.9</v>
      </c>
      <c r="C39" s="155">
        <v>479.2</v>
      </c>
      <c r="D39" s="155">
        <v>490.5</v>
      </c>
      <c r="E39" s="53" t="s">
        <v>3</v>
      </c>
      <c r="F39" s="171">
        <v>346.5</v>
      </c>
      <c r="G39" s="155">
        <v>337.8</v>
      </c>
      <c r="H39" s="155">
        <v>355.3</v>
      </c>
    </row>
    <row r="40" spans="1:8" ht="13.15" thickBot="1" x14ac:dyDescent="0.4">
      <c r="A40" s="76" t="s">
        <v>50</v>
      </c>
      <c r="B40" s="171">
        <v>484.8</v>
      </c>
      <c r="C40" s="155">
        <v>479.4</v>
      </c>
      <c r="D40" s="155">
        <v>490.1</v>
      </c>
    </row>
  </sheetData>
  <mergeCells count="6">
    <mergeCell ref="G3:H3"/>
    <mergeCell ref="A3:A4"/>
    <mergeCell ref="B3:B4"/>
    <mergeCell ref="C3:D3"/>
    <mergeCell ref="E3:E4"/>
    <mergeCell ref="F3:F4"/>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A28" sqref="A28"/>
    </sheetView>
  </sheetViews>
  <sheetFormatPr defaultColWidth="9.1328125" defaultRowHeight="12.75" x14ac:dyDescent="0.35"/>
  <cols>
    <col min="1" max="1" width="21" style="25" customWidth="1"/>
    <col min="2" max="16384" width="9.1328125" style="25"/>
  </cols>
  <sheetData>
    <row r="1" spans="1:5" ht="13.15" x14ac:dyDescent="0.4">
      <c r="A1" s="1" t="s">
        <v>884</v>
      </c>
    </row>
    <row r="2" spans="1:5" ht="13.15" thickBot="1" x14ac:dyDescent="0.4">
      <c r="A2" s="25" t="s">
        <v>996</v>
      </c>
    </row>
    <row r="3" spans="1:5" ht="13.5" thickBot="1" x14ac:dyDescent="0.4">
      <c r="A3" s="174"/>
      <c r="B3" s="175">
        <v>2006</v>
      </c>
      <c r="C3" s="175">
        <v>2009</v>
      </c>
      <c r="D3" s="175">
        <v>2012</v>
      </c>
      <c r="E3" s="175">
        <v>2015</v>
      </c>
    </row>
    <row r="4" spans="1:5" ht="13.15" thickBot="1" x14ac:dyDescent="0.4">
      <c r="A4" s="176" t="s">
        <v>12</v>
      </c>
      <c r="B4" s="177" t="s">
        <v>704</v>
      </c>
      <c r="C4" s="177">
        <v>542</v>
      </c>
      <c r="D4" s="177">
        <v>551</v>
      </c>
      <c r="E4" s="177">
        <v>556</v>
      </c>
    </row>
    <row r="5" spans="1:5" ht="13.15" thickBot="1" x14ac:dyDescent="0.4">
      <c r="A5" s="62" t="s">
        <v>54</v>
      </c>
      <c r="B5" s="124">
        <v>531</v>
      </c>
      <c r="C5" s="124">
        <v>539</v>
      </c>
      <c r="D5" s="124">
        <v>547</v>
      </c>
      <c r="E5" s="124">
        <v>538</v>
      </c>
    </row>
    <row r="6" spans="1:5" ht="13.15" thickBot="1" x14ac:dyDescent="0.4">
      <c r="A6" s="62" t="s">
        <v>2</v>
      </c>
      <c r="B6" s="124">
        <v>531</v>
      </c>
      <c r="C6" s="124">
        <v>528</v>
      </c>
      <c r="D6" s="124">
        <v>541</v>
      </c>
      <c r="E6" s="124">
        <v>534</v>
      </c>
    </row>
    <row r="7" spans="1:5" ht="13.15" thickBot="1" x14ac:dyDescent="0.4">
      <c r="A7" s="62" t="s">
        <v>36</v>
      </c>
      <c r="B7" s="124">
        <v>532</v>
      </c>
      <c r="C7" s="124">
        <v>520</v>
      </c>
      <c r="D7" s="124">
        <v>523</v>
      </c>
      <c r="E7" s="124">
        <v>532</v>
      </c>
    </row>
    <row r="8" spans="1:5" ht="13.15" thickBot="1" x14ac:dyDescent="0.4">
      <c r="A8" s="178" t="s">
        <v>6</v>
      </c>
      <c r="B8" s="179">
        <v>563</v>
      </c>
      <c r="C8" s="179">
        <v>554</v>
      </c>
      <c r="D8" s="179">
        <v>545</v>
      </c>
      <c r="E8" s="179">
        <v>531</v>
      </c>
    </row>
    <row r="9" spans="1:5" ht="13.15" thickBot="1" x14ac:dyDescent="0.4">
      <c r="A9" s="176" t="s">
        <v>15</v>
      </c>
      <c r="B9" s="177">
        <v>511</v>
      </c>
      <c r="C9" s="177">
        <v>511</v>
      </c>
      <c r="D9" s="177">
        <v>521</v>
      </c>
      <c r="E9" s="177">
        <v>529</v>
      </c>
    </row>
    <row r="10" spans="1:5" ht="13.15" thickBot="1" x14ac:dyDescent="0.4">
      <c r="A10" s="62" t="s">
        <v>114</v>
      </c>
      <c r="B10" s="124">
        <v>534</v>
      </c>
      <c r="C10" s="124">
        <v>529</v>
      </c>
      <c r="D10" s="124">
        <v>525</v>
      </c>
      <c r="E10" s="124">
        <v>528</v>
      </c>
    </row>
    <row r="11" spans="1:5" ht="13.15" thickBot="1" x14ac:dyDescent="0.4">
      <c r="A11" s="62" t="s">
        <v>68</v>
      </c>
      <c r="B11" s="124" t="s">
        <v>704</v>
      </c>
      <c r="C11" s="124" t="s">
        <v>704</v>
      </c>
      <c r="D11" s="124">
        <v>528</v>
      </c>
      <c r="E11" s="124">
        <v>525</v>
      </c>
    </row>
    <row r="12" spans="1:5" ht="13.15" thickBot="1" x14ac:dyDescent="0.4">
      <c r="A12" s="178" t="s">
        <v>26</v>
      </c>
      <c r="B12" s="179">
        <v>542</v>
      </c>
      <c r="C12" s="179">
        <v>549</v>
      </c>
      <c r="D12" s="179">
        <v>555</v>
      </c>
      <c r="E12" s="179">
        <v>523</v>
      </c>
    </row>
    <row r="13" spans="1:5" ht="13.15" thickBot="1" x14ac:dyDescent="0.4">
      <c r="A13" s="62" t="s">
        <v>116</v>
      </c>
      <c r="B13" s="124" t="s">
        <v>704</v>
      </c>
      <c r="C13" s="124" t="s">
        <v>704</v>
      </c>
      <c r="D13" s="124" t="s">
        <v>704</v>
      </c>
      <c r="E13" s="124">
        <v>518</v>
      </c>
    </row>
    <row r="14" spans="1:5" ht="13.15" thickBot="1" x14ac:dyDescent="0.4">
      <c r="A14" s="62" t="s">
        <v>118</v>
      </c>
      <c r="B14" s="124">
        <v>522</v>
      </c>
      <c r="C14" s="124">
        <v>538</v>
      </c>
      <c r="D14" s="124">
        <v>538</v>
      </c>
      <c r="E14" s="124">
        <v>516</v>
      </c>
    </row>
    <row r="15" spans="1:5" ht="13.15" thickBot="1" x14ac:dyDescent="0.4">
      <c r="A15" s="178" t="s">
        <v>47</v>
      </c>
      <c r="B15" s="179">
        <v>530</v>
      </c>
      <c r="C15" s="179">
        <v>532</v>
      </c>
      <c r="D15" s="179">
        <v>516</v>
      </c>
      <c r="E15" s="179">
        <v>513</v>
      </c>
    </row>
    <row r="16" spans="1:5" ht="13.15" thickBot="1" x14ac:dyDescent="0.4">
      <c r="A16" s="180" t="s">
        <v>20</v>
      </c>
      <c r="B16" s="181">
        <v>519</v>
      </c>
      <c r="C16" s="181">
        <v>512</v>
      </c>
      <c r="D16" s="181">
        <v>514</v>
      </c>
      <c r="E16" s="181">
        <v>513</v>
      </c>
    </row>
    <row r="17" spans="1:5" ht="13.5" thickTop="1" thickBot="1" x14ac:dyDescent="0.4">
      <c r="A17" s="182" t="s">
        <v>73</v>
      </c>
      <c r="B17" s="181">
        <v>516</v>
      </c>
      <c r="C17" s="181">
        <v>515</v>
      </c>
      <c r="D17" s="181">
        <v>516</v>
      </c>
      <c r="E17" s="183">
        <v>512</v>
      </c>
    </row>
    <row r="18" spans="1:5" ht="13.5" thickTop="1" thickBot="1" x14ac:dyDescent="0.4">
      <c r="A18" s="178" t="s">
        <v>117</v>
      </c>
      <c r="B18" s="179">
        <v>527</v>
      </c>
      <c r="C18" s="179">
        <v>527</v>
      </c>
      <c r="D18" s="179">
        <v>521</v>
      </c>
      <c r="E18" s="179">
        <v>510</v>
      </c>
    </row>
    <row r="19" spans="1:5" ht="13.15" thickBot="1" x14ac:dyDescent="0.4">
      <c r="A19" s="62" t="s">
        <v>18</v>
      </c>
      <c r="B19" s="124">
        <v>516</v>
      </c>
      <c r="C19" s="124">
        <v>520</v>
      </c>
      <c r="D19" s="124">
        <v>524</v>
      </c>
      <c r="E19" s="124">
        <v>509</v>
      </c>
    </row>
    <row r="20" spans="1:5" ht="13.15" thickBot="1" x14ac:dyDescent="0.4">
      <c r="A20" s="178" t="s">
        <v>43</v>
      </c>
      <c r="B20" s="179">
        <v>525</v>
      </c>
      <c r="C20" s="179">
        <v>522</v>
      </c>
      <c r="D20" s="179">
        <v>522</v>
      </c>
      <c r="E20" s="179">
        <v>509</v>
      </c>
    </row>
    <row r="21" spans="1:5" ht="13.15" thickBot="1" x14ac:dyDescent="0.4">
      <c r="A21" s="62" t="s">
        <v>32</v>
      </c>
      <c r="B21" s="124">
        <v>512</v>
      </c>
      <c r="C21" s="124">
        <v>517</v>
      </c>
      <c r="D21" s="124">
        <v>515</v>
      </c>
      <c r="E21" s="124">
        <v>506</v>
      </c>
    </row>
    <row r="22" spans="1:5" ht="13.15" thickBot="1" x14ac:dyDescent="0.4">
      <c r="A22" s="62" t="s">
        <v>42</v>
      </c>
      <c r="B22" s="124">
        <v>508</v>
      </c>
      <c r="C22" s="124">
        <v>508</v>
      </c>
      <c r="D22" s="124">
        <v>522</v>
      </c>
      <c r="E22" s="124">
        <v>503</v>
      </c>
    </row>
    <row r="23" spans="1:5" ht="13.15" thickBot="1" x14ac:dyDescent="0.4">
      <c r="A23" s="216" t="s">
        <v>120</v>
      </c>
      <c r="B23" s="217">
        <v>510</v>
      </c>
      <c r="C23" s="217">
        <v>507</v>
      </c>
      <c r="D23" s="217">
        <v>505</v>
      </c>
      <c r="E23" s="217">
        <v>502</v>
      </c>
    </row>
    <row r="24" spans="1:5" ht="13.15" thickBot="1" x14ac:dyDescent="0.4">
      <c r="A24" s="62" t="s">
        <v>123</v>
      </c>
      <c r="B24" s="124">
        <v>496</v>
      </c>
      <c r="C24" s="124">
        <v>499</v>
      </c>
      <c r="D24" s="124">
        <v>498</v>
      </c>
      <c r="E24" s="124">
        <v>502</v>
      </c>
    </row>
    <row r="25" spans="1:5" ht="13.15" thickBot="1" x14ac:dyDescent="0.4">
      <c r="A25" s="176" t="s">
        <v>63</v>
      </c>
      <c r="B25" s="177">
        <v>498</v>
      </c>
      <c r="C25" s="177">
        <v>508</v>
      </c>
      <c r="D25" s="177">
        <v>526</v>
      </c>
      <c r="E25" s="177">
        <v>501</v>
      </c>
    </row>
    <row r="26" spans="1:5" ht="13.15" thickBot="1" x14ac:dyDescent="0.4">
      <c r="A26" s="216" t="s">
        <v>67</v>
      </c>
      <c r="B26" s="217">
        <v>474</v>
      </c>
      <c r="C26" s="217">
        <v>493</v>
      </c>
      <c r="D26" s="217">
        <v>489</v>
      </c>
      <c r="E26" s="217">
        <v>501</v>
      </c>
    </row>
    <row r="27" spans="1:5" ht="13.15" thickBot="1" x14ac:dyDescent="0.4">
      <c r="A27" s="62" t="s">
        <v>51</v>
      </c>
      <c r="B27" s="124">
        <v>508</v>
      </c>
      <c r="C27" s="124">
        <v>511</v>
      </c>
      <c r="D27" s="124">
        <v>507</v>
      </c>
      <c r="E27" s="124">
        <v>500</v>
      </c>
    </row>
    <row r="28" spans="1:5" ht="13.15" thickBot="1" x14ac:dyDescent="0.4">
      <c r="A28" s="216" t="s">
        <v>55</v>
      </c>
      <c r="B28" s="217">
        <v>487</v>
      </c>
      <c r="C28" s="217">
        <v>500</v>
      </c>
      <c r="D28" s="217">
        <v>495</v>
      </c>
      <c r="E28" s="217">
        <v>498</v>
      </c>
    </row>
    <row r="29" spans="1:5" ht="13.15" thickBot="1" x14ac:dyDescent="0.4">
      <c r="A29" s="178" t="s">
        <v>8</v>
      </c>
      <c r="B29" s="179">
        <v>515</v>
      </c>
      <c r="C29" s="179">
        <v>514</v>
      </c>
      <c r="D29" s="179">
        <v>513</v>
      </c>
      <c r="E29" s="179">
        <v>497</v>
      </c>
    </row>
    <row r="30" spans="1:5" ht="13.15" thickBot="1" x14ac:dyDescent="0.4">
      <c r="A30" s="62" t="s">
        <v>60</v>
      </c>
      <c r="B30" s="124">
        <v>489</v>
      </c>
      <c r="C30" s="124">
        <v>502</v>
      </c>
      <c r="D30" s="124">
        <v>497</v>
      </c>
      <c r="E30" s="124">
        <v>496</v>
      </c>
    </row>
    <row r="31" spans="1:5" ht="13.15" thickBot="1" x14ac:dyDescent="0.4">
      <c r="A31" s="178" t="s">
        <v>124</v>
      </c>
      <c r="B31" s="179">
        <v>511</v>
      </c>
      <c r="C31" s="179" t="s">
        <v>704</v>
      </c>
      <c r="D31" s="179">
        <v>506</v>
      </c>
      <c r="E31" s="179">
        <v>495</v>
      </c>
    </row>
    <row r="32" spans="1:5" ht="13.15" thickBot="1" x14ac:dyDescent="0.4">
      <c r="A32" s="62" t="s">
        <v>10</v>
      </c>
      <c r="B32" s="124">
        <v>495</v>
      </c>
      <c r="C32" s="124">
        <v>498</v>
      </c>
      <c r="D32" s="124">
        <v>499</v>
      </c>
      <c r="E32" s="124">
        <v>495</v>
      </c>
    </row>
    <row r="33" spans="1:5" ht="13.15" thickBot="1" x14ac:dyDescent="0.4">
      <c r="A33" s="178" t="s">
        <v>28</v>
      </c>
      <c r="B33" s="179">
        <v>503</v>
      </c>
      <c r="C33" s="179">
        <v>495</v>
      </c>
      <c r="D33" s="179">
        <v>485</v>
      </c>
      <c r="E33" s="179">
        <v>493</v>
      </c>
    </row>
    <row r="34" spans="1:5" ht="13.15" thickBot="1" x14ac:dyDescent="0.4">
      <c r="A34" s="178" t="s">
        <v>129</v>
      </c>
      <c r="B34" s="179">
        <v>513</v>
      </c>
      <c r="C34" s="179">
        <v>500</v>
      </c>
      <c r="D34" s="179">
        <v>508</v>
      </c>
      <c r="E34" s="179">
        <v>493</v>
      </c>
    </row>
    <row r="35" spans="1:5" ht="13.15" thickBot="1" x14ac:dyDescent="0.4">
      <c r="A35" s="62" t="s">
        <v>24</v>
      </c>
      <c r="B35" s="124">
        <v>488</v>
      </c>
      <c r="C35" s="124">
        <v>488</v>
      </c>
      <c r="D35" s="124">
        <v>496</v>
      </c>
      <c r="E35" s="124">
        <v>493</v>
      </c>
    </row>
    <row r="36" spans="1:5" ht="13.15" thickBot="1" x14ac:dyDescent="0.4">
      <c r="A36" s="62" t="s">
        <v>74</v>
      </c>
      <c r="B36" s="124">
        <v>490</v>
      </c>
      <c r="C36" s="124">
        <v>494</v>
      </c>
      <c r="D36" s="124">
        <v>502</v>
      </c>
      <c r="E36" s="124">
        <v>490</v>
      </c>
    </row>
    <row r="37" spans="1:5" ht="13.15" thickBot="1" x14ac:dyDescent="0.4">
      <c r="A37" s="62" t="s">
        <v>4</v>
      </c>
      <c r="B37" s="124">
        <v>479</v>
      </c>
      <c r="C37" s="124">
        <v>478</v>
      </c>
      <c r="D37" s="124">
        <v>486</v>
      </c>
      <c r="E37" s="124">
        <v>487</v>
      </c>
    </row>
    <row r="38" spans="1:5" ht="13.15" thickBot="1" x14ac:dyDescent="0.4">
      <c r="A38" s="178" t="s">
        <v>72</v>
      </c>
      <c r="B38" s="179">
        <v>505</v>
      </c>
      <c r="C38" s="179">
        <v>496</v>
      </c>
      <c r="D38" s="179">
        <v>491</v>
      </c>
      <c r="E38" s="179">
        <v>485</v>
      </c>
    </row>
    <row r="39" spans="1:5" ht="13.15" thickBot="1" x14ac:dyDescent="0.4">
      <c r="A39" s="62" t="s">
        <v>11</v>
      </c>
      <c r="B39" s="124">
        <v>486</v>
      </c>
      <c r="C39" s="124">
        <v>484</v>
      </c>
      <c r="D39" s="124">
        <v>491</v>
      </c>
      <c r="E39" s="124">
        <v>483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3" sqref="A3:A4"/>
    </sheetView>
  </sheetViews>
  <sheetFormatPr defaultColWidth="9.1328125" defaultRowHeight="12.75" x14ac:dyDescent="0.35"/>
  <cols>
    <col min="1" max="1" width="25" style="25" customWidth="1"/>
    <col min="2" max="2" width="10.59765625" style="25" customWidth="1"/>
    <col min="3" max="3" width="14.1328125" style="25" customWidth="1"/>
    <col min="4" max="4" width="13.3984375" style="25" customWidth="1"/>
    <col min="5" max="16384" width="9.1328125" style="25"/>
  </cols>
  <sheetData>
    <row r="1" spans="1:4" ht="13.15" x14ac:dyDescent="0.4">
      <c r="A1" s="1" t="s">
        <v>179</v>
      </c>
    </row>
    <row r="2" spans="1:4" ht="13.15" thickBot="1" x14ac:dyDescent="0.4">
      <c r="A2" s="25" t="s">
        <v>941</v>
      </c>
    </row>
    <row r="3" spans="1:4" ht="31.5" customHeight="1" thickBot="1" x14ac:dyDescent="0.4">
      <c r="A3" s="218" t="s">
        <v>180</v>
      </c>
      <c r="B3" s="220" t="s">
        <v>181</v>
      </c>
      <c r="C3" s="222" t="s">
        <v>182</v>
      </c>
      <c r="D3" s="223"/>
    </row>
    <row r="4" spans="1:4" ht="13.5" thickBot="1" x14ac:dyDescent="0.4">
      <c r="A4" s="219"/>
      <c r="B4" s="221"/>
      <c r="C4" s="52" t="s">
        <v>183</v>
      </c>
      <c r="D4" s="52" t="s">
        <v>184</v>
      </c>
    </row>
    <row r="5" spans="1:4" ht="15.75" customHeight="1" thickBot="1" x14ac:dyDescent="0.4">
      <c r="A5" s="53" t="s">
        <v>185</v>
      </c>
      <c r="B5" s="54">
        <v>0.11</v>
      </c>
      <c r="C5" s="54">
        <v>0.09</v>
      </c>
      <c r="D5" s="54">
        <v>0.13</v>
      </c>
    </row>
    <row r="6" spans="1:4" ht="15.75" customHeight="1" thickBot="1" x14ac:dyDescent="0.4">
      <c r="A6" s="53" t="s">
        <v>186</v>
      </c>
      <c r="B6" s="54">
        <v>0.12</v>
      </c>
      <c r="C6" s="54">
        <v>0.1</v>
      </c>
      <c r="D6" s="54">
        <v>0.14000000000000001</v>
      </c>
    </row>
    <row r="7" spans="1:4" ht="15.75" customHeight="1" thickBot="1" x14ac:dyDescent="0.4">
      <c r="A7" s="53" t="s">
        <v>187</v>
      </c>
      <c r="B7" s="54">
        <v>0.12</v>
      </c>
      <c r="C7" s="54">
        <v>0.1</v>
      </c>
      <c r="D7" s="54">
        <v>0.14000000000000001</v>
      </c>
    </row>
    <row r="8" spans="1:4" ht="15.75" customHeight="1" thickBot="1" x14ac:dyDescent="0.4">
      <c r="A8" s="53" t="s">
        <v>188</v>
      </c>
      <c r="B8" s="54">
        <v>0.04</v>
      </c>
      <c r="C8" s="54">
        <v>0.02</v>
      </c>
      <c r="D8" s="54">
        <v>0.06</v>
      </c>
    </row>
    <row r="9" spans="1:4" ht="15.75" customHeight="1" thickBot="1" x14ac:dyDescent="0.4">
      <c r="A9" s="53" t="s">
        <v>190</v>
      </c>
      <c r="B9" s="54">
        <v>0.13</v>
      </c>
      <c r="C9" s="54">
        <v>0.11</v>
      </c>
      <c r="D9" s="54">
        <v>0.15</v>
      </c>
    </row>
    <row r="10" spans="1:4" ht="15.75" customHeight="1" thickBot="1" x14ac:dyDescent="0.4">
      <c r="A10" s="53" t="s">
        <v>189</v>
      </c>
      <c r="B10" s="54">
        <v>0.04</v>
      </c>
      <c r="C10" s="54">
        <v>0.03</v>
      </c>
      <c r="D10" s="54">
        <v>0.05</v>
      </c>
    </row>
    <row r="11" spans="1:4" ht="15.75" customHeight="1" thickBot="1" x14ac:dyDescent="0.4">
      <c r="A11" s="53" t="s">
        <v>191</v>
      </c>
      <c r="B11" s="54">
        <v>0.13</v>
      </c>
      <c r="C11" s="54">
        <v>0.11</v>
      </c>
      <c r="D11" s="54">
        <v>0.15</v>
      </c>
    </row>
    <row r="12" spans="1:4" ht="13.15" thickBot="1" x14ac:dyDescent="0.4">
      <c r="A12" s="53" t="s">
        <v>192</v>
      </c>
      <c r="B12" s="54">
        <v>0.09</v>
      </c>
      <c r="C12" s="54">
        <v>0.04</v>
      </c>
      <c r="D12" s="54">
        <v>0.13</v>
      </c>
    </row>
    <row r="13" spans="1:4" ht="13.15" thickBot="1" x14ac:dyDescent="0.4">
      <c r="A13" s="53" t="s">
        <v>193</v>
      </c>
      <c r="B13" s="54">
        <v>0.08</v>
      </c>
      <c r="C13" s="54">
        <v>0.04</v>
      </c>
      <c r="D13" s="54">
        <v>0.12</v>
      </c>
    </row>
    <row r="14" spans="1:4" ht="15.75" customHeight="1" thickBot="1" x14ac:dyDescent="0.4">
      <c r="A14" s="53" t="s">
        <v>83</v>
      </c>
      <c r="B14" s="54">
        <v>0.12</v>
      </c>
      <c r="C14" s="54">
        <v>0.1</v>
      </c>
      <c r="D14" s="54">
        <v>0.14000000000000001</v>
      </c>
    </row>
    <row r="15" spans="1:4" ht="15.75" customHeight="1" thickBot="1" x14ac:dyDescent="0.4">
      <c r="A15" s="53" t="s">
        <v>84</v>
      </c>
      <c r="B15" s="54">
        <v>7.0000000000000007E-2</v>
      </c>
      <c r="C15" s="54">
        <v>0.03</v>
      </c>
      <c r="D15" s="54">
        <v>0.1</v>
      </c>
    </row>
    <row r="16" spans="1:4" ht="15.75" customHeight="1" thickBot="1" x14ac:dyDescent="0.4">
      <c r="A16" s="53" t="s">
        <v>85</v>
      </c>
      <c r="B16" s="54">
        <v>0.03</v>
      </c>
      <c r="C16" s="54">
        <v>0</v>
      </c>
      <c r="D16" s="54">
        <v>7.0000000000000007E-2</v>
      </c>
    </row>
    <row r="17" spans="1:4" ht="15.75" customHeight="1" thickBot="1" x14ac:dyDescent="0.4">
      <c r="A17" s="53" t="s">
        <v>86</v>
      </c>
      <c r="B17" s="54">
        <v>0.12</v>
      </c>
      <c r="C17" s="54">
        <v>0.05</v>
      </c>
      <c r="D17" s="54">
        <v>0.18</v>
      </c>
    </row>
    <row r="18" spans="1:4" ht="15.75" customHeight="1" thickBot="1" x14ac:dyDescent="0.4">
      <c r="A18" s="53" t="s">
        <v>87</v>
      </c>
      <c r="B18" s="54">
        <v>0.09</v>
      </c>
      <c r="C18" s="54">
        <v>0</v>
      </c>
      <c r="D18" s="54">
        <v>0.17</v>
      </c>
    </row>
    <row r="19" spans="1:4" ht="13.15" thickBot="1" x14ac:dyDescent="0.4">
      <c r="A19" s="53" t="s">
        <v>100</v>
      </c>
      <c r="B19" s="54">
        <v>0.09</v>
      </c>
      <c r="C19" s="54">
        <v>0.08</v>
      </c>
      <c r="D19" s="54">
        <v>0.11</v>
      </c>
    </row>
    <row r="20" spans="1:4" ht="15.75" customHeight="1" thickBot="1" x14ac:dyDescent="0.4">
      <c r="A20" s="53" t="s">
        <v>194</v>
      </c>
      <c r="B20" s="54">
        <v>0.23</v>
      </c>
      <c r="C20" s="54">
        <v>0.18</v>
      </c>
      <c r="D20" s="54">
        <v>0.28000000000000003</v>
      </c>
    </row>
    <row r="21" spans="1:4" ht="15.75" customHeight="1" thickBot="1" x14ac:dyDescent="0.4">
      <c r="A21" s="53" t="s">
        <v>101</v>
      </c>
      <c r="B21" s="54">
        <v>0.32</v>
      </c>
      <c r="C21" s="54">
        <v>0.23</v>
      </c>
      <c r="D21" s="54">
        <v>0.41</v>
      </c>
    </row>
  </sheetData>
  <mergeCells count="3">
    <mergeCell ref="A3:A4"/>
    <mergeCell ref="B3:B4"/>
    <mergeCell ref="C3:D3"/>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4" workbookViewId="0">
      <selection activeCell="A38" sqref="A38:F38"/>
    </sheetView>
  </sheetViews>
  <sheetFormatPr defaultColWidth="9.1328125" defaultRowHeight="12.75" x14ac:dyDescent="0.35"/>
  <cols>
    <col min="1" max="1" width="21.73046875" style="25" customWidth="1"/>
    <col min="2" max="16384" width="9.1328125" style="25"/>
  </cols>
  <sheetData>
    <row r="1" spans="1:6" ht="13.15" x14ac:dyDescent="0.4">
      <c r="A1" s="1" t="s">
        <v>887</v>
      </c>
    </row>
    <row r="2" spans="1:6" ht="13.15" thickBot="1" x14ac:dyDescent="0.4">
      <c r="A2" s="25" t="s">
        <v>997</v>
      </c>
    </row>
    <row r="3" spans="1:6" ht="13.5" thickBot="1" x14ac:dyDescent="0.4">
      <c r="A3" s="156" t="s">
        <v>104</v>
      </c>
      <c r="B3" s="175">
        <v>2003</v>
      </c>
      <c r="C3" s="175">
        <v>2006</v>
      </c>
      <c r="D3" s="175">
        <v>2009</v>
      </c>
      <c r="E3" s="175">
        <v>2012</v>
      </c>
      <c r="F3" s="175">
        <v>2015</v>
      </c>
    </row>
    <row r="4" spans="1:6" ht="13.15" thickBot="1" x14ac:dyDescent="0.4">
      <c r="A4" s="62" t="s">
        <v>12</v>
      </c>
      <c r="B4" s="124" t="s">
        <v>704</v>
      </c>
      <c r="C4" s="124" t="s">
        <v>704</v>
      </c>
      <c r="D4" s="124">
        <v>562</v>
      </c>
      <c r="E4" s="124">
        <v>573</v>
      </c>
      <c r="F4" s="124">
        <v>564</v>
      </c>
    </row>
    <row r="5" spans="1:6" ht="13.15" thickBot="1" x14ac:dyDescent="0.4">
      <c r="A5" s="62" t="s">
        <v>26</v>
      </c>
      <c r="B5" s="124">
        <v>550</v>
      </c>
      <c r="C5" s="124">
        <v>547</v>
      </c>
      <c r="D5" s="124">
        <v>555</v>
      </c>
      <c r="E5" s="124">
        <v>561</v>
      </c>
      <c r="F5" s="124">
        <v>548</v>
      </c>
    </row>
    <row r="6" spans="1:6" ht="13.15" thickBot="1" x14ac:dyDescent="0.4">
      <c r="A6" s="176" t="s">
        <v>15</v>
      </c>
      <c r="B6" s="177">
        <v>527</v>
      </c>
      <c r="C6" s="177">
        <v>525</v>
      </c>
      <c r="D6" s="177">
        <v>525</v>
      </c>
      <c r="E6" s="177">
        <v>538</v>
      </c>
      <c r="F6" s="177">
        <v>544</v>
      </c>
    </row>
    <row r="7" spans="1:6" ht="13.15" thickBot="1" x14ac:dyDescent="0.4">
      <c r="A7" s="62" t="s">
        <v>36</v>
      </c>
      <c r="B7" s="124" t="s">
        <v>704</v>
      </c>
      <c r="C7" s="124">
        <v>549</v>
      </c>
      <c r="D7" s="124">
        <v>543</v>
      </c>
      <c r="E7" s="124">
        <v>560</v>
      </c>
      <c r="F7" s="124">
        <v>542</v>
      </c>
    </row>
    <row r="8" spans="1:6" ht="13.15" thickBot="1" x14ac:dyDescent="0.4">
      <c r="A8" s="62" t="s">
        <v>54</v>
      </c>
      <c r="B8" s="124">
        <v>534</v>
      </c>
      <c r="C8" s="124">
        <v>523</v>
      </c>
      <c r="D8" s="124">
        <v>529</v>
      </c>
      <c r="E8" s="124">
        <v>536</v>
      </c>
      <c r="F8" s="124">
        <v>532</v>
      </c>
    </row>
    <row r="9" spans="1:6" ht="13.15" thickBot="1" x14ac:dyDescent="0.4">
      <c r="A9" s="62" t="s">
        <v>116</v>
      </c>
      <c r="B9" s="124" t="s">
        <v>704</v>
      </c>
      <c r="C9" s="124" t="s">
        <v>704</v>
      </c>
      <c r="D9" s="124" t="s">
        <v>704</v>
      </c>
      <c r="E9" s="124" t="s">
        <v>704</v>
      </c>
      <c r="F9" s="124">
        <v>531</v>
      </c>
    </row>
    <row r="10" spans="1:6" ht="13.15" thickBot="1" x14ac:dyDescent="0.4">
      <c r="A10" s="216" t="s">
        <v>118</v>
      </c>
      <c r="B10" s="217">
        <v>542</v>
      </c>
      <c r="C10" s="217">
        <v>547</v>
      </c>
      <c r="D10" s="217">
        <v>546</v>
      </c>
      <c r="E10" s="217">
        <v>554</v>
      </c>
      <c r="F10" s="217">
        <v>524</v>
      </c>
    </row>
    <row r="11" spans="1:6" ht="13.15" thickBot="1" x14ac:dyDescent="0.4">
      <c r="A11" s="62" t="s">
        <v>32</v>
      </c>
      <c r="B11" s="124">
        <v>527</v>
      </c>
      <c r="C11" s="124">
        <v>530</v>
      </c>
      <c r="D11" s="124">
        <v>534</v>
      </c>
      <c r="E11" s="124">
        <v>531</v>
      </c>
      <c r="F11" s="124">
        <v>521</v>
      </c>
    </row>
    <row r="12" spans="1:6" ht="13.15" thickBot="1" x14ac:dyDescent="0.4">
      <c r="A12" s="62" t="s">
        <v>2</v>
      </c>
      <c r="B12" s="124" t="s">
        <v>704</v>
      </c>
      <c r="C12" s="124">
        <v>515</v>
      </c>
      <c r="D12" s="124">
        <v>512</v>
      </c>
      <c r="E12" s="124">
        <v>521</v>
      </c>
      <c r="F12" s="124">
        <v>520</v>
      </c>
    </row>
    <row r="13" spans="1:6" ht="13.15" thickBot="1" x14ac:dyDescent="0.4">
      <c r="A13" s="178" t="s">
        <v>114</v>
      </c>
      <c r="B13" s="179">
        <v>532</v>
      </c>
      <c r="C13" s="179">
        <v>527</v>
      </c>
      <c r="D13" s="179">
        <v>527</v>
      </c>
      <c r="E13" s="179">
        <v>518</v>
      </c>
      <c r="F13" s="179">
        <v>516</v>
      </c>
    </row>
    <row r="14" spans="1:6" ht="13.15" thickBot="1" x14ac:dyDescent="0.4">
      <c r="A14" s="178" t="s">
        <v>43</v>
      </c>
      <c r="B14" s="179">
        <v>538</v>
      </c>
      <c r="C14" s="179">
        <v>531</v>
      </c>
      <c r="D14" s="179">
        <v>526</v>
      </c>
      <c r="E14" s="179">
        <v>523</v>
      </c>
      <c r="F14" s="179">
        <v>512</v>
      </c>
    </row>
    <row r="15" spans="1:6" ht="13.15" thickBot="1" x14ac:dyDescent="0.4">
      <c r="A15" s="216" t="s">
        <v>123</v>
      </c>
      <c r="B15" s="217">
        <v>514</v>
      </c>
      <c r="C15" s="217">
        <v>513</v>
      </c>
      <c r="D15" s="217">
        <v>503</v>
      </c>
      <c r="E15" s="217">
        <v>500</v>
      </c>
      <c r="F15" s="217">
        <v>511</v>
      </c>
    </row>
    <row r="16" spans="1:6" ht="13.15" thickBot="1" x14ac:dyDescent="0.4">
      <c r="A16" s="178" t="s">
        <v>6</v>
      </c>
      <c r="B16" s="179">
        <v>544</v>
      </c>
      <c r="C16" s="179">
        <v>548</v>
      </c>
      <c r="D16" s="179">
        <v>541</v>
      </c>
      <c r="E16" s="179">
        <v>519</v>
      </c>
      <c r="F16" s="179">
        <v>511</v>
      </c>
    </row>
    <row r="17" spans="1:6" ht="13.15" thickBot="1" x14ac:dyDescent="0.4">
      <c r="A17" s="62" t="s">
        <v>20</v>
      </c>
      <c r="B17" s="124" t="s">
        <v>704</v>
      </c>
      <c r="C17" s="124">
        <v>504</v>
      </c>
      <c r="D17" s="124">
        <v>501</v>
      </c>
      <c r="E17" s="124">
        <v>501</v>
      </c>
      <c r="F17" s="124">
        <v>510</v>
      </c>
    </row>
    <row r="18" spans="1:6" ht="13.15" thickBot="1" x14ac:dyDescent="0.4">
      <c r="A18" s="178" t="s">
        <v>120</v>
      </c>
      <c r="B18" s="179">
        <v>529</v>
      </c>
      <c r="C18" s="179">
        <v>520</v>
      </c>
      <c r="D18" s="179">
        <v>515</v>
      </c>
      <c r="E18" s="179">
        <v>515</v>
      </c>
      <c r="F18" s="179">
        <v>507</v>
      </c>
    </row>
    <row r="19" spans="1:6" ht="13.15" thickBot="1" x14ac:dyDescent="0.4">
      <c r="A19" s="62" t="s">
        <v>18</v>
      </c>
      <c r="B19" s="124">
        <v>503</v>
      </c>
      <c r="C19" s="124">
        <v>504</v>
      </c>
      <c r="D19" s="124">
        <v>513</v>
      </c>
      <c r="E19" s="124">
        <v>514</v>
      </c>
      <c r="F19" s="124">
        <v>506</v>
      </c>
    </row>
    <row r="20" spans="1:6" ht="13.15" thickBot="1" x14ac:dyDescent="0.4">
      <c r="A20" s="176" t="s">
        <v>63</v>
      </c>
      <c r="B20" s="177">
        <v>490</v>
      </c>
      <c r="C20" s="177">
        <v>495</v>
      </c>
      <c r="D20" s="177">
        <v>495</v>
      </c>
      <c r="E20" s="177">
        <v>518</v>
      </c>
      <c r="F20" s="177">
        <v>504</v>
      </c>
    </row>
    <row r="21" spans="1:6" ht="13.15" thickBot="1" x14ac:dyDescent="0.4">
      <c r="A21" s="62" t="s">
        <v>42</v>
      </c>
      <c r="B21" s="124">
        <v>503</v>
      </c>
      <c r="C21" s="124">
        <v>501</v>
      </c>
      <c r="D21" s="124">
        <v>487</v>
      </c>
      <c r="E21" s="124">
        <v>501</v>
      </c>
      <c r="F21" s="124">
        <v>504</v>
      </c>
    </row>
    <row r="22" spans="1:6" ht="13.15" thickBot="1" x14ac:dyDescent="0.4">
      <c r="A22" s="62" t="s">
        <v>55</v>
      </c>
      <c r="B22" s="124">
        <v>495</v>
      </c>
      <c r="C22" s="124">
        <v>490</v>
      </c>
      <c r="D22" s="124">
        <v>498</v>
      </c>
      <c r="E22" s="124">
        <v>489</v>
      </c>
      <c r="F22" s="124">
        <v>502</v>
      </c>
    </row>
    <row r="23" spans="1:6" ht="13.15" thickBot="1" x14ac:dyDescent="0.4">
      <c r="A23" s="62" t="s">
        <v>124</v>
      </c>
      <c r="B23" s="124">
        <v>506</v>
      </c>
      <c r="C23" s="124">
        <v>505</v>
      </c>
      <c r="D23" s="124" t="s">
        <v>704</v>
      </c>
      <c r="E23" s="124">
        <v>506</v>
      </c>
      <c r="F23" s="124">
        <v>497</v>
      </c>
    </row>
    <row r="24" spans="1:6" ht="13.15" thickBot="1" x14ac:dyDescent="0.4">
      <c r="A24" s="178" t="s">
        <v>47</v>
      </c>
      <c r="B24" s="179">
        <v>523</v>
      </c>
      <c r="C24" s="179">
        <v>522</v>
      </c>
      <c r="D24" s="179">
        <v>519</v>
      </c>
      <c r="E24" s="179">
        <v>500</v>
      </c>
      <c r="F24" s="179">
        <v>495</v>
      </c>
    </row>
    <row r="25" spans="1:6" ht="13.15" thickBot="1" x14ac:dyDescent="0.4">
      <c r="A25" s="178" t="s">
        <v>68</v>
      </c>
      <c r="B25" s="179" t="s">
        <v>704</v>
      </c>
      <c r="C25" s="179" t="s">
        <v>704</v>
      </c>
      <c r="D25" s="179" t="s">
        <v>704</v>
      </c>
      <c r="E25" s="179">
        <v>511</v>
      </c>
      <c r="F25" s="179">
        <v>495</v>
      </c>
    </row>
    <row r="26" spans="1:6" ht="13.15" thickBot="1" x14ac:dyDescent="0.4">
      <c r="A26" s="176" t="s">
        <v>4</v>
      </c>
      <c r="B26" s="177">
        <v>468</v>
      </c>
      <c r="C26" s="177">
        <v>476</v>
      </c>
      <c r="D26" s="177">
        <v>468</v>
      </c>
      <c r="E26" s="177">
        <v>482</v>
      </c>
      <c r="F26" s="177">
        <v>494</v>
      </c>
    </row>
    <row r="27" spans="1:6" ht="13.15" thickBot="1" x14ac:dyDescent="0.4">
      <c r="A27" s="178" t="s">
        <v>28</v>
      </c>
      <c r="B27" s="179">
        <v>509</v>
      </c>
      <c r="C27" s="179">
        <v>502</v>
      </c>
      <c r="D27" s="179">
        <v>494</v>
      </c>
      <c r="E27" s="179">
        <v>478</v>
      </c>
      <c r="F27" s="179">
        <v>494</v>
      </c>
    </row>
    <row r="28" spans="1:6" ht="13.15" thickBot="1" x14ac:dyDescent="0.4">
      <c r="A28" s="178" t="s">
        <v>117</v>
      </c>
      <c r="B28" s="179">
        <v>524</v>
      </c>
      <c r="C28" s="179">
        <v>520</v>
      </c>
      <c r="D28" s="179">
        <v>514</v>
      </c>
      <c r="E28" s="179">
        <v>504</v>
      </c>
      <c r="F28" s="179">
        <v>494</v>
      </c>
    </row>
    <row r="29" spans="1:6" ht="13.15" thickBot="1" x14ac:dyDescent="0.4">
      <c r="A29" s="62" t="s">
        <v>73</v>
      </c>
      <c r="B29" s="124" t="s">
        <v>704</v>
      </c>
      <c r="C29" s="124">
        <v>495</v>
      </c>
      <c r="D29" s="124">
        <v>493</v>
      </c>
      <c r="E29" s="124">
        <v>495</v>
      </c>
      <c r="F29" s="124">
        <v>493</v>
      </c>
    </row>
    <row r="30" spans="1:6" ht="13.15" thickBot="1" x14ac:dyDescent="0.4">
      <c r="A30" s="178" t="s">
        <v>10</v>
      </c>
      <c r="B30" s="179">
        <v>511</v>
      </c>
      <c r="C30" s="179">
        <v>496</v>
      </c>
      <c r="D30" s="179">
        <v>497</v>
      </c>
      <c r="E30" s="179">
        <v>495</v>
      </c>
      <c r="F30" s="179">
        <v>493</v>
      </c>
    </row>
    <row r="31" spans="1:6" ht="13.15" thickBot="1" x14ac:dyDescent="0.4">
      <c r="A31" s="62" t="s">
        <v>51</v>
      </c>
      <c r="B31" s="124" t="s">
        <v>704</v>
      </c>
      <c r="C31" s="124">
        <v>494</v>
      </c>
      <c r="D31" s="124">
        <v>492</v>
      </c>
      <c r="E31" s="124">
        <v>487</v>
      </c>
      <c r="F31" s="124">
        <v>493</v>
      </c>
    </row>
    <row r="32" spans="1:6" ht="13.15" thickBot="1" x14ac:dyDescent="0.4">
      <c r="A32" s="178" t="s">
        <v>129</v>
      </c>
      <c r="B32" s="179">
        <v>516</v>
      </c>
      <c r="C32" s="179">
        <v>510</v>
      </c>
      <c r="D32" s="179">
        <v>493</v>
      </c>
      <c r="E32" s="179">
        <v>499</v>
      </c>
      <c r="F32" s="179">
        <v>492</v>
      </c>
    </row>
    <row r="33" spans="1:6" ht="13.15" thickBot="1" x14ac:dyDescent="0.4">
      <c r="A33" s="176" t="s">
        <v>67</v>
      </c>
      <c r="B33" s="177">
        <v>466</v>
      </c>
      <c r="C33" s="177">
        <v>466</v>
      </c>
      <c r="D33" s="177">
        <v>487</v>
      </c>
      <c r="E33" s="177">
        <v>487</v>
      </c>
      <c r="F33" s="177">
        <v>492</v>
      </c>
    </row>
    <row r="34" spans="1:6" ht="13.15" thickBot="1" x14ac:dyDescent="0.4">
      <c r="A34" s="178" t="s">
        <v>8</v>
      </c>
      <c r="B34" s="179" t="s">
        <v>704</v>
      </c>
      <c r="C34" s="179">
        <v>506</v>
      </c>
      <c r="D34" s="179">
        <v>499</v>
      </c>
      <c r="E34" s="179">
        <v>498</v>
      </c>
      <c r="F34" s="179">
        <v>491</v>
      </c>
    </row>
    <row r="35" spans="1:6" ht="13.15" thickBot="1" x14ac:dyDescent="0.4">
      <c r="A35" s="176" t="s">
        <v>50</v>
      </c>
      <c r="B35" s="177">
        <v>466</v>
      </c>
      <c r="C35" s="177">
        <v>462</v>
      </c>
      <c r="D35" s="177">
        <v>483</v>
      </c>
      <c r="E35" s="177">
        <v>485</v>
      </c>
      <c r="F35" s="177">
        <v>490</v>
      </c>
    </row>
    <row r="36" spans="1:6" ht="13.15" thickBot="1" x14ac:dyDescent="0.4">
      <c r="A36" s="178" t="s">
        <v>34</v>
      </c>
      <c r="B36" s="179">
        <v>515</v>
      </c>
      <c r="C36" s="179">
        <v>506</v>
      </c>
      <c r="D36" s="179">
        <v>507</v>
      </c>
      <c r="E36" s="179">
        <v>493</v>
      </c>
      <c r="F36" s="179">
        <v>488</v>
      </c>
    </row>
    <row r="37" spans="1:6" ht="13.15" thickBot="1" x14ac:dyDescent="0.4">
      <c r="A37" s="62" t="s">
        <v>24</v>
      </c>
      <c r="B37" s="124">
        <v>485</v>
      </c>
      <c r="C37" s="124">
        <v>480</v>
      </c>
      <c r="D37" s="124">
        <v>483</v>
      </c>
      <c r="E37" s="124">
        <v>484</v>
      </c>
      <c r="F37" s="124">
        <v>486</v>
      </c>
    </row>
    <row r="38" spans="1:6" ht="13.15" thickBot="1" x14ac:dyDescent="0.4">
      <c r="A38" s="216" t="s">
        <v>11</v>
      </c>
      <c r="B38" s="217">
        <v>493</v>
      </c>
      <c r="C38" s="217">
        <v>490</v>
      </c>
      <c r="D38" s="217">
        <v>489</v>
      </c>
      <c r="E38" s="217">
        <v>490</v>
      </c>
      <c r="F38" s="217">
        <v>486</v>
      </c>
    </row>
    <row r="39" spans="1:6" ht="13.15" thickBot="1" x14ac:dyDescent="0.4">
      <c r="A39" s="62" t="s">
        <v>74</v>
      </c>
      <c r="B39" s="124">
        <v>483</v>
      </c>
      <c r="C39" s="124">
        <v>486</v>
      </c>
      <c r="D39" s="124">
        <v>482</v>
      </c>
      <c r="E39" s="124">
        <v>491</v>
      </c>
      <c r="F39" s="124">
        <v>482</v>
      </c>
    </row>
    <row r="40" spans="1:6" ht="13.15" thickBot="1" x14ac:dyDescent="0.4">
      <c r="A40" s="176" t="s">
        <v>27</v>
      </c>
      <c r="B40" s="177" t="s">
        <v>704</v>
      </c>
      <c r="C40" s="177" t="s">
        <v>704</v>
      </c>
      <c r="D40" s="177">
        <v>463</v>
      </c>
      <c r="E40" s="177" t="s">
        <v>704</v>
      </c>
      <c r="F40" s="177">
        <v>479</v>
      </c>
    </row>
    <row r="41" spans="1:6" ht="13.15" thickBot="1" x14ac:dyDescent="0.4">
      <c r="A41" s="62" t="s">
        <v>7</v>
      </c>
      <c r="B41" s="124" t="s">
        <v>704</v>
      </c>
      <c r="C41" s="124">
        <v>486</v>
      </c>
      <c r="D41" s="124">
        <v>477</v>
      </c>
      <c r="E41" s="124">
        <v>479</v>
      </c>
      <c r="F41" s="124">
        <v>478</v>
      </c>
    </row>
    <row r="42" spans="1:6" ht="13.15" thickBot="1" x14ac:dyDescent="0.4">
      <c r="A42" s="62" t="s">
        <v>72</v>
      </c>
      <c r="B42" s="124" t="s">
        <v>704</v>
      </c>
      <c r="C42" s="124">
        <v>484</v>
      </c>
      <c r="D42" s="124">
        <v>472</v>
      </c>
      <c r="E42" s="124">
        <v>468</v>
      </c>
      <c r="F42" s="124">
        <v>478</v>
      </c>
    </row>
    <row r="43" spans="1:6" ht="13.15" thickBot="1" x14ac:dyDescent="0.4">
      <c r="A43" s="178" t="s">
        <v>30</v>
      </c>
      <c r="B43" s="179">
        <v>490</v>
      </c>
      <c r="C43" s="179">
        <v>491</v>
      </c>
      <c r="D43" s="179">
        <v>490</v>
      </c>
      <c r="E43" s="179">
        <v>477</v>
      </c>
      <c r="F43" s="179">
        <v>477</v>
      </c>
    </row>
    <row r="44" spans="1:6" ht="13.15" thickBot="1" x14ac:dyDescent="0.4">
      <c r="A44" s="178" t="s">
        <v>16</v>
      </c>
      <c r="B44" s="179">
        <v>498</v>
      </c>
      <c r="C44" s="179">
        <v>492</v>
      </c>
      <c r="D44" s="179">
        <v>497</v>
      </c>
      <c r="E44" s="179">
        <v>482</v>
      </c>
      <c r="F44" s="179">
        <v>475</v>
      </c>
    </row>
    <row r="45" spans="1:6" ht="13.15" thickBot="1" x14ac:dyDescent="0.4">
      <c r="A45" s="176" t="s">
        <v>46</v>
      </c>
      <c r="B45" s="177" t="s">
        <v>704</v>
      </c>
      <c r="C45" s="177">
        <v>442</v>
      </c>
      <c r="D45" s="177">
        <v>447</v>
      </c>
      <c r="E45" s="177">
        <v>466</v>
      </c>
      <c r="F45" s="177">
        <v>470</v>
      </c>
    </row>
    <row r="46" spans="1:6" ht="13.15" thickBot="1" x14ac:dyDescent="0.4">
      <c r="A46" s="62" t="s">
        <v>60</v>
      </c>
      <c r="B46" s="124">
        <v>483</v>
      </c>
      <c r="C46" s="124">
        <v>474</v>
      </c>
      <c r="D46" s="124">
        <v>487</v>
      </c>
      <c r="E46" s="124">
        <v>481</v>
      </c>
      <c r="F46" s="124">
        <v>470</v>
      </c>
    </row>
    <row r="47" spans="1:6" ht="13.15" thickBot="1" x14ac:dyDescent="0.4">
      <c r="A47" s="62" t="s">
        <v>137</v>
      </c>
      <c r="B47" s="124" t="s">
        <v>704</v>
      </c>
      <c r="C47" s="124">
        <v>467</v>
      </c>
      <c r="D47" s="124">
        <v>460</v>
      </c>
      <c r="E47" s="124">
        <v>471</v>
      </c>
      <c r="F47" s="124">
        <v>464</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A35" sqref="A35:D35"/>
    </sheetView>
  </sheetViews>
  <sheetFormatPr defaultColWidth="9.1328125" defaultRowHeight="12.75" x14ac:dyDescent="0.35"/>
  <cols>
    <col min="1" max="1" width="19" style="25" customWidth="1"/>
    <col min="2" max="16384" width="9.1328125" style="25"/>
  </cols>
  <sheetData>
    <row r="1" spans="1:4" ht="13.15" x14ac:dyDescent="0.4">
      <c r="A1" s="1" t="s">
        <v>886</v>
      </c>
    </row>
    <row r="2" spans="1:4" ht="13.15" thickBot="1" x14ac:dyDescent="0.4">
      <c r="A2" s="25" t="s">
        <v>998</v>
      </c>
    </row>
    <row r="3" spans="1:4" ht="13.5" thickBot="1" x14ac:dyDescent="0.4">
      <c r="A3" s="156" t="s">
        <v>104</v>
      </c>
      <c r="B3" s="175">
        <v>2009</v>
      </c>
      <c r="C3" s="175">
        <v>2012</v>
      </c>
      <c r="D3" s="175">
        <v>2015</v>
      </c>
    </row>
    <row r="4" spans="1:4" ht="13.15" thickBot="1" x14ac:dyDescent="0.4">
      <c r="A4" s="176" t="s">
        <v>12</v>
      </c>
      <c r="B4" s="177">
        <v>526</v>
      </c>
      <c r="C4" s="177">
        <v>542</v>
      </c>
      <c r="D4" s="177">
        <v>535</v>
      </c>
    </row>
    <row r="5" spans="1:4" ht="13.15" thickBot="1" x14ac:dyDescent="0.4">
      <c r="A5" s="62" t="s">
        <v>26</v>
      </c>
      <c r="B5" s="124">
        <v>533</v>
      </c>
      <c r="C5" s="124">
        <v>545</v>
      </c>
      <c r="D5" s="124">
        <v>527</v>
      </c>
    </row>
    <row r="6" spans="1:4" ht="13.15" thickBot="1" x14ac:dyDescent="0.4">
      <c r="A6" s="62" t="s">
        <v>114</v>
      </c>
      <c r="B6" s="124">
        <v>524</v>
      </c>
      <c r="C6" s="124">
        <v>523</v>
      </c>
      <c r="D6" s="124">
        <v>527</v>
      </c>
    </row>
    <row r="7" spans="1:4" ht="13.15" thickBot="1" x14ac:dyDescent="0.4">
      <c r="A7" s="178" t="s">
        <v>6</v>
      </c>
      <c r="B7" s="179">
        <v>536</v>
      </c>
      <c r="C7" s="179">
        <v>524</v>
      </c>
      <c r="D7" s="179">
        <v>526</v>
      </c>
    </row>
    <row r="8" spans="1:4" ht="13.15" thickBot="1" x14ac:dyDescent="0.4">
      <c r="A8" s="176" t="s">
        <v>42</v>
      </c>
      <c r="B8" s="177">
        <v>496</v>
      </c>
      <c r="C8" s="177">
        <v>523</v>
      </c>
      <c r="D8" s="177">
        <v>521</v>
      </c>
    </row>
    <row r="9" spans="1:4" ht="13.15" thickBot="1" x14ac:dyDescent="0.4">
      <c r="A9" s="176" t="s">
        <v>2</v>
      </c>
      <c r="B9" s="177">
        <v>501</v>
      </c>
      <c r="C9" s="177">
        <v>516</v>
      </c>
      <c r="D9" s="177">
        <v>519</v>
      </c>
    </row>
    <row r="10" spans="1:4" ht="13.15" thickBot="1" x14ac:dyDescent="0.4">
      <c r="A10" s="178" t="s">
        <v>118</v>
      </c>
      <c r="B10" s="179">
        <v>539</v>
      </c>
      <c r="C10" s="179">
        <v>536</v>
      </c>
      <c r="D10" s="179">
        <v>517</v>
      </c>
    </row>
    <row r="11" spans="1:4" ht="13.15" thickBot="1" x14ac:dyDescent="0.4">
      <c r="A11" s="62" t="s">
        <v>54</v>
      </c>
      <c r="B11" s="124">
        <v>520</v>
      </c>
      <c r="C11" s="124">
        <v>538</v>
      </c>
      <c r="D11" s="124">
        <v>516</v>
      </c>
    </row>
    <row r="12" spans="1:4" ht="13.15" thickBot="1" x14ac:dyDescent="0.4">
      <c r="A12" s="176" t="s">
        <v>55</v>
      </c>
      <c r="B12" s="177">
        <v>503</v>
      </c>
      <c r="C12" s="177">
        <v>504</v>
      </c>
      <c r="D12" s="177">
        <v>513</v>
      </c>
    </row>
    <row r="13" spans="1:4" ht="13.15" thickBot="1" x14ac:dyDescent="0.4">
      <c r="A13" s="178" t="s">
        <v>47</v>
      </c>
      <c r="B13" s="179">
        <v>521</v>
      </c>
      <c r="C13" s="179">
        <v>512</v>
      </c>
      <c r="D13" s="179">
        <v>509</v>
      </c>
    </row>
    <row r="14" spans="1:4" ht="13.15" thickBot="1" x14ac:dyDescent="0.4">
      <c r="A14" s="176" t="s">
        <v>18</v>
      </c>
      <c r="B14" s="177">
        <v>497</v>
      </c>
      <c r="C14" s="177">
        <v>508</v>
      </c>
      <c r="D14" s="177">
        <v>509</v>
      </c>
    </row>
    <row r="15" spans="1:4" ht="13.15" thickBot="1" x14ac:dyDescent="0.4">
      <c r="A15" s="176" t="s">
        <v>15</v>
      </c>
      <c r="B15" s="177">
        <v>487</v>
      </c>
      <c r="C15" s="177">
        <v>509</v>
      </c>
      <c r="D15" s="177">
        <v>509</v>
      </c>
    </row>
    <row r="16" spans="1:4" ht="13.15" thickBot="1" x14ac:dyDescent="0.4">
      <c r="A16" s="62" t="s">
        <v>63</v>
      </c>
      <c r="B16" s="124">
        <v>500</v>
      </c>
      <c r="C16" s="124">
        <v>518</v>
      </c>
      <c r="D16" s="124">
        <v>506</v>
      </c>
    </row>
    <row r="17" spans="1:4" ht="13.15" thickBot="1" x14ac:dyDescent="0.4">
      <c r="A17" s="176" t="s">
        <v>20</v>
      </c>
      <c r="B17" s="177">
        <v>483</v>
      </c>
      <c r="C17" s="177">
        <v>481</v>
      </c>
      <c r="D17" s="177">
        <v>505</v>
      </c>
    </row>
    <row r="18" spans="1:4" ht="13.15" thickBot="1" x14ac:dyDescent="0.4">
      <c r="A18" s="62" t="s">
        <v>43</v>
      </c>
      <c r="B18" s="124">
        <v>508</v>
      </c>
      <c r="C18" s="124">
        <v>511</v>
      </c>
      <c r="D18" s="124">
        <v>503</v>
      </c>
    </row>
    <row r="19" spans="1:4" ht="13.15" thickBot="1" x14ac:dyDescent="0.4">
      <c r="A19" s="178" t="s">
        <v>117</v>
      </c>
      <c r="B19" s="179">
        <v>515</v>
      </c>
      <c r="C19" s="179">
        <v>512</v>
      </c>
      <c r="D19" s="179">
        <v>503</v>
      </c>
    </row>
    <row r="20" spans="1:4" ht="13.15" thickBot="1" x14ac:dyDescent="0.4">
      <c r="A20" s="62" t="s">
        <v>28</v>
      </c>
      <c r="B20" s="124">
        <v>497</v>
      </c>
      <c r="C20" s="124">
        <v>483</v>
      </c>
      <c r="D20" s="124">
        <v>500</v>
      </c>
    </row>
    <row r="21" spans="1:4" ht="13.15" thickBot="1" x14ac:dyDescent="0.4">
      <c r="A21" s="62" t="s">
        <v>123</v>
      </c>
      <c r="B21" s="124">
        <v>495</v>
      </c>
      <c r="C21" s="124">
        <v>496</v>
      </c>
      <c r="D21" s="124">
        <v>500</v>
      </c>
    </row>
    <row r="22" spans="1:4" ht="13.15" thickBot="1" x14ac:dyDescent="0.4">
      <c r="A22" s="62" t="s">
        <v>73</v>
      </c>
      <c r="B22" s="124">
        <v>495</v>
      </c>
      <c r="C22" s="124">
        <v>500</v>
      </c>
      <c r="D22" s="124">
        <v>500</v>
      </c>
    </row>
    <row r="23" spans="1:4" ht="13.15" thickBot="1" x14ac:dyDescent="0.4">
      <c r="A23" s="62" t="s">
        <v>10</v>
      </c>
      <c r="B23" s="124">
        <v>496</v>
      </c>
      <c r="C23" s="124">
        <v>505</v>
      </c>
      <c r="D23" s="124">
        <v>499</v>
      </c>
    </row>
    <row r="24" spans="1:4" ht="13.15" thickBot="1" x14ac:dyDescent="0.4">
      <c r="A24" s="62" t="s">
        <v>120</v>
      </c>
      <c r="B24" s="124">
        <v>506</v>
      </c>
      <c r="C24" s="124">
        <v>509</v>
      </c>
      <c r="D24" s="124">
        <v>499</v>
      </c>
    </row>
    <row r="25" spans="1:4" ht="13.15" thickBot="1" x14ac:dyDescent="0.4">
      <c r="A25" s="216" t="s">
        <v>67</v>
      </c>
      <c r="B25" s="217">
        <v>489</v>
      </c>
      <c r="C25" s="217">
        <v>488</v>
      </c>
      <c r="D25" s="217">
        <v>498</v>
      </c>
    </row>
    <row r="26" spans="1:4" ht="13.15" thickBot="1" x14ac:dyDescent="0.4">
      <c r="A26" s="62" t="s">
        <v>36</v>
      </c>
      <c r="B26" s="124">
        <v>495</v>
      </c>
      <c r="C26" s="124">
        <v>523</v>
      </c>
      <c r="D26" s="124">
        <v>497</v>
      </c>
    </row>
    <row r="27" spans="1:4" ht="13.15" thickBot="1" x14ac:dyDescent="0.4">
      <c r="A27" s="62" t="s">
        <v>51</v>
      </c>
      <c r="B27" s="124">
        <v>499</v>
      </c>
      <c r="C27" s="124">
        <v>498</v>
      </c>
      <c r="D27" s="124">
        <v>497</v>
      </c>
    </row>
    <row r="28" spans="1:4" ht="13.15" thickBot="1" x14ac:dyDescent="0.4">
      <c r="A28" s="62" t="s">
        <v>60</v>
      </c>
      <c r="B28" s="124">
        <v>500</v>
      </c>
      <c r="C28" s="124">
        <v>498</v>
      </c>
      <c r="D28" s="124">
        <v>497</v>
      </c>
    </row>
    <row r="29" spans="1:4" ht="13.15" thickBot="1" x14ac:dyDescent="0.4">
      <c r="A29" s="176" t="s">
        <v>24</v>
      </c>
      <c r="B29" s="177">
        <v>481</v>
      </c>
      <c r="C29" s="177">
        <v>488</v>
      </c>
      <c r="D29" s="177">
        <v>496</v>
      </c>
    </row>
    <row r="30" spans="1:4" ht="13.15" thickBot="1" x14ac:dyDescent="0.4">
      <c r="A30" s="176" t="s">
        <v>4</v>
      </c>
      <c r="B30" s="177">
        <v>459</v>
      </c>
      <c r="C30" s="177">
        <v>475</v>
      </c>
      <c r="D30" s="177">
        <v>495</v>
      </c>
    </row>
    <row r="31" spans="1:4" ht="13.15" thickBot="1" x14ac:dyDescent="0.4">
      <c r="A31" s="62" t="s">
        <v>116</v>
      </c>
      <c r="B31" s="124" t="s">
        <v>704</v>
      </c>
      <c r="C31" s="124" t="s">
        <v>704</v>
      </c>
      <c r="D31" s="124">
        <v>494</v>
      </c>
    </row>
    <row r="32" spans="1:4" ht="13.15" thickBot="1" x14ac:dyDescent="0.4">
      <c r="A32" s="62" t="s">
        <v>8</v>
      </c>
      <c r="B32" s="124">
        <v>500</v>
      </c>
      <c r="C32" s="124">
        <v>506</v>
      </c>
      <c r="D32" s="124">
        <v>493</v>
      </c>
    </row>
    <row r="33" spans="1:4" ht="13.15" thickBot="1" x14ac:dyDescent="0.4">
      <c r="A33" s="216" t="s">
        <v>32</v>
      </c>
      <c r="B33" s="217">
        <v>501</v>
      </c>
      <c r="C33" s="217">
        <v>509</v>
      </c>
      <c r="D33" s="217">
        <v>492</v>
      </c>
    </row>
    <row r="34" spans="1:4" ht="13.15" thickBot="1" x14ac:dyDescent="0.4">
      <c r="A34" s="62" t="s">
        <v>74</v>
      </c>
      <c r="B34" s="124">
        <v>484</v>
      </c>
      <c r="C34" s="124">
        <v>489</v>
      </c>
      <c r="D34" s="124">
        <v>488</v>
      </c>
    </row>
    <row r="35" spans="1:4" ht="13.15" thickBot="1" x14ac:dyDescent="0.4">
      <c r="A35" s="216" t="s">
        <v>129</v>
      </c>
      <c r="B35" s="217">
        <v>478</v>
      </c>
      <c r="C35" s="217">
        <v>493</v>
      </c>
      <c r="D35" s="217">
        <v>487</v>
      </c>
    </row>
    <row r="36" spans="1:4" ht="13.15" thickBot="1" x14ac:dyDescent="0.4">
      <c r="A36" s="176" t="s">
        <v>137</v>
      </c>
      <c r="B36" s="177">
        <v>476</v>
      </c>
      <c r="C36" s="177">
        <v>485</v>
      </c>
      <c r="D36" s="177">
        <v>487</v>
      </c>
    </row>
    <row r="37" spans="1:4" ht="13.15" thickBot="1" x14ac:dyDescent="0.4">
      <c r="A37" s="178" t="s">
        <v>68</v>
      </c>
      <c r="B37" s="179" t="s">
        <v>704</v>
      </c>
      <c r="C37" s="179">
        <v>508</v>
      </c>
      <c r="D37" s="179">
        <v>487</v>
      </c>
    </row>
    <row r="38" spans="1:4" ht="13.15" thickBot="1" x14ac:dyDescent="0.4">
      <c r="A38" s="62" t="s">
        <v>124</v>
      </c>
      <c r="B38" s="124" t="s">
        <v>704</v>
      </c>
      <c r="C38" s="124">
        <v>490</v>
      </c>
      <c r="D38" s="124">
        <v>485</v>
      </c>
    </row>
    <row r="39" spans="1:4" ht="13.15" thickBot="1" x14ac:dyDescent="0.4">
      <c r="A39" s="62" t="s">
        <v>50</v>
      </c>
      <c r="B39" s="124">
        <v>486</v>
      </c>
      <c r="C39" s="124">
        <v>490</v>
      </c>
      <c r="D39" s="124">
        <v>485</v>
      </c>
    </row>
    <row r="40" spans="1:4" ht="13.15" thickBot="1" x14ac:dyDescent="0.4">
      <c r="A40" s="178" t="s">
        <v>34</v>
      </c>
      <c r="B40" s="179">
        <v>500</v>
      </c>
      <c r="C40" s="179">
        <v>483</v>
      </c>
      <c r="D40" s="179">
        <v>482</v>
      </c>
    </row>
    <row r="41" spans="1:4" ht="13.15" thickBot="1" x14ac:dyDescent="0.4">
      <c r="A41" s="176" t="s">
        <v>11</v>
      </c>
      <c r="B41" s="177">
        <v>472</v>
      </c>
      <c r="C41" s="177">
        <v>488</v>
      </c>
      <c r="D41" s="177">
        <v>481</v>
      </c>
    </row>
    <row r="42" spans="1:4" ht="13.15" thickBot="1" x14ac:dyDescent="0.4">
      <c r="A42" s="62" t="s">
        <v>46</v>
      </c>
      <c r="B42" s="124">
        <v>474</v>
      </c>
      <c r="C42" s="124">
        <v>486</v>
      </c>
      <c r="D42" s="124">
        <v>479</v>
      </c>
    </row>
    <row r="43" spans="1:4" ht="13.15" thickBot="1" x14ac:dyDescent="0.4">
      <c r="A43" s="62" t="s">
        <v>72</v>
      </c>
      <c r="B43" s="124">
        <v>476</v>
      </c>
      <c r="C43" s="124">
        <v>480</v>
      </c>
      <c r="D43" s="124">
        <v>477</v>
      </c>
    </row>
    <row r="44" spans="1:4" ht="13.15" thickBot="1" x14ac:dyDescent="0.4">
      <c r="A44" s="62" t="s">
        <v>7</v>
      </c>
      <c r="B44" s="124">
        <v>468</v>
      </c>
      <c r="C44" s="124">
        <v>477</v>
      </c>
      <c r="D44" s="124">
        <v>472</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G12" sqref="G12"/>
    </sheetView>
  </sheetViews>
  <sheetFormatPr defaultColWidth="9.1328125" defaultRowHeight="12.75" x14ac:dyDescent="0.35"/>
  <cols>
    <col min="1" max="1" width="27.3984375" style="25" customWidth="1"/>
    <col min="2" max="3" width="9.1328125" style="25"/>
    <col min="4" max="4" width="19.59765625" style="25" customWidth="1"/>
    <col min="5" max="16384" width="9.1328125" style="25"/>
  </cols>
  <sheetData>
    <row r="1" spans="1:4" ht="13.15" x14ac:dyDescent="0.4">
      <c r="A1" s="1" t="s">
        <v>888</v>
      </c>
    </row>
    <row r="2" spans="1:4" ht="13.15" thickBot="1" x14ac:dyDescent="0.4">
      <c r="A2" s="25" t="s">
        <v>999</v>
      </c>
    </row>
    <row r="3" spans="1:4" ht="13.5" thickBot="1" x14ac:dyDescent="0.4">
      <c r="A3" s="26" t="s">
        <v>104</v>
      </c>
      <c r="B3" s="27" t="s">
        <v>291</v>
      </c>
      <c r="C3" s="27" t="s">
        <v>292</v>
      </c>
      <c r="D3" s="27" t="s">
        <v>889</v>
      </c>
    </row>
    <row r="4" spans="1:4" ht="13.5" thickBot="1" x14ac:dyDescent="0.4">
      <c r="A4" s="76" t="s">
        <v>12</v>
      </c>
      <c r="B4" s="30" t="s">
        <v>890</v>
      </c>
      <c r="C4" s="30" t="s">
        <v>1018</v>
      </c>
      <c r="D4" s="30" t="s">
        <v>1019</v>
      </c>
    </row>
    <row r="5" spans="1:4" ht="13.5" thickBot="1" x14ac:dyDescent="0.4">
      <c r="A5" s="76" t="s">
        <v>54</v>
      </c>
      <c r="B5" s="30" t="s">
        <v>108</v>
      </c>
      <c r="C5" s="30" t="s">
        <v>108</v>
      </c>
      <c r="D5" s="30" t="s">
        <v>908</v>
      </c>
    </row>
    <row r="6" spans="1:4" ht="13.5" thickBot="1" x14ac:dyDescent="0.4">
      <c r="A6" s="76" t="s">
        <v>2</v>
      </c>
      <c r="B6" s="30" t="s">
        <v>417</v>
      </c>
      <c r="C6" s="30" t="s">
        <v>109</v>
      </c>
      <c r="D6" s="186" t="s">
        <v>916</v>
      </c>
    </row>
    <row r="7" spans="1:4" ht="13.5" thickBot="1" x14ac:dyDescent="0.4">
      <c r="A7" s="76" t="s">
        <v>36</v>
      </c>
      <c r="B7" s="30" t="s">
        <v>110</v>
      </c>
      <c r="C7" s="30" t="s">
        <v>109</v>
      </c>
      <c r="D7" s="30" t="s">
        <v>107</v>
      </c>
    </row>
    <row r="8" spans="1:4" ht="13.5" thickBot="1" x14ac:dyDescent="0.4">
      <c r="A8" s="76" t="s">
        <v>6</v>
      </c>
      <c r="B8" s="186" t="s">
        <v>107</v>
      </c>
      <c r="C8" s="30" t="s">
        <v>419</v>
      </c>
      <c r="D8" s="186" t="s">
        <v>107</v>
      </c>
    </row>
    <row r="9" spans="1:4" ht="13.5" thickBot="1" x14ac:dyDescent="0.4">
      <c r="A9" s="76" t="s">
        <v>15</v>
      </c>
      <c r="B9" s="186" t="s">
        <v>893</v>
      </c>
      <c r="C9" s="30" t="s">
        <v>337</v>
      </c>
      <c r="D9" s="186" t="s">
        <v>893</v>
      </c>
    </row>
    <row r="10" spans="1:4" ht="13.5" thickBot="1" x14ac:dyDescent="0.4">
      <c r="A10" s="76" t="s">
        <v>114</v>
      </c>
      <c r="B10" s="30" t="s">
        <v>419</v>
      </c>
      <c r="C10" s="30" t="s">
        <v>115</v>
      </c>
      <c r="D10" s="30" t="s">
        <v>112</v>
      </c>
    </row>
    <row r="11" spans="1:4" ht="13.15" thickBot="1" x14ac:dyDescent="0.4">
      <c r="A11" s="76" t="s">
        <v>68</v>
      </c>
      <c r="B11" s="67" t="s">
        <v>704</v>
      </c>
      <c r="C11" s="67" t="s">
        <v>704</v>
      </c>
      <c r="D11" s="67" t="s">
        <v>704</v>
      </c>
    </row>
    <row r="12" spans="1:4" ht="13.5" thickBot="1" x14ac:dyDescent="0.4">
      <c r="A12" s="76" t="s">
        <v>26</v>
      </c>
      <c r="B12" s="30" t="s">
        <v>113</v>
      </c>
      <c r="C12" s="30" t="s">
        <v>113</v>
      </c>
      <c r="D12" s="30" t="s">
        <v>113</v>
      </c>
    </row>
    <row r="13" spans="1:4" ht="13.15" thickBot="1" x14ac:dyDescent="0.4">
      <c r="A13" s="76" t="s">
        <v>116</v>
      </c>
      <c r="B13" s="67">
        <v>520</v>
      </c>
      <c r="C13" s="67">
        <v>517</v>
      </c>
      <c r="D13" s="67">
        <v>516</v>
      </c>
    </row>
    <row r="14" spans="1:4" ht="13.15" thickBot="1" x14ac:dyDescent="0.4">
      <c r="A14" s="76" t="s">
        <v>118</v>
      </c>
      <c r="B14" s="187">
        <v>517</v>
      </c>
      <c r="C14" s="67">
        <v>511</v>
      </c>
      <c r="D14" s="191">
        <v>521</v>
      </c>
    </row>
    <row r="15" spans="1:4" ht="13.15" thickBot="1" x14ac:dyDescent="0.4">
      <c r="A15" s="76" t="s">
        <v>47</v>
      </c>
      <c r="B15" s="67">
        <v>515</v>
      </c>
      <c r="C15" s="67">
        <v>512</v>
      </c>
      <c r="D15" s="67">
        <v>513</v>
      </c>
    </row>
    <row r="16" spans="1:4" ht="13.15" thickBot="1" x14ac:dyDescent="0.4">
      <c r="A16" s="189" t="s">
        <v>20</v>
      </c>
      <c r="B16" s="73">
        <v>514</v>
      </c>
      <c r="C16" s="73">
        <v>512</v>
      </c>
      <c r="D16" s="73">
        <v>514</v>
      </c>
    </row>
    <row r="17" spans="1:4" ht="13.5" thickTop="1" thickBot="1" x14ac:dyDescent="0.4">
      <c r="A17" s="190" t="s">
        <v>73</v>
      </c>
      <c r="B17" s="73">
        <v>512</v>
      </c>
      <c r="C17" s="73">
        <v>512</v>
      </c>
      <c r="D17" s="215">
        <v>513</v>
      </c>
    </row>
    <row r="18" spans="1:4" ht="13.5" thickTop="1" thickBot="1" x14ac:dyDescent="0.4">
      <c r="A18" s="76" t="s">
        <v>117</v>
      </c>
      <c r="B18" s="67">
        <v>511</v>
      </c>
      <c r="C18" s="67">
        <v>510</v>
      </c>
      <c r="D18" s="67">
        <v>509</v>
      </c>
    </row>
    <row r="19" spans="1:4" ht="13.15" thickBot="1" x14ac:dyDescent="0.4">
      <c r="A19" s="76" t="s">
        <v>18</v>
      </c>
      <c r="B19" s="67">
        <v>505</v>
      </c>
      <c r="C19" s="67">
        <v>509</v>
      </c>
      <c r="D19" s="67">
        <v>512</v>
      </c>
    </row>
    <row r="20" spans="1:4" ht="13.5" thickBot="1" x14ac:dyDescent="0.4">
      <c r="A20" s="76" t="s">
        <v>43</v>
      </c>
      <c r="B20" s="187">
        <v>511</v>
      </c>
      <c r="C20" s="30" t="s">
        <v>119</v>
      </c>
      <c r="D20" s="187">
        <v>513</v>
      </c>
    </row>
    <row r="21" spans="1:4" ht="13.15" thickBot="1" x14ac:dyDescent="0.4">
      <c r="A21" s="76" t="s">
        <v>32</v>
      </c>
      <c r="B21" s="67">
        <v>503</v>
      </c>
      <c r="C21" s="67">
        <v>506</v>
      </c>
      <c r="D21" s="67">
        <v>508</v>
      </c>
    </row>
    <row r="22" spans="1:4" ht="13.5" thickBot="1" x14ac:dyDescent="0.4">
      <c r="A22" s="76" t="s">
        <v>42</v>
      </c>
      <c r="B22" s="187">
        <v>507</v>
      </c>
      <c r="C22" s="30" t="s">
        <v>128</v>
      </c>
      <c r="D22" s="30" t="s">
        <v>121</v>
      </c>
    </row>
    <row r="23" spans="1:4" ht="13.5" thickBot="1" x14ac:dyDescent="0.4">
      <c r="A23" s="76" t="s">
        <v>120</v>
      </c>
      <c r="B23" s="30" t="s">
        <v>909</v>
      </c>
      <c r="C23" s="30" t="s">
        <v>119</v>
      </c>
      <c r="D23" s="30" t="s">
        <v>119</v>
      </c>
    </row>
    <row r="24" spans="1:4" ht="13.5" thickBot="1" x14ac:dyDescent="0.4">
      <c r="A24" s="76" t="s">
        <v>123</v>
      </c>
      <c r="B24" s="191">
        <v>508</v>
      </c>
      <c r="C24" s="30" t="s">
        <v>122</v>
      </c>
      <c r="D24" s="186" t="s">
        <v>894</v>
      </c>
    </row>
    <row r="25" spans="1:4" ht="13.5" thickBot="1" x14ac:dyDescent="0.4">
      <c r="A25" s="76" t="s">
        <v>63</v>
      </c>
      <c r="B25" s="30" t="s">
        <v>119</v>
      </c>
      <c r="C25" s="30" t="s">
        <v>126</v>
      </c>
      <c r="D25" s="30" t="s">
        <v>126</v>
      </c>
    </row>
    <row r="26" spans="1:4" ht="13.5" thickBot="1" x14ac:dyDescent="0.4">
      <c r="A26" s="76" t="s">
        <v>67</v>
      </c>
      <c r="B26" s="30" t="s">
        <v>909</v>
      </c>
      <c r="C26" s="30" t="s">
        <v>119</v>
      </c>
      <c r="D26" s="30" t="s">
        <v>128</v>
      </c>
    </row>
    <row r="27" spans="1:4" ht="13.5" thickBot="1" x14ac:dyDescent="0.4">
      <c r="A27" s="76" t="s">
        <v>51</v>
      </c>
      <c r="B27" s="30" t="s">
        <v>126</v>
      </c>
      <c r="C27" s="30" t="s">
        <v>130</v>
      </c>
      <c r="D27" s="30" t="s">
        <v>130</v>
      </c>
    </row>
    <row r="28" spans="1:4" ht="13.5" thickBot="1" x14ac:dyDescent="0.4">
      <c r="A28" s="76" t="s">
        <v>55</v>
      </c>
      <c r="B28" s="186" t="s">
        <v>119</v>
      </c>
      <c r="C28" s="30" t="s">
        <v>895</v>
      </c>
      <c r="D28" s="30" t="s">
        <v>909</v>
      </c>
    </row>
    <row r="29" spans="1:4" ht="13.5" thickBot="1" x14ac:dyDescent="0.4">
      <c r="A29" s="76" t="s">
        <v>8</v>
      </c>
      <c r="B29" s="30" t="s">
        <v>909</v>
      </c>
      <c r="C29" s="30" t="s">
        <v>131</v>
      </c>
      <c r="D29" s="30" t="s">
        <v>895</v>
      </c>
    </row>
    <row r="30" spans="1:4" ht="13.5" thickBot="1" x14ac:dyDescent="0.4">
      <c r="A30" s="76" t="s">
        <v>60</v>
      </c>
      <c r="B30" s="30" t="s">
        <v>895</v>
      </c>
      <c r="C30" s="30" t="s">
        <v>130</v>
      </c>
      <c r="D30" s="30" t="s">
        <v>122</v>
      </c>
    </row>
    <row r="31" spans="1:4" ht="13.5" thickBot="1" x14ac:dyDescent="0.4">
      <c r="A31" s="76" t="s">
        <v>124</v>
      </c>
      <c r="B31" s="30" t="s">
        <v>131</v>
      </c>
      <c r="C31" s="30" t="s">
        <v>896</v>
      </c>
      <c r="D31" s="30" t="s">
        <v>131</v>
      </c>
    </row>
    <row r="32" spans="1:4" ht="13.5" thickBot="1" x14ac:dyDescent="0.4">
      <c r="A32" s="76" t="s">
        <v>10</v>
      </c>
      <c r="B32" s="30" t="s">
        <v>896</v>
      </c>
      <c r="C32" s="30" t="s">
        <v>122</v>
      </c>
      <c r="D32" s="30" t="s">
        <v>122</v>
      </c>
    </row>
    <row r="33" spans="1:4" ht="13.5" thickBot="1" x14ac:dyDescent="0.4">
      <c r="A33" s="76" t="s">
        <v>28</v>
      </c>
      <c r="B33" s="185" t="s">
        <v>128</v>
      </c>
      <c r="C33" s="30" t="s">
        <v>424</v>
      </c>
      <c r="D33" s="186" t="s">
        <v>125</v>
      </c>
    </row>
    <row r="34" spans="1:4" ht="13.5" thickBot="1" x14ac:dyDescent="0.4">
      <c r="A34" s="76" t="s">
        <v>129</v>
      </c>
      <c r="B34" s="30" t="s">
        <v>896</v>
      </c>
      <c r="C34" s="30" t="s">
        <v>127</v>
      </c>
      <c r="D34" s="30" t="s">
        <v>127</v>
      </c>
    </row>
    <row r="35" spans="1:4" ht="13.5" thickBot="1" x14ac:dyDescent="0.4">
      <c r="A35" s="76" t="s">
        <v>24</v>
      </c>
      <c r="B35" s="184" t="s">
        <v>134</v>
      </c>
      <c r="C35" s="30" t="s">
        <v>127</v>
      </c>
      <c r="D35" s="30" t="s">
        <v>122</v>
      </c>
    </row>
    <row r="36" spans="1:4" ht="13.5" thickBot="1" x14ac:dyDescent="0.4">
      <c r="A36" s="76" t="s">
        <v>74</v>
      </c>
      <c r="B36" s="30" t="s">
        <v>132</v>
      </c>
      <c r="C36" s="30" t="s">
        <v>898</v>
      </c>
      <c r="D36" s="30" t="s">
        <v>127</v>
      </c>
    </row>
    <row r="37" spans="1:4" ht="13.5" thickBot="1" x14ac:dyDescent="0.4">
      <c r="A37" s="76" t="s">
        <v>4</v>
      </c>
      <c r="B37" s="30" t="s">
        <v>424</v>
      </c>
      <c r="C37" s="30" t="s">
        <v>135</v>
      </c>
      <c r="D37" s="186" t="s">
        <v>898</v>
      </c>
    </row>
    <row r="38" spans="1:4" ht="13.5" thickBot="1" x14ac:dyDescent="0.4">
      <c r="A38" s="76" t="s">
        <v>72</v>
      </c>
      <c r="B38" s="30" t="s">
        <v>349</v>
      </c>
      <c r="C38" s="30" t="s">
        <v>350</v>
      </c>
      <c r="D38" s="30" t="s">
        <v>133</v>
      </c>
    </row>
    <row r="39" spans="1:4" ht="13.5" thickBot="1" x14ac:dyDescent="0.4">
      <c r="A39" s="76" t="s">
        <v>11</v>
      </c>
      <c r="B39" s="184" t="s">
        <v>351</v>
      </c>
      <c r="C39" s="30" t="s">
        <v>133</v>
      </c>
      <c r="D39" s="30" t="s">
        <v>135</v>
      </c>
    </row>
    <row r="40" spans="1:4" ht="13.5" thickBot="1" x14ac:dyDescent="0.4">
      <c r="A40" s="76" t="s">
        <v>50</v>
      </c>
      <c r="B40" s="30" t="s">
        <v>352</v>
      </c>
      <c r="C40" s="30" t="s">
        <v>352</v>
      </c>
      <c r="D40" s="186" t="s">
        <v>133</v>
      </c>
    </row>
    <row r="41" spans="1:4" ht="13.5" thickBot="1" x14ac:dyDescent="0.4">
      <c r="A41" s="76" t="s">
        <v>30</v>
      </c>
      <c r="B41" s="186" t="s">
        <v>425</v>
      </c>
      <c r="C41" s="30" t="s">
        <v>904</v>
      </c>
      <c r="D41" s="30" t="s">
        <v>353</v>
      </c>
    </row>
    <row r="42" spans="1:4" ht="13.5" thickBot="1" x14ac:dyDescent="0.4">
      <c r="A42" s="76" t="s">
        <v>7</v>
      </c>
      <c r="B42" s="30" t="s">
        <v>351</v>
      </c>
      <c r="C42" s="30" t="s">
        <v>900</v>
      </c>
      <c r="D42" s="30" t="s">
        <v>917</v>
      </c>
    </row>
    <row r="43" spans="1:4" ht="13.5" thickBot="1" x14ac:dyDescent="0.4">
      <c r="A43" s="76" t="s">
        <v>137</v>
      </c>
      <c r="B43" s="30" t="s">
        <v>426</v>
      </c>
      <c r="C43" s="30" t="s">
        <v>900</v>
      </c>
      <c r="D43" s="30" t="s">
        <v>353</v>
      </c>
    </row>
    <row r="44" spans="1:4" ht="13.5" thickBot="1" x14ac:dyDescent="0.4">
      <c r="A44" s="76" t="s">
        <v>34</v>
      </c>
      <c r="B44" s="30" t="s">
        <v>426</v>
      </c>
      <c r="C44" s="30" t="s">
        <v>900</v>
      </c>
      <c r="D44" s="184" t="s">
        <v>910</v>
      </c>
    </row>
    <row r="45" spans="1:4" ht="13.5" thickBot="1" x14ac:dyDescent="0.4">
      <c r="A45" s="76" t="s">
        <v>46</v>
      </c>
      <c r="B45" s="30" t="s">
        <v>910</v>
      </c>
      <c r="C45" s="30" t="s">
        <v>910</v>
      </c>
      <c r="D45" s="44" t="s">
        <v>907</v>
      </c>
    </row>
    <row r="46" spans="1:4" ht="13.15" thickBot="1" x14ac:dyDescent="0.4">
      <c r="A46" s="76" t="s">
        <v>27</v>
      </c>
      <c r="B46" s="67" t="s">
        <v>704</v>
      </c>
      <c r="C46" s="67" t="s">
        <v>704</v>
      </c>
      <c r="D46" s="67" t="s">
        <v>704</v>
      </c>
    </row>
    <row r="47" spans="1:4" ht="13.5" thickBot="1" x14ac:dyDescent="0.4">
      <c r="A47" s="76" t="s">
        <v>16</v>
      </c>
      <c r="B47" s="186" t="s">
        <v>903</v>
      </c>
      <c r="C47" s="30" t="s">
        <v>905</v>
      </c>
      <c r="D47" s="30" t="s">
        <v>905</v>
      </c>
    </row>
    <row r="48" spans="1:4" ht="13.5" thickBot="1" x14ac:dyDescent="0.4">
      <c r="A48" s="76" t="s">
        <v>22</v>
      </c>
      <c r="B48" s="30" t="s">
        <v>914</v>
      </c>
      <c r="C48" s="30" t="s">
        <v>913</v>
      </c>
      <c r="D48" s="30" t="s">
        <v>1020</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F11" sqref="F11"/>
    </sheetView>
  </sheetViews>
  <sheetFormatPr defaultColWidth="28.265625" defaultRowHeight="12.75" x14ac:dyDescent="0.35"/>
  <cols>
    <col min="1" max="1" width="22" style="25" customWidth="1"/>
    <col min="2" max="2" width="24.265625" style="25" customWidth="1"/>
    <col min="3" max="3" width="22.73046875" style="25" customWidth="1"/>
    <col min="4" max="4" width="22.265625" style="25" customWidth="1"/>
    <col min="5" max="16384" width="28.265625" style="25"/>
  </cols>
  <sheetData>
    <row r="1" spans="1:4" ht="13.15" x14ac:dyDescent="0.4">
      <c r="A1" s="1" t="s">
        <v>888</v>
      </c>
    </row>
    <row r="2" spans="1:4" ht="13.15" thickBot="1" x14ac:dyDescent="0.4">
      <c r="A2" s="25" t="s">
        <v>1000</v>
      </c>
    </row>
    <row r="3" spans="1:4" ht="26.65" thickBot="1" x14ac:dyDescent="0.4">
      <c r="A3" s="26" t="s">
        <v>104</v>
      </c>
      <c r="B3" s="27" t="s">
        <v>754</v>
      </c>
      <c r="C3" s="27" t="s">
        <v>255</v>
      </c>
      <c r="D3" s="27" t="s">
        <v>256</v>
      </c>
    </row>
    <row r="4" spans="1:4" ht="13.5" thickBot="1" x14ac:dyDescent="0.4">
      <c r="A4" s="76" t="s">
        <v>12</v>
      </c>
      <c r="B4" s="184" t="s">
        <v>1021</v>
      </c>
      <c r="C4" s="30" t="s">
        <v>1022</v>
      </c>
      <c r="D4" s="30" t="s">
        <v>106</v>
      </c>
    </row>
    <row r="5" spans="1:4" ht="13.5" thickBot="1" x14ac:dyDescent="0.4">
      <c r="A5" s="76" t="s">
        <v>54</v>
      </c>
      <c r="B5" s="30" t="s">
        <v>916</v>
      </c>
      <c r="C5" s="30" t="s">
        <v>892</v>
      </c>
      <c r="D5" s="30" t="s">
        <v>908</v>
      </c>
    </row>
    <row r="6" spans="1:4" ht="13.5" thickBot="1" x14ac:dyDescent="0.4">
      <c r="A6" s="76" t="s">
        <v>2</v>
      </c>
      <c r="B6" s="30" t="s">
        <v>893</v>
      </c>
      <c r="C6" s="30" t="s">
        <v>417</v>
      </c>
      <c r="D6" s="30" t="s">
        <v>891</v>
      </c>
    </row>
    <row r="7" spans="1:4" ht="13.5" thickBot="1" x14ac:dyDescent="0.4">
      <c r="A7" s="76" t="s">
        <v>36</v>
      </c>
      <c r="B7" s="185" t="s">
        <v>892</v>
      </c>
      <c r="C7" s="30" t="s">
        <v>111</v>
      </c>
      <c r="D7" s="186" t="s">
        <v>893</v>
      </c>
    </row>
    <row r="8" spans="1:4" ht="13.5" thickBot="1" x14ac:dyDescent="0.4">
      <c r="A8" s="76" t="s">
        <v>6</v>
      </c>
      <c r="B8" s="30" t="s">
        <v>107</v>
      </c>
      <c r="C8" s="30" t="s">
        <v>112</v>
      </c>
      <c r="D8" s="30" t="s">
        <v>112</v>
      </c>
    </row>
    <row r="9" spans="1:4" ht="13.5" thickBot="1" x14ac:dyDescent="0.4">
      <c r="A9" s="76" t="s">
        <v>15</v>
      </c>
      <c r="B9" s="30" t="s">
        <v>115</v>
      </c>
      <c r="C9" s="30" t="s">
        <v>111</v>
      </c>
      <c r="D9" s="186" t="s">
        <v>109</v>
      </c>
    </row>
    <row r="10" spans="1:4" ht="13.5" thickBot="1" x14ac:dyDescent="0.4">
      <c r="A10" s="76" t="s">
        <v>114</v>
      </c>
      <c r="B10" s="30" t="s">
        <v>1023</v>
      </c>
      <c r="C10" s="30" t="s">
        <v>1023</v>
      </c>
      <c r="D10" s="30" t="s">
        <v>111</v>
      </c>
    </row>
    <row r="11" spans="1:4" ht="13.15" thickBot="1" x14ac:dyDescent="0.4">
      <c r="A11" s="76" t="s">
        <v>68</v>
      </c>
      <c r="B11" s="67" t="s">
        <v>704</v>
      </c>
      <c r="C11" s="67" t="s">
        <v>704</v>
      </c>
      <c r="D11" s="67" t="s">
        <v>704</v>
      </c>
    </row>
    <row r="12" spans="1:4" ht="13.5" thickBot="1" x14ac:dyDescent="0.4">
      <c r="A12" s="76" t="s">
        <v>26</v>
      </c>
      <c r="B12" s="30" t="s">
        <v>337</v>
      </c>
      <c r="C12" s="30" t="s">
        <v>337</v>
      </c>
      <c r="D12" s="30" t="s">
        <v>339</v>
      </c>
    </row>
    <row r="13" spans="1:4" ht="13.15" thickBot="1" x14ac:dyDescent="0.4">
      <c r="A13" s="76" t="s">
        <v>116</v>
      </c>
      <c r="B13" s="67">
        <v>520</v>
      </c>
      <c r="C13" s="67">
        <v>517</v>
      </c>
      <c r="D13" s="67">
        <v>516</v>
      </c>
    </row>
    <row r="14" spans="1:4" ht="13.5" thickBot="1" x14ac:dyDescent="0.4">
      <c r="A14" s="76" t="s">
        <v>118</v>
      </c>
      <c r="B14" s="67">
        <v>510</v>
      </c>
      <c r="C14" s="67">
        <v>515</v>
      </c>
      <c r="D14" s="186" t="s">
        <v>113</v>
      </c>
    </row>
    <row r="15" spans="1:4" ht="13.15" thickBot="1" x14ac:dyDescent="0.4">
      <c r="A15" s="76" t="s">
        <v>47</v>
      </c>
      <c r="B15" s="188">
        <v>511</v>
      </c>
      <c r="C15" s="67">
        <v>517</v>
      </c>
      <c r="D15" s="67">
        <v>512</v>
      </c>
    </row>
    <row r="16" spans="1:4" ht="13.15" thickBot="1" x14ac:dyDescent="0.4">
      <c r="A16" s="189" t="s">
        <v>20</v>
      </c>
      <c r="B16" s="73">
        <v>515</v>
      </c>
      <c r="C16" s="73">
        <v>511</v>
      </c>
      <c r="D16" s="73">
        <v>512</v>
      </c>
    </row>
    <row r="17" spans="1:4" ht="13.5" thickTop="1" thickBot="1" x14ac:dyDescent="0.4">
      <c r="A17" s="190" t="s">
        <v>73</v>
      </c>
      <c r="B17" s="73">
        <v>512</v>
      </c>
      <c r="C17" s="73">
        <v>510</v>
      </c>
      <c r="D17" s="215">
        <v>512</v>
      </c>
    </row>
    <row r="18" spans="1:4" ht="13.5" thickTop="1" thickBot="1" x14ac:dyDescent="0.4">
      <c r="A18" s="76" t="s">
        <v>117</v>
      </c>
      <c r="B18" s="67">
        <v>510</v>
      </c>
      <c r="C18" s="67">
        <v>512</v>
      </c>
      <c r="D18" s="67">
        <v>508</v>
      </c>
    </row>
    <row r="19" spans="1:4" ht="13.15" thickBot="1" x14ac:dyDescent="0.4">
      <c r="A19" s="76" t="s">
        <v>18</v>
      </c>
      <c r="B19" s="187">
        <v>511</v>
      </c>
      <c r="C19" s="67">
        <v>506</v>
      </c>
      <c r="D19" s="67">
        <v>509</v>
      </c>
    </row>
    <row r="20" spans="1:4" ht="13.15" thickBot="1" x14ac:dyDescent="0.4">
      <c r="A20" s="76" t="s">
        <v>43</v>
      </c>
      <c r="B20" s="67">
        <v>509</v>
      </c>
      <c r="C20" s="67">
        <v>511</v>
      </c>
      <c r="D20" s="188">
        <v>506</v>
      </c>
    </row>
    <row r="21" spans="1:4" ht="13.15" thickBot="1" x14ac:dyDescent="0.4">
      <c r="A21" s="76" t="s">
        <v>32</v>
      </c>
      <c r="B21" s="67">
        <v>505</v>
      </c>
      <c r="C21" s="67">
        <v>507</v>
      </c>
      <c r="D21" s="67">
        <v>506</v>
      </c>
    </row>
    <row r="22" spans="1:4" ht="13.5" thickBot="1" x14ac:dyDescent="0.4">
      <c r="A22" s="76" t="s">
        <v>42</v>
      </c>
      <c r="B22" s="187">
        <v>505</v>
      </c>
      <c r="C22" s="30" t="s">
        <v>128</v>
      </c>
      <c r="D22" s="30" t="s">
        <v>128</v>
      </c>
    </row>
    <row r="23" spans="1:4" ht="13.5" thickBot="1" x14ac:dyDescent="0.4">
      <c r="A23" s="76" t="s">
        <v>120</v>
      </c>
      <c r="B23" s="184" t="s">
        <v>909</v>
      </c>
      <c r="C23" s="67">
        <v>507</v>
      </c>
      <c r="D23" s="30" t="s">
        <v>119</v>
      </c>
    </row>
    <row r="24" spans="1:4" ht="13.5" thickBot="1" x14ac:dyDescent="0.4">
      <c r="A24" s="76" t="s">
        <v>123</v>
      </c>
      <c r="B24" s="30" t="s">
        <v>121</v>
      </c>
      <c r="C24" s="67">
        <v>504</v>
      </c>
      <c r="D24" s="30" t="s">
        <v>128</v>
      </c>
    </row>
    <row r="25" spans="1:4" ht="13.5" thickBot="1" x14ac:dyDescent="0.4">
      <c r="A25" s="76" t="s">
        <v>63</v>
      </c>
      <c r="B25" s="30" t="s">
        <v>126</v>
      </c>
      <c r="C25" s="67">
        <v>502</v>
      </c>
      <c r="D25" s="30" t="s">
        <v>126</v>
      </c>
    </row>
    <row r="26" spans="1:4" ht="13.5" thickBot="1" x14ac:dyDescent="0.4">
      <c r="A26" s="76" t="s">
        <v>67</v>
      </c>
      <c r="B26" s="30" t="s">
        <v>130</v>
      </c>
      <c r="C26" s="67">
        <v>502</v>
      </c>
      <c r="D26" s="30" t="s">
        <v>119</v>
      </c>
    </row>
    <row r="27" spans="1:4" ht="13.5" thickBot="1" x14ac:dyDescent="0.4">
      <c r="A27" s="76" t="s">
        <v>51</v>
      </c>
      <c r="B27" s="30" t="s">
        <v>128</v>
      </c>
      <c r="C27" s="30" t="s">
        <v>131</v>
      </c>
      <c r="D27" s="30" t="s">
        <v>126</v>
      </c>
    </row>
    <row r="28" spans="1:4" ht="13.5" thickBot="1" x14ac:dyDescent="0.4">
      <c r="A28" s="76" t="s">
        <v>55</v>
      </c>
      <c r="B28" s="186" t="s">
        <v>121</v>
      </c>
      <c r="C28" s="30" t="s">
        <v>127</v>
      </c>
      <c r="D28" s="30" t="s">
        <v>130</v>
      </c>
    </row>
    <row r="29" spans="1:4" ht="13.5" thickBot="1" x14ac:dyDescent="0.4">
      <c r="A29" s="76" t="s">
        <v>8</v>
      </c>
      <c r="B29" s="30" t="s">
        <v>130</v>
      </c>
      <c r="C29" s="30" t="s">
        <v>130</v>
      </c>
      <c r="D29" s="184" t="s">
        <v>127</v>
      </c>
    </row>
    <row r="30" spans="1:4" ht="13.5" thickBot="1" x14ac:dyDescent="0.4">
      <c r="A30" s="76" t="s">
        <v>60</v>
      </c>
      <c r="B30" s="44" t="s">
        <v>896</v>
      </c>
      <c r="C30" s="30" t="s">
        <v>119</v>
      </c>
      <c r="D30" s="184" t="s">
        <v>131</v>
      </c>
    </row>
    <row r="31" spans="1:4" ht="13.5" thickBot="1" x14ac:dyDescent="0.4">
      <c r="A31" s="76" t="s">
        <v>124</v>
      </c>
      <c r="B31" s="185" t="s">
        <v>909</v>
      </c>
      <c r="C31" s="30" t="s">
        <v>424</v>
      </c>
      <c r="D31" s="30" t="s">
        <v>127</v>
      </c>
    </row>
    <row r="32" spans="1:4" ht="13.5" thickBot="1" x14ac:dyDescent="0.4">
      <c r="A32" s="76" t="s">
        <v>10</v>
      </c>
      <c r="B32" s="184" t="s">
        <v>424</v>
      </c>
      <c r="C32" s="30" t="s">
        <v>130</v>
      </c>
      <c r="D32" s="30" t="s">
        <v>126</v>
      </c>
    </row>
    <row r="33" spans="1:4" ht="13.5" thickBot="1" x14ac:dyDescent="0.4">
      <c r="A33" s="76" t="s">
        <v>28</v>
      </c>
      <c r="B33" s="186" t="s">
        <v>130</v>
      </c>
      <c r="C33" s="30" t="s">
        <v>897</v>
      </c>
      <c r="D33" s="30" t="s">
        <v>132</v>
      </c>
    </row>
    <row r="34" spans="1:4" ht="13.5" thickBot="1" x14ac:dyDescent="0.4">
      <c r="A34" s="76" t="s">
        <v>129</v>
      </c>
      <c r="B34" s="185" t="s">
        <v>122</v>
      </c>
      <c r="C34" s="30" t="s">
        <v>349</v>
      </c>
      <c r="D34" s="186" t="s">
        <v>127</v>
      </c>
    </row>
    <row r="35" spans="1:4" ht="13.5" thickBot="1" x14ac:dyDescent="0.4">
      <c r="A35" s="76" t="s">
        <v>24</v>
      </c>
      <c r="B35" s="30" t="s">
        <v>895</v>
      </c>
      <c r="C35" s="30" t="s">
        <v>898</v>
      </c>
      <c r="D35" s="30" t="s">
        <v>127</v>
      </c>
    </row>
    <row r="36" spans="1:4" ht="13.5" thickBot="1" x14ac:dyDescent="0.4">
      <c r="A36" s="76" t="s">
        <v>74</v>
      </c>
      <c r="B36" s="30" t="s">
        <v>424</v>
      </c>
      <c r="C36" s="30" t="s">
        <v>898</v>
      </c>
      <c r="D36" s="30" t="s">
        <v>895</v>
      </c>
    </row>
    <row r="37" spans="1:4" ht="13.5" thickBot="1" x14ac:dyDescent="0.4">
      <c r="A37" s="76" t="s">
        <v>4</v>
      </c>
      <c r="B37" s="30" t="s">
        <v>349</v>
      </c>
      <c r="C37" s="30" t="s">
        <v>899</v>
      </c>
      <c r="D37" s="186" t="s">
        <v>898</v>
      </c>
    </row>
    <row r="38" spans="1:4" ht="13.5" thickBot="1" x14ac:dyDescent="0.4">
      <c r="A38" s="76" t="s">
        <v>72</v>
      </c>
      <c r="B38" s="186" t="s">
        <v>349</v>
      </c>
      <c r="C38" s="30" t="s">
        <v>425</v>
      </c>
      <c r="D38" s="30" t="s">
        <v>135</v>
      </c>
    </row>
    <row r="39" spans="1:4" ht="13.5" thickBot="1" x14ac:dyDescent="0.4">
      <c r="A39" s="76" t="s">
        <v>11</v>
      </c>
      <c r="B39" s="30" t="s">
        <v>350</v>
      </c>
      <c r="C39" s="30" t="s">
        <v>352</v>
      </c>
      <c r="D39" s="186" t="s">
        <v>349</v>
      </c>
    </row>
    <row r="40" spans="1:4" ht="13.5" thickBot="1" x14ac:dyDescent="0.4">
      <c r="A40" s="76" t="s">
        <v>50</v>
      </c>
      <c r="B40" s="30" t="s">
        <v>425</v>
      </c>
      <c r="C40" s="30" t="s">
        <v>353</v>
      </c>
      <c r="D40" s="30" t="s">
        <v>350</v>
      </c>
    </row>
    <row r="41" spans="1:4" ht="13.5" thickBot="1" x14ac:dyDescent="0.4">
      <c r="A41" s="76" t="s">
        <v>30</v>
      </c>
      <c r="B41" s="30" t="s">
        <v>351</v>
      </c>
      <c r="C41" s="30" t="s">
        <v>901</v>
      </c>
      <c r="D41" s="30" t="s">
        <v>900</v>
      </c>
    </row>
    <row r="42" spans="1:4" ht="13.5" thickBot="1" x14ac:dyDescent="0.4">
      <c r="A42" s="76" t="s">
        <v>7</v>
      </c>
      <c r="B42" s="30" t="s">
        <v>351</v>
      </c>
      <c r="C42" s="30" t="s">
        <v>351</v>
      </c>
      <c r="D42" s="184" t="s">
        <v>917</v>
      </c>
    </row>
    <row r="43" spans="1:4" ht="13.5" thickBot="1" x14ac:dyDescent="0.4">
      <c r="A43" s="76" t="s">
        <v>137</v>
      </c>
      <c r="B43" s="30" t="s">
        <v>900</v>
      </c>
      <c r="C43" s="30" t="s">
        <v>904</v>
      </c>
      <c r="D43" s="30" t="s">
        <v>900</v>
      </c>
    </row>
    <row r="44" spans="1:4" ht="13.5" thickBot="1" x14ac:dyDescent="0.4">
      <c r="A44" s="76" t="s">
        <v>34</v>
      </c>
      <c r="B44" s="184" t="s">
        <v>911</v>
      </c>
      <c r="C44" s="30" t="s">
        <v>900</v>
      </c>
      <c r="D44" s="30" t="s">
        <v>351</v>
      </c>
    </row>
    <row r="45" spans="1:4" ht="13.5" thickBot="1" x14ac:dyDescent="0.4">
      <c r="A45" s="76" t="s">
        <v>46</v>
      </c>
      <c r="B45" s="184" t="s">
        <v>918</v>
      </c>
      <c r="C45" s="30" t="s">
        <v>917</v>
      </c>
      <c r="D45" s="30" t="s">
        <v>1024</v>
      </c>
    </row>
    <row r="46" spans="1:4" ht="13.15" thickBot="1" x14ac:dyDescent="0.4">
      <c r="A46" s="76" t="s">
        <v>27</v>
      </c>
      <c r="B46" s="67" t="s">
        <v>704</v>
      </c>
      <c r="C46" s="67" t="s">
        <v>704</v>
      </c>
      <c r="D46" s="67" t="s">
        <v>704</v>
      </c>
    </row>
    <row r="47" spans="1:4" ht="13.5" thickBot="1" x14ac:dyDescent="0.4">
      <c r="A47" s="76" t="s">
        <v>16</v>
      </c>
      <c r="B47" s="186" t="s">
        <v>356</v>
      </c>
      <c r="C47" s="30" t="s">
        <v>907</v>
      </c>
      <c r="D47" s="30" t="s">
        <v>1025</v>
      </c>
    </row>
    <row r="48" spans="1:4" ht="13.5" thickBot="1" x14ac:dyDescent="0.4">
      <c r="A48" s="76" t="s">
        <v>22</v>
      </c>
      <c r="B48" s="30" t="s">
        <v>906</v>
      </c>
      <c r="C48" s="30" t="s">
        <v>1020</v>
      </c>
      <c r="D48" s="30" t="s">
        <v>906</v>
      </c>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H10" sqref="H10"/>
    </sheetView>
  </sheetViews>
  <sheetFormatPr defaultColWidth="9.1328125" defaultRowHeight="12.75" x14ac:dyDescent="0.35"/>
  <cols>
    <col min="1" max="1" width="19.59765625" style="25" customWidth="1"/>
    <col min="2" max="2" width="13.265625" style="25" customWidth="1"/>
    <col min="3" max="3" width="24.1328125" style="25" customWidth="1"/>
    <col min="4" max="16384" width="9.1328125" style="25"/>
  </cols>
  <sheetData>
    <row r="1" spans="1:3" ht="13.15" x14ac:dyDescent="0.4">
      <c r="A1" s="1" t="s">
        <v>888</v>
      </c>
    </row>
    <row r="2" spans="1:3" ht="13.15" thickBot="1" x14ac:dyDescent="0.4">
      <c r="A2" s="25" t="s">
        <v>1001</v>
      </c>
    </row>
    <row r="3" spans="1:3" ht="26.65" thickBot="1" x14ac:dyDescent="0.4">
      <c r="A3" s="26" t="s">
        <v>104</v>
      </c>
      <c r="B3" s="27" t="s">
        <v>758</v>
      </c>
      <c r="C3" s="27" t="s">
        <v>915</v>
      </c>
    </row>
    <row r="4" spans="1:3" ht="13.5" thickBot="1" x14ac:dyDescent="0.4">
      <c r="A4" s="76" t="s">
        <v>12</v>
      </c>
      <c r="B4" s="30" t="s">
        <v>1021</v>
      </c>
      <c r="C4" s="186" t="s">
        <v>1018</v>
      </c>
    </row>
    <row r="5" spans="1:3" ht="13.5" thickBot="1" x14ac:dyDescent="0.4">
      <c r="A5" s="76" t="s">
        <v>54</v>
      </c>
      <c r="B5" s="30" t="s">
        <v>916</v>
      </c>
      <c r="C5" s="30" t="s">
        <v>108</v>
      </c>
    </row>
    <row r="6" spans="1:3" ht="13.5" thickBot="1" x14ac:dyDescent="0.4">
      <c r="A6" s="76" t="s">
        <v>2</v>
      </c>
      <c r="B6" s="30" t="s">
        <v>107</v>
      </c>
      <c r="C6" s="30" t="s">
        <v>417</v>
      </c>
    </row>
    <row r="7" spans="1:3" ht="13.5" thickBot="1" x14ac:dyDescent="0.4">
      <c r="A7" s="76" t="s">
        <v>36</v>
      </c>
      <c r="B7" s="30" t="s">
        <v>108</v>
      </c>
      <c r="C7" s="44" t="s">
        <v>115</v>
      </c>
    </row>
    <row r="8" spans="1:3" ht="13.5" thickBot="1" x14ac:dyDescent="0.4">
      <c r="A8" s="76" t="s">
        <v>6</v>
      </c>
      <c r="B8" s="30" t="s">
        <v>107</v>
      </c>
      <c r="C8" s="184" t="s">
        <v>115</v>
      </c>
    </row>
    <row r="9" spans="1:3" ht="13.5" thickBot="1" x14ac:dyDescent="0.4">
      <c r="A9" s="76" t="s">
        <v>15</v>
      </c>
      <c r="B9" s="30" t="s">
        <v>419</v>
      </c>
      <c r="C9" s="30" t="s">
        <v>110</v>
      </c>
    </row>
    <row r="10" spans="1:3" ht="13.5" thickBot="1" x14ac:dyDescent="0.4">
      <c r="A10" s="76" t="s">
        <v>114</v>
      </c>
      <c r="B10" s="30" t="s">
        <v>115</v>
      </c>
      <c r="C10" s="30" t="s">
        <v>115</v>
      </c>
    </row>
    <row r="11" spans="1:3" ht="13.15" thickBot="1" x14ac:dyDescent="0.4">
      <c r="A11" s="76" t="s">
        <v>68</v>
      </c>
      <c r="B11" s="67" t="s">
        <v>704</v>
      </c>
      <c r="C11" s="67" t="s">
        <v>704</v>
      </c>
    </row>
    <row r="12" spans="1:3" ht="13.5" thickBot="1" x14ac:dyDescent="0.4">
      <c r="A12" s="76" t="s">
        <v>26</v>
      </c>
      <c r="B12" s="30" t="s">
        <v>418</v>
      </c>
      <c r="C12" s="30" t="s">
        <v>339</v>
      </c>
    </row>
    <row r="13" spans="1:3" ht="13.15" thickBot="1" x14ac:dyDescent="0.4">
      <c r="A13" s="76" t="s">
        <v>116</v>
      </c>
      <c r="B13" s="67">
        <v>520</v>
      </c>
      <c r="C13" s="67">
        <v>516</v>
      </c>
    </row>
    <row r="14" spans="1:3" ht="13.15" thickBot="1" x14ac:dyDescent="0.4">
      <c r="A14" s="76" t="s">
        <v>118</v>
      </c>
      <c r="B14" s="67">
        <v>513</v>
      </c>
      <c r="C14" s="187">
        <v>519</v>
      </c>
    </row>
    <row r="15" spans="1:3" ht="13.15" thickBot="1" x14ac:dyDescent="0.4">
      <c r="A15" s="76" t="s">
        <v>47</v>
      </c>
      <c r="B15" s="67">
        <v>512</v>
      </c>
      <c r="C15" s="67">
        <v>514</v>
      </c>
    </row>
    <row r="16" spans="1:3" ht="13.15" thickBot="1" x14ac:dyDescent="0.4">
      <c r="A16" s="189" t="s">
        <v>20</v>
      </c>
      <c r="B16" s="73">
        <v>515</v>
      </c>
      <c r="C16" s="73">
        <v>512</v>
      </c>
    </row>
    <row r="17" spans="1:3" ht="13.5" thickTop="1" thickBot="1" x14ac:dyDescent="0.4">
      <c r="A17" s="190" t="s">
        <v>73</v>
      </c>
      <c r="B17" s="73">
        <v>511</v>
      </c>
      <c r="C17" s="215">
        <v>513</v>
      </c>
    </row>
    <row r="18" spans="1:3" ht="13.5" thickTop="1" thickBot="1" x14ac:dyDescent="0.4">
      <c r="A18" s="76" t="s">
        <v>117</v>
      </c>
      <c r="B18" s="67">
        <v>508</v>
      </c>
      <c r="C18" s="67">
        <v>511</v>
      </c>
    </row>
    <row r="19" spans="1:3" ht="13.15" thickBot="1" x14ac:dyDescent="0.4">
      <c r="A19" s="76" t="s">
        <v>18</v>
      </c>
      <c r="B19" s="67">
        <v>512</v>
      </c>
      <c r="C19" s="188">
        <v>507</v>
      </c>
    </row>
    <row r="20" spans="1:3" ht="13.15" thickBot="1" x14ac:dyDescent="0.4">
      <c r="A20" s="76" t="s">
        <v>43</v>
      </c>
      <c r="B20" s="67">
        <v>507</v>
      </c>
      <c r="C20" s="67">
        <v>509</v>
      </c>
    </row>
    <row r="21" spans="1:3" ht="13.15" thickBot="1" x14ac:dyDescent="0.4">
      <c r="A21" s="76" t="s">
        <v>32</v>
      </c>
      <c r="B21" s="67">
        <v>506</v>
      </c>
      <c r="C21" s="67">
        <v>505</v>
      </c>
    </row>
    <row r="22" spans="1:3" ht="13.5" thickBot="1" x14ac:dyDescent="0.4">
      <c r="A22" s="76" t="s">
        <v>42</v>
      </c>
      <c r="B22" s="67">
        <v>504</v>
      </c>
      <c r="C22" s="30" t="s">
        <v>126</v>
      </c>
    </row>
    <row r="23" spans="1:3" ht="13.5" thickBot="1" x14ac:dyDescent="0.4">
      <c r="A23" s="76" t="s">
        <v>120</v>
      </c>
      <c r="B23" s="30" t="s">
        <v>130</v>
      </c>
      <c r="C23" s="187">
        <v>506</v>
      </c>
    </row>
    <row r="24" spans="1:3" ht="13.5" thickBot="1" x14ac:dyDescent="0.4">
      <c r="A24" s="76" t="s">
        <v>123</v>
      </c>
      <c r="B24" s="30" t="s">
        <v>121</v>
      </c>
      <c r="C24" s="30" t="s">
        <v>121</v>
      </c>
    </row>
    <row r="25" spans="1:3" ht="13.5" thickBot="1" x14ac:dyDescent="0.4">
      <c r="A25" s="76" t="s">
        <v>63</v>
      </c>
      <c r="B25" s="30" t="s">
        <v>121</v>
      </c>
      <c r="C25" s="30" t="s">
        <v>126</v>
      </c>
    </row>
    <row r="26" spans="1:3" ht="13.5" thickBot="1" x14ac:dyDescent="0.4">
      <c r="A26" s="76" t="s">
        <v>67</v>
      </c>
      <c r="B26" s="30" t="s">
        <v>128</v>
      </c>
      <c r="C26" s="30" t="s">
        <v>121</v>
      </c>
    </row>
    <row r="27" spans="1:3" ht="13.5" thickBot="1" x14ac:dyDescent="0.4">
      <c r="A27" s="76" t="s">
        <v>51</v>
      </c>
      <c r="B27" s="30" t="s">
        <v>909</v>
      </c>
      <c r="C27" s="30" t="s">
        <v>126</v>
      </c>
    </row>
    <row r="28" spans="1:3" ht="13.5" thickBot="1" x14ac:dyDescent="0.4">
      <c r="A28" s="76" t="s">
        <v>55</v>
      </c>
      <c r="B28" s="30" t="s">
        <v>121</v>
      </c>
      <c r="C28" s="184" t="s">
        <v>122</v>
      </c>
    </row>
    <row r="29" spans="1:3" ht="13.5" thickBot="1" x14ac:dyDescent="0.4">
      <c r="A29" s="76" t="s">
        <v>8</v>
      </c>
      <c r="B29" s="30" t="s">
        <v>122</v>
      </c>
      <c r="C29" s="30" t="s">
        <v>122</v>
      </c>
    </row>
    <row r="30" spans="1:3" ht="13.5" thickBot="1" x14ac:dyDescent="0.4">
      <c r="A30" s="76" t="s">
        <v>60</v>
      </c>
      <c r="B30" s="30" t="s">
        <v>132</v>
      </c>
      <c r="C30" s="185" t="s">
        <v>126</v>
      </c>
    </row>
    <row r="31" spans="1:3" ht="13.5" thickBot="1" x14ac:dyDescent="0.4">
      <c r="A31" s="76" t="s">
        <v>124</v>
      </c>
      <c r="B31" s="30" t="s">
        <v>126</v>
      </c>
      <c r="C31" s="44" t="s">
        <v>132</v>
      </c>
    </row>
    <row r="32" spans="1:3" ht="13.5" thickBot="1" x14ac:dyDescent="0.4">
      <c r="A32" s="76" t="s">
        <v>10</v>
      </c>
      <c r="B32" s="30" t="s">
        <v>898</v>
      </c>
      <c r="C32" s="185" t="s">
        <v>909</v>
      </c>
    </row>
    <row r="33" spans="1:3" ht="13.5" thickBot="1" x14ac:dyDescent="0.4">
      <c r="A33" s="76" t="s">
        <v>28</v>
      </c>
      <c r="B33" s="30" t="s">
        <v>130</v>
      </c>
      <c r="C33" s="184" t="s">
        <v>897</v>
      </c>
    </row>
    <row r="34" spans="1:3" ht="13.5" thickBot="1" x14ac:dyDescent="0.4">
      <c r="A34" s="76" t="s">
        <v>129</v>
      </c>
      <c r="B34" s="30" t="s">
        <v>909</v>
      </c>
      <c r="C34" s="44" t="s">
        <v>424</v>
      </c>
    </row>
    <row r="35" spans="1:3" ht="13.5" thickBot="1" x14ac:dyDescent="0.4">
      <c r="A35" s="76" t="s">
        <v>24</v>
      </c>
      <c r="B35" s="30" t="s">
        <v>895</v>
      </c>
      <c r="C35" s="30" t="s">
        <v>896</v>
      </c>
    </row>
    <row r="36" spans="1:3" ht="13.5" thickBot="1" x14ac:dyDescent="0.4">
      <c r="A36" s="76" t="s">
        <v>74</v>
      </c>
      <c r="B36" s="30" t="s">
        <v>898</v>
      </c>
      <c r="C36" s="30" t="s">
        <v>896</v>
      </c>
    </row>
    <row r="37" spans="1:3" ht="13.5" thickBot="1" x14ac:dyDescent="0.4">
      <c r="A37" s="76" t="s">
        <v>4</v>
      </c>
      <c r="B37" s="30" t="s">
        <v>424</v>
      </c>
      <c r="C37" s="30" t="s">
        <v>133</v>
      </c>
    </row>
    <row r="38" spans="1:3" ht="13.5" thickBot="1" x14ac:dyDescent="0.4">
      <c r="A38" s="76" t="s">
        <v>72</v>
      </c>
      <c r="B38" s="30" t="s">
        <v>349</v>
      </c>
      <c r="C38" s="30" t="s">
        <v>899</v>
      </c>
    </row>
    <row r="39" spans="1:3" ht="13.5" thickBot="1" x14ac:dyDescent="0.4">
      <c r="A39" s="76" t="s">
        <v>11</v>
      </c>
      <c r="B39" s="30" t="s">
        <v>135</v>
      </c>
      <c r="C39" s="30" t="s">
        <v>350</v>
      </c>
    </row>
    <row r="40" spans="1:3" ht="13.5" thickBot="1" x14ac:dyDescent="0.4">
      <c r="A40" s="76" t="s">
        <v>50</v>
      </c>
      <c r="B40" s="30" t="s">
        <v>135</v>
      </c>
      <c r="C40" s="30" t="s">
        <v>352</v>
      </c>
    </row>
    <row r="41" spans="1:3" ht="13.5" thickBot="1" x14ac:dyDescent="0.4">
      <c r="A41" s="76" t="s">
        <v>30</v>
      </c>
      <c r="B41" s="30" t="s">
        <v>902</v>
      </c>
      <c r="C41" s="184" t="s">
        <v>901</v>
      </c>
    </row>
    <row r="42" spans="1:3" ht="13.5" thickBot="1" x14ac:dyDescent="0.4">
      <c r="A42" s="76" t="s">
        <v>7</v>
      </c>
      <c r="B42" s="30" t="s">
        <v>351</v>
      </c>
      <c r="C42" s="30" t="s">
        <v>901</v>
      </c>
    </row>
    <row r="43" spans="1:3" ht="13.5" thickBot="1" x14ac:dyDescent="0.4">
      <c r="A43" s="76" t="s">
        <v>137</v>
      </c>
      <c r="B43" s="30" t="s">
        <v>900</v>
      </c>
      <c r="C43" s="30" t="s">
        <v>354</v>
      </c>
    </row>
    <row r="44" spans="1:3" ht="13.5" thickBot="1" x14ac:dyDescent="0.4">
      <c r="A44" s="76" t="s">
        <v>34</v>
      </c>
      <c r="B44" s="30" t="s">
        <v>911</v>
      </c>
      <c r="C44" s="186" t="s">
        <v>353</v>
      </c>
    </row>
    <row r="45" spans="1:3" ht="13.5" thickBot="1" x14ac:dyDescent="0.4">
      <c r="A45" s="76" t="s">
        <v>46</v>
      </c>
      <c r="B45" s="30" t="s">
        <v>912</v>
      </c>
      <c r="C45" s="186" t="s">
        <v>355</v>
      </c>
    </row>
    <row r="46" spans="1:3" ht="13.15" thickBot="1" x14ac:dyDescent="0.4">
      <c r="A46" s="76" t="s">
        <v>27</v>
      </c>
      <c r="B46" s="67" t="s">
        <v>704</v>
      </c>
      <c r="C46" s="67" t="s">
        <v>704</v>
      </c>
    </row>
    <row r="47" spans="1:3" ht="13.5" thickBot="1" x14ac:dyDescent="0.4">
      <c r="A47" s="76" t="s">
        <v>16</v>
      </c>
      <c r="B47" s="30" t="s">
        <v>918</v>
      </c>
      <c r="C47" s="30" t="s">
        <v>905</v>
      </c>
    </row>
    <row r="48" spans="1:3" ht="13.5" thickBot="1" x14ac:dyDescent="0.4">
      <c r="A48" s="76" t="s">
        <v>22</v>
      </c>
      <c r="B48" s="30" t="s">
        <v>919</v>
      </c>
      <c r="C48" s="30" t="s">
        <v>906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A3" sqref="A3"/>
    </sheetView>
  </sheetViews>
  <sheetFormatPr defaultColWidth="9.1328125" defaultRowHeight="12.75" x14ac:dyDescent="0.35"/>
  <cols>
    <col min="1" max="1" width="25.1328125" style="25" customWidth="1"/>
    <col min="2" max="2" width="16.1328125" style="25" customWidth="1"/>
    <col min="3" max="3" width="19.1328125" style="25" customWidth="1"/>
    <col min="4" max="4" width="17.1328125" style="25" customWidth="1"/>
    <col min="5" max="16384" width="9.1328125" style="25"/>
  </cols>
  <sheetData>
    <row r="1" spans="1:4" ht="13.15" x14ac:dyDescent="0.4">
      <c r="A1" s="1" t="s">
        <v>195</v>
      </c>
    </row>
    <row r="2" spans="1:4" ht="13.15" thickBot="1" x14ac:dyDescent="0.4">
      <c r="A2" s="25" t="s">
        <v>942</v>
      </c>
    </row>
    <row r="3" spans="1:4" ht="13.5" thickBot="1" x14ac:dyDescent="0.4">
      <c r="A3" s="26" t="s">
        <v>104</v>
      </c>
      <c r="B3" s="27" t="s">
        <v>196</v>
      </c>
    </row>
    <row r="4" spans="1:4" ht="13.5" thickBot="1" x14ac:dyDescent="0.4">
      <c r="A4" s="29" t="s">
        <v>12</v>
      </c>
      <c r="B4" s="30" t="s">
        <v>197</v>
      </c>
    </row>
    <row r="5" spans="1:4" ht="13.15" thickBot="1" x14ac:dyDescent="0.4"/>
    <row r="6" spans="1:4" ht="13.5" thickBot="1" x14ac:dyDescent="0.4">
      <c r="A6" s="26" t="s">
        <v>104</v>
      </c>
      <c r="B6" s="27" t="s">
        <v>196</v>
      </c>
      <c r="C6" s="28" t="s">
        <v>104</v>
      </c>
      <c r="D6" s="27" t="s">
        <v>196</v>
      </c>
    </row>
    <row r="7" spans="1:4" ht="13.5" thickBot="1" x14ac:dyDescent="0.4">
      <c r="A7" s="29" t="s">
        <v>36</v>
      </c>
      <c r="B7" s="30" t="s">
        <v>198</v>
      </c>
      <c r="C7" s="31" t="s">
        <v>54</v>
      </c>
      <c r="D7" s="30" t="s">
        <v>198</v>
      </c>
    </row>
    <row r="8" spans="1:4" ht="13.15" thickBot="1" x14ac:dyDescent="0.4"/>
    <row r="9" spans="1:4" ht="13.5" thickBot="1" x14ac:dyDescent="0.4">
      <c r="A9" s="26" t="s">
        <v>104</v>
      </c>
      <c r="B9" s="27" t="s">
        <v>196</v>
      </c>
      <c r="C9" s="28" t="s">
        <v>104</v>
      </c>
      <c r="D9" s="27" t="s">
        <v>196</v>
      </c>
    </row>
    <row r="10" spans="1:4" ht="13.5" thickBot="1" x14ac:dyDescent="0.4">
      <c r="A10" s="29" t="s">
        <v>6</v>
      </c>
      <c r="B10" s="30" t="s">
        <v>199</v>
      </c>
      <c r="C10" s="34" t="s">
        <v>117</v>
      </c>
      <c r="D10" s="33">
        <v>639</v>
      </c>
    </row>
    <row r="11" spans="1:4" ht="13.15" thickBot="1" x14ac:dyDescent="0.4">
      <c r="A11" s="32" t="s">
        <v>116</v>
      </c>
      <c r="B11" s="33">
        <v>649</v>
      </c>
      <c r="C11" s="34" t="s">
        <v>43</v>
      </c>
      <c r="D11" s="33">
        <v>638</v>
      </c>
    </row>
    <row r="12" spans="1:4" ht="13.15" thickBot="1" x14ac:dyDescent="0.4">
      <c r="A12" s="32" t="s">
        <v>2</v>
      </c>
      <c r="B12" s="33">
        <v>648</v>
      </c>
      <c r="C12" s="34" t="s">
        <v>20</v>
      </c>
      <c r="D12" s="33">
        <v>636</v>
      </c>
    </row>
    <row r="13" spans="1:4" ht="13.15" thickBot="1" x14ac:dyDescent="0.4">
      <c r="A13" s="32" t="s">
        <v>47</v>
      </c>
      <c r="B13" s="33">
        <v>647</v>
      </c>
      <c r="C13" s="34" t="s">
        <v>18</v>
      </c>
      <c r="D13" s="33">
        <v>636</v>
      </c>
    </row>
    <row r="14" spans="1:4" ht="13.15" thickBot="1" x14ac:dyDescent="0.4">
      <c r="A14" s="32" t="s">
        <v>114</v>
      </c>
      <c r="B14" s="33">
        <v>644</v>
      </c>
      <c r="C14" s="34" t="s">
        <v>118</v>
      </c>
      <c r="D14" s="33">
        <v>636</v>
      </c>
    </row>
    <row r="15" spans="1:4" ht="13.15" thickBot="1" x14ac:dyDescent="0.4">
      <c r="A15" s="35" t="s">
        <v>73</v>
      </c>
      <c r="B15" s="36">
        <v>642</v>
      </c>
      <c r="C15" s="34" t="s">
        <v>32</v>
      </c>
      <c r="D15" s="33">
        <v>632</v>
      </c>
    </row>
    <row r="16" spans="1:4" ht="13.15" thickBot="1" x14ac:dyDescent="0.4"/>
    <row r="17" spans="1:4" ht="13.5" thickBot="1" x14ac:dyDescent="0.4">
      <c r="A17" s="26" t="s">
        <v>104</v>
      </c>
      <c r="B17" s="27" t="s">
        <v>196</v>
      </c>
      <c r="C17" s="28" t="s">
        <v>104</v>
      </c>
      <c r="D17" s="27" t="s">
        <v>196</v>
      </c>
    </row>
    <row r="18" spans="1:4" ht="13.5" thickBot="1" x14ac:dyDescent="0.4">
      <c r="A18" s="29" t="s">
        <v>15</v>
      </c>
      <c r="B18" s="30" t="s">
        <v>200</v>
      </c>
      <c r="C18" s="31" t="s">
        <v>68</v>
      </c>
      <c r="D18" s="30" t="s">
        <v>201</v>
      </c>
    </row>
    <row r="19" spans="1:4" ht="13.5" thickBot="1" x14ac:dyDescent="0.4">
      <c r="A19" s="29" t="s">
        <v>120</v>
      </c>
      <c r="B19" s="30" t="s">
        <v>202</v>
      </c>
      <c r="C19" s="31" t="s">
        <v>10</v>
      </c>
      <c r="D19" s="30" t="s">
        <v>203</v>
      </c>
    </row>
    <row r="20" spans="1:4" ht="13.5" thickBot="1" x14ac:dyDescent="0.4">
      <c r="A20" s="29" t="s">
        <v>60</v>
      </c>
      <c r="B20" s="30" t="s">
        <v>204</v>
      </c>
      <c r="C20" s="31" t="s">
        <v>26</v>
      </c>
      <c r="D20" s="30" t="s">
        <v>205</v>
      </c>
    </row>
    <row r="21" spans="1:4" ht="13.5" thickBot="1" x14ac:dyDescent="0.4">
      <c r="A21" s="29" t="s">
        <v>28</v>
      </c>
      <c r="B21" s="30" t="s">
        <v>206</v>
      </c>
      <c r="C21" s="31" t="s">
        <v>55</v>
      </c>
      <c r="D21" s="30" t="s">
        <v>205</v>
      </c>
    </row>
    <row r="22" spans="1:4" ht="13.15" thickBot="1" x14ac:dyDescent="0.4"/>
    <row r="23" spans="1:4" ht="13.5" thickBot="1" x14ac:dyDescent="0.4">
      <c r="A23" s="26" t="s">
        <v>104</v>
      </c>
      <c r="B23" s="27" t="s">
        <v>196</v>
      </c>
      <c r="C23" s="28" t="s">
        <v>104</v>
      </c>
      <c r="D23" s="27" t="s">
        <v>196</v>
      </c>
    </row>
    <row r="24" spans="1:4" ht="13.5" thickBot="1" x14ac:dyDescent="0.4">
      <c r="A24" s="29" t="s">
        <v>124</v>
      </c>
      <c r="B24" s="30" t="s">
        <v>207</v>
      </c>
      <c r="C24" s="31" t="s">
        <v>129</v>
      </c>
      <c r="D24" s="30" t="s">
        <v>208</v>
      </c>
    </row>
    <row r="25" spans="1:4" ht="13.5" thickBot="1" x14ac:dyDescent="0.4">
      <c r="A25" s="29" t="s">
        <v>67</v>
      </c>
      <c r="B25" s="30" t="s">
        <v>209</v>
      </c>
      <c r="C25" s="31" t="s">
        <v>27</v>
      </c>
      <c r="D25" s="30" t="s">
        <v>208</v>
      </c>
    </row>
    <row r="26" spans="1:4" ht="13.5" thickBot="1" x14ac:dyDescent="0.4">
      <c r="A26" s="29" t="s">
        <v>8</v>
      </c>
      <c r="B26" s="30" t="s">
        <v>210</v>
      </c>
      <c r="C26" s="31" t="s">
        <v>42</v>
      </c>
      <c r="D26" s="30" t="s">
        <v>208</v>
      </c>
    </row>
    <row r="27" spans="1:4" ht="13.5" thickBot="1" x14ac:dyDescent="0.4">
      <c r="A27" s="29" t="s">
        <v>63</v>
      </c>
      <c r="B27" s="30" t="s">
        <v>210</v>
      </c>
      <c r="C27" s="31" t="s">
        <v>123</v>
      </c>
      <c r="D27" s="30" t="s">
        <v>211</v>
      </c>
    </row>
    <row r="28" spans="1:4" ht="13.5" thickBot="1" x14ac:dyDescent="0.4">
      <c r="A28" s="29" t="s">
        <v>51</v>
      </c>
      <c r="B28" s="30" t="s">
        <v>208</v>
      </c>
      <c r="C28" s="31" t="s">
        <v>11</v>
      </c>
      <c r="D28" s="30" t="s">
        <v>212</v>
      </c>
    </row>
    <row r="29" spans="1:4" ht="13.15" thickBot="1" x14ac:dyDescent="0.4"/>
    <row r="30" spans="1:4" ht="13.5" thickBot="1" x14ac:dyDescent="0.4">
      <c r="A30" s="38" t="s">
        <v>104</v>
      </c>
      <c r="B30" s="39" t="s">
        <v>196</v>
      </c>
      <c r="C30" s="38" t="s">
        <v>104</v>
      </c>
      <c r="D30" s="39" t="s">
        <v>196</v>
      </c>
    </row>
    <row r="31" spans="1:4" ht="13.5" thickBot="1" x14ac:dyDescent="0.4">
      <c r="A31" s="40" t="s">
        <v>46</v>
      </c>
      <c r="B31" s="41">
        <v>605.87949999999989</v>
      </c>
      <c r="C31" s="40" t="s">
        <v>75</v>
      </c>
      <c r="D31" s="41">
        <v>539.40100000000007</v>
      </c>
    </row>
    <row r="32" spans="1:4" ht="13.5" thickBot="1" x14ac:dyDescent="0.4">
      <c r="A32" s="40" t="s">
        <v>24</v>
      </c>
      <c r="B32" s="41">
        <v>604.97760000000005</v>
      </c>
      <c r="C32" s="40" t="s">
        <v>52</v>
      </c>
      <c r="D32" s="41">
        <v>532.21559999999999</v>
      </c>
    </row>
    <row r="33" spans="1:4" ht="13.5" thickBot="1" x14ac:dyDescent="0.4">
      <c r="A33" s="40" t="s">
        <v>72</v>
      </c>
      <c r="B33" s="41">
        <v>602.3252</v>
      </c>
      <c r="C33" s="40" t="s">
        <v>14</v>
      </c>
      <c r="D33" s="41">
        <v>530.55439999999999</v>
      </c>
    </row>
    <row r="34" spans="1:4" ht="13.5" thickBot="1" x14ac:dyDescent="0.4">
      <c r="A34" s="40" t="s">
        <v>30</v>
      </c>
      <c r="B34" s="41">
        <v>600.88480000000015</v>
      </c>
      <c r="C34" s="40" t="s">
        <v>144</v>
      </c>
      <c r="D34" s="41">
        <v>530.01270000000011</v>
      </c>
    </row>
    <row r="35" spans="1:4" ht="13.5" thickBot="1" x14ac:dyDescent="0.4">
      <c r="A35" s="40" t="s">
        <v>50</v>
      </c>
      <c r="B35" s="41">
        <v>598.53049999999996</v>
      </c>
      <c r="C35" s="40" t="s">
        <v>40</v>
      </c>
      <c r="D35" s="41">
        <v>527.63660000000004</v>
      </c>
    </row>
    <row r="36" spans="1:4" ht="13.5" thickBot="1" x14ac:dyDescent="0.4">
      <c r="A36" s="40" t="s">
        <v>7</v>
      </c>
      <c r="B36" s="41">
        <v>597.03249999999991</v>
      </c>
      <c r="C36" s="40" t="s">
        <v>39</v>
      </c>
      <c r="D36" s="41">
        <v>525.57470000000001</v>
      </c>
    </row>
    <row r="37" spans="1:4" ht="13.5" thickBot="1" x14ac:dyDescent="0.4">
      <c r="A37" s="40" t="s">
        <v>74</v>
      </c>
      <c r="B37" s="41">
        <v>596.10609999999997</v>
      </c>
      <c r="C37" s="40" t="s">
        <v>138</v>
      </c>
      <c r="D37" s="41">
        <v>523.50240000000019</v>
      </c>
    </row>
    <row r="38" spans="1:4" ht="13.5" thickBot="1" x14ac:dyDescent="0.4">
      <c r="A38" s="40" t="s">
        <v>4</v>
      </c>
      <c r="B38" s="41">
        <v>594.5059</v>
      </c>
      <c r="C38" s="40" t="s">
        <v>140</v>
      </c>
      <c r="D38" s="41">
        <v>521.96780000000001</v>
      </c>
    </row>
    <row r="39" spans="1:4" ht="13.5" thickBot="1" x14ac:dyDescent="0.4">
      <c r="A39" s="40" t="s">
        <v>137</v>
      </c>
      <c r="B39" s="41">
        <v>592.94040000000007</v>
      </c>
      <c r="C39" s="40" t="s">
        <v>58</v>
      </c>
      <c r="D39" s="41">
        <v>516.82529999999986</v>
      </c>
    </row>
    <row r="40" spans="1:4" ht="13.5" thickBot="1" x14ac:dyDescent="0.4">
      <c r="A40" s="40" t="s">
        <v>34</v>
      </c>
      <c r="B40" s="41">
        <v>592.5350000000002</v>
      </c>
      <c r="C40" s="40" t="s">
        <v>136</v>
      </c>
      <c r="D40" s="41">
        <v>513.73850000000004</v>
      </c>
    </row>
    <row r="41" spans="1:4" ht="13.5" thickBot="1" x14ac:dyDescent="0.4">
      <c r="A41" s="40" t="s">
        <v>16</v>
      </c>
      <c r="B41" s="41">
        <v>588.27670000000001</v>
      </c>
      <c r="C41" s="40" t="s">
        <v>3</v>
      </c>
      <c r="D41" s="41">
        <v>510.52970000000005</v>
      </c>
    </row>
    <row r="42" spans="1:4" ht="13.5" thickBot="1" x14ac:dyDescent="0.4">
      <c r="A42" s="40" t="s">
        <v>141</v>
      </c>
      <c r="B42" s="41">
        <v>578.49650000000008</v>
      </c>
      <c r="C42" s="40" t="s">
        <v>31</v>
      </c>
      <c r="D42" s="41">
        <v>509.74919999999997</v>
      </c>
    </row>
    <row r="43" spans="1:4" ht="13.5" thickBot="1" x14ac:dyDescent="0.4">
      <c r="A43" s="40" t="s">
        <v>22</v>
      </c>
      <c r="B43" s="41">
        <v>574.79500000000007</v>
      </c>
      <c r="C43" s="40" t="s">
        <v>59</v>
      </c>
      <c r="D43" s="41">
        <v>499.56440000000003</v>
      </c>
    </row>
    <row r="44" spans="1:4" ht="13.5" thickBot="1" x14ac:dyDescent="0.4">
      <c r="A44" s="40" t="s">
        <v>56</v>
      </c>
      <c r="B44" s="41">
        <v>571.24059999999997</v>
      </c>
      <c r="C44" s="40" t="s">
        <v>142</v>
      </c>
      <c r="D44" s="41">
        <v>495.86110000000002</v>
      </c>
    </row>
    <row r="45" spans="1:4" ht="13.5" thickBot="1" x14ac:dyDescent="0.4">
      <c r="A45" s="40" t="s">
        <v>139</v>
      </c>
      <c r="B45" s="41">
        <v>560.23140000000001</v>
      </c>
      <c r="C45" s="40" t="s">
        <v>38</v>
      </c>
      <c r="D45" s="41">
        <v>493.46890000000008</v>
      </c>
    </row>
    <row r="46" spans="1:4" ht="13.5" thickBot="1" x14ac:dyDescent="0.4">
      <c r="A46" s="40" t="s">
        <v>71</v>
      </c>
      <c r="B46" s="41">
        <v>553.85429999999997</v>
      </c>
      <c r="C46" s="40" t="s">
        <v>70</v>
      </c>
      <c r="D46" s="41">
        <v>473.89340000000004</v>
      </c>
    </row>
    <row r="47" spans="1:4" ht="13.5" thickBot="1" x14ac:dyDescent="0.4">
      <c r="A47" s="40" t="s">
        <v>64</v>
      </c>
      <c r="B47" s="41">
        <v>552.03930000000014</v>
      </c>
      <c r="C47" s="40" t="s">
        <v>48</v>
      </c>
      <c r="D47" s="41">
        <v>472.00469999999996</v>
      </c>
    </row>
    <row r="48" spans="1:4" ht="13.5" thickBot="1" x14ac:dyDescent="0.4">
      <c r="A48" s="40" t="s">
        <v>44</v>
      </c>
      <c r="B48" s="41">
        <v>550.76259999999991</v>
      </c>
      <c r="C48" s="40" t="s">
        <v>145</v>
      </c>
      <c r="D48" s="41">
        <v>464.74220000000008</v>
      </c>
    </row>
    <row r="49" spans="1:4" ht="13.5" thickBot="1" x14ac:dyDescent="0.4">
      <c r="A49" s="40" t="s">
        <v>143</v>
      </c>
      <c r="B49" s="41">
        <v>540.74019999999996</v>
      </c>
      <c r="C49" s="40" t="s">
        <v>146</v>
      </c>
      <c r="D49" s="41">
        <v>428.94030000000004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5" workbookViewId="0">
      <selection activeCell="A3" sqref="A3"/>
    </sheetView>
  </sheetViews>
  <sheetFormatPr defaultColWidth="9.1328125" defaultRowHeight="12.75" x14ac:dyDescent="0.35"/>
  <cols>
    <col min="1" max="1" width="22.1328125" style="25" customWidth="1"/>
    <col min="2" max="2" width="18.59765625" style="25" customWidth="1"/>
    <col min="3" max="3" width="21.3984375" style="25" customWidth="1"/>
    <col min="4" max="4" width="18.1328125" style="25" customWidth="1"/>
    <col min="5" max="16384" width="9.1328125" style="25"/>
  </cols>
  <sheetData>
    <row r="1" spans="1:4" ht="13.15" x14ac:dyDescent="0.4">
      <c r="A1" s="1" t="s">
        <v>213</v>
      </c>
    </row>
    <row r="2" spans="1:4" ht="13.15" thickBot="1" x14ac:dyDescent="0.4">
      <c r="A2" s="25" t="s">
        <v>943</v>
      </c>
    </row>
    <row r="3" spans="1:4" ht="13.5" thickBot="1" x14ac:dyDescent="0.4">
      <c r="A3" s="26" t="s">
        <v>104</v>
      </c>
      <c r="B3" s="27" t="s">
        <v>214</v>
      </c>
      <c r="C3" s="28" t="s">
        <v>104</v>
      </c>
      <c r="D3" s="27" t="s">
        <v>214</v>
      </c>
    </row>
    <row r="4" spans="1:4" ht="13.5" thickBot="1" x14ac:dyDescent="0.4">
      <c r="A4" s="29" t="s">
        <v>68</v>
      </c>
      <c r="B4" s="30" t="s">
        <v>215</v>
      </c>
      <c r="C4" s="31" t="s">
        <v>54</v>
      </c>
      <c r="D4" s="30" t="s">
        <v>216</v>
      </c>
    </row>
    <row r="5" spans="1:4" ht="13.5" thickBot="1" x14ac:dyDescent="0.4">
      <c r="A5" s="29" t="s">
        <v>15</v>
      </c>
      <c r="B5" s="30" t="s">
        <v>217</v>
      </c>
      <c r="C5" s="31" t="s">
        <v>12</v>
      </c>
      <c r="D5" s="30" t="s">
        <v>216</v>
      </c>
    </row>
    <row r="6" spans="1:4" ht="13.5" thickBot="1" x14ac:dyDescent="0.4">
      <c r="A6" s="29" t="s">
        <v>2</v>
      </c>
      <c r="B6" s="30" t="s">
        <v>218</v>
      </c>
      <c r="C6" s="31" t="s">
        <v>114</v>
      </c>
      <c r="D6" s="30" t="s">
        <v>219</v>
      </c>
    </row>
    <row r="7" spans="1:4" ht="13.5" thickBot="1" x14ac:dyDescent="0.4">
      <c r="A7" s="29" t="s">
        <v>26</v>
      </c>
      <c r="B7" s="30" t="s">
        <v>220</v>
      </c>
      <c r="C7" s="31" t="s">
        <v>6</v>
      </c>
      <c r="D7" s="30" t="s">
        <v>221</v>
      </c>
    </row>
    <row r="8" spans="1:4" ht="13.15" thickBot="1" x14ac:dyDescent="0.4"/>
    <row r="9" spans="1:4" ht="13.5" thickBot="1" x14ac:dyDescent="0.4">
      <c r="A9" s="26" t="s">
        <v>104</v>
      </c>
      <c r="B9" s="27" t="s">
        <v>214</v>
      </c>
      <c r="C9" s="28" t="s">
        <v>104</v>
      </c>
      <c r="D9" s="27" t="s">
        <v>214</v>
      </c>
    </row>
    <row r="10" spans="1:4" ht="13.5" thickBot="1" x14ac:dyDescent="0.4">
      <c r="A10" s="29" t="s">
        <v>36</v>
      </c>
      <c r="B10" s="30" t="s">
        <v>222</v>
      </c>
      <c r="C10" s="34" t="s">
        <v>118</v>
      </c>
      <c r="D10" s="33">
        <v>388</v>
      </c>
    </row>
    <row r="11" spans="1:4" ht="13.15" thickBot="1" x14ac:dyDescent="0.4"/>
    <row r="12" spans="1:4" ht="13.5" thickBot="1" x14ac:dyDescent="0.4">
      <c r="A12" s="26" t="s">
        <v>104</v>
      </c>
      <c r="B12" s="27" t="s">
        <v>214</v>
      </c>
      <c r="C12" s="28" t="s">
        <v>104</v>
      </c>
      <c r="D12" s="27" t="s">
        <v>214</v>
      </c>
    </row>
    <row r="13" spans="1:4" ht="13.15" thickBot="1" x14ac:dyDescent="0.4">
      <c r="A13" s="32" t="s">
        <v>42</v>
      </c>
      <c r="B13" s="33">
        <v>387</v>
      </c>
      <c r="C13" s="34" t="s">
        <v>18</v>
      </c>
      <c r="D13" s="33">
        <v>376</v>
      </c>
    </row>
    <row r="14" spans="1:4" ht="13.15" thickBot="1" x14ac:dyDescent="0.4">
      <c r="A14" s="32" t="s">
        <v>20</v>
      </c>
      <c r="B14" s="33">
        <v>386</v>
      </c>
      <c r="C14" s="34" t="s">
        <v>47</v>
      </c>
      <c r="D14" s="33">
        <v>374</v>
      </c>
    </row>
    <row r="15" spans="1:4" ht="13.15" thickBot="1" x14ac:dyDescent="0.4">
      <c r="A15" s="32" t="s">
        <v>63</v>
      </c>
      <c r="B15" s="33">
        <v>384</v>
      </c>
      <c r="C15" s="34" t="s">
        <v>24</v>
      </c>
      <c r="D15" s="33">
        <v>374</v>
      </c>
    </row>
    <row r="16" spans="1:4" ht="13.15" thickBot="1" x14ac:dyDescent="0.4">
      <c r="A16" s="32" t="s">
        <v>123</v>
      </c>
      <c r="B16" s="33">
        <v>383</v>
      </c>
      <c r="C16" s="34" t="s">
        <v>32</v>
      </c>
      <c r="D16" s="33">
        <v>373</v>
      </c>
    </row>
    <row r="17" spans="1:4" ht="13.15" thickBot="1" x14ac:dyDescent="0.4">
      <c r="A17" s="32" t="s">
        <v>74</v>
      </c>
      <c r="B17" s="33">
        <v>382</v>
      </c>
      <c r="C17" s="34" t="s">
        <v>8</v>
      </c>
      <c r="D17" s="33">
        <v>372</v>
      </c>
    </row>
    <row r="18" spans="1:4" ht="13.15" thickBot="1" x14ac:dyDescent="0.4">
      <c r="A18" s="32" t="s">
        <v>51</v>
      </c>
      <c r="B18" s="33">
        <v>379</v>
      </c>
      <c r="C18" s="34" t="s">
        <v>43</v>
      </c>
      <c r="D18" s="33">
        <v>372</v>
      </c>
    </row>
    <row r="19" spans="1:4" ht="13.15" thickBot="1" x14ac:dyDescent="0.4">
      <c r="A19" s="32" t="s">
        <v>4</v>
      </c>
      <c r="B19" s="33">
        <v>379</v>
      </c>
      <c r="C19" s="34" t="s">
        <v>117</v>
      </c>
      <c r="D19" s="33">
        <v>372</v>
      </c>
    </row>
    <row r="20" spans="1:4" ht="13.15" thickBot="1" x14ac:dyDescent="0.4">
      <c r="A20" s="32" t="s">
        <v>67</v>
      </c>
      <c r="B20" s="33">
        <v>379</v>
      </c>
      <c r="C20" s="34" t="s">
        <v>55</v>
      </c>
      <c r="D20" s="33">
        <v>370</v>
      </c>
    </row>
    <row r="21" spans="1:4" ht="13.15" thickBot="1" x14ac:dyDescent="0.4">
      <c r="A21" s="35" t="s">
        <v>73</v>
      </c>
      <c r="B21" s="36">
        <v>378</v>
      </c>
      <c r="C21" s="34" t="s">
        <v>72</v>
      </c>
      <c r="D21" s="33">
        <v>368</v>
      </c>
    </row>
    <row r="22" spans="1:4" ht="13.15" thickBot="1" x14ac:dyDescent="0.4">
      <c r="A22" s="32" t="s">
        <v>116</v>
      </c>
      <c r="B22" s="33">
        <v>377</v>
      </c>
      <c r="C22" s="34" t="s">
        <v>60</v>
      </c>
      <c r="D22" s="33">
        <v>368</v>
      </c>
    </row>
    <row r="23" spans="1:4" ht="13.15" thickBot="1" x14ac:dyDescent="0.4"/>
    <row r="24" spans="1:4" ht="13.5" thickBot="1" x14ac:dyDescent="0.4">
      <c r="A24" s="26" t="s">
        <v>104</v>
      </c>
      <c r="B24" s="27" t="s">
        <v>214</v>
      </c>
      <c r="C24" s="28" t="s">
        <v>104</v>
      </c>
      <c r="D24" s="27" t="s">
        <v>214</v>
      </c>
    </row>
    <row r="25" spans="1:4" ht="13.5" thickBot="1" x14ac:dyDescent="0.4">
      <c r="A25" s="29" t="s">
        <v>129</v>
      </c>
      <c r="B25" s="30" t="s">
        <v>223</v>
      </c>
      <c r="C25" s="31" t="s">
        <v>137</v>
      </c>
      <c r="D25" s="30" t="s">
        <v>224</v>
      </c>
    </row>
    <row r="26" spans="1:4" ht="13.5" thickBot="1" x14ac:dyDescent="0.4">
      <c r="A26" s="29" t="s">
        <v>124</v>
      </c>
      <c r="B26" s="30" t="s">
        <v>225</v>
      </c>
      <c r="C26" s="31" t="s">
        <v>50</v>
      </c>
      <c r="D26" s="30" t="s">
        <v>226</v>
      </c>
    </row>
    <row r="27" spans="1:4" ht="13.5" thickBot="1" x14ac:dyDescent="0.4">
      <c r="A27" s="29" t="s">
        <v>120</v>
      </c>
      <c r="B27" s="30" t="s">
        <v>227</v>
      </c>
    </row>
    <row r="28" spans="1:4" ht="13.15" thickBot="1" x14ac:dyDescent="0.4"/>
    <row r="29" spans="1:4" ht="13.5" thickBot="1" x14ac:dyDescent="0.4">
      <c r="A29" s="26" t="s">
        <v>104</v>
      </c>
      <c r="B29" s="27" t="s">
        <v>214</v>
      </c>
      <c r="C29" s="28" t="s">
        <v>104</v>
      </c>
      <c r="D29" s="27" t="s">
        <v>214</v>
      </c>
    </row>
    <row r="30" spans="1:4" ht="13.5" thickBot="1" x14ac:dyDescent="0.4">
      <c r="A30" s="55" t="s">
        <v>7</v>
      </c>
      <c r="B30" s="56" t="s">
        <v>228</v>
      </c>
      <c r="C30" s="57" t="s">
        <v>34</v>
      </c>
      <c r="D30" s="56" t="s">
        <v>229</v>
      </c>
    </row>
    <row r="31" spans="1:4" ht="13.5" thickBot="1" x14ac:dyDescent="0.4">
      <c r="A31" s="55" t="s">
        <v>28</v>
      </c>
      <c r="B31" s="56" t="s">
        <v>228</v>
      </c>
      <c r="C31" s="57" t="s">
        <v>11</v>
      </c>
      <c r="D31" s="56" t="s">
        <v>230</v>
      </c>
    </row>
    <row r="32" spans="1:4" ht="13.5" thickBot="1" x14ac:dyDescent="0.4">
      <c r="A32" s="55" t="s">
        <v>10</v>
      </c>
      <c r="B32" s="56" t="s">
        <v>231</v>
      </c>
    </row>
    <row r="33" spans="1:4" ht="13.15" thickBot="1" x14ac:dyDescent="0.4"/>
    <row r="34" spans="1:4" ht="13.5" thickBot="1" x14ac:dyDescent="0.4">
      <c r="A34" s="38" t="s">
        <v>104</v>
      </c>
      <c r="B34" s="39" t="s">
        <v>214</v>
      </c>
      <c r="C34" s="38" t="s">
        <v>104</v>
      </c>
      <c r="D34" s="39" t="s">
        <v>214</v>
      </c>
    </row>
    <row r="35" spans="1:4" ht="13.5" thickBot="1" x14ac:dyDescent="0.45">
      <c r="A35" s="58" t="s">
        <v>30</v>
      </c>
      <c r="B35" s="59">
        <v>346.84300000000002</v>
      </c>
      <c r="C35" s="58" t="s">
        <v>56</v>
      </c>
      <c r="D35" s="59">
        <v>312.07950000000005</v>
      </c>
    </row>
    <row r="36" spans="1:4" ht="13.5" thickBot="1" x14ac:dyDescent="0.45">
      <c r="A36" s="58" t="s">
        <v>139</v>
      </c>
      <c r="B36" s="59">
        <v>335.60980000000006</v>
      </c>
      <c r="C36" s="58" t="s">
        <v>27</v>
      </c>
      <c r="D36" s="59">
        <v>310.01670000000001</v>
      </c>
    </row>
    <row r="37" spans="1:4" ht="13.5" thickBot="1" x14ac:dyDescent="0.45">
      <c r="A37" s="58" t="s">
        <v>75</v>
      </c>
      <c r="B37" s="59">
        <v>334.31960000000004</v>
      </c>
      <c r="C37" s="58" t="s">
        <v>44</v>
      </c>
      <c r="D37" s="59">
        <v>306.39820000000003</v>
      </c>
    </row>
    <row r="38" spans="1:4" ht="13.5" thickBot="1" x14ac:dyDescent="0.45">
      <c r="A38" s="58" t="s">
        <v>22</v>
      </c>
      <c r="B38" s="59">
        <v>333.41190000000006</v>
      </c>
      <c r="C38" s="58" t="s">
        <v>48</v>
      </c>
      <c r="D38" s="59">
        <v>306.30529999999999</v>
      </c>
    </row>
    <row r="39" spans="1:4" ht="13.5" thickBot="1" x14ac:dyDescent="0.45">
      <c r="A39" s="58" t="s">
        <v>136</v>
      </c>
      <c r="B39" s="59">
        <v>332.08019999999999</v>
      </c>
      <c r="C39" s="58" t="s">
        <v>39</v>
      </c>
      <c r="D39" s="59">
        <v>304.30619999999999</v>
      </c>
    </row>
    <row r="40" spans="1:4" ht="13.5" thickBot="1" x14ac:dyDescent="0.45">
      <c r="A40" s="58" t="s">
        <v>16</v>
      </c>
      <c r="B40" s="59">
        <v>329.37</v>
      </c>
      <c r="C40" s="58" t="s">
        <v>59</v>
      </c>
      <c r="D40" s="59">
        <v>301.42860000000002</v>
      </c>
    </row>
    <row r="41" spans="1:4" ht="13.5" thickBot="1" x14ac:dyDescent="0.45">
      <c r="A41" s="58" t="s">
        <v>144</v>
      </c>
      <c r="B41" s="59">
        <v>327.97600000000006</v>
      </c>
      <c r="C41" s="58" t="s">
        <v>58</v>
      </c>
      <c r="D41" s="59">
        <v>299.36580000000004</v>
      </c>
    </row>
    <row r="42" spans="1:4" ht="13.5" thickBot="1" x14ac:dyDescent="0.45">
      <c r="A42" s="58" t="s">
        <v>46</v>
      </c>
      <c r="B42" s="59">
        <v>327.08629999999994</v>
      </c>
      <c r="C42" s="58" t="s">
        <v>14</v>
      </c>
      <c r="D42" s="59">
        <v>297.39649999999995</v>
      </c>
    </row>
    <row r="43" spans="1:4" ht="13.5" thickBot="1" x14ac:dyDescent="0.45">
      <c r="A43" s="58" t="s">
        <v>64</v>
      </c>
      <c r="B43" s="59">
        <v>326.03990000000005</v>
      </c>
      <c r="C43" s="58" t="s">
        <v>71</v>
      </c>
      <c r="D43" s="59">
        <v>295.07139999999998</v>
      </c>
    </row>
    <row r="44" spans="1:4" ht="13.5" thickBot="1" x14ac:dyDescent="0.45">
      <c r="A44" s="58" t="s">
        <v>31</v>
      </c>
      <c r="B44" s="59">
        <v>324.98960000000011</v>
      </c>
      <c r="C44" s="58" t="s">
        <v>145</v>
      </c>
      <c r="D44" s="59">
        <v>290.89830000000001</v>
      </c>
    </row>
    <row r="45" spans="1:4" ht="13.5" thickBot="1" x14ac:dyDescent="0.45">
      <c r="A45" s="58" t="s">
        <v>52</v>
      </c>
      <c r="B45" s="59">
        <v>324.98230000000001</v>
      </c>
      <c r="C45" s="58" t="s">
        <v>140</v>
      </c>
      <c r="D45" s="59">
        <v>290.68690000000004</v>
      </c>
    </row>
    <row r="46" spans="1:4" ht="13.5" thickBot="1" x14ac:dyDescent="0.45">
      <c r="A46" s="58" t="s">
        <v>40</v>
      </c>
      <c r="B46" s="59">
        <v>324.30270000000002</v>
      </c>
      <c r="C46" s="58" t="s">
        <v>70</v>
      </c>
      <c r="D46" s="59">
        <v>288.70300000000003</v>
      </c>
    </row>
    <row r="47" spans="1:4" ht="13.5" thickBot="1" x14ac:dyDescent="0.45">
      <c r="A47" s="58" t="s">
        <v>38</v>
      </c>
      <c r="B47" s="59">
        <v>318.73109999999997</v>
      </c>
      <c r="C47" s="58" t="s">
        <v>142</v>
      </c>
      <c r="D47" s="59">
        <v>276.91649999999998</v>
      </c>
    </row>
    <row r="48" spans="1:4" ht="13.5" thickBot="1" x14ac:dyDescent="0.45">
      <c r="A48" s="58" t="s">
        <v>143</v>
      </c>
      <c r="B48" s="59">
        <v>318.00200000000001</v>
      </c>
      <c r="C48" s="58" t="s">
        <v>3</v>
      </c>
      <c r="D48" s="59">
        <v>275.82120000000003</v>
      </c>
    </row>
    <row r="49" spans="1:4" ht="13.5" thickBot="1" x14ac:dyDescent="0.45">
      <c r="A49" s="58" t="s">
        <v>138</v>
      </c>
      <c r="B49" s="59">
        <v>315.24110000000002</v>
      </c>
      <c r="C49" s="58" t="s">
        <v>146</v>
      </c>
      <c r="D49" s="59">
        <v>244.12110000000004</v>
      </c>
    </row>
    <row r="50" spans="1:4" ht="13.5" thickBot="1" x14ac:dyDescent="0.45">
      <c r="A50" s="58" t="s">
        <v>141</v>
      </c>
      <c r="B50" s="59">
        <v>312.68860000000001</v>
      </c>
      <c r="C50" s="58"/>
      <c r="D50"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1</vt:i4>
      </vt:variant>
    </vt:vector>
  </HeadingPairs>
  <TitlesOfParts>
    <vt:vector size="75" baseType="lpstr">
      <vt:lpstr>Contents</vt:lpstr>
      <vt:lpstr>T_1_1</vt:lpstr>
      <vt:lpstr>T_1_2</vt:lpstr>
      <vt:lpstr>T_2_1</vt:lpstr>
      <vt:lpstr>T_2_2</vt:lpstr>
      <vt:lpstr>T_2_3</vt:lpstr>
      <vt:lpstr>T_2_4</vt:lpstr>
      <vt:lpstr>T_2_5</vt:lpstr>
      <vt:lpstr>T_2_6</vt:lpstr>
      <vt:lpstr>T_3_1</vt:lpstr>
      <vt:lpstr>T_3_2</vt:lpstr>
      <vt:lpstr>T_3_3</vt:lpstr>
      <vt:lpstr>T_3_4</vt:lpstr>
      <vt:lpstr>T_3_4b</vt:lpstr>
      <vt:lpstr>T_3_5</vt:lpstr>
      <vt:lpstr>T_4_1</vt:lpstr>
      <vt:lpstr>T_4_2</vt:lpstr>
      <vt:lpstr>T_4_3</vt:lpstr>
      <vt:lpstr>T_4_4</vt:lpstr>
      <vt:lpstr>T_4_5</vt:lpstr>
      <vt:lpstr>T_5_1</vt:lpstr>
      <vt:lpstr>T_5_2</vt:lpstr>
      <vt:lpstr>T_5_3</vt:lpstr>
      <vt:lpstr>T_5_4</vt:lpstr>
      <vt:lpstr>T_5_5</vt:lpstr>
      <vt:lpstr>T_6_1</vt:lpstr>
      <vt:lpstr>T_6_2</vt:lpstr>
      <vt:lpstr>T_6_3</vt:lpstr>
      <vt:lpstr>T_7_1</vt:lpstr>
      <vt:lpstr>T_8_1</vt:lpstr>
      <vt:lpstr>T_8_1b</vt:lpstr>
      <vt:lpstr>T_8_2</vt:lpstr>
      <vt:lpstr>T_8_3</vt:lpstr>
      <vt:lpstr>T_8_4</vt:lpstr>
      <vt:lpstr>T_8_5</vt:lpstr>
      <vt:lpstr>T_9_1</vt:lpstr>
      <vt:lpstr>T_9_1b</vt:lpstr>
      <vt:lpstr>T_9_2</vt:lpstr>
      <vt:lpstr>T_9_2b</vt:lpstr>
      <vt:lpstr>T_9_3</vt:lpstr>
      <vt:lpstr>T_9_4</vt:lpstr>
      <vt:lpstr>T_9_5</vt:lpstr>
      <vt:lpstr>T_9_6</vt:lpstr>
      <vt:lpstr>T_9_7</vt:lpstr>
      <vt:lpstr>T_10_1</vt:lpstr>
      <vt:lpstr>T_10_2</vt:lpstr>
      <vt:lpstr>T_10_3</vt:lpstr>
      <vt:lpstr>T_10_4</vt:lpstr>
      <vt:lpstr>T_10_5</vt:lpstr>
      <vt:lpstr>T_11_1</vt:lpstr>
      <vt:lpstr>T_11_2</vt:lpstr>
      <vt:lpstr>T_11_3</vt:lpstr>
      <vt:lpstr>T_11_4</vt:lpstr>
      <vt:lpstr>T_11_5</vt:lpstr>
      <vt:lpstr>T_11_5b</vt:lpstr>
      <vt:lpstr>T_11_5c</vt:lpstr>
      <vt:lpstr>T_11_6</vt:lpstr>
      <vt:lpstr>T_11_7</vt:lpstr>
      <vt:lpstr>T_11_8</vt:lpstr>
      <vt:lpstr>T_B1</vt:lpstr>
      <vt:lpstr>T_B2</vt:lpstr>
      <vt:lpstr>T_B3</vt:lpstr>
      <vt:lpstr>T_B4</vt:lpstr>
      <vt:lpstr>T_B5</vt:lpstr>
      <vt:lpstr>T_C1</vt:lpstr>
      <vt:lpstr>T_E1</vt:lpstr>
      <vt:lpstr>T_E2</vt:lpstr>
      <vt:lpstr>T_E3</vt:lpstr>
      <vt:lpstr>T_F1</vt:lpstr>
      <vt:lpstr>T_F2</vt:lpstr>
      <vt:lpstr>T_F3</vt:lpstr>
      <vt:lpstr>T_G1a</vt:lpstr>
      <vt:lpstr>T_G1b</vt:lpstr>
      <vt:lpstr>T_G1c</vt:lpstr>
      <vt:lpstr>T_1_1!_Toc465147116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Jerrim</dc:creator>
  <cp:lastModifiedBy>DI-TUNNO, Giorgio</cp:lastModifiedBy>
  <dcterms:created xsi:type="dcterms:W3CDTF">2016-10-27T13:40:14Z</dcterms:created>
  <dcterms:modified xsi:type="dcterms:W3CDTF">2017-11-20T12:29:26Z</dcterms:modified>
</cp:coreProperties>
</file>