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075" windowHeight="8760" activeTab="2"/>
  </bookViews>
  <sheets>
    <sheet name="Notes" sheetId="1" r:id="rId1"/>
    <sheet name="Q4-Hospitality" sheetId="2" r:id="rId2"/>
    <sheet name="Q4- Travel" sheetId="3" r:id="rId3"/>
    <sheet name="Meetings" sheetId="4" r:id="rId4"/>
  </sheets>
  <definedNames>
    <definedName name="_xlnm._FilterDatabase" localSheetId="2" hidden="1">'Q4- Travel'!$A$1:$L$239</definedName>
    <definedName name="_xlnm._FilterDatabase" localSheetId="1" hidden="1">'Q4-Hospitality'!$A$1:$E$72</definedName>
  </definedNames>
  <calcPr fullCalcOnLoad="1"/>
</workbook>
</file>

<file path=xl/sharedStrings.xml><?xml version="1.0" encoding="utf-8"?>
<sst xmlns="http://schemas.openxmlformats.org/spreadsheetml/2006/main" count="436" uniqueCount="103">
  <si>
    <t>Senior official (SCS2 and above)</t>
  </si>
  <si>
    <t>Start date of trip</t>
  </si>
  <si>
    <t>Duration of Visit</t>
  </si>
  <si>
    <t>Destination</t>
  </si>
  <si>
    <t>Purpose of trip</t>
  </si>
  <si>
    <t>Mode of transport</t>
  </si>
  <si>
    <t>Class of travel</t>
  </si>
  <si>
    <t>Accommodation/Meals</t>
  </si>
  <si>
    <t>Other (including hospitality given)</t>
  </si>
  <si>
    <t>Total cost, including all visas, accommodation, travel, meals etc (£)</t>
  </si>
  <si>
    <t>Total Cost of Use of Official Secure Car</t>
  </si>
  <si>
    <t>Quarter</t>
  </si>
  <si>
    <t>ADAMS/CATHERINE Ms</t>
  </si>
  <si>
    <t>Brussels</t>
  </si>
  <si>
    <t>Rail/Taxi</t>
  </si>
  <si>
    <t>Economy</t>
  </si>
  <si>
    <t>04/2017</t>
  </si>
  <si>
    <t>Rail</t>
  </si>
  <si>
    <t>Cardiff</t>
  </si>
  <si>
    <t>Official Meeting</t>
  </si>
  <si>
    <t>Standard</t>
  </si>
  <si>
    <t>BRAMLEY/STEVEN Mr</t>
  </si>
  <si>
    <t>Bristol, UK</t>
  </si>
  <si>
    <t>Car</t>
  </si>
  <si>
    <t>Birmingham</t>
  </si>
  <si>
    <t>Conference</t>
  </si>
  <si>
    <t>BRAVINER-ROMAN/STEPHEN Mr</t>
  </si>
  <si>
    <t>Rail/Tube/Taxi</t>
  </si>
  <si>
    <t>CAIN/VALERIE Ms</t>
  </si>
  <si>
    <t>Nil Return</t>
  </si>
  <si>
    <t>CARLISLE/CELIA Ms</t>
  </si>
  <si>
    <t>London, UK</t>
  </si>
  <si>
    <t>Tube</t>
  </si>
  <si>
    <t>CARTER/HARRY Mr</t>
  </si>
  <si>
    <t>CAVE/STEPHEN Mr</t>
  </si>
  <si>
    <t>Nottingham</t>
  </si>
  <si>
    <t>DAVIES/ROSEMARY Ms</t>
  </si>
  <si>
    <t>DEAN/ABIGAIL Ms</t>
  </si>
  <si>
    <t>DENMAN/DANIEL Mr</t>
  </si>
  <si>
    <t>EVANS/ALAN Mr</t>
  </si>
  <si>
    <t>London, Uk</t>
  </si>
  <si>
    <t>Taxi</t>
  </si>
  <si>
    <t>FISH/PETER Mr</t>
  </si>
  <si>
    <t>London - Regular Travel by tube/bus</t>
  </si>
  <si>
    <t>Tube/Bus</t>
  </si>
  <si>
    <t>HAMBLEY/ELIZABETH Ms</t>
  </si>
  <si>
    <t>HARDAKER/WENDY Ms</t>
  </si>
  <si>
    <t>HARKER/SIMON Mr</t>
  </si>
  <si>
    <t>Leeds</t>
  </si>
  <si>
    <t>Rail/Bus</t>
  </si>
  <si>
    <t>HARPUR/OONAGH Ms</t>
  </si>
  <si>
    <t>HILL/JANE Ms</t>
  </si>
  <si>
    <t>London,UK</t>
  </si>
  <si>
    <t>Bus</t>
  </si>
  <si>
    <t>JOHNSTON/C Ms</t>
  </si>
  <si>
    <t>Newcastle</t>
  </si>
  <si>
    <t>JONES/JONATHAN Mr</t>
  </si>
  <si>
    <t>LETWIN/ISABEL Ms</t>
  </si>
  <si>
    <t>Qatar &amp; Kuwait</t>
  </si>
  <si>
    <t>McGAUGHRIN/ANNE Ms</t>
  </si>
  <si>
    <t>McGIBBON/S Ms</t>
  </si>
  <si>
    <t>MALLICK/NAOMI Ms</t>
  </si>
  <si>
    <t>MORRISH/JENNIFER Ms</t>
  </si>
  <si>
    <t>Belfast</t>
  </si>
  <si>
    <t>Air</t>
  </si>
  <si>
    <t>NASH/FRANCES Ms</t>
  </si>
  <si>
    <t>NEBHRAJANI/MEL Ms</t>
  </si>
  <si>
    <t>NEWMAN/JEREMY Mr</t>
  </si>
  <si>
    <t>Car/Tube</t>
  </si>
  <si>
    <t>Car/Tube/Taxi</t>
  </si>
  <si>
    <t>Bus/Tube</t>
  </si>
  <si>
    <t>OLLEY/N Mr</t>
  </si>
  <si>
    <t>Dover</t>
  </si>
  <si>
    <t>PARKER/STEPHEN</t>
  </si>
  <si>
    <t>PAYNE/N Mr</t>
  </si>
  <si>
    <t>ROWE/JENNY Ms</t>
  </si>
  <si>
    <t>Rail/Tube</t>
  </si>
  <si>
    <t>Senior Official (SCS2 and above)</t>
  </si>
  <si>
    <t>Date</t>
  </si>
  <si>
    <t>Person or organisation that offered hospitality</t>
  </si>
  <si>
    <t>Type of hospitality received</t>
  </si>
  <si>
    <t>Accompanied by spouse, family member(s) or friend?</t>
  </si>
  <si>
    <t>JOHNSTON/Claire Ms</t>
  </si>
  <si>
    <t>Travel</t>
  </si>
  <si>
    <r>
      <rPr>
        <b/>
        <sz val="12"/>
        <rFont val="Calibri"/>
        <family val="2"/>
      </rPr>
      <t>Applies to all SCS 2 and above,</t>
    </r>
    <r>
      <rPr>
        <sz val="12"/>
        <rFont val="Calibri"/>
        <family val="2"/>
      </rPr>
      <t xml:space="preserve"> for both international and domestic travel</t>
    </r>
  </si>
  <si>
    <t>Hospitality</t>
  </si>
  <si>
    <r>
      <rPr>
        <b/>
        <sz val="12"/>
        <rFont val="Calibri"/>
        <family val="2"/>
      </rPr>
      <t>Applies to all at SCS2 and above.</t>
    </r>
    <r>
      <rPr>
        <sz val="12"/>
        <rFont val="Calibri"/>
        <family val="2"/>
      </rPr>
      <t xml:space="preserve"> Does not include functions hosted by the government or Royal Household, diplomatic functions hosted by overseas governments or organisations, minor refreshments at meetings, receptions, conferences, seminars, or offers that were declined</t>
    </r>
  </si>
  <si>
    <t>Meetings with external organisations</t>
  </si>
  <si>
    <r>
      <rPr>
        <b/>
        <sz val="12"/>
        <rFont val="Calibri"/>
        <family val="2"/>
      </rPr>
      <t>Applies to Permanent Secretaries.</t>
    </r>
    <r>
      <rPr>
        <sz val="12"/>
        <rFont val="Calibri"/>
        <family val="2"/>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</si>
  <si>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t>Official Meetings</t>
  </si>
  <si>
    <t>North and North East Circuits QC Reception</t>
  </si>
  <si>
    <t>No</t>
  </si>
  <si>
    <t>Appointment to QC Reception</t>
  </si>
  <si>
    <t>Permanent secretary</t>
  </si>
  <si>
    <t>Person or organisation that meeting was with</t>
  </si>
  <si>
    <t>Purpose of meeting</t>
  </si>
  <si>
    <t>AMOS/STEPHEN Mr</t>
  </si>
  <si>
    <t>The Whitehall and Industry Group (WIG)</t>
  </si>
  <si>
    <t>Blackstone Chambers</t>
  </si>
  <si>
    <t>Attending WIG Annual Reception</t>
  </si>
  <si>
    <t>Rule of Law and International Trade and Development Conference, drinks reception</t>
  </si>
  <si>
    <t xml:space="preserve">Kings Chambers </t>
  </si>
  <si>
    <t xml:space="preserve">Devereux Chambers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</si>
</sst>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quot; &quot;mmmm&quot; &quot;yyyy"/>
    <numFmt numFmtId="165" formatCode="[$£]#,##0"/>
    <numFmt numFmtId="166" formatCode="[$-809]dd\ mmmm\ yyyy;@"/>
    <numFmt numFmtId="167" formatCode="[$-809]dd\ mmmm\ yyyy"/>
  </numFmts>
  <fonts count="55">
    <font>
      <sz val="11"/>
      <color theme="1"/>
      <name val="Calibri"/>
      <family val="2"/>
    </font>
    <font>
      <sz val="11"/>
      <color indexed="8"/>
      <name val="Calibri"/>
      <family val="2"/>
    </font>
    <font>
      <b/>
      <sz val="10"/>
      <name val="Calibri"/>
      <family val="2"/>
    </font>
    <font>
      <sz val="10"/>
      <name val="Calibri"/>
      <family val="2"/>
    </font>
    <font>
      <sz val="10"/>
      <color indexed="8"/>
      <name val="Calibri"/>
      <family val="2"/>
    </font>
    <font>
      <sz val="9"/>
      <name val="Calibri"/>
      <family val="2"/>
    </font>
    <font>
      <sz val="9"/>
      <name val="Arial"/>
      <family val="2"/>
    </font>
    <font>
      <b/>
      <sz val="12"/>
      <name val="Calibri"/>
      <family val="2"/>
    </font>
    <font>
      <sz val="12"/>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12"/>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Calibri"/>
      <family val="2"/>
    </font>
    <font>
      <sz val="10"/>
      <color rgb="FF000000"/>
      <name val="Calibri"/>
      <family val="2"/>
    </font>
    <font>
      <sz val="10"/>
      <color theme="1"/>
      <name val="Calibri"/>
      <family val="2"/>
    </font>
    <font>
      <b/>
      <sz val="12"/>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31"/>
      </left>
      <right style="thin">
        <color indexed="31"/>
      </right>
      <top style="thin">
        <color indexed="31"/>
      </top>
      <bottom style="thin">
        <color indexed="31"/>
      </bottom>
    </border>
    <border>
      <left>
        <color indexed="63"/>
      </left>
      <right>
        <color indexed="63"/>
      </right>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9" fillId="0" borderId="0">
      <alignment/>
      <protection/>
    </xf>
    <xf numFmtId="0" fontId="4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3">
    <xf numFmtId="0" fontId="0" fillId="0" borderId="0" xfId="0" applyFont="1" applyAlignment="1">
      <alignment/>
    </xf>
    <xf numFmtId="0" fontId="51" fillId="0" borderId="0" xfId="0" applyFont="1" applyFill="1" applyAlignment="1">
      <alignment wrapText="1"/>
    </xf>
    <xf numFmtId="164" fontId="51" fillId="0" borderId="0" xfId="0" applyNumberFormat="1" applyFont="1" applyFill="1" applyAlignment="1">
      <alignment wrapText="1"/>
    </xf>
    <xf numFmtId="0" fontId="2" fillId="0" borderId="0" xfId="0" applyFont="1" applyFill="1" applyAlignment="1">
      <alignment wrapText="1"/>
    </xf>
    <xf numFmtId="2" fontId="51" fillId="0" borderId="0" xfId="0" applyNumberFormat="1" applyFont="1" applyFill="1" applyAlignment="1">
      <alignment wrapText="1"/>
    </xf>
    <xf numFmtId="165" fontId="51" fillId="0" borderId="0" xfId="0" applyNumberFormat="1" applyFont="1" applyFill="1" applyAlignment="1">
      <alignment wrapText="1"/>
    </xf>
    <xf numFmtId="0" fontId="3" fillId="0" borderId="0" xfId="0" applyFont="1" applyFill="1" applyAlignment="1">
      <alignment horizontal="left"/>
    </xf>
    <xf numFmtId="0" fontId="3" fillId="0" borderId="0" xfId="0" applyFont="1" applyAlignment="1">
      <alignment/>
    </xf>
    <xf numFmtId="0" fontId="3" fillId="0" borderId="0" xfId="0" applyFont="1" applyAlignment="1">
      <alignment/>
    </xf>
    <xf numFmtId="166" fontId="3" fillId="0" borderId="0" xfId="0" applyNumberFormat="1" applyFont="1" applyAlignment="1">
      <alignment/>
    </xf>
    <xf numFmtId="0" fontId="3" fillId="0" borderId="0" xfId="0" applyFont="1" applyFill="1" applyAlignment="1">
      <alignment/>
    </xf>
    <xf numFmtId="2" fontId="3" fillId="0" borderId="0" xfId="0" applyNumberFormat="1" applyFont="1" applyAlignment="1">
      <alignment/>
    </xf>
    <xf numFmtId="17" fontId="3" fillId="0" borderId="0" xfId="0" applyNumberFormat="1" applyFont="1" applyAlignment="1" quotePrefix="1">
      <alignment/>
    </xf>
    <xf numFmtId="166" fontId="52" fillId="0" borderId="0" xfId="59" applyNumberFormat="1" applyFont="1" applyAlignment="1">
      <alignment wrapText="1"/>
      <protection/>
    </xf>
    <xf numFmtId="0" fontId="52" fillId="0" borderId="0" xfId="59" applyFont="1" applyAlignment="1">
      <alignment wrapText="1"/>
      <protection/>
    </xf>
    <xf numFmtId="0" fontId="3" fillId="0" borderId="0" xfId="59" applyFont="1" applyAlignment="1">
      <alignment wrapText="1"/>
      <protection/>
    </xf>
    <xf numFmtId="2" fontId="52" fillId="0" borderId="0" xfId="59" applyNumberFormat="1" applyFont="1" applyAlignment="1">
      <alignment wrapText="1"/>
      <protection/>
    </xf>
    <xf numFmtId="0" fontId="51" fillId="0" borderId="0" xfId="59" applyFont="1" applyAlignment="1">
      <alignment wrapText="1"/>
      <protection/>
    </xf>
    <xf numFmtId="2" fontId="3" fillId="0" borderId="0" xfId="59" applyNumberFormat="1" applyFont="1">
      <alignment/>
      <protection/>
    </xf>
    <xf numFmtId="0" fontId="3" fillId="0" borderId="0" xfId="0" applyFont="1" applyAlignment="1" quotePrefix="1">
      <alignment/>
    </xf>
    <xf numFmtId="2" fontId="3" fillId="0" borderId="0" xfId="0" applyNumberFormat="1" applyFont="1" applyFill="1" applyAlignment="1">
      <alignment/>
    </xf>
    <xf numFmtId="0" fontId="52" fillId="0" borderId="0" xfId="0" applyFont="1" applyFill="1" applyAlignment="1">
      <alignment/>
    </xf>
    <xf numFmtId="0" fontId="3" fillId="0" borderId="0" xfId="0" applyFont="1" applyFill="1" applyAlignment="1" quotePrefix="1">
      <alignment/>
    </xf>
    <xf numFmtId="166" fontId="3" fillId="0" borderId="0" xfId="0" applyNumberFormat="1" applyFont="1" applyFill="1" applyAlignment="1">
      <alignment/>
    </xf>
    <xf numFmtId="4" fontId="3" fillId="0" borderId="0" xfId="0" applyNumberFormat="1" applyFont="1" applyAlignment="1">
      <alignment/>
    </xf>
    <xf numFmtId="166" fontId="52" fillId="0" borderId="0" xfId="0" applyNumberFormat="1" applyFont="1" applyFill="1" applyAlignment="1">
      <alignment/>
    </xf>
    <xf numFmtId="2" fontId="52" fillId="0" borderId="0" xfId="0" applyNumberFormat="1" applyFont="1" applyFill="1" applyAlignment="1">
      <alignment/>
    </xf>
    <xf numFmtId="4" fontId="3" fillId="0" borderId="0" xfId="0" applyNumberFormat="1" applyFont="1" applyFill="1" applyAlignment="1">
      <alignment/>
    </xf>
    <xf numFmtId="166" fontId="52" fillId="0" borderId="0" xfId="0" applyNumberFormat="1" applyFont="1" applyAlignment="1">
      <alignment/>
    </xf>
    <xf numFmtId="0" fontId="52" fillId="0" borderId="0" xfId="0" applyFont="1" applyAlignment="1">
      <alignment/>
    </xf>
    <xf numFmtId="2" fontId="52" fillId="0" borderId="0" xfId="0" applyNumberFormat="1" applyFont="1" applyAlignment="1">
      <alignment/>
    </xf>
    <xf numFmtId="166" fontId="4" fillId="0" borderId="10" xfId="0" applyNumberFormat="1" applyFont="1" applyFill="1" applyBorder="1" applyAlignment="1">
      <alignment horizontal="right"/>
    </xf>
    <xf numFmtId="0" fontId="53" fillId="0" borderId="0" xfId="57" applyFont="1" applyFill="1" applyAlignment="1" quotePrefix="1">
      <alignment/>
      <protection/>
    </xf>
    <xf numFmtId="166" fontId="53" fillId="0" borderId="0" xfId="0" applyNumberFormat="1" applyFont="1" applyFill="1" applyAlignment="1">
      <alignment/>
    </xf>
    <xf numFmtId="17" fontId="3" fillId="0" borderId="0" xfId="0" applyNumberFormat="1" applyFont="1" applyFill="1" applyAlignment="1" quotePrefix="1">
      <alignment/>
    </xf>
    <xf numFmtId="49" fontId="4" fillId="33" borderId="10" xfId="0" applyNumberFormat="1" applyFont="1" applyFill="1" applyBorder="1" applyAlignment="1">
      <alignment horizontal="left"/>
    </xf>
    <xf numFmtId="0" fontId="51" fillId="0" borderId="0" xfId="0" applyFont="1" applyAlignment="1">
      <alignment wrapText="1"/>
    </xf>
    <xf numFmtId="164" fontId="51" fillId="0" borderId="0" xfId="0" applyNumberFormat="1" applyFont="1" applyAlignment="1">
      <alignment wrapText="1"/>
    </xf>
    <xf numFmtId="0" fontId="5" fillId="0" borderId="0" xfId="0" applyFont="1" applyAlignment="1">
      <alignment/>
    </xf>
    <xf numFmtId="0" fontId="5" fillId="0" borderId="0" xfId="0" applyFont="1" applyAlignment="1">
      <alignment/>
    </xf>
    <xf numFmtId="0" fontId="3" fillId="0" borderId="0" xfId="0" applyFont="1" applyAlignment="1">
      <alignment/>
    </xf>
    <xf numFmtId="14" fontId="5" fillId="0" borderId="0" xfId="0" applyNumberFormat="1" applyFont="1" applyAlignment="1">
      <alignment/>
    </xf>
    <xf numFmtId="0" fontId="7" fillId="0" borderId="0" xfId="0" applyFont="1" applyAlignment="1">
      <alignment vertical="top"/>
    </xf>
    <xf numFmtId="0" fontId="8" fillId="0" borderId="0" xfId="0" applyFont="1" applyAlignment="1">
      <alignment vertical="top" wrapText="1"/>
    </xf>
    <xf numFmtId="0" fontId="8" fillId="0" borderId="0" xfId="0" applyFont="1" applyAlignment="1">
      <alignment vertical="top"/>
    </xf>
    <xf numFmtId="0" fontId="0" fillId="0" borderId="0" xfId="0" applyFont="1" applyAlignment="1">
      <alignment/>
    </xf>
    <xf numFmtId="2" fontId="3" fillId="0" borderId="11" xfId="0" applyNumberFormat="1" applyFont="1" applyBorder="1" applyAlignment="1">
      <alignment/>
    </xf>
    <xf numFmtId="166" fontId="5" fillId="0" borderId="0" xfId="0" applyNumberFormat="1" applyFont="1" applyAlignment="1">
      <alignment/>
    </xf>
    <xf numFmtId="4" fontId="5" fillId="0" borderId="0" xfId="0" applyNumberFormat="1" applyFont="1" applyAlignment="1">
      <alignment/>
    </xf>
    <xf numFmtId="0" fontId="54" fillId="0" borderId="0" xfId="0" applyFont="1" applyAlignment="1">
      <alignment wrapText="1"/>
    </xf>
    <xf numFmtId="0" fontId="54" fillId="0" borderId="0" xfId="0" applyFont="1" applyAlignment="1">
      <alignment/>
    </xf>
    <xf numFmtId="0" fontId="3" fillId="0" borderId="0" xfId="58" applyFont="1">
      <alignment/>
      <protection/>
    </xf>
    <xf numFmtId="0" fontId="3" fillId="0" borderId="0" xfId="0" applyFont="1" applyAlignment="1" quotePrefix="1">
      <alignment horizontal="left"/>
    </xf>
    <xf numFmtId="166" fontId="3" fillId="0" borderId="0" xfId="0" applyNumberFormat="1" applyFont="1" applyAlignment="1">
      <alignment/>
    </xf>
    <xf numFmtId="166" fontId="51" fillId="0" borderId="0" xfId="0" applyNumberFormat="1" applyFont="1" applyAlignment="1">
      <alignment wrapText="1"/>
    </xf>
    <xf numFmtId="166" fontId="3" fillId="0" borderId="0" xfId="0" applyNumberFormat="1" applyFont="1" applyFill="1" applyAlignment="1">
      <alignment/>
    </xf>
    <xf numFmtId="0" fontId="6" fillId="0" borderId="0" xfId="0" applyFont="1" applyFill="1" applyBorder="1" applyAlignment="1">
      <alignment vertical="center" wrapText="1"/>
    </xf>
    <xf numFmtId="0" fontId="52" fillId="0" borderId="0" xfId="0" applyFont="1" applyFill="1" applyAlignment="1">
      <alignment wrapText="1"/>
    </xf>
    <xf numFmtId="0" fontId="3" fillId="0" borderId="0" xfId="59" applyFont="1" applyFill="1">
      <alignment/>
      <protection/>
    </xf>
    <xf numFmtId="0" fontId="5" fillId="0" borderId="0" xfId="0" applyFont="1" applyFill="1" applyAlignment="1">
      <alignment/>
    </xf>
    <xf numFmtId="0" fontId="5" fillId="0" borderId="0" xfId="0" applyFont="1" applyFill="1" applyAlignment="1">
      <alignment/>
    </xf>
    <xf numFmtId="14" fontId="5" fillId="0" borderId="0" xfId="0" applyNumberFormat="1" applyFont="1" applyFill="1" applyAlignment="1">
      <alignment/>
    </xf>
    <xf numFmtId="0" fontId="3" fillId="0" borderId="0" xfId="0" applyFont="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2 2" xfId="58"/>
    <cellStyle name="Normal 5"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96"/>
  <sheetViews>
    <sheetView zoomScalePageLayoutView="0" workbookViewId="0" topLeftCell="A1">
      <selection activeCell="B20" sqref="B20"/>
    </sheetView>
  </sheetViews>
  <sheetFormatPr defaultColWidth="15.421875" defaultRowHeight="15"/>
  <cols>
    <col min="1" max="1" width="37.00390625" style="45" customWidth="1"/>
    <col min="2" max="2" width="111.421875" style="45" customWidth="1"/>
    <col min="3" max="16384" width="15.421875" style="45" customWidth="1"/>
  </cols>
  <sheetData>
    <row r="1" spans="1:26" ht="27" customHeight="1">
      <c r="A1" s="42" t="s">
        <v>83</v>
      </c>
      <c r="B1" s="43" t="s">
        <v>84</v>
      </c>
      <c r="C1" s="44"/>
      <c r="D1" s="44"/>
      <c r="E1" s="44"/>
      <c r="F1" s="44"/>
      <c r="G1" s="44"/>
      <c r="H1" s="44"/>
      <c r="I1" s="44"/>
      <c r="J1" s="44"/>
      <c r="K1" s="44"/>
      <c r="L1" s="44"/>
      <c r="M1" s="44"/>
      <c r="N1" s="44"/>
      <c r="O1" s="44"/>
      <c r="P1" s="44"/>
      <c r="Q1" s="44"/>
      <c r="R1" s="44"/>
      <c r="S1" s="44"/>
      <c r="T1" s="44"/>
      <c r="U1" s="44"/>
      <c r="V1" s="44"/>
      <c r="W1" s="44"/>
      <c r="X1" s="44"/>
      <c r="Y1" s="44"/>
      <c r="Z1" s="44"/>
    </row>
    <row r="2" spans="1:26" ht="47.25" customHeight="1">
      <c r="A2" s="42" t="s">
        <v>85</v>
      </c>
      <c r="B2" s="43" t="s">
        <v>86</v>
      </c>
      <c r="C2" s="44"/>
      <c r="D2" s="44"/>
      <c r="E2" s="44"/>
      <c r="F2" s="44"/>
      <c r="G2" s="44"/>
      <c r="H2" s="44"/>
      <c r="I2" s="44"/>
      <c r="J2" s="44"/>
      <c r="K2" s="44"/>
      <c r="L2" s="44"/>
      <c r="M2" s="44"/>
      <c r="N2" s="44"/>
      <c r="O2" s="44"/>
      <c r="P2" s="44"/>
      <c r="Q2" s="44"/>
      <c r="R2" s="44"/>
      <c r="S2" s="44"/>
      <c r="T2" s="44"/>
      <c r="U2" s="44"/>
      <c r="V2" s="44"/>
      <c r="W2" s="44"/>
      <c r="X2" s="44"/>
      <c r="Y2" s="44"/>
      <c r="Z2" s="44"/>
    </row>
    <row r="3" spans="1:26" ht="61.5" customHeight="1">
      <c r="A3" s="42" t="s">
        <v>87</v>
      </c>
      <c r="B3" s="43" t="s">
        <v>88</v>
      </c>
      <c r="C3" s="44"/>
      <c r="D3" s="44"/>
      <c r="E3" s="44"/>
      <c r="F3" s="44"/>
      <c r="G3" s="44"/>
      <c r="H3" s="44"/>
      <c r="I3" s="44"/>
      <c r="J3" s="44"/>
      <c r="K3" s="44"/>
      <c r="L3" s="44"/>
      <c r="M3" s="44"/>
      <c r="N3" s="44"/>
      <c r="O3" s="44"/>
      <c r="P3" s="44"/>
      <c r="Q3" s="44"/>
      <c r="R3" s="44"/>
      <c r="S3" s="44"/>
      <c r="T3" s="44"/>
      <c r="U3" s="44"/>
      <c r="V3" s="44"/>
      <c r="W3" s="44"/>
      <c r="X3" s="44"/>
      <c r="Y3" s="44"/>
      <c r="Z3" s="44"/>
    </row>
    <row r="4" spans="1:26" ht="15.75">
      <c r="A4" s="44"/>
      <c r="B4" s="43"/>
      <c r="C4" s="44"/>
      <c r="D4" s="44"/>
      <c r="E4" s="44"/>
      <c r="F4" s="44"/>
      <c r="G4" s="44"/>
      <c r="H4" s="44"/>
      <c r="I4" s="44"/>
      <c r="J4" s="44"/>
      <c r="K4" s="44"/>
      <c r="L4" s="44"/>
      <c r="M4" s="44"/>
      <c r="N4" s="44"/>
      <c r="O4" s="44"/>
      <c r="P4" s="44"/>
      <c r="Q4" s="44"/>
      <c r="R4" s="44"/>
      <c r="S4" s="44"/>
      <c r="T4" s="44"/>
      <c r="U4" s="44"/>
      <c r="V4" s="44"/>
      <c r="W4" s="44"/>
      <c r="X4" s="44"/>
      <c r="Y4" s="44"/>
      <c r="Z4" s="44"/>
    </row>
    <row r="5" spans="1:26" ht="15.75">
      <c r="A5" s="44"/>
      <c r="B5" s="43"/>
      <c r="C5" s="44"/>
      <c r="D5" s="44"/>
      <c r="E5" s="44"/>
      <c r="F5" s="44"/>
      <c r="G5" s="44"/>
      <c r="H5" s="44"/>
      <c r="I5" s="44"/>
      <c r="J5" s="44"/>
      <c r="K5" s="44"/>
      <c r="L5" s="44"/>
      <c r="M5" s="44"/>
      <c r="N5" s="44"/>
      <c r="O5" s="44"/>
      <c r="P5" s="44"/>
      <c r="Q5" s="44"/>
      <c r="R5" s="44"/>
      <c r="S5" s="44"/>
      <c r="T5" s="44"/>
      <c r="U5" s="44"/>
      <c r="V5" s="44"/>
      <c r="W5" s="44"/>
      <c r="X5" s="44"/>
      <c r="Y5" s="44"/>
      <c r="Z5" s="44"/>
    </row>
    <row r="6" spans="1:26" ht="15.75">
      <c r="A6" s="44"/>
      <c r="B6" s="43"/>
      <c r="C6" s="44"/>
      <c r="D6" s="44"/>
      <c r="E6" s="44"/>
      <c r="F6" s="44"/>
      <c r="G6" s="44"/>
      <c r="H6" s="44"/>
      <c r="I6" s="44"/>
      <c r="J6" s="44"/>
      <c r="K6" s="44"/>
      <c r="L6" s="44"/>
      <c r="M6" s="44"/>
      <c r="N6" s="44"/>
      <c r="O6" s="44"/>
      <c r="P6" s="44"/>
      <c r="Q6" s="44"/>
      <c r="R6" s="44"/>
      <c r="S6" s="44"/>
      <c r="T6" s="44"/>
      <c r="U6" s="44"/>
      <c r="V6" s="44"/>
      <c r="W6" s="44"/>
      <c r="X6" s="44"/>
      <c r="Y6" s="44"/>
      <c r="Z6" s="44"/>
    </row>
    <row r="7" spans="1:26" ht="15.75">
      <c r="A7" s="44"/>
      <c r="B7" s="43"/>
      <c r="C7" s="44"/>
      <c r="D7" s="44"/>
      <c r="E7" s="44"/>
      <c r="F7" s="44"/>
      <c r="G7" s="44"/>
      <c r="H7" s="44"/>
      <c r="I7" s="44"/>
      <c r="J7" s="44"/>
      <c r="K7" s="44"/>
      <c r="L7" s="44"/>
      <c r="M7" s="44"/>
      <c r="N7" s="44"/>
      <c r="O7" s="44"/>
      <c r="P7" s="44"/>
      <c r="Q7" s="44"/>
      <c r="R7" s="44"/>
      <c r="S7" s="44"/>
      <c r="T7" s="44"/>
      <c r="U7" s="44"/>
      <c r="V7" s="44"/>
      <c r="W7" s="44"/>
      <c r="X7" s="44"/>
      <c r="Y7" s="44"/>
      <c r="Z7" s="44"/>
    </row>
    <row r="8" spans="1:26" ht="15.75">
      <c r="A8" s="44"/>
      <c r="B8" s="43"/>
      <c r="C8" s="44"/>
      <c r="D8" s="44"/>
      <c r="E8" s="44"/>
      <c r="F8" s="44"/>
      <c r="G8" s="44"/>
      <c r="H8" s="44"/>
      <c r="I8" s="44"/>
      <c r="J8" s="44"/>
      <c r="K8" s="44"/>
      <c r="L8" s="44"/>
      <c r="M8" s="44"/>
      <c r="N8" s="44"/>
      <c r="O8" s="44"/>
      <c r="P8" s="44"/>
      <c r="Q8" s="44"/>
      <c r="R8" s="44"/>
      <c r="S8" s="44"/>
      <c r="T8" s="44"/>
      <c r="U8" s="44"/>
      <c r="V8" s="44"/>
      <c r="W8" s="44"/>
      <c r="X8" s="44"/>
      <c r="Y8" s="44"/>
      <c r="Z8" s="44"/>
    </row>
    <row r="9" spans="1:26" ht="15.75">
      <c r="A9" s="44"/>
      <c r="B9" s="43"/>
      <c r="C9" s="44"/>
      <c r="D9" s="44"/>
      <c r="E9" s="44"/>
      <c r="F9" s="44"/>
      <c r="G9" s="44"/>
      <c r="H9" s="44"/>
      <c r="I9" s="44"/>
      <c r="J9" s="44"/>
      <c r="K9" s="44"/>
      <c r="L9" s="44"/>
      <c r="M9" s="44"/>
      <c r="N9" s="44"/>
      <c r="O9" s="44"/>
      <c r="P9" s="44"/>
      <c r="Q9" s="44"/>
      <c r="R9" s="44"/>
      <c r="S9" s="44"/>
      <c r="T9" s="44"/>
      <c r="U9" s="44"/>
      <c r="V9" s="44"/>
      <c r="W9" s="44"/>
      <c r="X9" s="44"/>
      <c r="Y9" s="44"/>
      <c r="Z9" s="44"/>
    </row>
    <row r="10" spans="1:26" ht="15.75">
      <c r="A10" s="44"/>
      <c r="B10" s="43"/>
      <c r="C10" s="44"/>
      <c r="D10" s="44"/>
      <c r="E10" s="44"/>
      <c r="F10" s="44"/>
      <c r="G10" s="44"/>
      <c r="H10" s="44"/>
      <c r="I10" s="44"/>
      <c r="J10" s="44"/>
      <c r="K10" s="44"/>
      <c r="L10" s="44"/>
      <c r="M10" s="44"/>
      <c r="N10" s="44"/>
      <c r="O10" s="44"/>
      <c r="P10" s="44"/>
      <c r="Q10" s="44"/>
      <c r="R10" s="44"/>
      <c r="S10" s="44"/>
      <c r="T10" s="44"/>
      <c r="U10" s="44"/>
      <c r="V10" s="44"/>
      <c r="W10" s="44"/>
      <c r="X10" s="44"/>
      <c r="Y10" s="44"/>
      <c r="Z10" s="44"/>
    </row>
    <row r="11" spans="1:26" ht="15.75">
      <c r="A11" s="44"/>
      <c r="B11" s="43"/>
      <c r="C11" s="44"/>
      <c r="D11" s="44"/>
      <c r="E11" s="44"/>
      <c r="F11" s="44"/>
      <c r="G11" s="44"/>
      <c r="H11" s="44"/>
      <c r="I11" s="44"/>
      <c r="J11" s="44"/>
      <c r="K11" s="44"/>
      <c r="L11" s="44"/>
      <c r="M11" s="44"/>
      <c r="N11" s="44"/>
      <c r="O11" s="44"/>
      <c r="P11" s="44"/>
      <c r="Q11" s="44"/>
      <c r="R11" s="44"/>
      <c r="S11" s="44"/>
      <c r="T11" s="44"/>
      <c r="U11" s="44"/>
      <c r="V11" s="44"/>
      <c r="W11" s="44"/>
      <c r="X11" s="44"/>
      <c r="Y11" s="44"/>
      <c r="Z11" s="44"/>
    </row>
    <row r="12" spans="1:26" ht="15.75">
      <c r="A12" s="44"/>
      <c r="B12" s="43"/>
      <c r="C12" s="44"/>
      <c r="D12" s="44"/>
      <c r="E12" s="44"/>
      <c r="F12" s="44"/>
      <c r="G12" s="44"/>
      <c r="H12" s="44"/>
      <c r="I12" s="44"/>
      <c r="J12" s="44"/>
      <c r="K12" s="44"/>
      <c r="L12" s="44"/>
      <c r="M12" s="44"/>
      <c r="N12" s="44"/>
      <c r="O12" s="44"/>
      <c r="P12" s="44"/>
      <c r="Q12" s="44"/>
      <c r="R12" s="44"/>
      <c r="S12" s="44"/>
      <c r="T12" s="44"/>
      <c r="U12" s="44"/>
      <c r="V12" s="44"/>
      <c r="W12" s="44"/>
      <c r="X12" s="44"/>
      <c r="Y12" s="44"/>
      <c r="Z12" s="44"/>
    </row>
    <row r="13" spans="1:26" ht="15.75">
      <c r="A13" s="44"/>
      <c r="B13" s="43"/>
      <c r="C13" s="44"/>
      <c r="D13" s="44"/>
      <c r="E13" s="44"/>
      <c r="F13" s="44"/>
      <c r="G13" s="44"/>
      <c r="H13" s="44"/>
      <c r="I13" s="44"/>
      <c r="J13" s="44"/>
      <c r="K13" s="44"/>
      <c r="L13" s="44"/>
      <c r="M13" s="44"/>
      <c r="N13" s="44"/>
      <c r="O13" s="44"/>
      <c r="P13" s="44"/>
      <c r="Q13" s="44"/>
      <c r="R13" s="44"/>
      <c r="S13" s="44"/>
      <c r="T13" s="44"/>
      <c r="U13" s="44"/>
      <c r="V13" s="44"/>
      <c r="W13" s="44"/>
      <c r="X13" s="44"/>
      <c r="Y13" s="44"/>
      <c r="Z13" s="44"/>
    </row>
    <row r="14" spans="1:26" ht="15.75">
      <c r="A14" s="44"/>
      <c r="B14" s="43"/>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26" ht="15.75">
      <c r="A15" s="44"/>
      <c r="B15" s="43"/>
      <c r="C15" s="44"/>
      <c r="D15" s="44"/>
      <c r="E15" s="44"/>
      <c r="F15" s="44"/>
      <c r="G15" s="44"/>
      <c r="H15" s="44"/>
      <c r="I15" s="44"/>
      <c r="J15" s="44"/>
      <c r="K15" s="44"/>
      <c r="L15" s="44"/>
      <c r="M15" s="44"/>
      <c r="N15" s="44"/>
      <c r="O15" s="44"/>
      <c r="P15" s="44"/>
      <c r="Q15" s="44"/>
      <c r="R15" s="44"/>
      <c r="S15" s="44"/>
      <c r="T15" s="44"/>
      <c r="U15" s="44"/>
      <c r="V15" s="44"/>
      <c r="W15" s="44"/>
      <c r="X15" s="44"/>
      <c r="Y15" s="44"/>
      <c r="Z15" s="44"/>
    </row>
    <row r="16" spans="1:26" ht="15.75">
      <c r="A16" s="44"/>
      <c r="B16" s="43"/>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ht="15.75">
      <c r="A17" s="44"/>
      <c r="B17" s="43"/>
      <c r="C17" s="44"/>
      <c r="D17" s="44"/>
      <c r="E17" s="44"/>
      <c r="F17" s="44"/>
      <c r="G17" s="44"/>
      <c r="H17" s="44"/>
      <c r="I17" s="44"/>
      <c r="J17" s="44"/>
      <c r="K17" s="44"/>
      <c r="L17" s="44"/>
      <c r="M17" s="44"/>
      <c r="N17" s="44"/>
      <c r="O17" s="44"/>
      <c r="P17" s="44"/>
      <c r="Q17" s="44"/>
      <c r="R17" s="44"/>
      <c r="S17" s="44"/>
      <c r="T17" s="44"/>
      <c r="U17" s="44"/>
      <c r="V17" s="44"/>
      <c r="W17" s="44"/>
      <c r="X17" s="44"/>
      <c r="Y17" s="44"/>
      <c r="Z17" s="44"/>
    </row>
    <row r="18" spans="1:26" ht="15.75">
      <c r="A18" s="44"/>
      <c r="B18" s="43"/>
      <c r="C18" s="44"/>
      <c r="D18" s="44"/>
      <c r="E18" s="44"/>
      <c r="F18" s="44"/>
      <c r="G18" s="44"/>
      <c r="H18" s="44"/>
      <c r="I18" s="44"/>
      <c r="J18" s="44"/>
      <c r="K18" s="44"/>
      <c r="L18" s="44"/>
      <c r="M18" s="44"/>
      <c r="N18" s="44"/>
      <c r="O18" s="44"/>
      <c r="P18" s="44"/>
      <c r="Q18" s="44"/>
      <c r="R18" s="44"/>
      <c r="S18" s="44"/>
      <c r="T18" s="44"/>
      <c r="U18" s="44"/>
      <c r="V18" s="44"/>
      <c r="W18" s="44"/>
      <c r="X18" s="44"/>
      <c r="Y18" s="44"/>
      <c r="Z18" s="44"/>
    </row>
    <row r="19" spans="1:26" ht="15.75">
      <c r="A19" s="44"/>
      <c r="B19" s="43"/>
      <c r="C19" s="44"/>
      <c r="D19" s="44"/>
      <c r="E19" s="44"/>
      <c r="F19" s="44"/>
      <c r="G19" s="44"/>
      <c r="H19" s="44"/>
      <c r="I19" s="44"/>
      <c r="J19" s="44"/>
      <c r="K19" s="44"/>
      <c r="L19" s="44"/>
      <c r="M19" s="44"/>
      <c r="N19" s="44"/>
      <c r="O19" s="44"/>
      <c r="P19" s="44"/>
      <c r="Q19" s="44"/>
      <c r="R19" s="44"/>
      <c r="S19" s="44"/>
      <c r="T19" s="44"/>
      <c r="U19" s="44"/>
      <c r="V19" s="44"/>
      <c r="W19" s="44"/>
      <c r="X19" s="44"/>
      <c r="Y19" s="44"/>
      <c r="Z19" s="44"/>
    </row>
    <row r="20" spans="1:26" ht="15.75">
      <c r="A20" s="44"/>
      <c r="B20" s="43"/>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ht="15.75">
      <c r="A21" s="44"/>
      <c r="B21" s="43"/>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ht="15.75">
      <c r="A22" s="44"/>
      <c r="B22" s="43"/>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ht="15.75">
      <c r="A23" s="44"/>
      <c r="B23" s="43"/>
      <c r="C23" s="44"/>
      <c r="D23" s="44"/>
      <c r="E23" s="44"/>
      <c r="F23" s="44"/>
      <c r="G23" s="44"/>
      <c r="H23" s="44"/>
      <c r="I23" s="44"/>
      <c r="J23" s="44"/>
      <c r="K23" s="44"/>
      <c r="L23" s="44"/>
      <c r="M23" s="44"/>
      <c r="N23" s="44"/>
      <c r="O23" s="44"/>
      <c r="P23" s="44"/>
      <c r="Q23" s="44"/>
      <c r="R23" s="44"/>
      <c r="S23" s="44"/>
      <c r="T23" s="44"/>
      <c r="U23" s="44"/>
      <c r="V23" s="44"/>
      <c r="W23" s="44"/>
      <c r="X23" s="44"/>
      <c r="Y23" s="44"/>
      <c r="Z23" s="44"/>
    </row>
    <row r="24" spans="1:26" ht="15.75">
      <c r="A24" s="44"/>
      <c r="B24" s="43"/>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ht="15.75">
      <c r="A25" s="44"/>
      <c r="B25" s="43"/>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ht="15.75">
      <c r="A26" s="44"/>
      <c r="B26" s="43"/>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ht="15.75">
      <c r="A27" s="44"/>
      <c r="B27" s="43"/>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ht="15.75">
      <c r="A28" s="44"/>
      <c r="B28" s="43"/>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ht="15.75">
      <c r="A29" s="44"/>
      <c r="B29" s="43"/>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ht="15.75">
      <c r="A30" s="44"/>
      <c r="B30" s="43"/>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ht="15.75">
      <c r="A31" s="44"/>
      <c r="B31" s="43"/>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ht="15.75">
      <c r="A32" s="44"/>
      <c r="B32" s="43"/>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ht="15.75">
      <c r="A33" s="44"/>
      <c r="B33" s="43"/>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ht="15.75">
      <c r="A34" s="44"/>
      <c r="B34" s="43"/>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ht="15.75">
      <c r="A35" s="44"/>
      <c r="B35" s="43"/>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ht="15.75">
      <c r="A36" s="44"/>
      <c r="B36" s="43"/>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ht="15.75">
      <c r="A37" s="44"/>
      <c r="B37" s="43"/>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ht="15.75">
      <c r="A38" s="44"/>
      <c r="B38" s="43"/>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ht="15.75">
      <c r="A39" s="44"/>
      <c r="B39" s="43"/>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ht="15.75">
      <c r="A40" s="44"/>
      <c r="B40" s="43"/>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ht="15.75">
      <c r="A41" s="44"/>
      <c r="B41" s="43"/>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ht="15.75">
      <c r="A42" s="44"/>
      <c r="B42" s="43"/>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ht="15.75">
      <c r="A43" s="44"/>
      <c r="B43" s="43"/>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ht="15.75">
      <c r="A44" s="44"/>
      <c r="B44" s="43"/>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ht="15.75">
      <c r="A45" s="44"/>
      <c r="B45" s="43"/>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ht="15.75">
      <c r="A46" s="44"/>
      <c r="B46" s="43"/>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ht="15.75">
      <c r="A47" s="44"/>
      <c r="B47" s="43"/>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ht="15.75">
      <c r="A48" s="44"/>
      <c r="B48" s="43"/>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ht="15.75">
      <c r="A49" s="44"/>
      <c r="B49" s="43"/>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ht="15.75">
      <c r="A50" s="44"/>
      <c r="B50" s="43"/>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ht="15.75">
      <c r="A51" s="44"/>
      <c r="B51" s="43"/>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ht="15.75">
      <c r="A52" s="44"/>
      <c r="B52" s="43"/>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ht="15.75">
      <c r="A53" s="44"/>
      <c r="B53" s="43"/>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ht="15.75">
      <c r="A54" s="44"/>
      <c r="B54" s="43"/>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ht="15.75">
      <c r="A55" s="44"/>
      <c r="B55" s="43"/>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ht="15.75">
      <c r="A56" s="44"/>
      <c r="B56" s="43"/>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ht="15.75">
      <c r="A57" s="44"/>
      <c r="B57" s="43"/>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ht="15.75">
      <c r="A58" s="44"/>
      <c r="B58" s="43"/>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ht="15.75">
      <c r="A59" s="44"/>
      <c r="B59" s="43"/>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ht="15.75">
      <c r="A60" s="44"/>
      <c r="B60" s="43"/>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ht="15.75">
      <c r="A61" s="44"/>
      <c r="B61" s="43"/>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ht="15.75">
      <c r="A62" s="44"/>
      <c r="B62" s="43"/>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ht="15.75">
      <c r="A63" s="44"/>
      <c r="B63" s="43"/>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ht="15.75">
      <c r="A64" s="44"/>
      <c r="B64" s="43"/>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ht="15.75">
      <c r="A65" s="44"/>
      <c r="B65" s="43"/>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ht="15.75">
      <c r="A66" s="44"/>
      <c r="B66" s="43"/>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ht="15.75">
      <c r="A67" s="44"/>
      <c r="B67" s="43"/>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ht="15.75">
      <c r="A68" s="44"/>
      <c r="B68" s="43"/>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ht="15.75">
      <c r="A69" s="44"/>
      <c r="B69" s="43"/>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ht="15.75">
      <c r="A70" s="44"/>
      <c r="B70" s="43"/>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ht="15.75">
      <c r="A71" s="44"/>
      <c r="B71" s="43"/>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ht="15.75">
      <c r="A72" s="44"/>
      <c r="B72" s="43"/>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ht="15.75">
      <c r="A73" s="44"/>
      <c r="B73" s="43"/>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ht="15.75">
      <c r="A74" s="44"/>
      <c r="B74" s="43"/>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ht="15.75">
      <c r="A75" s="44"/>
      <c r="B75" s="43"/>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ht="15.75">
      <c r="A76" s="44"/>
      <c r="B76" s="43"/>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ht="15.75">
      <c r="A77" s="44"/>
      <c r="B77" s="43"/>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ht="15.75">
      <c r="A78" s="44"/>
      <c r="B78" s="43"/>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ht="15.75">
      <c r="A79" s="44"/>
      <c r="B79" s="43"/>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ht="15.75">
      <c r="A80" s="44"/>
      <c r="B80" s="43"/>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ht="15.75">
      <c r="A81" s="44"/>
      <c r="B81" s="43"/>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ht="15.75">
      <c r="A82" s="44"/>
      <c r="B82" s="43"/>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ht="15.75">
      <c r="A83" s="44"/>
      <c r="B83" s="43"/>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ht="15.75">
      <c r="A84" s="44"/>
      <c r="B84" s="43"/>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ht="15.75">
      <c r="A85" s="44"/>
      <c r="B85" s="43"/>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ht="15.75">
      <c r="A86" s="44"/>
      <c r="B86" s="43"/>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ht="15.75">
      <c r="A87" s="44"/>
      <c r="B87" s="43"/>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ht="15.75">
      <c r="A88" s="44"/>
      <c r="B88" s="43"/>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ht="15.75">
      <c r="A89" s="44"/>
      <c r="B89" s="43"/>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ht="15.75">
      <c r="A90" s="44"/>
      <c r="B90" s="43"/>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ht="15.75">
      <c r="A91" s="44"/>
      <c r="B91" s="43"/>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ht="15.75">
      <c r="A92" s="44"/>
      <c r="B92" s="43"/>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ht="15.75">
      <c r="A93" s="44"/>
      <c r="B93" s="43"/>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ht="15.75">
      <c r="A94" s="44"/>
      <c r="B94" s="43"/>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ht="15.75">
      <c r="A95" s="44"/>
      <c r="B95" s="43"/>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ht="15.75">
      <c r="A96" s="44"/>
      <c r="B96" s="43"/>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ht="15.75">
      <c r="A97" s="44"/>
      <c r="B97" s="43"/>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ht="15.75">
      <c r="A98" s="44"/>
      <c r="B98" s="43"/>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ht="15.75">
      <c r="A99" s="44"/>
      <c r="B99" s="43"/>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ht="15.75">
      <c r="A100" s="44"/>
      <c r="B100" s="43"/>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5.75">
      <c r="A101" s="44"/>
      <c r="B101" s="43"/>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5.75">
      <c r="A102" s="44"/>
      <c r="B102" s="43"/>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5.75">
      <c r="A103" s="44"/>
      <c r="B103" s="43"/>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5.75">
      <c r="A104" s="44"/>
      <c r="B104" s="43"/>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5.75">
      <c r="A105" s="44"/>
      <c r="B105" s="43"/>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5.75">
      <c r="A106" s="44"/>
      <c r="B106" s="43"/>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5.75">
      <c r="A107" s="44"/>
      <c r="B107" s="43"/>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5.75">
      <c r="A108" s="44"/>
      <c r="B108" s="43"/>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5.75">
      <c r="A109" s="44"/>
      <c r="B109" s="43"/>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5.75">
      <c r="A110" s="44"/>
      <c r="B110" s="43"/>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5.75">
      <c r="A111" s="44"/>
      <c r="B111" s="43"/>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5.75">
      <c r="A112" s="44"/>
      <c r="B112" s="43"/>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5.75">
      <c r="A113" s="44"/>
      <c r="B113" s="43"/>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5.75">
      <c r="A114" s="44"/>
      <c r="B114" s="43"/>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5.75">
      <c r="A115" s="44"/>
      <c r="B115" s="43"/>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5.75">
      <c r="A116" s="44"/>
      <c r="B116" s="43"/>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5.75">
      <c r="A117" s="44"/>
      <c r="B117" s="43"/>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5.75">
      <c r="A118" s="44"/>
      <c r="B118" s="43"/>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5.75">
      <c r="A119" s="44"/>
      <c r="B119" s="43"/>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5.75">
      <c r="A120" s="44"/>
      <c r="B120" s="43"/>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5.75">
      <c r="A121" s="44"/>
      <c r="B121" s="43"/>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5.75">
      <c r="A122" s="44"/>
      <c r="B122" s="43"/>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5.75">
      <c r="A123" s="44"/>
      <c r="B123" s="43"/>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5.75">
      <c r="A124" s="44"/>
      <c r="B124" s="43"/>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5.75">
      <c r="A125" s="44"/>
      <c r="B125" s="43"/>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5.75">
      <c r="A126" s="44"/>
      <c r="B126" s="43"/>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5.75">
      <c r="A127" s="44"/>
      <c r="B127" s="43"/>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5.75">
      <c r="A128" s="44"/>
      <c r="B128" s="43"/>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5.75">
      <c r="A129" s="44"/>
      <c r="B129" s="43"/>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5.75">
      <c r="A130" s="44"/>
      <c r="B130" s="43"/>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5.75">
      <c r="A131" s="44"/>
      <c r="B131" s="43"/>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5.75">
      <c r="A132" s="44"/>
      <c r="B132" s="43"/>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5.75">
      <c r="A133" s="44"/>
      <c r="B133" s="43"/>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5.75">
      <c r="A134" s="44"/>
      <c r="B134" s="43"/>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5.75">
      <c r="A135" s="44"/>
      <c r="B135" s="43"/>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5.75">
      <c r="A136" s="44"/>
      <c r="B136" s="43"/>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5.75">
      <c r="A137" s="44"/>
      <c r="B137" s="43"/>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5.75">
      <c r="A138" s="44"/>
      <c r="B138" s="43"/>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5.75">
      <c r="A139" s="44"/>
      <c r="B139" s="43"/>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5.75">
      <c r="A140" s="44"/>
      <c r="B140" s="43"/>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5.75">
      <c r="A141" s="44"/>
      <c r="B141" s="43"/>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5.75">
      <c r="A142" s="44"/>
      <c r="B142" s="43"/>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5.75">
      <c r="A143" s="44"/>
      <c r="B143" s="43"/>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5.75">
      <c r="A144" s="44"/>
      <c r="B144" s="43"/>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5.75">
      <c r="A145" s="44"/>
      <c r="B145" s="43"/>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5.75">
      <c r="A146" s="44"/>
      <c r="B146" s="43"/>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5.75">
      <c r="A147" s="44"/>
      <c r="B147" s="43"/>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5.75">
      <c r="A148" s="44"/>
      <c r="B148" s="43"/>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5.75">
      <c r="A149" s="44"/>
      <c r="B149" s="43"/>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5.75">
      <c r="A150" s="44"/>
      <c r="B150" s="43"/>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5.75">
      <c r="A151" s="44"/>
      <c r="B151" s="43"/>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5.75">
      <c r="A152" s="44"/>
      <c r="B152" s="43"/>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5.75">
      <c r="A153" s="44"/>
      <c r="B153" s="43"/>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5.75">
      <c r="A154" s="44"/>
      <c r="B154" s="43"/>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5.75">
      <c r="A155" s="44"/>
      <c r="B155" s="43"/>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5.75">
      <c r="A156" s="44"/>
      <c r="B156" s="43"/>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5.75">
      <c r="A157" s="44"/>
      <c r="B157" s="43"/>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5.75">
      <c r="A158" s="44"/>
      <c r="B158" s="43"/>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5.75">
      <c r="A159" s="44"/>
      <c r="B159" s="43"/>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5.75">
      <c r="A160" s="44"/>
      <c r="B160" s="43"/>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5.75">
      <c r="A161" s="44"/>
      <c r="B161" s="43"/>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5.75">
      <c r="A162" s="44"/>
      <c r="B162" s="43"/>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5.75">
      <c r="A163" s="44"/>
      <c r="B163" s="43"/>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5.75">
      <c r="A164" s="44"/>
      <c r="B164" s="43"/>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5.75">
      <c r="A165" s="44"/>
      <c r="B165" s="43"/>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5.75">
      <c r="A166" s="44"/>
      <c r="B166" s="43"/>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5.75">
      <c r="A167" s="44"/>
      <c r="B167" s="43"/>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5.75">
      <c r="A168" s="44"/>
      <c r="B168" s="43"/>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5.75">
      <c r="A169" s="44"/>
      <c r="B169" s="43"/>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5.75">
      <c r="A170" s="44"/>
      <c r="B170" s="43"/>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5.75">
      <c r="A171" s="44"/>
      <c r="B171" s="43"/>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5.75">
      <c r="A172" s="44"/>
      <c r="B172" s="43"/>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5.75">
      <c r="A173" s="44"/>
      <c r="B173" s="43"/>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5.75">
      <c r="A174" s="44"/>
      <c r="B174" s="43"/>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5.75">
      <c r="A175" s="44"/>
      <c r="B175" s="43"/>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5.75">
      <c r="A176" s="44"/>
      <c r="B176" s="43"/>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5.75">
      <c r="A177" s="44"/>
      <c r="B177" s="43"/>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5.75">
      <c r="A178" s="44"/>
      <c r="B178" s="43"/>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5.75">
      <c r="A179" s="44"/>
      <c r="B179" s="43"/>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5.75">
      <c r="A180" s="44"/>
      <c r="B180" s="43"/>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5.75">
      <c r="A181" s="44"/>
      <c r="B181" s="43"/>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5.75">
      <c r="A182" s="44"/>
      <c r="B182" s="43"/>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5.75">
      <c r="A183" s="44"/>
      <c r="B183" s="43"/>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5.75">
      <c r="A184" s="44"/>
      <c r="B184" s="43"/>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5.75">
      <c r="A185" s="44"/>
      <c r="B185" s="43"/>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5.75">
      <c r="A186" s="44"/>
      <c r="B186" s="43"/>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5.75">
      <c r="A187" s="44"/>
      <c r="B187" s="43"/>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5.75">
      <c r="A188" s="44"/>
      <c r="B188" s="43"/>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5.75">
      <c r="A189" s="44"/>
      <c r="B189" s="43"/>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5.75">
      <c r="A190" s="44"/>
      <c r="B190" s="43"/>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5.75">
      <c r="A191" s="44"/>
      <c r="B191" s="43"/>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5.75">
      <c r="A192" s="44"/>
      <c r="B192" s="43"/>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5.75">
      <c r="A193" s="44"/>
      <c r="B193" s="43"/>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5.75">
      <c r="A194" s="44"/>
      <c r="B194" s="43"/>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5.75">
      <c r="A195" s="44"/>
      <c r="B195" s="43"/>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5.75">
      <c r="A196" s="44"/>
      <c r="B196" s="43"/>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5.75">
      <c r="A197" s="44"/>
      <c r="B197" s="43"/>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5.75">
      <c r="A198" s="44"/>
      <c r="B198" s="43"/>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5.75">
      <c r="A199" s="44"/>
      <c r="B199" s="43"/>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5.75">
      <c r="A200" s="44"/>
      <c r="B200" s="43"/>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5.75">
      <c r="A201" s="44"/>
      <c r="B201" s="43"/>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5.75">
      <c r="A202" s="44"/>
      <c r="B202" s="43"/>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5.75">
      <c r="A203" s="44"/>
      <c r="B203" s="43"/>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5.75">
      <c r="A204" s="44"/>
      <c r="B204" s="43"/>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5.75">
      <c r="A205" s="44"/>
      <c r="B205" s="43"/>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5.75">
      <c r="A206" s="44"/>
      <c r="B206" s="43"/>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5.75">
      <c r="A207" s="44"/>
      <c r="B207" s="43"/>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5.75">
      <c r="A208" s="44"/>
      <c r="B208" s="43"/>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5.75">
      <c r="A209" s="44"/>
      <c r="B209" s="43"/>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5.75">
      <c r="A210" s="44"/>
      <c r="B210" s="43"/>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5.75">
      <c r="A211" s="44"/>
      <c r="B211" s="43"/>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5.75">
      <c r="A212" s="44"/>
      <c r="B212" s="43"/>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5.75">
      <c r="A213" s="44"/>
      <c r="B213" s="43"/>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5.75">
      <c r="A214" s="44"/>
      <c r="B214" s="43"/>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5.75">
      <c r="A215" s="44"/>
      <c r="B215" s="43"/>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5.75">
      <c r="A216" s="44"/>
      <c r="B216" s="43"/>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5.75">
      <c r="A217" s="44"/>
      <c r="B217" s="43"/>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5.75">
      <c r="A218" s="44"/>
      <c r="B218" s="43"/>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5.75">
      <c r="A219" s="44"/>
      <c r="B219" s="43"/>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5.75">
      <c r="A220" s="44"/>
      <c r="B220" s="43"/>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5.75">
      <c r="A221" s="44"/>
      <c r="B221" s="43"/>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5.75">
      <c r="A222" s="44"/>
      <c r="B222" s="43"/>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5.75">
      <c r="A223" s="44"/>
      <c r="B223" s="43"/>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5.75">
      <c r="A224" s="44"/>
      <c r="B224" s="43"/>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5.75">
      <c r="A225" s="44"/>
      <c r="B225" s="43"/>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5.75">
      <c r="A226" s="44"/>
      <c r="B226" s="43"/>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5.75">
      <c r="A227" s="44"/>
      <c r="B227" s="43"/>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5.75">
      <c r="A228" s="44"/>
      <c r="B228" s="43"/>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5.75">
      <c r="A229" s="44"/>
      <c r="B229" s="43"/>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5.75">
      <c r="A230" s="44"/>
      <c r="B230" s="43"/>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5.75">
      <c r="A231" s="44"/>
      <c r="B231" s="43"/>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5.75">
      <c r="A232" s="44"/>
      <c r="B232" s="43"/>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5.75">
      <c r="A233" s="44"/>
      <c r="B233" s="43"/>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5.75">
      <c r="A234" s="44"/>
      <c r="B234" s="43"/>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5.75">
      <c r="A235" s="44"/>
      <c r="B235" s="43"/>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5.75">
      <c r="A236" s="44"/>
      <c r="B236" s="43"/>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5.75">
      <c r="A237" s="44"/>
      <c r="B237" s="43"/>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5.75">
      <c r="A238" s="44"/>
      <c r="B238" s="43"/>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5.75">
      <c r="A239" s="44"/>
      <c r="B239" s="43"/>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5.75">
      <c r="A240" s="44"/>
      <c r="B240" s="43"/>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5.75">
      <c r="A241" s="44"/>
      <c r="B241" s="43"/>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5.75">
      <c r="A242" s="44"/>
      <c r="B242" s="43"/>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5.75">
      <c r="A243" s="44"/>
      <c r="B243" s="43"/>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5.75">
      <c r="A244" s="44"/>
      <c r="B244" s="43"/>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5.75">
      <c r="A245" s="44"/>
      <c r="B245" s="43"/>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5.75">
      <c r="A246" s="44"/>
      <c r="B246" s="43"/>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5.75">
      <c r="A247" s="44"/>
      <c r="B247" s="43"/>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5.75">
      <c r="A248" s="44"/>
      <c r="B248" s="43"/>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5.75">
      <c r="A249" s="44"/>
      <c r="B249" s="43"/>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5.75">
      <c r="A250" s="44"/>
      <c r="B250" s="43"/>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5.75">
      <c r="A251" s="44"/>
      <c r="B251" s="43"/>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5.75">
      <c r="A252" s="44"/>
      <c r="B252" s="43"/>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5.75">
      <c r="A253" s="44"/>
      <c r="B253" s="43"/>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5.75">
      <c r="A254" s="44"/>
      <c r="B254" s="43"/>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5.75">
      <c r="A255" s="44"/>
      <c r="B255" s="43"/>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5.75">
      <c r="A256" s="44"/>
      <c r="B256" s="43"/>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5.75">
      <c r="A257" s="44"/>
      <c r="B257" s="43"/>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5.75">
      <c r="A258" s="44"/>
      <c r="B258" s="43"/>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5.75">
      <c r="A259" s="44"/>
      <c r="B259" s="43"/>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5.75">
      <c r="A260" s="44"/>
      <c r="B260" s="43"/>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5.75">
      <c r="A261" s="44"/>
      <c r="B261" s="43"/>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5.75">
      <c r="A262" s="44"/>
      <c r="B262" s="43"/>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5.75">
      <c r="A263" s="44"/>
      <c r="B263" s="43"/>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5.75">
      <c r="A264" s="44"/>
      <c r="B264" s="43"/>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5.75">
      <c r="A265" s="44"/>
      <c r="B265" s="43"/>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5.75">
      <c r="A266" s="44"/>
      <c r="B266" s="43"/>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5.75">
      <c r="A267" s="44"/>
      <c r="B267" s="43"/>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5.75">
      <c r="A268" s="44"/>
      <c r="B268" s="43"/>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5.75">
      <c r="A269" s="44"/>
      <c r="B269" s="43"/>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5.75">
      <c r="A270" s="44"/>
      <c r="B270" s="43"/>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5.75">
      <c r="A271" s="44"/>
      <c r="B271" s="43"/>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5.75">
      <c r="A272" s="44"/>
      <c r="B272" s="43"/>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5.75">
      <c r="A273" s="44"/>
      <c r="B273" s="43"/>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5.75">
      <c r="A274" s="44"/>
      <c r="B274" s="43"/>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5.75">
      <c r="A275" s="44"/>
      <c r="B275" s="43"/>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5.75">
      <c r="A276" s="44"/>
      <c r="B276" s="43"/>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5.75">
      <c r="A277" s="44"/>
      <c r="B277" s="43"/>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5.75">
      <c r="A278" s="44"/>
      <c r="B278" s="43"/>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5.75">
      <c r="A279" s="44"/>
      <c r="B279" s="43"/>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5.75">
      <c r="A280" s="44"/>
      <c r="B280" s="43"/>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5.75">
      <c r="A281" s="44"/>
      <c r="B281" s="43"/>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5.75">
      <c r="A282" s="44"/>
      <c r="B282" s="43"/>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5.75">
      <c r="A283" s="44"/>
      <c r="B283" s="43"/>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5.75">
      <c r="A284" s="44"/>
      <c r="B284" s="43"/>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5.75">
      <c r="A285" s="44"/>
      <c r="B285" s="43"/>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5.75">
      <c r="A286" s="44"/>
      <c r="B286" s="43"/>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5.75">
      <c r="A287" s="44"/>
      <c r="B287" s="43"/>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5.75">
      <c r="A288" s="44"/>
      <c r="B288" s="43"/>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5.75">
      <c r="A289" s="44"/>
      <c r="B289" s="43"/>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5.75">
      <c r="A290" s="44"/>
      <c r="B290" s="43"/>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5.75">
      <c r="A291" s="44"/>
      <c r="B291" s="43"/>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5.75">
      <c r="A292" s="44"/>
      <c r="B292" s="43"/>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5.75">
      <c r="A293" s="44"/>
      <c r="B293" s="43"/>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5.75">
      <c r="A294" s="44"/>
      <c r="B294" s="43"/>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5.75">
      <c r="A295" s="44"/>
      <c r="B295" s="43"/>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5.75">
      <c r="A296" s="44"/>
      <c r="B296" s="43"/>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5.75">
      <c r="A297" s="44"/>
      <c r="B297" s="43"/>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5.75">
      <c r="A298" s="44"/>
      <c r="B298" s="43"/>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5.75">
      <c r="A299" s="44"/>
      <c r="B299" s="43"/>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5.75">
      <c r="A300" s="44"/>
      <c r="B300" s="43"/>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5.75">
      <c r="A301" s="44"/>
      <c r="B301" s="43"/>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5.75">
      <c r="A302" s="44"/>
      <c r="B302" s="43"/>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5.75">
      <c r="A303" s="44"/>
      <c r="B303" s="43"/>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5.75">
      <c r="A304" s="44"/>
      <c r="B304" s="43"/>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5.75">
      <c r="A305" s="44"/>
      <c r="B305" s="43"/>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5.75">
      <c r="A306" s="44"/>
      <c r="B306" s="43"/>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5.75">
      <c r="A307" s="44"/>
      <c r="B307" s="43"/>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5.75">
      <c r="A308" s="44"/>
      <c r="B308" s="43"/>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5.75">
      <c r="A309" s="44"/>
      <c r="B309" s="43"/>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5.75">
      <c r="A310" s="44"/>
      <c r="B310" s="43"/>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5.75">
      <c r="A311" s="44"/>
      <c r="B311" s="43"/>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5.75">
      <c r="A312" s="44"/>
      <c r="B312" s="43"/>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5.75">
      <c r="A313" s="44"/>
      <c r="B313" s="43"/>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5.75">
      <c r="A314" s="44"/>
      <c r="B314" s="43"/>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5.75">
      <c r="A315" s="44"/>
      <c r="B315" s="43"/>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5.75">
      <c r="A316" s="44"/>
      <c r="B316" s="43"/>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5.75">
      <c r="A317" s="44"/>
      <c r="B317" s="43"/>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5.75">
      <c r="A318" s="44"/>
      <c r="B318" s="43"/>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5.75">
      <c r="A319" s="44"/>
      <c r="B319" s="43"/>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5.75">
      <c r="A320" s="44"/>
      <c r="B320" s="43"/>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5.75">
      <c r="A321" s="44"/>
      <c r="B321" s="43"/>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5.75">
      <c r="A322" s="44"/>
      <c r="B322" s="43"/>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5.75">
      <c r="A323" s="44"/>
      <c r="B323" s="43"/>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5.75">
      <c r="A324" s="44"/>
      <c r="B324" s="43"/>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5.75">
      <c r="A325" s="44"/>
      <c r="B325" s="43"/>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5.75">
      <c r="A326" s="44"/>
      <c r="B326" s="43"/>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5.75">
      <c r="A327" s="44"/>
      <c r="B327" s="43"/>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5.75">
      <c r="A328" s="44"/>
      <c r="B328" s="43"/>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5.75">
      <c r="A329" s="44"/>
      <c r="B329" s="43"/>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5.75">
      <c r="A330" s="44"/>
      <c r="B330" s="43"/>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5.75">
      <c r="A331" s="44"/>
      <c r="B331" s="43"/>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5.75">
      <c r="A332" s="44"/>
      <c r="B332" s="43"/>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5.75">
      <c r="A333" s="44"/>
      <c r="B333" s="43"/>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5.75">
      <c r="A334" s="44"/>
      <c r="B334" s="43"/>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5.75">
      <c r="A335" s="44"/>
      <c r="B335" s="43"/>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5.75">
      <c r="A336" s="44"/>
      <c r="B336" s="43"/>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5.75">
      <c r="A337" s="44"/>
      <c r="B337" s="43"/>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5.75">
      <c r="A338" s="44"/>
      <c r="B338" s="43"/>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5.75">
      <c r="A339" s="44"/>
      <c r="B339" s="43"/>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5.75">
      <c r="A340" s="44"/>
      <c r="B340" s="43"/>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5.75">
      <c r="A341" s="44"/>
      <c r="B341" s="43"/>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5.75">
      <c r="A342" s="44"/>
      <c r="B342" s="43"/>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5.75">
      <c r="A343" s="44"/>
      <c r="B343" s="43"/>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5.75">
      <c r="A344" s="44"/>
      <c r="B344" s="43"/>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5.75">
      <c r="A345" s="44"/>
      <c r="B345" s="43"/>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5.75">
      <c r="A346" s="44"/>
      <c r="B346" s="43"/>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5.75">
      <c r="A347" s="44"/>
      <c r="B347" s="43"/>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5.75">
      <c r="A348" s="44"/>
      <c r="B348" s="43"/>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5.75">
      <c r="A349" s="44"/>
      <c r="B349" s="43"/>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5.75">
      <c r="A350" s="44"/>
      <c r="B350" s="43"/>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5.75">
      <c r="A351" s="44"/>
      <c r="B351" s="43"/>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5.75">
      <c r="A352" s="44"/>
      <c r="B352" s="43"/>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5.75">
      <c r="A353" s="44"/>
      <c r="B353" s="43"/>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5.75">
      <c r="A354" s="44"/>
      <c r="B354" s="43"/>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5.75">
      <c r="A355" s="44"/>
      <c r="B355" s="43"/>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5.75">
      <c r="A356" s="44"/>
      <c r="B356" s="43"/>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5.75">
      <c r="A357" s="44"/>
      <c r="B357" s="43"/>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5.75">
      <c r="A358" s="44"/>
      <c r="B358" s="43"/>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5.75">
      <c r="A359" s="44"/>
      <c r="B359" s="43"/>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5.75">
      <c r="A360" s="44"/>
      <c r="B360" s="43"/>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5.75">
      <c r="A361" s="44"/>
      <c r="B361" s="43"/>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5.75">
      <c r="A362" s="44"/>
      <c r="B362" s="43"/>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5.75">
      <c r="A363" s="44"/>
      <c r="B363" s="43"/>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5.75">
      <c r="A364" s="44"/>
      <c r="B364" s="43"/>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5.75">
      <c r="A365" s="44"/>
      <c r="B365" s="43"/>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5.75">
      <c r="A366" s="44"/>
      <c r="B366" s="43"/>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5.75">
      <c r="A367" s="44"/>
      <c r="B367" s="43"/>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5.75">
      <c r="A368" s="44"/>
      <c r="B368" s="43"/>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5.75">
      <c r="A369" s="44"/>
      <c r="B369" s="43"/>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5.75">
      <c r="A370" s="44"/>
      <c r="B370" s="43"/>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5.75">
      <c r="A371" s="44"/>
      <c r="B371" s="43"/>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5.75">
      <c r="A372" s="44"/>
      <c r="B372" s="43"/>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5.75">
      <c r="A373" s="44"/>
      <c r="B373" s="43"/>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5.75">
      <c r="A374" s="44"/>
      <c r="B374" s="43"/>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5.75">
      <c r="A375" s="44"/>
      <c r="B375" s="43"/>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5.75">
      <c r="A376" s="44"/>
      <c r="B376" s="43"/>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5.75">
      <c r="A377" s="44"/>
      <c r="B377" s="43"/>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5.75">
      <c r="A378" s="44"/>
      <c r="B378" s="43"/>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5.75">
      <c r="A379" s="44"/>
      <c r="B379" s="43"/>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5.75">
      <c r="A380" s="44"/>
      <c r="B380" s="43"/>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5.75">
      <c r="A381" s="44"/>
      <c r="B381" s="43"/>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5.75">
      <c r="A382" s="44"/>
      <c r="B382" s="43"/>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5.75">
      <c r="A383" s="44"/>
      <c r="B383" s="43"/>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5.75">
      <c r="A384" s="44"/>
      <c r="B384" s="43"/>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5.75">
      <c r="A385" s="44"/>
      <c r="B385" s="43"/>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5.75">
      <c r="A386" s="44"/>
      <c r="B386" s="43"/>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5.75">
      <c r="A387" s="44"/>
      <c r="B387" s="43"/>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5.75">
      <c r="A388" s="44"/>
      <c r="B388" s="43"/>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5.75">
      <c r="A389" s="44"/>
      <c r="B389" s="43"/>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5.75">
      <c r="A390" s="44"/>
      <c r="B390" s="43"/>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5.75">
      <c r="A391" s="44"/>
      <c r="B391" s="43"/>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5.75">
      <c r="A392" s="44"/>
      <c r="B392" s="43"/>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5.75">
      <c r="A393" s="44"/>
      <c r="B393" s="43"/>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5.75">
      <c r="A394" s="44"/>
      <c r="B394" s="43"/>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5.75">
      <c r="A395" s="44"/>
      <c r="B395" s="43"/>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5.75">
      <c r="A396" s="44"/>
      <c r="B396" s="43"/>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5.75">
      <c r="A397" s="44"/>
      <c r="B397" s="43"/>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5.75">
      <c r="A398" s="44"/>
      <c r="B398" s="43"/>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5.75">
      <c r="A399" s="44"/>
      <c r="B399" s="43"/>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5.75">
      <c r="A400" s="44"/>
      <c r="B400" s="43"/>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5.75">
      <c r="A401" s="44"/>
      <c r="B401" s="43"/>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5.75">
      <c r="A402" s="44"/>
      <c r="B402" s="43"/>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5.75">
      <c r="A403" s="44"/>
      <c r="B403" s="43"/>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5.75">
      <c r="A404" s="44"/>
      <c r="B404" s="43"/>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5.75">
      <c r="A405" s="44"/>
      <c r="B405" s="43"/>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5.75">
      <c r="A406" s="44"/>
      <c r="B406" s="43"/>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5.75">
      <c r="A407" s="44"/>
      <c r="B407" s="43"/>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5.75">
      <c r="A408" s="44"/>
      <c r="B408" s="43"/>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5.75">
      <c r="A409" s="44"/>
      <c r="B409" s="43"/>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5.75">
      <c r="A410" s="44"/>
      <c r="B410" s="43"/>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5.75">
      <c r="A411" s="44"/>
      <c r="B411" s="43"/>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5.75">
      <c r="A412" s="44"/>
      <c r="B412" s="43"/>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5.75">
      <c r="A413" s="44"/>
      <c r="B413" s="43"/>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5.75">
      <c r="A414" s="44"/>
      <c r="B414" s="43"/>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5.75">
      <c r="A415" s="44"/>
      <c r="B415" s="43"/>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5.75">
      <c r="A416" s="44"/>
      <c r="B416" s="43"/>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5.75">
      <c r="A417" s="44"/>
      <c r="B417" s="43"/>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5.75">
      <c r="A418" s="44"/>
      <c r="B418" s="43"/>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5.75">
      <c r="A419" s="44"/>
      <c r="B419" s="43"/>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5.75">
      <c r="A420" s="44"/>
      <c r="B420" s="43"/>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5.75">
      <c r="A421" s="44"/>
      <c r="B421" s="43"/>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5.75">
      <c r="A422" s="44"/>
      <c r="B422" s="43"/>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5.75">
      <c r="A423" s="44"/>
      <c r="B423" s="43"/>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5.75">
      <c r="A424" s="44"/>
      <c r="B424" s="43"/>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5.75">
      <c r="A425" s="44"/>
      <c r="B425" s="43"/>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5.75">
      <c r="A426" s="44"/>
      <c r="B426" s="43"/>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5.75">
      <c r="A427" s="44"/>
      <c r="B427" s="43"/>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5.75">
      <c r="A428" s="44"/>
      <c r="B428" s="43"/>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5.75">
      <c r="A429" s="44"/>
      <c r="B429" s="43"/>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5.75">
      <c r="A430" s="44"/>
      <c r="B430" s="43"/>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5.75">
      <c r="A431" s="44"/>
      <c r="B431" s="43"/>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5.75">
      <c r="A432" s="44"/>
      <c r="B432" s="43"/>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5.75">
      <c r="A433" s="44"/>
      <c r="B433" s="43"/>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5.75">
      <c r="A434" s="44"/>
      <c r="B434" s="43"/>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5.75">
      <c r="A435" s="44"/>
      <c r="B435" s="43"/>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5.75">
      <c r="A436" s="44"/>
      <c r="B436" s="43"/>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5.75">
      <c r="A437" s="44"/>
      <c r="B437" s="43"/>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5.75">
      <c r="A438" s="44"/>
      <c r="B438" s="43"/>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5.75">
      <c r="A439" s="44"/>
      <c r="B439" s="43"/>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5.75">
      <c r="A440" s="44"/>
      <c r="B440" s="43"/>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5.75">
      <c r="A441" s="44"/>
      <c r="B441" s="43"/>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5.75">
      <c r="A442" s="44"/>
      <c r="B442" s="43"/>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5.75">
      <c r="A443" s="44"/>
      <c r="B443" s="43"/>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5.75">
      <c r="A444" s="44"/>
      <c r="B444" s="43"/>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5.75">
      <c r="A445" s="44"/>
      <c r="B445" s="43"/>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5.75">
      <c r="A446" s="44"/>
      <c r="B446" s="43"/>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5.75">
      <c r="A447" s="44"/>
      <c r="B447" s="43"/>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5.75">
      <c r="A448" s="44"/>
      <c r="B448" s="43"/>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5.75">
      <c r="A449" s="44"/>
      <c r="B449" s="43"/>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5.75">
      <c r="A450" s="44"/>
      <c r="B450" s="43"/>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5.75">
      <c r="A451" s="44"/>
      <c r="B451" s="43"/>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5.75">
      <c r="A452" s="44"/>
      <c r="B452" s="43"/>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5.75">
      <c r="A453" s="44"/>
      <c r="B453" s="43"/>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5.75">
      <c r="A454" s="44"/>
      <c r="B454" s="43"/>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5.75">
      <c r="A455" s="44"/>
      <c r="B455" s="43"/>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5.75">
      <c r="A456" s="44"/>
      <c r="B456" s="43"/>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5.75">
      <c r="A457" s="44"/>
      <c r="B457" s="43"/>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5.75">
      <c r="A458" s="44"/>
      <c r="B458" s="43"/>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5.75">
      <c r="A459" s="44"/>
      <c r="B459" s="43"/>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5.75">
      <c r="A460" s="44"/>
      <c r="B460" s="43"/>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5.75">
      <c r="A461" s="44"/>
      <c r="B461" s="43"/>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5.75">
      <c r="A462" s="44"/>
      <c r="B462" s="43"/>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5.75">
      <c r="A463" s="44"/>
      <c r="B463" s="43"/>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5.75">
      <c r="A464" s="44"/>
      <c r="B464" s="43"/>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5.75">
      <c r="A465" s="44"/>
      <c r="B465" s="43"/>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5.75">
      <c r="A466" s="44"/>
      <c r="B466" s="43"/>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5.75">
      <c r="A467" s="44"/>
      <c r="B467" s="43"/>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5.75">
      <c r="A468" s="44"/>
      <c r="B468" s="43"/>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5.75">
      <c r="A469" s="44"/>
      <c r="B469" s="43"/>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5.75">
      <c r="A470" s="44"/>
      <c r="B470" s="43"/>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5.75">
      <c r="A471" s="44"/>
      <c r="B471" s="43"/>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5.75">
      <c r="A472" s="44"/>
      <c r="B472" s="43"/>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5.75">
      <c r="A473" s="44"/>
      <c r="B473" s="43"/>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5.75">
      <c r="A474" s="44"/>
      <c r="B474" s="43"/>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5.75">
      <c r="A475" s="44"/>
      <c r="B475" s="43"/>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5.75">
      <c r="A476" s="44"/>
      <c r="B476" s="43"/>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5.75">
      <c r="A477" s="44"/>
      <c r="B477" s="43"/>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5.75">
      <c r="A478" s="44"/>
      <c r="B478" s="43"/>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5.75">
      <c r="A479" s="44"/>
      <c r="B479" s="43"/>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5.75">
      <c r="A480" s="44"/>
      <c r="B480" s="43"/>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5.75">
      <c r="A481" s="44"/>
      <c r="B481" s="43"/>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5.75">
      <c r="A482" s="44"/>
      <c r="B482" s="43"/>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5.75">
      <c r="A483" s="44"/>
      <c r="B483" s="43"/>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5.75">
      <c r="A484" s="44"/>
      <c r="B484" s="43"/>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5.75">
      <c r="A485" s="44"/>
      <c r="B485" s="43"/>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5.75">
      <c r="A486" s="44"/>
      <c r="B486" s="43"/>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5.75">
      <c r="A487" s="44"/>
      <c r="B487" s="43"/>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5.75">
      <c r="A488" s="44"/>
      <c r="B488" s="43"/>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5.75">
      <c r="A489" s="44"/>
      <c r="B489" s="43"/>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5.75">
      <c r="A490" s="44"/>
      <c r="B490" s="43"/>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5.75">
      <c r="A491" s="44"/>
      <c r="B491" s="43"/>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5.75">
      <c r="A492" s="44"/>
      <c r="B492" s="43"/>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5.75">
      <c r="A493" s="44"/>
      <c r="B493" s="43"/>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5.75">
      <c r="A494" s="44"/>
      <c r="B494" s="43"/>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5.75">
      <c r="A495" s="44"/>
      <c r="B495" s="43"/>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5.75">
      <c r="A496" s="44"/>
      <c r="B496" s="43"/>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5.75">
      <c r="A497" s="44"/>
      <c r="B497" s="43"/>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5.75">
      <c r="A498" s="44"/>
      <c r="B498" s="43"/>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5.75">
      <c r="A499" s="44"/>
      <c r="B499" s="43"/>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5.75">
      <c r="A500" s="44"/>
      <c r="B500" s="43"/>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5.75">
      <c r="A501" s="44"/>
      <c r="B501" s="43"/>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5.75">
      <c r="A502" s="44"/>
      <c r="B502" s="43"/>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5.75">
      <c r="A503" s="44"/>
      <c r="B503" s="43"/>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5.75">
      <c r="A504" s="44"/>
      <c r="B504" s="43"/>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5.75">
      <c r="A505" s="44"/>
      <c r="B505" s="43"/>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5.75">
      <c r="A506" s="44"/>
      <c r="B506" s="43"/>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5.75">
      <c r="A507" s="44"/>
      <c r="B507" s="43"/>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5.75">
      <c r="A508" s="44"/>
      <c r="B508" s="43"/>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5.75">
      <c r="A509" s="44"/>
      <c r="B509" s="43"/>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5.75">
      <c r="A510" s="44"/>
      <c r="B510" s="43"/>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5.75">
      <c r="A511" s="44"/>
      <c r="B511" s="43"/>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5.75">
      <c r="A512" s="44"/>
      <c r="B512" s="43"/>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5.75">
      <c r="A513" s="44"/>
      <c r="B513" s="43"/>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5.75">
      <c r="A514" s="44"/>
      <c r="B514" s="43"/>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5.75">
      <c r="A515" s="44"/>
      <c r="B515" s="43"/>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5.75">
      <c r="A516" s="44"/>
      <c r="B516" s="43"/>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5.75">
      <c r="A517" s="44"/>
      <c r="B517" s="43"/>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5.75">
      <c r="A518" s="44"/>
      <c r="B518" s="43"/>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5.75">
      <c r="A519" s="44"/>
      <c r="B519" s="43"/>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5.75">
      <c r="A520" s="44"/>
      <c r="B520" s="43"/>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5.75">
      <c r="A521" s="44"/>
      <c r="B521" s="43"/>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5.75">
      <c r="A522" s="44"/>
      <c r="B522" s="43"/>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5.75">
      <c r="A523" s="44"/>
      <c r="B523" s="43"/>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5.75">
      <c r="A524" s="44"/>
      <c r="B524" s="43"/>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5.75">
      <c r="A525" s="44"/>
      <c r="B525" s="43"/>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5.75">
      <c r="A526" s="44"/>
      <c r="B526" s="43"/>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5.75">
      <c r="A527" s="44"/>
      <c r="B527" s="43"/>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5.75">
      <c r="A528" s="44"/>
      <c r="B528" s="43"/>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5.75">
      <c r="A529" s="44"/>
      <c r="B529" s="43"/>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5.75">
      <c r="A530" s="44"/>
      <c r="B530" s="43"/>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5.75">
      <c r="A531" s="44"/>
      <c r="B531" s="43"/>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5.75">
      <c r="A532" s="44"/>
      <c r="B532" s="43"/>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5.75">
      <c r="A533" s="44"/>
      <c r="B533" s="43"/>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5.75">
      <c r="A534" s="44"/>
      <c r="B534" s="43"/>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5.75">
      <c r="A535" s="44"/>
      <c r="B535" s="43"/>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5.75">
      <c r="A536" s="44"/>
      <c r="B536" s="43"/>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5.75">
      <c r="A537" s="44"/>
      <c r="B537" s="43"/>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5.75">
      <c r="A538" s="44"/>
      <c r="B538" s="43"/>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5.75">
      <c r="A539" s="44"/>
      <c r="B539" s="43"/>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5.75">
      <c r="A540" s="44"/>
      <c r="B540" s="43"/>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5.75">
      <c r="A541" s="44"/>
      <c r="B541" s="43"/>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5.75">
      <c r="A542" s="44"/>
      <c r="B542" s="43"/>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5.75">
      <c r="A543" s="44"/>
      <c r="B543" s="43"/>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5.75">
      <c r="A544" s="44"/>
      <c r="B544" s="43"/>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5.75">
      <c r="A545" s="44"/>
      <c r="B545" s="43"/>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5.75">
      <c r="A546" s="44"/>
      <c r="B546" s="43"/>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5.75">
      <c r="A547" s="44"/>
      <c r="B547" s="43"/>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5.75">
      <c r="A548" s="44"/>
      <c r="B548" s="43"/>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5.75">
      <c r="A549" s="44"/>
      <c r="B549" s="43"/>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5.75">
      <c r="A550" s="44"/>
      <c r="B550" s="43"/>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5.75">
      <c r="A551" s="44"/>
      <c r="B551" s="43"/>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5.75">
      <c r="A552" s="44"/>
      <c r="B552" s="43"/>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5.75">
      <c r="A553" s="44"/>
      <c r="B553" s="43"/>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5.75">
      <c r="A554" s="44"/>
      <c r="B554" s="43"/>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5.75">
      <c r="A555" s="44"/>
      <c r="B555" s="43"/>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5.75">
      <c r="A556" s="44"/>
      <c r="B556" s="43"/>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5.75">
      <c r="A557" s="44"/>
      <c r="B557" s="43"/>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5.75">
      <c r="A558" s="44"/>
      <c r="B558" s="43"/>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5.75">
      <c r="A559" s="44"/>
      <c r="B559" s="43"/>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5.75">
      <c r="A560" s="44"/>
      <c r="B560" s="43"/>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5.75">
      <c r="A561" s="44"/>
      <c r="B561" s="43"/>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5.75">
      <c r="A562" s="44"/>
      <c r="B562" s="43"/>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5.75">
      <c r="A563" s="44"/>
      <c r="B563" s="43"/>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5.75">
      <c r="A564" s="44"/>
      <c r="B564" s="43"/>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5.75">
      <c r="A565" s="44"/>
      <c r="B565" s="43"/>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5.75">
      <c r="A566" s="44"/>
      <c r="B566" s="43"/>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5.75">
      <c r="A567" s="44"/>
      <c r="B567" s="43"/>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5.75">
      <c r="A568" s="44"/>
      <c r="B568" s="43"/>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5.75">
      <c r="A569" s="44"/>
      <c r="B569" s="43"/>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5.75">
      <c r="A570" s="44"/>
      <c r="B570" s="43"/>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5.75">
      <c r="A571" s="44"/>
      <c r="B571" s="43"/>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5.75">
      <c r="A572" s="44"/>
      <c r="B572" s="43"/>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5.75">
      <c r="A573" s="44"/>
      <c r="B573" s="43"/>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5.75">
      <c r="A574" s="44"/>
      <c r="B574" s="43"/>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5.75">
      <c r="A575" s="44"/>
      <c r="B575" s="43"/>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5.75">
      <c r="A576" s="44"/>
      <c r="B576" s="43"/>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5.75">
      <c r="A577" s="44"/>
      <c r="B577" s="43"/>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5.75">
      <c r="A578" s="44"/>
      <c r="B578" s="43"/>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5.75">
      <c r="A579" s="44"/>
      <c r="B579" s="43"/>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5.75">
      <c r="A580" s="44"/>
      <c r="B580" s="43"/>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5.75">
      <c r="A581" s="44"/>
      <c r="B581" s="43"/>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5.75">
      <c r="A582" s="44"/>
      <c r="B582" s="43"/>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5.75">
      <c r="A583" s="44"/>
      <c r="B583" s="43"/>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5.75">
      <c r="A584" s="44"/>
      <c r="B584" s="43"/>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5.75">
      <c r="A585" s="44"/>
      <c r="B585" s="43"/>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5.75">
      <c r="A586" s="44"/>
      <c r="B586" s="43"/>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5.75">
      <c r="A587" s="44"/>
      <c r="B587" s="43"/>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5.75">
      <c r="A588" s="44"/>
      <c r="B588" s="43"/>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5.75">
      <c r="A589" s="44"/>
      <c r="B589" s="43"/>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5.75">
      <c r="A590" s="44"/>
      <c r="B590" s="43"/>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5.75">
      <c r="A591" s="44"/>
      <c r="B591" s="43"/>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5.75">
      <c r="A592" s="44"/>
      <c r="B592" s="43"/>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5.75">
      <c r="A593" s="44"/>
      <c r="B593" s="43"/>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5.75">
      <c r="A594" s="44"/>
      <c r="B594" s="43"/>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5.75">
      <c r="A595" s="44"/>
      <c r="B595" s="43"/>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5.75">
      <c r="A596" s="44"/>
      <c r="B596" s="43"/>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5.75">
      <c r="A597" s="44"/>
      <c r="B597" s="43"/>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5.75">
      <c r="A598" s="44"/>
      <c r="B598" s="43"/>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5.75">
      <c r="A599" s="44"/>
      <c r="B599" s="43"/>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5.75">
      <c r="A600" s="44"/>
      <c r="B600" s="43"/>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5.75">
      <c r="A601" s="44"/>
      <c r="B601" s="43"/>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5.75">
      <c r="A602" s="44"/>
      <c r="B602" s="43"/>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5.75">
      <c r="A603" s="44"/>
      <c r="B603" s="43"/>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5.75">
      <c r="A604" s="44"/>
      <c r="B604" s="43"/>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5.75">
      <c r="A605" s="44"/>
      <c r="B605" s="43"/>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5.75">
      <c r="A606" s="44"/>
      <c r="B606" s="43"/>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5.75">
      <c r="A607" s="44"/>
      <c r="B607" s="43"/>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5.75">
      <c r="A608" s="44"/>
      <c r="B608" s="43"/>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5.75">
      <c r="A609" s="44"/>
      <c r="B609" s="43"/>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5.75">
      <c r="A610" s="44"/>
      <c r="B610" s="43"/>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5.75">
      <c r="A611" s="44"/>
      <c r="B611" s="43"/>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5.75">
      <c r="A612" s="44"/>
      <c r="B612" s="43"/>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5.75">
      <c r="A613" s="44"/>
      <c r="B613" s="43"/>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5.75">
      <c r="A614" s="44"/>
      <c r="B614" s="43"/>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5.75">
      <c r="A615" s="44"/>
      <c r="B615" s="43"/>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5.75">
      <c r="A616" s="44"/>
      <c r="B616" s="43"/>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5.75">
      <c r="A617" s="44"/>
      <c r="B617" s="43"/>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5.75">
      <c r="A618" s="44"/>
      <c r="B618" s="43"/>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5.75">
      <c r="A619" s="44"/>
      <c r="B619" s="43"/>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5.75">
      <c r="A620" s="44"/>
      <c r="B620" s="43"/>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5.75">
      <c r="A621" s="44"/>
      <c r="B621" s="43"/>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5.75">
      <c r="A622" s="44"/>
      <c r="B622" s="43"/>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5.75">
      <c r="A623" s="44"/>
      <c r="B623" s="43"/>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5.75">
      <c r="A624" s="44"/>
      <c r="B624" s="43"/>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5.75">
      <c r="A625" s="44"/>
      <c r="B625" s="43"/>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5.75">
      <c r="A626" s="44"/>
      <c r="B626" s="43"/>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5.75">
      <c r="A627" s="44"/>
      <c r="B627" s="43"/>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5.75">
      <c r="A628" s="44"/>
      <c r="B628" s="43"/>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5.75">
      <c r="A629" s="44"/>
      <c r="B629" s="43"/>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5.75">
      <c r="A630" s="44"/>
      <c r="B630" s="43"/>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5.75">
      <c r="A631" s="44"/>
      <c r="B631" s="43"/>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5.75">
      <c r="A632" s="44"/>
      <c r="B632" s="43"/>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5.75">
      <c r="A633" s="44"/>
      <c r="B633" s="43"/>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5.75">
      <c r="A634" s="44"/>
      <c r="B634" s="43"/>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5.75">
      <c r="A635" s="44"/>
      <c r="B635" s="43"/>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5.75">
      <c r="A636" s="44"/>
      <c r="B636" s="43"/>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5.75">
      <c r="A637" s="44"/>
      <c r="B637" s="43"/>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5.75">
      <c r="A638" s="44"/>
      <c r="B638" s="43"/>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5.75">
      <c r="A639" s="44"/>
      <c r="B639" s="43"/>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5.75">
      <c r="A640" s="44"/>
      <c r="B640" s="43"/>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5.75">
      <c r="A641" s="44"/>
      <c r="B641" s="43"/>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5.75">
      <c r="A642" s="44"/>
      <c r="B642" s="43"/>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5.75">
      <c r="A643" s="44"/>
      <c r="B643" s="43"/>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5.75">
      <c r="A644" s="44"/>
      <c r="B644" s="43"/>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5.75">
      <c r="A645" s="44"/>
      <c r="B645" s="43"/>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5.75">
      <c r="A646" s="44"/>
      <c r="B646" s="43"/>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5.75">
      <c r="A647" s="44"/>
      <c r="B647" s="43"/>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5.75">
      <c r="A648" s="44"/>
      <c r="B648" s="43"/>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5.75">
      <c r="A649" s="44"/>
      <c r="B649" s="43"/>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5.75">
      <c r="A650" s="44"/>
      <c r="B650" s="43"/>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5.75">
      <c r="A651" s="44"/>
      <c r="B651" s="43"/>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5.75">
      <c r="A652" s="44"/>
      <c r="B652" s="43"/>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5.75">
      <c r="A653" s="44"/>
      <c r="B653" s="43"/>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5.75">
      <c r="A654" s="44"/>
      <c r="B654" s="43"/>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5.75">
      <c r="A655" s="44"/>
      <c r="B655" s="43"/>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5.75">
      <c r="A656" s="44"/>
      <c r="B656" s="43"/>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5.75">
      <c r="A657" s="44"/>
      <c r="B657" s="43"/>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5.75">
      <c r="A658" s="44"/>
      <c r="B658" s="43"/>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5.75">
      <c r="A659" s="44"/>
      <c r="B659" s="43"/>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5.75">
      <c r="A660" s="44"/>
      <c r="B660" s="43"/>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5.75">
      <c r="A661" s="44"/>
      <c r="B661" s="43"/>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5.75">
      <c r="A662" s="44"/>
      <c r="B662" s="43"/>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5.75">
      <c r="A663" s="44"/>
      <c r="B663" s="43"/>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5.75">
      <c r="A664" s="44"/>
      <c r="B664" s="43"/>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5.75">
      <c r="A665" s="44"/>
      <c r="B665" s="43"/>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5.75">
      <c r="A666" s="44"/>
      <c r="B666" s="43"/>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5.75">
      <c r="A667" s="44"/>
      <c r="B667" s="43"/>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5.75">
      <c r="A668" s="44"/>
      <c r="B668" s="43"/>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5.75">
      <c r="A669" s="44"/>
      <c r="B669" s="43"/>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5.75">
      <c r="A670" s="44"/>
      <c r="B670" s="43"/>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5.75">
      <c r="A671" s="44"/>
      <c r="B671" s="43"/>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5.75">
      <c r="A672" s="44"/>
      <c r="B672" s="43"/>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5.75">
      <c r="A673" s="44"/>
      <c r="B673" s="43"/>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5.75">
      <c r="A674" s="44"/>
      <c r="B674" s="43"/>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5.75">
      <c r="A675" s="44"/>
      <c r="B675" s="43"/>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5.75">
      <c r="A676" s="44"/>
      <c r="B676" s="43"/>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5.75">
      <c r="A677" s="44"/>
      <c r="B677" s="43"/>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5.75">
      <c r="A678" s="44"/>
      <c r="B678" s="43"/>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5.75">
      <c r="A679" s="44"/>
      <c r="B679" s="43"/>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5.75">
      <c r="A680" s="44"/>
      <c r="B680" s="43"/>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5.75">
      <c r="A681" s="44"/>
      <c r="B681" s="43"/>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5.75">
      <c r="A682" s="44"/>
      <c r="B682" s="43"/>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5.75">
      <c r="A683" s="44"/>
      <c r="B683" s="43"/>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5.75">
      <c r="A684" s="44"/>
      <c r="B684" s="43"/>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5.75">
      <c r="A685" s="44"/>
      <c r="B685" s="43"/>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5.75">
      <c r="A686" s="44"/>
      <c r="B686" s="43"/>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5.75">
      <c r="A687" s="44"/>
      <c r="B687" s="43"/>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5.75">
      <c r="A688" s="44"/>
      <c r="B688" s="43"/>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5.75">
      <c r="A689" s="44"/>
      <c r="B689" s="43"/>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5.75">
      <c r="A690" s="44"/>
      <c r="B690" s="43"/>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5.75">
      <c r="A691" s="44"/>
      <c r="B691" s="43"/>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5.75">
      <c r="A692" s="44"/>
      <c r="B692" s="43"/>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5.75">
      <c r="A693" s="44"/>
      <c r="B693" s="43"/>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5.75">
      <c r="A694" s="44"/>
      <c r="B694" s="43"/>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5.75">
      <c r="A695" s="44"/>
      <c r="B695" s="43"/>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5.75">
      <c r="A696" s="44"/>
      <c r="B696" s="43"/>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5.75">
      <c r="A697" s="44"/>
      <c r="B697" s="43"/>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5.75">
      <c r="A698" s="44"/>
      <c r="B698" s="43"/>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5.75">
      <c r="A699" s="44"/>
      <c r="B699" s="43"/>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5.75">
      <c r="A700" s="44"/>
      <c r="B700" s="43"/>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5.75">
      <c r="A701" s="44"/>
      <c r="B701" s="43"/>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5.75">
      <c r="A702" s="44"/>
      <c r="B702" s="43"/>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5.75">
      <c r="A703" s="44"/>
      <c r="B703" s="43"/>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5.75">
      <c r="A704" s="44"/>
      <c r="B704" s="43"/>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5.75">
      <c r="A705" s="44"/>
      <c r="B705" s="43"/>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5.75">
      <c r="A706" s="44"/>
      <c r="B706" s="43"/>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5.75">
      <c r="A707" s="44"/>
      <c r="B707" s="43"/>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5.75">
      <c r="A708" s="44"/>
      <c r="B708" s="43"/>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5.75">
      <c r="A709" s="44"/>
      <c r="B709" s="43"/>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5.75">
      <c r="A710" s="44"/>
      <c r="B710" s="43"/>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5.75">
      <c r="A711" s="44"/>
      <c r="B711" s="43"/>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5.75">
      <c r="A712" s="44"/>
      <c r="B712" s="43"/>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5.75">
      <c r="A713" s="44"/>
      <c r="B713" s="43"/>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5.75">
      <c r="A714" s="44"/>
      <c r="B714" s="43"/>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5.75">
      <c r="A715" s="44"/>
      <c r="B715" s="43"/>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5.75">
      <c r="A716" s="44"/>
      <c r="B716" s="43"/>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5.75">
      <c r="A717" s="44"/>
      <c r="B717" s="43"/>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5.75">
      <c r="A718" s="44"/>
      <c r="B718" s="43"/>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5.75">
      <c r="A719" s="44"/>
      <c r="B719" s="43"/>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5.75">
      <c r="A720" s="44"/>
      <c r="B720" s="43"/>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5.75">
      <c r="A721" s="44"/>
      <c r="B721" s="43"/>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5.75">
      <c r="A722" s="44"/>
      <c r="B722" s="43"/>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5.75">
      <c r="A723" s="44"/>
      <c r="B723" s="43"/>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5.75">
      <c r="A724" s="44"/>
      <c r="B724" s="43"/>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5.75">
      <c r="A725" s="44"/>
      <c r="B725" s="43"/>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5.75">
      <c r="A726" s="44"/>
      <c r="B726" s="43"/>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5.75">
      <c r="A727" s="44"/>
      <c r="B727" s="43"/>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5.75">
      <c r="A728" s="44"/>
      <c r="B728" s="43"/>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5.75">
      <c r="A729" s="44"/>
      <c r="B729" s="43"/>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5.75">
      <c r="A730" s="44"/>
      <c r="B730" s="43"/>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5.75">
      <c r="A731" s="44"/>
      <c r="B731" s="43"/>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5.75">
      <c r="A732" s="44"/>
      <c r="B732" s="43"/>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5.75">
      <c r="A733" s="44"/>
      <c r="B733" s="43"/>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5.75">
      <c r="A734" s="44"/>
      <c r="B734" s="43"/>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5.75">
      <c r="A735" s="44"/>
      <c r="B735" s="43"/>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5.75">
      <c r="A736" s="44"/>
      <c r="B736" s="43"/>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5.75">
      <c r="A737" s="44"/>
      <c r="B737" s="43"/>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5.75">
      <c r="A738" s="44"/>
      <c r="B738" s="43"/>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5.75">
      <c r="A739" s="44"/>
      <c r="B739" s="43"/>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5.75">
      <c r="A740" s="44"/>
      <c r="B740" s="43"/>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5.75">
      <c r="A741" s="44"/>
      <c r="B741" s="43"/>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5.75">
      <c r="A742" s="44"/>
      <c r="B742" s="43"/>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5.75">
      <c r="A743" s="44"/>
      <c r="B743" s="43"/>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5.75">
      <c r="A744" s="44"/>
      <c r="B744" s="43"/>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5.75">
      <c r="A745" s="44"/>
      <c r="B745" s="43"/>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5.75">
      <c r="A746" s="44"/>
      <c r="B746" s="43"/>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5.75">
      <c r="A747" s="44"/>
      <c r="B747" s="43"/>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5.75">
      <c r="A748" s="44"/>
      <c r="B748" s="43"/>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5.75">
      <c r="A749" s="44"/>
      <c r="B749" s="43"/>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5.75">
      <c r="A750" s="44"/>
      <c r="B750" s="43"/>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5.75">
      <c r="A751" s="44"/>
      <c r="B751" s="43"/>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5.75">
      <c r="A752" s="44"/>
      <c r="B752" s="43"/>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5.75">
      <c r="A753" s="44"/>
      <c r="B753" s="43"/>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5.75">
      <c r="A754" s="44"/>
      <c r="B754" s="43"/>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5.75">
      <c r="A755" s="44"/>
      <c r="B755" s="43"/>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5.75">
      <c r="A756" s="44"/>
      <c r="B756" s="43"/>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5.75">
      <c r="A757" s="44"/>
      <c r="B757" s="43"/>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5.75">
      <c r="A758" s="44"/>
      <c r="B758" s="43"/>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5.75">
      <c r="A759" s="44"/>
      <c r="B759" s="43"/>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5.75">
      <c r="A760" s="44"/>
      <c r="B760" s="43"/>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5.75">
      <c r="A761" s="44"/>
      <c r="B761" s="43"/>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5.75">
      <c r="A762" s="44"/>
      <c r="B762" s="43"/>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5.75">
      <c r="A763" s="44"/>
      <c r="B763" s="43"/>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5.75">
      <c r="A764" s="44"/>
      <c r="B764" s="43"/>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5.75">
      <c r="A765" s="44"/>
      <c r="B765" s="43"/>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5.75">
      <c r="A766" s="44"/>
      <c r="B766" s="43"/>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5.75">
      <c r="A767" s="44"/>
      <c r="B767" s="43"/>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5.75">
      <c r="A768" s="44"/>
      <c r="B768" s="43"/>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5.75">
      <c r="A769" s="44"/>
      <c r="B769" s="43"/>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5.75">
      <c r="A770" s="44"/>
      <c r="B770" s="43"/>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5.75">
      <c r="A771" s="44"/>
      <c r="B771" s="43"/>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5.75">
      <c r="A772" s="44"/>
      <c r="B772" s="43"/>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5.75">
      <c r="A773" s="44"/>
      <c r="B773" s="43"/>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5.75">
      <c r="A774" s="44"/>
      <c r="B774" s="43"/>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5.75">
      <c r="A775" s="44"/>
      <c r="B775" s="43"/>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5.75">
      <c r="A776" s="44"/>
      <c r="B776" s="43"/>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5.75">
      <c r="A777" s="44"/>
      <c r="B777" s="43"/>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5.75">
      <c r="A778" s="44"/>
      <c r="B778" s="43"/>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5.75">
      <c r="A779" s="44"/>
      <c r="B779" s="43"/>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5.75">
      <c r="A780" s="44"/>
      <c r="B780" s="43"/>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5.75">
      <c r="A781" s="44"/>
      <c r="B781" s="43"/>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5.75">
      <c r="A782" s="44"/>
      <c r="B782" s="43"/>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5.75">
      <c r="A783" s="44"/>
      <c r="B783" s="43"/>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5.75">
      <c r="A784" s="44"/>
      <c r="B784" s="43"/>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5.75">
      <c r="A785" s="44"/>
      <c r="B785" s="43"/>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5.75">
      <c r="A786" s="44"/>
      <c r="B786" s="43"/>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5.75">
      <c r="A787" s="44"/>
      <c r="B787" s="43"/>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5.75">
      <c r="A788" s="44"/>
      <c r="B788" s="43"/>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5.75">
      <c r="A789" s="44"/>
      <c r="B789" s="43"/>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5.75">
      <c r="A790" s="44"/>
      <c r="B790" s="43"/>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5.75">
      <c r="A791" s="44"/>
      <c r="B791" s="43"/>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5.75">
      <c r="A792" s="44"/>
      <c r="B792" s="43"/>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5.75">
      <c r="A793" s="44"/>
      <c r="B793" s="43"/>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5.75">
      <c r="A794" s="44"/>
      <c r="B794" s="43"/>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5.75">
      <c r="A795" s="44"/>
      <c r="B795" s="43"/>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5.75">
      <c r="A796" s="44"/>
      <c r="B796" s="43"/>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5.75">
      <c r="A797" s="44"/>
      <c r="B797" s="43"/>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5.75">
      <c r="A798" s="44"/>
      <c r="B798" s="43"/>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5.75">
      <c r="A799" s="44"/>
      <c r="B799" s="43"/>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5.75">
      <c r="A800" s="44"/>
      <c r="B800" s="43"/>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5.75">
      <c r="A801" s="44"/>
      <c r="B801" s="43"/>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5.75">
      <c r="A802" s="44"/>
      <c r="B802" s="43"/>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5.75">
      <c r="A803" s="44"/>
      <c r="B803" s="43"/>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5.75">
      <c r="A804" s="44"/>
      <c r="B804" s="43"/>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5.75">
      <c r="A805" s="44"/>
      <c r="B805" s="43"/>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5.75">
      <c r="A806" s="44"/>
      <c r="B806" s="43"/>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5.75">
      <c r="A807" s="44"/>
      <c r="B807" s="43"/>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5.75">
      <c r="A808" s="44"/>
      <c r="B808" s="43"/>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5.75">
      <c r="A809" s="44"/>
      <c r="B809" s="43"/>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5.75">
      <c r="A810" s="44"/>
      <c r="B810" s="43"/>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5.75">
      <c r="A811" s="44"/>
      <c r="B811" s="43"/>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5.75">
      <c r="A812" s="44"/>
      <c r="B812" s="43"/>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5.75">
      <c r="A813" s="44"/>
      <c r="B813" s="43"/>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5.75">
      <c r="A814" s="44"/>
      <c r="B814" s="43"/>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5.75">
      <c r="A815" s="44"/>
      <c r="B815" s="43"/>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5.75">
      <c r="A816" s="44"/>
      <c r="B816" s="43"/>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5.75">
      <c r="A817" s="44"/>
      <c r="B817" s="43"/>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5.75">
      <c r="A818" s="44"/>
      <c r="B818" s="43"/>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5.75">
      <c r="A819" s="44"/>
      <c r="B819" s="43"/>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5.75">
      <c r="A820" s="44"/>
      <c r="B820" s="43"/>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5.75">
      <c r="A821" s="44"/>
      <c r="B821" s="43"/>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5.75">
      <c r="A822" s="44"/>
      <c r="B822" s="43"/>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5.75">
      <c r="A823" s="44"/>
      <c r="B823" s="43"/>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5.75">
      <c r="A824" s="44"/>
      <c r="B824" s="43"/>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5.75">
      <c r="A825" s="44"/>
      <c r="B825" s="43"/>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5.75">
      <c r="A826" s="44"/>
      <c r="B826" s="43"/>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5.75">
      <c r="A827" s="44"/>
      <c r="B827" s="43"/>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5.75">
      <c r="A828" s="44"/>
      <c r="B828" s="43"/>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5.75">
      <c r="A829" s="44"/>
      <c r="B829" s="43"/>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5.75">
      <c r="A830" s="44"/>
      <c r="B830" s="43"/>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5.75">
      <c r="A831" s="44"/>
      <c r="B831" s="43"/>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5.75">
      <c r="A832" s="44"/>
      <c r="B832" s="43"/>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5.75">
      <c r="A833" s="44"/>
      <c r="B833" s="43"/>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5.75">
      <c r="A834" s="44"/>
      <c r="B834" s="43"/>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5.75">
      <c r="A835" s="44"/>
      <c r="B835" s="43"/>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5.75">
      <c r="A836" s="44"/>
      <c r="B836" s="43"/>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5.75">
      <c r="A837" s="44"/>
      <c r="B837" s="43"/>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5.75">
      <c r="A838" s="44"/>
      <c r="B838" s="43"/>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5.75">
      <c r="A839" s="44"/>
      <c r="B839" s="43"/>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5.75">
      <c r="A840" s="44"/>
      <c r="B840" s="43"/>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5.75">
      <c r="A841" s="44"/>
      <c r="B841" s="43"/>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5.75">
      <c r="A842" s="44"/>
      <c r="B842" s="43"/>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5.75">
      <c r="A843" s="44"/>
      <c r="B843" s="43"/>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5.75">
      <c r="A844" s="44"/>
      <c r="B844" s="43"/>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5.75">
      <c r="A845" s="44"/>
      <c r="B845" s="43"/>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5.75">
      <c r="A846" s="44"/>
      <c r="B846" s="43"/>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5.75">
      <c r="A847" s="44"/>
      <c r="B847" s="43"/>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5.75">
      <c r="A848" s="44"/>
      <c r="B848" s="43"/>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5.75">
      <c r="A849" s="44"/>
      <c r="B849" s="43"/>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5.75">
      <c r="A850" s="44"/>
      <c r="B850" s="43"/>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5.75">
      <c r="A851" s="44"/>
      <c r="B851" s="43"/>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5.75">
      <c r="A852" s="44"/>
      <c r="B852" s="43"/>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5.75">
      <c r="A853" s="44"/>
      <c r="B853" s="43"/>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5.75">
      <c r="A854" s="44"/>
      <c r="B854" s="43"/>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5.75">
      <c r="A855" s="44"/>
      <c r="B855" s="43"/>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5.75">
      <c r="A856" s="44"/>
      <c r="B856" s="43"/>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5.75">
      <c r="A857" s="44"/>
      <c r="B857" s="43"/>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5.75">
      <c r="A858" s="44"/>
      <c r="B858" s="43"/>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5.75">
      <c r="A859" s="44"/>
      <c r="B859" s="43"/>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5.75">
      <c r="A860" s="44"/>
      <c r="B860" s="43"/>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5.75">
      <c r="A861" s="44"/>
      <c r="B861" s="43"/>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5.75">
      <c r="A862" s="44"/>
      <c r="B862" s="43"/>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5.75">
      <c r="A863" s="44"/>
      <c r="B863" s="43"/>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5.75">
      <c r="A864" s="44"/>
      <c r="B864" s="43"/>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5.75">
      <c r="A865" s="44"/>
      <c r="B865" s="43"/>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5.75">
      <c r="A866" s="44"/>
      <c r="B866" s="43"/>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5.75">
      <c r="A867" s="44"/>
      <c r="B867" s="43"/>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5.75">
      <c r="A868" s="44"/>
      <c r="B868" s="43"/>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5.75">
      <c r="A869" s="44"/>
      <c r="B869" s="43"/>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5.75">
      <c r="A870" s="44"/>
      <c r="B870" s="43"/>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5.75">
      <c r="A871" s="44"/>
      <c r="B871" s="43"/>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5.75">
      <c r="A872" s="44"/>
      <c r="B872" s="43"/>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5.75">
      <c r="A873" s="44"/>
      <c r="B873" s="43"/>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5.75">
      <c r="A874" s="44"/>
      <c r="B874" s="43"/>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5.75">
      <c r="A875" s="44"/>
      <c r="B875" s="43"/>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5.75">
      <c r="A876" s="44"/>
      <c r="B876" s="43"/>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5.75">
      <c r="A877" s="44"/>
      <c r="B877" s="43"/>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5.75">
      <c r="A878" s="44"/>
      <c r="B878" s="43"/>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5.75">
      <c r="A879" s="44"/>
      <c r="B879" s="43"/>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5.75">
      <c r="A880" s="44"/>
      <c r="B880" s="43"/>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5.75">
      <c r="A881" s="44"/>
      <c r="B881" s="43"/>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5.75">
      <c r="A882" s="44"/>
      <c r="B882" s="43"/>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5.75">
      <c r="A883" s="44"/>
      <c r="B883" s="43"/>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5.75">
      <c r="A884" s="44"/>
      <c r="B884" s="43"/>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5.75">
      <c r="A885" s="44"/>
      <c r="B885" s="43"/>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5.75">
      <c r="A886" s="44"/>
      <c r="B886" s="43"/>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5.75">
      <c r="A887" s="44"/>
      <c r="B887" s="43"/>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5.75">
      <c r="A888" s="44"/>
      <c r="B888" s="43"/>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5.75">
      <c r="A889" s="44"/>
      <c r="B889" s="43"/>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5.75">
      <c r="A890" s="44"/>
      <c r="B890" s="43"/>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5.75">
      <c r="A891" s="44"/>
      <c r="B891" s="43"/>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5.75">
      <c r="A892" s="44"/>
      <c r="B892" s="43"/>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5.75">
      <c r="A893" s="44"/>
      <c r="B893" s="43"/>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5.75">
      <c r="A894" s="44"/>
      <c r="B894" s="43"/>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5.75">
      <c r="A895" s="44"/>
      <c r="B895" s="43"/>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5.75">
      <c r="A896" s="44"/>
      <c r="B896" s="43"/>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5.75">
      <c r="A897" s="44"/>
      <c r="B897" s="43"/>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5.75">
      <c r="A898" s="44"/>
      <c r="B898" s="43"/>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5.75">
      <c r="A899" s="44"/>
      <c r="B899" s="43"/>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5.75">
      <c r="A900" s="44"/>
      <c r="B900" s="43"/>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5.75">
      <c r="A901" s="44"/>
      <c r="B901" s="43"/>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5.75">
      <c r="A902" s="44"/>
      <c r="B902" s="43"/>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5.75">
      <c r="A903" s="44"/>
      <c r="B903" s="43"/>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5.75">
      <c r="A904" s="44"/>
      <c r="B904" s="43"/>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5.75">
      <c r="A905" s="44"/>
      <c r="B905" s="43"/>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5.75">
      <c r="A906" s="44"/>
      <c r="B906" s="43"/>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5.75">
      <c r="A907" s="44"/>
      <c r="B907" s="43"/>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5.75">
      <c r="A908" s="44"/>
      <c r="B908" s="43"/>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5.75">
      <c r="A909" s="44"/>
      <c r="B909" s="43"/>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5.75">
      <c r="A910" s="44"/>
      <c r="B910" s="43"/>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5.75">
      <c r="A911" s="44"/>
      <c r="B911" s="43"/>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5.75">
      <c r="A912" s="44"/>
      <c r="B912" s="43"/>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5.75">
      <c r="A913" s="44"/>
      <c r="B913" s="43"/>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5.75">
      <c r="A914" s="44"/>
      <c r="B914" s="43"/>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5.75">
      <c r="A915" s="44"/>
      <c r="B915" s="43"/>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5.75">
      <c r="A916" s="44"/>
      <c r="B916" s="43"/>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5.75">
      <c r="A917" s="44"/>
      <c r="B917" s="43"/>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5.75">
      <c r="A918" s="44"/>
      <c r="B918" s="43"/>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5.75">
      <c r="A919" s="44"/>
      <c r="B919" s="43"/>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5.75">
      <c r="A920" s="44"/>
      <c r="B920" s="43"/>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5.75">
      <c r="A921" s="44"/>
      <c r="B921" s="43"/>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5.75">
      <c r="A922" s="44"/>
      <c r="B922" s="43"/>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5.75">
      <c r="A923" s="44"/>
      <c r="B923" s="43"/>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5.75">
      <c r="A924" s="44"/>
      <c r="B924" s="43"/>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5.75">
      <c r="A925" s="44"/>
      <c r="B925" s="43"/>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5.75">
      <c r="A926" s="44"/>
      <c r="B926" s="43"/>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5.75">
      <c r="A927" s="44"/>
      <c r="B927" s="43"/>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5.75">
      <c r="A928" s="44"/>
      <c r="B928" s="43"/>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5.75">
      <c r="A929" s="44"/>
      <c r="B929" s="43"/>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5.75">
      <c r="A930" s="44"/>
      <c r="B930" s="43"/>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5.75">
      <c r="A931" s="44"/>
      <c r="B931" s="43"/>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5.75">
      <c r="A932" s="44"/>
      <c r="B932" s="43"/>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5.75">
      <c r="A933" s="44"/>
      <c r="B933" s="43"/>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5.75">
      <c r="A934" s="44"/>
      <c r="B934" s="43"/>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5.75">
      <c r="A935" s="44"/>
      <c r="B935" s="43"/>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5.75">
      <c r="A936" s="44"/>
      <c r="B936" s="43"/>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5.75">
      <c r="A937" s="44"/>
      <c r="B937" s="43"/>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5.75">
      <c r="A938" s="44"/>
      <c r="B938" s="43"/>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5.75">
      <c r="A939" s="44"/>
      <c r="B939" s="43"/>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5.75">
      <c r="A940" s="44"/>
      <c r="B940" s="43"/>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5.75">
      <c r="A941" s="44"/>
      <c r="B941" s="43"/>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5.75">
      <c r="A942" s="44"/>
      <c r="B942" s="43"/>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5.75">
      <c r="A943" s="44"/>
      <c r="B943" s="43"/>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5.75">
      <c r="A944" s="44"/>
      <c r="B944" s="43"/>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5.75">
      <c r="A945" s="44"/>
      <c r="B945" s="43"/>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5.75">
      <c r="A946" s="44"/>
      <c r="B946" s="43"/>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5.75">
      <c r="A947" s="44"/>
      <c r="B947" s="43"/>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5.75">
      <c r="A948" s="44"/>
      <c r="B948" s="43"/>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5.75">
      <c r="A949" s="44"/>
      <c r="B949" s="43"/>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5.75">
      <c r="A950" s="44"/>
      <c r="B950" s="43"/>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5.75">
      <c r="A951" s="44"/>
      <c r="B951" s="43"/>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5.75">
      <c r="A952" s="44"/>
      <c r="B952" s="43"/>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5.75">
      <c r="A953" s="44"/>
      <c r="B953" s="43"/>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5.75">
      <c r="A954" s="44"/>
      <c r="B954" s="43"/>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5.75">
      <c r="A955" s="44"/>
      <c r="B955" s="43"/>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5.75">
      <c r="A956" s="44"/>
      <c r="B956" s="43"/>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5.75">
      <c r="A957" s="44"/>
      <c r="B957" s="43"/>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5.75">
      <c r="A958" s="44"/>
      <c r="B958" s="43"/>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5.75">
      <c r="A959" s="44"/>
      <c r="B959" s="43"/>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5.75">
      <c r="A960" s="44"/>
      <c r="B960" s="43"/>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5.75">
      <c r="A961" s="44"/>
      <c r="B961" s="43"/>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5.75">
      <c r="A962" s="44"/>
      <c r="B962" s="43"/>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5.75">
      <c r="A963" s="44"/>
      <c r="B963" s="43"/>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5.75">
      <c r="A964" s="44"/>
      <c r="B964" s="43"/>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5.75">
      <c r="A965" s="44"/>
      <c r="B965" s="43"/>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5.75">
      <c r="A966" s="44"/>
      <c r="B966" s="43"/>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5.75">
      <c r="A967" s="44"/>
      <c r="B967" s="43"/>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5.75">
      <c r="A968" s="44"/>
      <c r="B968" s="43"/>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5.75">
      <c r="A969" s="44"/>
      <c r="B969" s="43"/>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5.75">
      <c r="A970" s="44"/>
      <c r="B970" s="43"/>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5.75">
      <c r="A971" s="44"/>
      <c r="B971" s="43"/>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5.75">
      <c r="A972" s="44"/>
      <c r="B972" s="43"/>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5.75">
      <c r="A973" s="44"/>
      <c r="B973" s="43"/>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5.75">
      <c r="A974" s="44"/>
      <c r="B974" s="43"/>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5.75">
      <c r="A975" s="44"/>
      <c r="B975" s="43"/>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5.75">
      <c r="A976" s="44"/>
      <c r="B976" s="43"/>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5.75">
      <c r="A977" s="44"/>
      <c r="B977" s="43"/>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5.75">
      <c r="A978" s="44"/>
      <c r="B978" s="43"/>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5.75">
      <c r="A979" s="44"/>
      <c r="B979" s="43"/>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5.75">
      <c r="A980" s="44"/>
      <c r="B980" s="43"/>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5.75">
      <c r="A981" s="44"/>
      <c r="B981" s="43"/>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5.75">
      <c r="A982" s="44"/>
      <c r="B982" s="43"/>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5.75">
      <c r="A983" s="44"/>
      <c r="B983" s="43"/>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5.75">
      <c r="A984" s="44"/>
      <c r="B984" s="43"/>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5.75">
      <c r="A985" s="44"/>
      <c r="B985" s="43"/>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5.75">
      <c r="A986" s="44"/>
      <c r="B986" s="43"/>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5.75">
      <c r="A987" s="44"/>
      <c r="B987" s="43"/>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5.75">
      <c r="A988" s="44"/>
      <c r="B988" s="43"/>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5.75">
      <c r="A989" s="44"/>
      <c r="B989" s="43"/>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5.75">
      <c r="A990" s="44"/>
      <c r="B990" s="43"/>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5.75">
      <c r="A991" s="44"/>
      <c r="B991" s="43"/>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5.75">
      <c r="A992" s="44"/>
      <c r="B992" s="43"/>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ht="15.75">
      <c r="A993" s="44"/>
      <c r="B993" s="43"/>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15.75">
      <c r="A994" s="44"/>
      <c r="B994" s="43"/>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ht="15.75">
      <c r="A995" s="44"/>
      <c r="B995" s="43"/>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ht="15.75">
      <c r="A996" s="44"/>
      <c r="B996" s="43"/>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72"/>
  <sheetViews>
    <sheetView zoomScalePageLayoutView="0" workbookViewId="0" topLeftCell="A1">
      <selection activeCell="C29" sqref="C29"/>
    </sheetView>
  </sheetViews>
  <sheetFormatPr defaultColWidth="15.421875" defaultRowHeight="15"/>
  <cols>
    <col min="1" max="1" width="28.7109375" style="8" customWidth="1"/>
    <col min="2" max="2" width="15.421875" style="8" customWidth="1"/>
    <col min="3" max="3" width="32.28125" style="8" customWidth="1"/>
    <col min="4" max="4" width="65.7109375" style="8" customWidth="1"/>
    <col min="5" max="5" width="27.8515625" style="8" customWidth="1"/>
    <col min="6" max="16384" width="15.421875" style="8" customWidth="1"/>
  </cols>
  <sheetData>
    <row r="1" spans="1:5" ht="25.5">
      <c r="A1" s="1" t="s">
        <v>77</v>
      </c>
      <c r="B1" s="37" t="s">
        <v>78</v>
      </c>
      <c r="C1" s="36" t="s">
        <v>79</v>
      </c>
      <c r="D1" s="36" t="s">
        <v>80</v>
      </c>
      <c r="E1" s="36" t="s">
        <v>81</v>
      </c>
    </row>
    <row r="2" spans="1:5" ht="12.75">
      <c r="A2" s="57" t="s">
        <v>12</v>
      </c>
      <c r="B2" s="54"/>
      <c r="C2" s="21" t="s">
        <v>29</v>
      </c>
      <c r="D2" s="36"/>
      <c r="E2" s="36"/>
    </row>
    <row r="3" spans="1:3" ht="12.75">
      <c r="A3" s="10" t="s">
        <v>96</v>
      </c>
      <c r="B3" s="53"/>
      <c r="C3" s="21" t="s">
        <v>29</v>
      </c>
    </row>
    <row r="4" spans="1:4" ht="12.75">
      <c r="A4" s="59" t="s">
        <v>21</v>
      </c>
      <c r="B4" s="53">
        <v>42781</v>
      </c>
      <c r="C4" s="10" t="s">
        <v>97</v>
      </c>
      <c r="D4" s="8" t="s">
        <v>99</v>
      </c>
    </row>
    <row r="5" spans="1:4" ht="12.75">
      <c r="A5" s="59" t="s">
        <v>21</v>
      </c>
      <c r="B5" s="53">
        <v>42797</v>
      </c>
      <c r="C5" s="10" t="s">
        <v>98</v>
      </c>
      <c r="D5" s="8" t="s">
        <v>100</v>
      </c>
    </row>
    <row r="6" spans="1:3" ht="12.75">
      <c r="A6" s="10" t="s">
        <v>26</v>
      </c>
      <c r="B6" s="53"/>
      <c r="C6" s="21" t="s">
        <v>29</v>
      </c>
    </row>
    <row r="7" spans="1:3" ht="12.75">
      <c r="A7" s="10" t="s">
        <v>28</v>
      </c>
      <c r="B7" s="53"/>
      <c r="C7" s="21" t="s">
        <v>29</v>
      </c>
    </row>
    <row r="8" spans="1:3" ht="12.75">
      <c r="A8" s="10" t="s">
        <v>30</v>
      </c>
      <c r="B8" s="53"/>
      <c r="C8" s="8" t="s">
        <v>29</v>
      </c>
    </row>
    <row r="9" spans="1:3" ht="12.75">
      <c r="A9" s="60" t="s">
        <v>33</v>
      </c>
      <c r="B9" s="53"/>
      <c r="C9" s="8" t="s">
        <v>29</v>
      </c>
    </row>
    <row r="10" spans="1:3" ht="12.75">
      <c r="A10" s="60" t="s">
        <v>34</v>
      </c>
      <c r="B10" s="53"/>
      <c r="C10" s="8" t="s">
        <v>29</v>
      </c>
    </row>
    <row r="11" spans="1:3" ht="12.75">
      <c r="A11" s="10" t="s">
        <v>36</v>
      </c>
      <c r="B11" s="53"/>
      <c r="C11" s="8" t="s">
        <v>29</v>
      </c>
    </row>
    <row r="12" spans="1:3" ht="12.75">
      <c r="A12" s="10" t="s">
        <v>37</v>
      </c>
      <c r="B12" s="53"/>
      <c r="C12" s="21" t="s">
        <v>29</v>
      </c>
    </row>
    <row r="13" spans="1:3" ht="12.75">
      <c r="A13" s="59" t="s">
        <v>38</v>
      </c>
      <c r="B13" s="53"/>
      <c r="C13" s="21" t="s">
        <v>29</v>
      </c>
    </row>
    <row r="14" spans="1:3" ht="12.75">
      <c r="A14" s="59" t="s">
        <v>39</v>
      </c>
      <c r="B14" s="53"/>
      <c r="C14" s="8" t="s">
        <v>29</v>
      </c>
    </row>
    <row r="15" spans="1:3" ht="12.75">
      <c r="A15" s="59" t="s">
        <v>42</v>
      </c>
      <c r="B15" s="53"/>
      <c r="C15" s="8" t="s">
        <v>29</v>
      </c>
    </row>
    <row r="16" spans="1:3" ht="12.75">
      <c r="A16" s="59" t="s">
        <v>45</v>
      </c>
      <c r="B16" s="53"/>
      <c r="C16" s="8" t="s">
        <v>29</v>
      </c>
    </row>
    <row r="17" spans="1:3" ht="12.75">
      <c r="A17" s="61" t="s">
        <v>46</v>
      </c>
      <c r="B17" s="53"/>
      <c r="C17" s="8" t="s">
        <v>29</v>
      </c>
    </row>
    <row r="18" spans="1:5" ht="12.75">
      <c r="A18" s="10" t="s">
        <v>47</v>
      </c>
      <c r="B18" s="53">
        <v>42779</v>
      </c>
      <c r="C18" s="10" t="s">
        <v>101</v>
      </c>
      <c r="D18" s="8" t="s">
        <v>90</v>
      </c>
      <c r="E18" s="8" t="s">
        <v>91</v>
      </c>
    </row>
    <row r="19" spans="1:5" ht="12.75">
      <c r="A19" s="10" t="s">
        <v>47</v>
      </c>
      <c r="B19" s="53">
        <v>42794</v>
      </c>
      <c r="C19" s="8" t="s">
        <v>102</v>
      </c>
      <c r="D19" s="8" t="s">
        <v>92</v>
      </c>
      <c r="E19" s="8" t="s">
        <v>91</v>
      </c>
    </row>
    <row r="20" spans="1:3" ht="12.75">
      <c r="A20" s="10" t="s">
        <v>50</v>
      </c>
      <c r="B20" s="53"/>
      <c r="C20" s="21" t="s">
        <v>29</v>
      </c>
    </row>
    <row r="21" spans="1:3" ht="12.75">
      <c r="A21" s="10" t="s">
        <v>51</v>
      </c>
      <c r="B21" s="53"/>
      <c r="C21" s="21" t="s">
        <v>29</v>
      </c>
    </row>
    <row r="22" spans="1:3" ht="12.75">
      <c r="A22" s="10" t="s">
        <v>82</v>
      </c>
      <c r="B22" s="53"/>
      <c r="C22" s="21" t="s">
        <v>29</v>
      </c>
    </row>
    <row r="23" spans="1:3" ht="12.75">
      <c r="A23" s="10" t="s">
        <v>56</v>
      </c>
      <c r="B23" s="53"/>
      <c r="C23" s="21" t="s">
        <v>29</v>
      </c>
    </row>
    <row r="24" spans="1:4" ht="16.5" customHeight="1">
      <c r="A24" s="10" t="s">
        <v>57</v>
      </c>
      <c r="B24" s="55"/>
      <c r="C24" s="21" t="s">
        <v>29</v>
      </c>
      <c r="D24" s="56"/>
    </row>
    <row r="25" spans="1:3" ht="12.75">
      <c r="A25" s="10" t="s">
        <v>59</v>
      </c>
      <c r="B25" s="53"/>
      <c r="C25" s="8" t="s">
        <v>29</v>
      </c>
    </row>
    <row r="26" spans="1:3" ht="12.75">
      <c r="A26" s="10" t="s">
        <v>60</v>
      </c>
      <c r="B26" s="53"/>
      <c r="C26" s="8" t="s">
        <v>29</v>
      </c>
    </row>
    <row r="27" spans="1:3" ht="12.75">
      <c r="A27" s="10" t="s">
        <v>61</v>
      </c>
      <c r="B27" s="53"/>
      <c r="C27" s="8" t="s">
        <v>29</v>
      </c>
    </row>
    <row r="28" spans="1:3" ht="12.75">
      <c r="A28" s="10" t="s">
        <v>62</v>
      </c>
      <c r="B28" s="53"/>
      <c r="C28" s="8" t="s">
        <v>29</v>
      </c>
    </row>
    <row r="29" spans="1:3" ht="12.75">
      <c r="A29" s="10" t="s">
        <v>65</v>
      </c>
      <c r="B29" s="53"/>
      <c r="C29" s="8" t="s">
        <v>29</v>
      </c>
    </row>
    <row r="30" spans="1:3" ht="12.75">
      <c r="A30" s="10" t="s">
        <v>66</v>
      </c>
      <c r="B30" s="53"/>
      <c r="C30" s="8" t="s">
        <v>29</v>
      </c>
    </row>
    <row r="31" spans="1:3" ht="12.75">
      <c r="A31" s="10" t="s">
        <v>67</v>
      </c>
      <c r="B31" s="53"/>
      <c r="C31" s="8" t="s">
        <v>29</v>
      </c>
    </row>
    <row r="32" spans="1:3" ht="12.75">
      <c r="A32" s="59" t="s">
        <v>71</v>
      </c>
      <c r="B32" s="53"/>
      <c r="C32" s="8" t="s">
        <v>29</v>
      </c>
    </row>
    <row r="33" spans="1:3" ht="12.75">
      <c r="A33" s="10" t="s">
        <v>73</v>
      </c>
      <c r="B33" s="53"/>
      <c r="C33" s="8" t="s">
        <v>29</v>
      </c>
    </row>
    <row r="34" spans="1:3" ht="12.75">
      <c r="A34" s="10" t="s">
        <v>74</v>
      </c>
      <c r="B34" s="53"/>
      <c r="C34" s="8" t="s">
        <v>29</v>
      </c>
    </row>
    <row r="35" spans="1:3" ht="12.75">
      <c r="A35" s="10" t="s">
        <v>75</v>
      </c>
      <c r="B35" s="53"/>
      <c r="C35" s="8" t="s">
        <v>29</v>
      </c>
    </row>
    <row r="72" ht="12.75">
      <c r="A72" s="10"/>
    </row>
  </sheetData>
  <sheetProtection/>
  <autoFilter ref="A1:E72"/>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239"/>
  <sheetViews>
    <sheetView tabSelected="1" zoomScalePageLayoutView="0" workbookViewId="0" topLeftCell="A1">
      <selection activeCell="C20" sqref="C20"/>
    </sheetView>
  </sheetViews>
  <sheetFormatPr defaultColWidth="9.140625" defaultRowHeight="15"/>
  <cols>
    <col min="1" max="1" width="29.57421875" style="7" customWidth="1"/>
    <col min="2" max="2" width="20.140625" style="7" customWidth="1"/>
    <col min="3" max="3" width="20.28125" style="7" customWidth="1"/>
    <col min="4" max="4" width="17.140625" style="7" customWidth="1"/>
    <col min="5" max="5" width="20.28125" style="7" customWidth="1"/>
    <col min="6" max="6" width="14.28125" style="7" customWidth="1"/>
    <col min="7" max="7" width="21.7109375" style="7" customWidth="1"/>
    <col min="8" max="8" width="19.00390625" style="7" customWidth="1"/>
    <col min="9" max="9" width="17.28125" style="7" customWidth="1"/>
    <col min="10" max="10" width="14.00390625" style="7" customWidth="1"/>
    <col min="11" max="11" width="13.00390625" style="7" customWidth="1"/>
    <col min="12" max="12" width="13.140625" style="7" customWidth="1"/>
    <col min="13" max="14" width="9.140625" style="7" customWidth="1"/>
    <col min="15" max="15" width="9.140625" style="8" customWidth="1"/>
    <col min="16" max="16384" width="9.140625" style="7" customWidth="1"/>
  </cols>
  <sheetData>
    <row r="1" spans="1:12" ht="76.5">
      <c r="A1" s="1" t="s">
        <v>0</v>
      </c>
      <c r="B1" s="2" t="s">
        <v>1</v>
      </c>
      <c r="C1" s="1" t="s">
        <v>2</v>
      </c>
      <c r="D1" s="1" t="s">
        <v>3</v>
      </c>
      <c r="E1" s="1" t="s">
        <v>4</v>
      </c>
      <c r="F1" s="3" t="s">
        <v>5</v>
      </c>
      <c r="G1" s="3" t="s">
        <v>6</v>
      </c>
      <c r="H1" s="4" t="s">
        <v>7</v>
      </c>
      <c r="I1" s="4" t="s">
        <v>8</v>
      </c>
      <c r="J1" s="4" t="s">
        <v>9</v>
      </c>
      <c r="K1" s="5" t="s">
        <v>10</v>
      </c>
      <c r="L1" s="6" t="s">
        <v>11</v>
      </c>
    </row>
    <row r="2" spans="1:15" ht="12.75">
      <c r="A2" s="57" t="s">
        <v>12</v>
      </c>
      <c r="B2" s="9">
        <v>42761</v>
      </c>
      <c r="C2" s="7">
        <v>2</v>
      </c>
      <c r="D2" s="10" t="s">
        <v>13</v>
      </c>
      <c r="E2" s="21" t="s">
        <v>19</v>
      </c>
      <c r="F2" s="7" t="s">
        <v>14</v>
      </c>
      <c r="G2" s="7" t="s">
        <v>15</v>
      </c>
      <c r="H2" s="11">
        <v>42.39</v>
      </c>
      <c r="J2" s="11">
        <v>465.37</v>
      </c>
      <c r="L2" s="12" t="s">
        <v>16</v>
      </c>
      <c r="O2" s="7"/>
    </row>
    <row r="3" spans="1:15" ht="12.75">
      <c r="A3" s="57" t="s">
        <v>12</v>
      </c>
      <c r="B3" s="13">
        <v>42824</v>
      </c>
      <c r="C3" s="14">
        <v>1</v>
      </c>
      <c r="D3" s="10" t="s">
        <v>13</v>
      </c>
      <c r="E3" s="7" t="s">
        <v>19</v>
      </c>
      <c r="F3" s="7" t="s">
        <v>17</v>
      </c>
      <c r="G3" s="15" t="s">
        <v>15</v>
      </c>
      <c r="H3" s="16"/>
      <c r="I3" s="17"/>
      <c r="J3" s="18">
        <v>168</v>
      </c>
      <c r="L3" s="12" t="s">
        <v>16</v>
      </c>
      <c r="O3" s="7"/>
    </row>
    <row r="4" spans="1:15" ht="12.75">
      <c r="A4" s="58" t="s">
        <v>96</v>
      </c>
      <c r="B4" s="9">
        <v>42800</v>
      </c>
      <c r="C4" s="7">
        <v>2</v>
      </c>
      <c r="D4" s="7" t="s">
        <v>18</v>
      </c>
      <c r="E4" s="7" t="s">
        <v>19</v>
      </c>
      <c r="F4" s="7" t="s">
        <v>17</v>
      </c>
      <c r="G4" s="7" t="s">
        <v>20</v>
      </c>
      <c r="H4" s="11">
        <v>37.6</v>
      </c>
      <c r="J4" s="11">
        <v>270.6</v>
      </c>
      <c r="L4" s="12" t="s">
        <v>16</v>
      </c>
      <c r="O4" s="7"/>
    </row>
    <row r="5" spans="1:15" ht="12.75">
      <c r="A5" s="10" t="s">
        <v>21</v>
      </c>
      <c r="B5" s="9">
        <v>42780</v>
      </c>
      <c r="C5" s="7">
        <v>1</v>
      </c>
      <c r="D5" s="7" t="s">
        <v>22</v>
      </c>
      <c r="E5" s="7" t="s">
        <v>19</v>
      </c>
      <c r="F5" s="7" t="s">
        <v>23</v>
      </c>
      <c r="H5" s="11"/>
      <c r="J5" s="11">
        <v>96.7</v>
      </c>
      <c r="L5" s="19" t="s">
        <v>16</v>
      </c>
      <c r="O5" s="7"/>
    </row>
    <row r="6" spans="1:15" ht="12.75">
      <c r="A6" s="10" t="s">
        <v>21</v>
      </c>
      <c r="B6" s="9">
        <v>42789</v>
      </c>
      <c r="C6" s="7">
        <v>1</v>
      </c>
      <c r="D6" s="7" t="s">
        <v>24</v>
      </c>
      <c r="E6" s="7" t="s">
        <v>19</v>
      </c>
      <c r="F6" s="7" t="s">
        <v>17</v>
      </c>
      <c r="G6" s="7" t="s">
        <v>20</v>
      </c>
      <c r="H6" s="11"/>
      <c r="J6" s="11">
        <v>24.5</v>
      </c>
      <c r="L6" s="19" t="s">
        <v>16</v>
      </c>
      <c r="O6" s="7"/>
    </row>
    <row r="7" spans="1:15" ht="12.75">
      <c r="A7" s="10" t="s">
        <v>21</v>
      </c>
      <c r="B7" s="9">
        <v>42802</v>
      </c>
      <c r="C7" s="7">
        <v>2</v>
      </c>
      <c r="D7" s="7" t="s">
        <v>18</v>
      </c>
      <c r="E7" s="7" t="s">
        <v>25</v>
      </c>
      <c r="F7" s="7" t="s">
        <v>23</v>
      </c>
      <c r="H7" s="11"/>
      <c r="J7" s="11">
        <v>141.9</v>
      </c>
      <c r="L7" s="19" t="s">
        <v>16</v>
      </c>
      <c r="O7" s="7"/>
    </row>
    <row r="8" spans="1:15" ht="12.75">
      <c r="A8" s="10" t="s">
        <v>26</v>
      </c>
      <c r="B8" s="9">
        <v>42762</v>
      </c>
      <c r="C8" s="7">
        <v>1</v>
      </c>
      <c r="D8" s="7" t="s">
        <v>13</v>
      </c>
      <c r="E8" s="7" t="s">
        <v>19</v>
      </c>
      <c r="F8" s="7" t="s">
        <v>17</v>
      </c>
      <c r="G8" s="7" t="s">
        <v>15</v>
      </c>
      <c r="H8" s="11"/>
      <c r="J8" s="11">
        <v>329</v>
      </c>
      <c r="L8" s="19" t="s">
        <v>16</v>
      </c>
      <c r="O8" s="7"/>
    </row>
    <row r="9" spans="1:15" ht="12.75">
      <c r="A9" s="10" t="s">
        <v>26</v>
      </c>
      <c r="B9" s="9">
        <v>42824</v>
      </c>
      <c r="C9" s="7">
        <v>1</v>
      </c>
      <c r="D9" s="7" t="s">
        <v>13</v>
      </c>
      <c r="E9" s="7" t="s">
        <v>19</v>
      </c>
      <c r="F9" s="7" t="s">
        <v>27</v>
      </c>
      <c r="G9" s="7" t="s">
        <v>15</v>
      </c>
      <c r="H9" s="11"/>
      <c r="J9" s="11">
        <v>171.43</v>
      </c>
      <c r="L9" s="19" t="s">
        <v>16</v>
      </c>
      <c r="O9" s="7"/>
    </row>
    <row r="10" spans="1:15" ht="12.75">
      <c r="A10" s="10" t="s">
        <v>28</v>
      </c>
      <c r="B10" s="9"/>
      <c r="E10" s="10" t="s">
        <v>29</v>
      </c>
      <c r="F10" s="10"/>
      <c r="G10" s="20"/>
      <c r="H10" s="20"/>
      <c r="I10" s="20"/>
      <c r="J10" s="20">
        <v>0</v>
      </c>
      <c r="L10" s="19" t="s">
        <v>16</v>
      </c>
      <c r="O10" s="7"/>
    </row>
    <row r="11" spans="1:15" ht="12.75">
      <c r="A11" s="10" t="s">
        <v>30</v>
      </c>
      <c r="B11" s="9">
        <v>42739</v>
      </c>
      <c r="C11" s="7">
        <v>1</v>
      </c>
      <c r="D11" s="7" t="s">
        <v>31</v>
      </c>
      <c r="E11" s="21" t="s">
        <v>19</v>
      </c>
      <c r="F11" s="7" t="s">
        <v>32</v>
      </c>
      <c r="H11" s="11"/>
      <c r="J11" s="11">
        <v>5.3</v>
      </c>
      <c r="L11" s="22" t="s">
        <v>16</v>
      </c>
      <c r="O11" s="7"/>
    </row>
    <row r="12" spans="1:15" ht="12.75">
      <c r="A12" s="10" t="s">
        <v>30</v>
      </c>
      <c r="B12" s="9">
        <v>42740</v>
      </c>
      <c r="C12" s="7">
        <v>1</v>
      </c>
      <c r="D12" s="7" t="s">
        <v>31</v>
      </c>
      <c r="E12" s="21" t="s">
        <v>19</v>
      </c>
      <c r="F12" s="7" t="s">
        <v>32</v>
      </c>
      <c r="H12" s="11"/>
      <c r="J12" s="11">
        <v>5.3</v>
      </c>
      <c r="L12" s="22"/>
      <c r="O12" s="7"/>
    </row>
    <row r="13" spans="1:15" ht="12.75">
      <c r="A13" s="10" t="s">
        <v>30</v>
      </c>
      <c r="B13" s="9">
        <v>42741</v>
      </c>
      <c r="C13" s="7">
        <v>1</v>
      </c>
      <c r="D13" s="7" t="s">
        <v>31</v>
      </c>
      <c r="E13" s="21" t="s">
        <v>19</v>
      </c>
      <c r="F13" s="7" t="s">
        <v>32</v>
      </c>
      <c r="H13" s="11"/>
      <c r="J13" s="11">
        <v>4.8</v>
      </c>
      <c r="L13" s="22"/>
      <c r="O13" s="7"/>
    </row>
    <row r="14" spans="1:15" ht="12.75">
      <c r="A14" s="10" t="s">
        <v>30</v>
      </c>
      <c r="B14" s="9">
        <v>42758</v>
      </c>
      <c r="C14" s="7">
        <v>1</v>
      </c>
      <c r="D14" s="7" t="s">
        <v>31</v>
      </c>
      <c r="E14" s="21" t="s">
        <v>19</v>
      </c>
      <c r="F14" s="7" t="s">
        <v>32</v>
      </c>
      <c r="H14" s="11"/>
      <c r="J14" s="11">
        <v>4.8</v>
      </c>
      <c r="L14" s="22" t="s">
        <v>16</v>
      </c>
      <c r="O14" s="7"/>
    </row>
    <row r="15" spans="1:15" ht="12.75">
      <c r="A15" s="10" t="s">
        <v>30</v>
      </c>
      <c r="B15" s="9">
        <v>42760</v>
      </c>
      <c r="C15" s="7">
        <v>1</v>
      </c>
      <c r="D15" s="7" t="s">
        <v>31</v>
      </c>
      <c r="E15" s="21" t="s">
        <v>19</v>
      </c>
      <c r="F15" s="7" t="s">
        <v>32</v>
      </c>
      <c r="H15" s="11"/>
      <c r="J15" s="11">
        <v>5.3</v>
      </c>
      <c r="L15" s="22"/>
      <c r="O15" s="7"/>
    </row>
    <row r="16" spans="1:15" ht="12.75">
      <c r="A16" s="10" t="s">
        <v>30</v>
      </c>
      <c r="B16" s="9">
        <v>42761</v>
      </c>
      <c r="C16" s="7">
        <v>1</v>
      </c>
      <c r="D16" s="7" t="s">
        <v>31</v>
      </c>
      <c r="E16" s="21" t="s">
        <v>19</v>
      </c>
      <c r="F16" s="7" t="s">
        <v>32</v>
      </c>
      <c r="H16" s="11"/>
      <c r="J16" s="11">
        <v>5.3</v>
      </c>
      <c r="L16" s="22"/>
      <c r="O16" s="7"/>
    </row>
    <row r="17" spans="1:15" ht="12.75">
      <c r="A17" s="10" t="s">
        <v>30</v>
      </c>
      <c r="B17" s="9">
        <v>42767</v>
      </c>
      <c r="C17" s="7">
        <v>1</v>
      </c>
      <c r="D17" s="7" t="s">
        <v>31</v>
      </c>
      <c r="E17" s="21" t="s">
        <v>19</v>
      </c>
      <c r="F17" s="7" t="s">
        <v>32</v>
      </c>
      <c r="H17" s="11"/>
      <c r="J17" s="11">
        <v>4.8</v>
      </c>
      <c r="L17" s="22" t="s">
        <v>16</v>
      </c>
      <c r="O17" s="7"/>
    </row>
    <row r="18" spans="1:15" ht="12.75">
      <c r="A18" s="10" t="s">
        <v>30</v>
      </c>
      <c r="B18" s="9">
        <v>42789</v>
      </c>
      <c r="C18" s="7">
        <v>1</v>
      </c>
      <c r="D18" s="7" t="s">
        <v>31</v>
      </c>
      <c r="E18" s="21" t="s">
        <v>19</v>
      </c>
      <c r="F18" s="7" t="s">
        <v>32</v>
      </c>
      <c r="H18" s="11"/>
      <c r="J18" s="11">
        <v>5.3</v>
      </c>
      <c r="L18" s="22"/>
      <c r="O18" s="7"/>
    </row>
    <row r="19" spans="1:15" ht="12.75">
      <c r="A19" s="10" t="s">
        <v>30</v>
      </c>
      <c r="B19" s="9">
        <v>42807</v>
      </c>
      <c r="C19" s="7">
        <v>1</v>
      </c>
      <c r="D19" s="7" t="s">
        <v>31</v>
      </c>
      <c r="E19" s="21" t="s">
        <v>19</v>
      </c>
      <c r="F19" s="7" t="s">
        <v>32</v>
      </c>
      <c r="H19" s="11"/>
      <c r="J19" s="11">
        <v>5.3</v>
      </c>
      <c r="L19" s="22" t="s">
        <v>16</v>
      </c>
      <c r="O19" s="7"/>
    </row>
    <row r="20" spans="1:15" ht="12.75">
      <c r="A20" s="10" t="s">
        <v>30</v>
      </c>
      <c r="B20" s="9">
        <v>42816</v>
      </c>
      <c r="C20" s="7">
        <v>1</v>
      </c>
      <c r="D20" s="7" t="s">
        <v>31</v>
      </c>
      <c r="E20" s="21" t="s">
        <v>19</v>
      </c>
      <c r="F20" s="7" t="s">
        <v>32</v>
      </c>
      <c r="H20" s="11"/>
      <c r="J20" s="11">
        <v>5.3</v>
      </c>
      <c r="L20" s="22"/>
      <c r="O20" s="7"/>
    </row>
    <row r="21" spans="1:15" ht="12.75">
      <c r="A21" s="10" t="s">
        <v>30</v>
      </c>
      <c r="B21" s="9">
        <v>42825</v>
      </c>
      <c r="C21" s="7">
        <v>1</v>
      </c>
      <c r="D21" s="7" t="s">
        <v>31</v>
      </c>
      <c r="E21" s="21" t="s">
        <v>19</v>
      </c>
      <c r="F21" s="7" t="s">
        <v>32</v>
      </c>
      <c r="H21" s="11"/>
      <c r="J21" s="11">
        <v>5.3</v>
      </c>
      <c r="L21" s="22"/>
      <c r="O21" s="7"/>
    </row>
    <row r="22" spans="1:15" ht="12.75">
      <c r="A22" s="10" t="s">
        <v>33</v>
      </c>
      <c r="B22" s="23"/>
      <c r="C22" s="10"/>
      <c r="E22" s="10" t="s">
        <v>29</v>
      </c>
      <c r="F22" s="10"/>
      <c r="G22" s="20"/>
      <c r="H22" s="20"/>
      <c r="J22" s="20">
        <v>0</v>
      </c>
      <c r="L22" s="19" t="s">
        <v>16</v>
      </c>
      <c r="O22" s="7"/>
    </row>
    <row r="23" spans="1:15" ht="12.75">
      <c r="A23" s="10" t="s">
        <v>34</v>
      </c>
      <c r="B23" s="9">
        <v>42760</v>
      </c>
      <c r="C23" s="7">
        <v>1</v>
      </c>
      <c r="D23" s="7" t="s">
        <v>35</v>
      </c>
      <c r="E23" s="7" t="s">
        <v>25</v>
      </c>
      <c r="F23" s="7" t="s">
        <v>17</v>
      </c>
      <c r="G23" s="7" t="s">
        <v>20</v>
      </c>
      <c r="H23" s="11"/>
      <c r="J23" s="11">
        <v>62</v>
      </c>
      <c r="L23" s="19" t="s">
        <v>16</v>
      </c>
      <c r="O23" s="7"/>
    </row>
    <row r="24" spans="1:15" ht="12.75">
      <c r="A24" s="10" t="s">
        <v>36</v>
      </c>
      <c r="B24" s="28"/>
      <c r="C24" s="29"/>
      <c r="D24" s="29"/>
      <c r="E24" s="29" t="s">
        <v>29</v>
      </c>
      <c r="F24" s="29"/>
      <c r="G24" s="29"/>
      <c r="H24" s="30"/>
      <c r="J24" s="24">
        <v>0</v>
      </c>
      <c r="L24" s="19" t="s">
        <v>16</v>
      </c>
      <c r="O24" s="7"/>
    </row>
    <row r="25" spans="1:15" ht="12.75">
      <c r="A25" s="10" t="s">
        <v>37</v>
      </c>
      <c r="B25" s="9"/>
      <c r="E25" s="29" t="s">
        <v>29</v>
      </c>
      <c r="F25" s="29"/>
      <c r="G25" s="29"/>
      <c r="H25" s="30"/>
      <c r="J25" s="24">
        <v>0</v>
      </c>
      <c r="L25" s="19" t="s">
        <v>16</v>
      </c>
      <c r="O25" s="7"/>
    </row>
    <row r="26" spans="1:15" ht="12.75">
      <c r="A26" s="10" t="s">
        <v>38</v>
      </c>
      <c r="B26" s="9">
        <v>42762</v>
      </c>
      <c r="C26" s="7">
        <v>1</v>
      </c>
      <c r="D26" s="7" t="s">
        <v>13</v>
      </c>
      <c r="E26" s="10" t="s">
        <v>19</v>
      </c>
      <c r="F26" s="7" t="s">
        <v>17</v>
      </c>
      <c r="G26" s="7" t="s">
        <v>15</v>
      </c>
      <c r="H26" s="11"/>
      <c r="J26" s="11">
        <v>329</v>
      </c>
      <c r="L26" s="19" t="s">
        <v>16</v>
      </c>
      <c r="O26" s="7"/>
    </row>
    <row r="27" spans="1:15" ht="12.75">
      <c r="A27" s="10" t="s">
        <v>38</v>
      </c>
      <c r="B27" s="9">
        <v>42824</v>
      </c>
      <c r="C27" s="7">
        <v>1</v>
      </c>
      <c r="D27" s="7" t="s">
        <v>13</v>
      </c>
      <c r="E27" s="10" t="s">
        <v>19</v>
      </c>
      <c r="F27" s="7" t="s">
        <v>17</v>
      </c>
      <c r="G27" s="7" t="s">
        <v>15</v>
      </c>
      <c r="H27" s="11"/>
      <c r="J27" s="11">
        <v>168</v>
      </c>
      <c r="L27" s="19" t="s">
        <v>16</v>
      </c>
      <c r="O27" s="7"/>
    </row>
    <row r="28" spans="1:15" ht="12.75">
      <c r="A28" s="10" t="s">
        <v>39</v>
      </c>
      <c r="B28" s="47">
        <v>42796</v>
      </c>
      <c r="C28" s="21">
        <v>1</v>
      </c>
      <c r="D28" s="21" t="s">
        <v>24</v>
      </c>
      <c r="E28" s="38" t="s">
        <v>25</v>
      </c>
      <c r="F28" s="21" t="s">
        <v>17</v>
      </c>
      <c r="G28" s="21" t="s">
        <v>20</v>
      </c>
      <c r="H28" s="48">
        <v>4.5</v>
      </c>
      <c r="J28" s="48">
        <v>73.6</v>
      </c>
      <c r="L28" s="19" t="s">
        <v>16</v>
      </c>
      <c r="O28" s="7"/>
    </row>
    <row r="29" spans="1:15" ht="12.75">
      <c r="A29" s="10" t="s">
        <v>39</v>
      </c>
      <c r="B29" s="9">
        <v>42810</v>
      </c>
      <c r="C29" s="7">
        <v>1</v>
      </c>
      <c r="D29" s="7" t="s">
        <v>40</v>
      </c>
      <c r="E29" s="10" t="s">
        <v>19</v>
      </c>
      <c r="F29" s="7" t="s">
        <v>41</v>
      </c>
      <c r="H29" s="11"/>
      <c r="J29" s="11">
        <v>9</v>
      </c>
      <c r="L29" s="19" t="s">
        <v>16</v>
      </c>
      <c r="O29" s="7"/>
    </row>
    <row r="30" spans="1:15" ht="12.75">
      <c r="A30" s="10" t="s">
        <v>42</v>
      </c>
      <c r="B30" s="9">
        <v>42745</v>
      </c>
      <c r="C30" s="7">
        <v>1</v>
      </c>
      <c r="D30" s="10" t="s">
        <v>31</v>
      </c>
      <c r="E30" s="7" t="s">
        <v>19</v>
      </c>
      <c r="F30" s="7" t="s">
        <v>41</v>
      </c>
      <c r="H30" s="11"/>
      <c r="J30" s="11">
        <v>11</v>
      </c>
      <c r="L30" s="19" t="s">
        <v>16</v>
      </c>
      <c r="O30" s="7"/>
    </row>
    <row r="31" spans="1:15" ht="12.75">
      <c r="A31" s="10" t="s">
        <v>42</v>
      </c>
      <c r="B31" s="9">
        <v>42774</v>
      </c>
      <c r="C31" s="7">
        <v>4</v>
      </c>
      <c r="D31" s="10" t="s">
        <v>43</v>
      </c>
      <c r="E31" s="10" t="s">
        <v>89</v>
      </c>
      <c r="F31" s="7" t="s">
        <v>44</v>
      </c>
      <c r="H31" s="11"/>
      <c r="J31" s="11">
        <v>8.7</v>
      </c>
      <c r="L31" s="19" t="s">
        <v>16</v>
      </c>
      <c r="O31" s="7"/>
    </row>
    <row r="32" spans="1:15" ht="12.75">
      <c r="A32" s="10" t="s">
        <v>42</v>
      </c>
      <c r="B32" s="9">
        <v>42789</v>
      </c>
      <c r="C32" s="7">
        <v>1</v>
      </c>
      <c r="D32" s="10" t="s">
        <v>40</v>
      </c>
      <c r="E32" s="7" t="s">
        <v>19</v>
      </c>
      <c r="F32" s="7" t="s">
        <v>41</v>
      </c>
      <c r="H32" s="11"/>
      <c r="J32" s="11">
        <v>11</v>
      </c>
      <c r="L32" s="19" t="s">
        <v>16</v>
      </c>
      <c r="O32" s="7"/>
    </row>
    <row r="33" spans="1:15" ht="12.75">
      <c r="A33" s="10" t="s">
        <v>42</v>
      </c>
      <c r="B33" s="9">
        <v>42796</v>
      </c>
      <c r="C33" s="7">
        <v>7</v>
      </c>
      <c r="D33" s="10" t="s">
        <v>43</v>
      </c>
      <c r="F33" s="7" t="s">
        <v>44</v>
      </c>
      <c r="J33" s="11">
        <f>23.7-4.8</f>
        <v>18.9</v>
      </c>
      <c r="L33" s="52" t="s">
        <v>16</v>
      </c>
      <c r="O33" s="7"/>
    </row>
    <row r="34" spans="1:15" ht="12.75">
      <c r="A34" s="10" t="s">
        <v>42</v>
      </c>
      <c r="B34" s="9">
        <v>42803</v>
      </c>
      <c r="C34" s="7">
        <v>1</v>
      </c>
      <c r="D34" s="10" t="s">
        <v>24</v>
      </c>
      <c r="E34" s="7" t="s">
        <v>19</v>
      </c>
      <c r="F34" s="7" t="s">
        <v>76</v>
      </c>
      <c r="G34" s="7" t="s">
        <v>20</v>
      </c>
      <c r="J34" s="11">
        <f>53.1+4.8</f>
        <v>57.9</v>
      </c>
      <c r="L34" s="52" t="s">
        <v>16</v>
      </c>
      <c r="O34" s="7"/>
    </row>
    <row r="35" spans="1:15" ht="12.75">
      <c r="A35" s="10" t="s">
        <v>45</v>
      </c>
      <c r="B35" s="25"/>
      <c r="C35" s="21"/>
      <c r="D35" s="21"/>
      <c r="E35" s="21" t="s">
        <v>29</v>
      </c>
      <c r="F35" s="21"/>
      <c r="G35" s="21"/>
      <c r="H35" s="26"/>
      <c r="I35" s="10"/>
      <c r="J35" s="27">
        <v>0</v>
      </c>
      <c r="L35" s="19" t="s">
        <v>16</v>
      </c>
      <c r="O35" s="7"/>
    </row>
    <row r="36" spans="1:15" ht="12.75">
      <c r="A36" s="10" t="s">
        <v>46</v>
      </c>
      <c r="B36" s="9"/>
      <c r="E36" s="7" t="s">
        <v>29</v>
      </c>
      <c r="H36" s="11"/>
      <c r="J36" s="11">
        <v>0</v>
      </c>
      <c r="L36" s="19" t="s">
        <v>16</v>
      </c>
      <c r="O36" s="7"/>
    </row>
    <row r="37" spans="1:15" ht="12.75">
      <c r="A37" s="10" t="s">
        <v>47</v>
      </c>
      <c r="B37" s="9">
        <v>42793</v>
      </c>
      <c r="C37" s="7">
        <v>1</v>
      </c>
      <c r="D37" s="7" t="s">
        <v>48</v>
      </c>
      <c r="E37" s="7" t="s">
        <v>19</v>
      </c>
      <c r="F37" s="7" t="s">
        <v>49</v>
      </c>
      <c r="G37" s="7" t="s">
        <v>20</v>
      </c>
      <c r="H37" s="11">
        <v>13.9</v>
      </c>
      <c r="J37" s="11">
        <v>70</v>
      </c>
      <c r="L37" s="19" t="s">
        <v>16</v>
      </c>
      <c r="O37" s="7"/>
    </row>
    <row r="38" spans="1:15" ht="12.75">
      <c r="A38" s="10" t="s">
        <v>47</v>
      </c>
      <c r="B38" s="9">
        <v>42821</v>
      </c>
      <c r="C38" s="7">
        <v>3</v>
      </c>
      <c r="D38" s="7" t="s">
        <v>48</v>
      </c>
      <c r="E38" s="7" t="s">
        <v>19</v>
      </c>
      <c r="F38" s="7" t="s">
        <v>49</v>
      </c>
      <c r="G38" s="7" t="s">
        <v>20</v>
      </c>
      <c r="H38" s="11"/>
      <c r="J38" s="11">
        <v>116.9</v>
      </c>
      <c r="L38" s="19" t="s">
        <v>16</v>
      </c>
      <c r="O38" s="7"/>
    </row>
    <row r="39" spans="1:15" ht="12.75">
      <c r="A39" s="10" t="s">
        <v>50</v>
      </c>
      <c r="B39" s="9"/>
      <c r="E39" s="21" t="s">
        <v>29</v>
      </c>
      <c r="H39" s="11"/>
      <c r="J39" s="11">
        <v>0</v>
      </c>
      <c r="L39" s="19" t="s">
        <v>16</v>
      </c>
      <c r="O39" s="7"/>
    </row>
    <row r="40" spans="1:15" ht="12.75">
      <c r="A40" s="10" t="s">
        <v>51</v>
      </c>
      <c r="B40" s="31">
        <v>42747</v>
      </c>
      <c r="C40" s="7">
        <v>1</v>
      </c>
      <c r="D40" s="7" t="s">
        <v>52</v>
      </c>
      <c r="E40" s="7" t="s">
        <v>19</v>
      </c>
      <c r="F40" s="7" t="s">
        <v>53</v>
      </c>
      <c r="H40" s="11"/>
      <c r="J40" s="11">
        <v>1.5</v>
      </c>
      <c r="L40" s="19" t="s">
        <v>16</v>
      </c>
      <c r="O40" s="7"/>
    </row>
    <row r="41" spans="1:15" ht="12.75">
      <c r="A41" s="10" t="s">
        <v>51</v>
      </c>
      <c r="B41" s="9">
        <v>42802</v>
      </c>
      <c r="C41" s="7">
        <v>1</v>
      </c>
      <c r="D41" s="7" t="s">
        <v>52</v>
      </c>
      <c r="E41" s="7" t="s">
        <v>19</v>
      </c>
      <c r="F41" s="7" t="s">
        <v>32</v>
      </c>
      <c r="H41" s="11"/>
      <c r="J41" s="11">
        <v>4.8</v>
      </c>
      <c r="L41" s="19" t="s">
        <v>16</v>
      </c>
      <c r="O41" s="7"/>
    </row>
    <row r="42" spans="1:15" ht="12.75">
      <c r="A42" s="10" t="s">
        <v>51</v>
      </c>
      <c r="B42" s="9">
        <v>42809</v>
      </c>
      <c r="C42" s="7">
        <v>1</v>
      </c>
      <c r="D42" s="7" t="s">
        <v>52</v>
      </c>
      <c r="E42" s="7" t="s">
        <v>19</v>
      </c>
      <c r="F42" s="7" t="s">
        <v>32</v>
      </c>
      <c r="H42" s="11"/>
      <c r="J42" s="11">
        <v>4.8</v>
      </c>
      <c r="L42" s="19" t="s">
        <v>16</v>
      </c>
      <c r="O42" s="7"/>
    </row>
    <row r="43" spans="1:15" ht="12.75">
      <c r="A43" s="10" t="s">
        <v>51</v>
      </c>
      <c r="B43" s="9">
        <v>42821</v>
      </c>
      <c r="C43" s="7">
        <v>1</v>
      </c>
      <c r="D43" s="7" t="s">
        <v>52</v>
      </c>
      <c r="E43" s="7" t="s">
        <v>19</v>
      </c>
      <c r="F43" s="7" t="s">
        <v>53</v>
      </c>
      <c r="H43" s="11"/>
      <c r="J43" s="11">
        <v>1.5</v>
      </c>
      <c r="L43" s="19" t="s">
        <v>16</v>
      </c>
      <c r="O43" s="7"/>
    </row>
    <row r="44" spans="1:15" ht="12.75">
      <c r="A44" s="10" t="s">
        <v>51</v>
      </c>
      <c r="B44" s="9">
        <v>42823</v>
      </c>
      <c r="C44" s="7">
        <v>1</v>
      </c>
      <c r="D44" s="7" t="s">
        <v>52</v>
      </c>
      <c r="E44" s="7" t="s">
        <v>19</v>
      </c>
      <c r="F44" s="7" t="s">
        <v>53</v>
      </c>
      <c r="H44" s="11"/>
      <c r="J44" s="11">
        <v>1.5</v>
      </c>
      <c r="L44" s="19" t="s">
        <v>16</v>
      </c>
      <c r="O44" s="7"/>
    </row>
    <row r="45" spans="1:15" ht="12.75">
      <c r="A45" s="10" t="s">
        <v>54</v>
      </c>
      <c r="B45" s="9">
        <v>42821</v>
      </c>
      <c r="C45" s="7">
        <v>1</v>
      </c>
      <c r="D45" s="7" t="s">
        <v>55</v>
      </c>
      <c r="E45" s="7" t="s">
        <v>19</v>
      </c>
      <c r="F45" s="7" t="s">
        <v>17</v>
      </c>
      <c r="G45" s="7" t="s">
        <v>20</v>
      </c>
      <c r="H45" s="11"/>
      <c r="J45" s="11">
        <v>109</v>
      </c>
      <c r="L45" s="32" t="s">
        <v>16</v>
      </c>
      <c r="O45" s="7"/>
    </row>
    <row r="46" spans="1:15" ht="12.75">
      <c r="A46" s="10" t="s">
        <v>56</v>
      </c>
      <c r="B46" s="9"/>
      <c r="E46" s="7" t="s">
        <v>29</v>
      </c>
      <c r="H46" s="11"/>
      <c r="J46" s="11">
        <v>0</v>
      </c>
      <c r="L46" s="19" t="s">
        <v>16</v>
      </c>
      <c r="O46" s="7"/>
    </row>
    <row r="47" spans="1:15" ht="12.75">
      <c r="A47" s="10" t="s">
        <v>57</v>
      </c>
      <c r="B47" s="9">
        <v>42780</v>
      </c>
      <c r="C47" s="7">
        <v>5</v>
      </c>
      <c r="D47" s="7" t="s">
        <v>58</v>
      </c>
      <c r="E47" s="7" t="s">
        <v>19</v>
      </c>
      <c r="H47" s="11">
        <v>772.82</v>
      </c>
      <c r="J47" s="11">
        <v>852.82</v>
      </c>
      <c r="L47" s="19" t="s">
        <v>16</v>
      </c>
      <c r="O47" s="7"/>
    </row>
    <row r="48" spans="1:15" ht="12.75">
      <c r="A48" s="10" t="s">
        <v>59</v>
      </c>
      <c r="B48" s="9"/>
      <c r="E48" s="7" t="s">
        <v>29</v>
      </c>
      <c r="H48" s="11"/>
      <c r="J48" s="11">
        <v>0</v>
      </c>
      <c r="L48" s="19" t="s">
        <v>16</v>
      </c>
      <c r="O48" s="7"/>
    </row>
    <row r="49" spans="1:15" ht="12.75">
      <c r="A49" s="10" t="s">
        <v>60</v>
      </c>
      <c r="B49" s="9"/>
      <c r="E49" s="7" t="s">
        <v>29</v>
      </c>
      <c r="H49" s="11"/>
      <c r="J49" s="11">
        <v>0</v>
      </c>
      <c r="L49" s="12" t="s">
        <v>16</v>
      </c>
      <c r="O49" s="7"/>
    </row>
    <row r="50" spans="1:15" ht="12.75">
      <c r="A50" s="10" t="s">
        <v>61</v>
      </c>
      <c r="B50" s="33"/>
      <c r="E50" s="7" t="s">
        <v>29</v>
      </c>
      <c r="H50" s="11"/>
      <c r="J50" s="11">
        <v>0</v>
      </c>
      <c r="L50" s="19" t="s">
        <v>16</v>
      </c>
      <c r="O50" s="7"/>
    </row>
    <row r="51" spans="1:15" ht="12.75">
      <c r="A51" s="10" t="s">
        <v>62</v>
      </c>
      <c r="B51" s="9">
        <v>42787</v>
      </c>
      <c r="C51" s="7">
        <v>2</v>
      </c>
      <c r="D51" s="7" t="s">
        <v>63</v>
      </c>
      <c r="E51" s="7" t="s">
        <v>19</v>
      </c>
      <c r="F51" s="7" t="s">
        <v>64</v>
      </c>
      <c r="G51" s="7" t="s">
        <v>15</v>
      </c>
      <c r="H51" s="11">
        <v>105.3</v>
      </c>
      <c r="I51" s="11"/>
      <c r="J51" s="11">
        <v>290.23</v>
      </c>
      <c r="L51" s="22" t="s">
        <v>16</v>
      </c>
      <c r="O51" s="7"/>
    </row>
    <row r="52" spans="1:15" ht="12.75">
      <c r="A52" s="10" t="s">
        <v>62</v>
      </c>
      <c r="B52" s="33">
        <v>42790</v>
      </c>
      <c r="C52" s="10">
        <v>1</v>
      </c>
      <c r="D52" s="10" t="s">
        <v>31</v>
      </c>
      <c r="E52" s="10" t="s">
        <v>19</v>
      </c>
      <c r="F52" s="10" t="s">
        <v>32</v>
      </c>
      <c r="G52" s="10"/>
      <c r="H52" s="20"/>
      <c r="I52" s="10"/>
      <c r="J52" s="20">
        <v>4.8</v>
      </c>
      <c r="K52" s="10"/>
      <c r="L52" s="22" t="s">
        <v>16</v>
      </c>
      <c r="O52" s="7"/>
    </row>
    <row r="53" spans="1:15" ht="12.75">
      <c r="A53" s="10" t="s">
        <v>62</v>
      </c>
      <c r="B53" s="33">
        <v>42796</v>
      </c>
      <c r="C53" s="10">
        <v>1</v>
      </c>
      <c r="D53" s="10" t="s">
        <v>31</v>
      </c>
      <c r="E53" s="10" t="s">
        <v>19</v>
      </c>
      <c r="F53" s="10" t="s">
        <v>70</v>
      </c>
      <c r="G53" s="10"/>
      <c r="H53" s="20"/>
      <c r="I53" s="10"/>
      <c r="J53" s="20">
        <v>3.9</v>
      </c>
      <c r="K53" s="10"/>
      <c r="L53" s="22" t="s">
        <v>16</v>
      </c>
      <c r="O53" s="7"/>
    </row>
    <row r="54" spans="1:15" ht="12.75">
      <c r="A54" s="10" t="s">
        <v>62</v>
      </c>
      <c r="B54" s="33">
        <v>42797</v>
      </c>
      <c r="C54" s="10">
        <v>1</v>
      </c>
      <c r="D54" s="10" t="s">
        <v>31</v>
      </c>
      <c r="E54" s="10" t="s">
        <v>19</v>
      </c>
      <c r="F54" s="10" t="s">
        <v>32</v>
      </c>
      <c r="G54" s="10"/>
      <c r="H54" s="20"/>
      <c r="I54" s="10"/>
      <c r="J54" s="20">
        <v>4.8</v>
      </c>
      <c r="K54" s="10"/>
      <c r="L54" s="22" t="s">
        <v>16</v>
      </c>
      <c r="O54" s="7"/>
    </row>
    <row r="55" spans="1:15" ht="12.75">
      <c r="A55" s="10" t="s">
        <v>62</v>
      </c>
      <c r="B55" s="33">
        <v>42810</v>
      </c>
      <c r="C55" s="10">
        <v>1</v>
      </c>
      <c r="D55" s="10" t="s">
        <v>31</v>
      </c>
      <c r="E55" s="10" t="s">
        <v>19</v>
      </c>
      <c r="F55" s="10" t="s">
        <v>32</v>
      </c>
      <c r="G55" s="10"/>
      <c r="H55" s="20"/>
      <c r="I55" s="10"/>
      <c r="J55" s="20">
        <v>4.8</v>
      </c>
      <c r="K55" s="10"/>
      <c r="L55" s="22" t="s">
        <v>16</v>
      </c>
      <c r="O55" s="7"/>
    </row>
    <row r="56" spans="1:15" ht="12.75">
      <c r="A56" s="10" t="s">
        <v>62</v>
      </c>
      <c r="B56" s="9">
        <v>42817</v>
      </c>
      <c r="C56" s="7">
        <v>2</v>
      </c>
      <c r="D56" s="7" t="s">
        <v>63</v>
      </c>
      <c r="E56" s="7" t="s">
        <v>19</v>
      </c>
      <c r="F56" s="7" t="s">
        <v>64</v>
      </c>
      <c r="G56" s="7" t="s">
        <v>15</v>
      </c>
      <c r="H56" s="11">
        <v>160.3</v>
      </c>
      <c r="I56" s="11"/>
      <c r="J56" s="11">
        <v>464.29999999999995</v>
      </c>
      <c r="L56" s="22" t="s">
        <v>16</v>
      </c>
      <c r="O56" s="7"/>
    </row>
    <row r="57" spans="1:15" ht="12.75">
      <c r="A57" s="10" t="s">
        <v>65</v>
      </c>
      <c r="B57" s="25"/>
      <c r="C57" s="21"/>
      <c r="D57" s="21"/>
      <c r="E57" s="21" t="s">
        <v>29</v>
      </c>
      <c r="F57" s="21"/>
      <c r="G57" s="21"/>
      <c r="H57" s="26"/>
      <c r="I57" s="10"/>
      <c r="J57" s="27">
        <v>0</v>
      </c>
      <c r="L57" s="19" t="s">
        <v>16</v>
      </c>
      <c r="O57" s="7"/>
    </row>
    <row r="58" spans="1:15" ht="12.75">
      <c r="A58" s="10" t="s">
        <v>66</v>
      </c>
      <c r="B58" s="23">
        <v>42793</v>
      </c>
      <c r="C58" s="10">
        <v>1</v>
      </c>
      <c r="D58" s="10" t="s">
        <v>52</v>
      </c>
      <c r="E58" s="10" t="s">
        <v>25</v>
      </c>
      <c r="F58" s="10" t="s">
        <v>41</v>
      </c>
      <c r="G58" s="10"/>
      <c r="H58" s="20"/>
      <c r="I58" s="10"/>
      <c r="J58" s="20">
        <v>15</v>
      </c>
      <c r="L58" s="34" t="s">
        <v>16</v>
      </c>
      <c r="O58" s="7"/>
    </row>
    <row r="59" spans="1:15" ht="12.75">
      <c r="A59" s="10" t="s">
        <v>66</v>
      </c>
      <c r="B59" s="23">
        <v>42810</v>
      </c>
      <c r="C59" s="10">
        <v>1</v>
      </c>
      <c r="D59" s="10" t="s">
        <v>52</v>
      </c>
      <c r="E59" s="10" t="s">
        <v>19</v>
      </c>
      <c r="F59" s="10" t="s">
        <v>41</v>
      </c>
      <c r="G59" s="10"/>
      <c r="H59" s="20"/>
      <c r="I59" s="10"/>
      <c r="J59" s="20">
        <v>15</v>
      </c>
      <c r="L59" s="34" t="s">
        <v>16</v>
      </c>
      <c r="O59" s="7"/>
    </row>
    <row r="60" spans="1:15" ht="12.75">
      <c r="A60" s="10" t="s">
        <v>67</v>
      </c>
      <c r="B60" s="9">
        <v>42745</v>
      </c>
      <c r="C60" s="7">
        <v>1</v>
      </c>
      <c r="D60" s="35" t="s">
        <v>31</v>
      </c>
      <c r="E60" s="10" t="s">
        <v>19</v>
      </c>
      <c r="F60" s="7" t="s">
        <v>68</v>
      </c>
      <c r="H60" s="11"/>
      <c r="J60" s="11">
        <v>12.6</v>
      </c>
      <c r="L60" s="19" t="s">
        <v>16</v>
      </c>
      <c r="O60" s="7"/>
    </row>
    <row r="61" spans="1:15" ht="12.75">
      <c r="A61" s="10" t="s">
        <v>67</v>
      </c>
      <c r="B61" s="9">
        <v>42761</v>
      </c>
      <c r="C61" s="7">
        <v>1</v>
      </c>
      <c r="D61" s="35" t="s">
        <v>31</v>
      </c>
      <c r="E61" s="10" t="s">
        <v>19</v>
      </c>
      <c r="F61" s="7" t="s">
        <v>69</v>
      </c>
      <c r="H61" s="11"/>
      <c r="J61" s="11">
        <v>24.8</v>
      </c>
      <c r="L61" s="19" t="s">
        <v>16</v>
      </c>
      <c r="O61" s="7"/>
    </row>
    <row r="62" spans="1:12" ht="12.75">
      <c r="A62" s="10" t="s">
        <v>67</v>
      </c>
      <c r="B62" s="9">
        <v>42767</v>
      </c>
      <c r="C62" s="7">
        <v>1</v>
      </c>
      <c r="D62" s="35" t="s">
        <v>31</v>
      </c>
      <c r="E62" s="10" t="s">
        <v>19</v>
      </c>
      <c r="F62" s="7" t="s">
        <v>68</v>
      </c>
      <c r="H62" s="11"/>
      <c r="J62" s="11">
        <v>10.6</v>
      </c>
      <c r="L62" s="19" t="s">
        <v>16</v>
      </c>
    </row>
    <row r="63" spans="1:12" ht="12.75">
      <c r="A63" s="10" t="s">
        <v>67</v>
      </c>
      <c r="B63" s="9">
        <v>42774</v>
      </c>
      <c r="C63" s="7">
        <v>1</v>
      </c>
      <c r="D63" s="35" t="s">
        <v>31</v>
      </c>
      <c r="E63" s="10" t="s">
        <v>19</v>
      </c>
      <c r="F63" s="7" t="s">
        <v>68</v>
      </c>
      <c r="H63" s="11"/>
      <c r="J63" s="11">
        <v>10.6</v>
      </c>
      <c r="L63" s="19" t="s">
        <v>16</v>
      </c>
    </row>
    <row r="64" spans="1:12" ht="12.75">
      <c r="A64" s="10" t="s">
        <v>67</v>
      </c>
      <c r="B64" s="9">
        <v>42784</v>
      </c>
      <c r="C64" s="7">
        <v>1</v>
      </c>
      <c r="D64" s="35" t="s">
        <v>31</v>
      </c>
      <c r="E64" s="10" t="s">
        <v>19</v>
      </c>
      <c r="F64" s="7" t="s">
        <v>68</v>
      </c>
      <c r="H64" s="11"/>
      <c r="J64" s="11">
        <v>11.7</v>
      </c>
      <c r="L64" s="19" t="s">
        <v>16</v>
      </c>
    </row>
    <row r="65" spans="1:12" ht="12.75">
      <c r="A65" s="10" t="s">
        <v>67</v>
      </c>
      <c r="B65" s="9">
        <v>42789</v>
      </c>
      <c r="C65" s="7">
        <v>1</v>
      </c>
      <c r="D65" s="35" t="s">
        <v>31</v>
      </c>
      <c r="E65" s="10" t="s">
        <v>19</v>
      </c>
      <c r="F65" s="7" t="s">
        <v>70</v>
      </c>
      <c r="H65" s="11"/>
      <c r="J65" s="11">
        <v>9.7</v>
      </c>
      <c r="L65" s="19" t="s">
        <v>16</v>
      </c>
    </row>
    <row r="66" spans="1:12" ht="12.75">
      <c r="A66" s="10" t="s">
        <v>67</v>
      </c>
      <c r="B66" s="9">
        <v>42814</v>
      </c>
      <c r="C66" s="7">
        <v>1</v>
      </c>
      <c r="D66" s="35" t="s">
        <v>31</v>
      </c>
      <c r="E66" s="10" t="s">
        <v>19</v>
      </c>
      <c r="F66" s="7" t="s">
        <v>68</v>
      </c>
      <c r="H66" s="11"/>
      <c r="J66" s="11">
        <v>13.1</v>
      </c>
      <c r="L66" s="19" t="s">
        <v>16</v>
      </c>
    </row>
    <row r="67" spans="1:12" ht="12.75">
      <c r="A67" s="10" t="s">
        <v>67</v>
      </c>
      <c r="B67" s="9">
        <v>42825</v>
      </c>
      <c r="C67" s="7">
        <v>1</v>
      </c>
      <c r="D67" s="35" t="s">
        <v>31</v>
      </c>
      <c r="E67" s="10" t="s">
        <v>19</v>
      </c>
      <c r="F67" s="7" t="s">
        <v>70</v>
      </c>
      <c r="H67" s="11"/>
      <c r="J67" s="11">
        <v>9.7</v>
      </c>
      <c r="L67" s="19" t="s">
        <v>16</v>
      </c>
    </row>
    <row r="68" spans="1:12" ht="12.75">
      <c r="A68" s="10" t="s">
        <v>71</v>
      </c>
      <c r="B68" s="9">
        <v>42803</v>
      </c>
      <c r="C68" s="7">
        <v>2</v>
      </c>
      <c r="D68" s="7" t="s">
        <v>72</v>
      </c>
      <c r="E68" s="10" t="s">
        <v>19</v>
      </c>
      <c r="F68" s="7" t="s">
        <v>17</v>
      </c>
      <c r="G68" s="7" t="s">
        <v>20</v>
      </c>
      <c r="H68" s="11">
        <v>80.95</v>
      </c>
      <c r="J68" s="11">
        <v>122.85</v>
      </c>
      <c r="L68" s="19" t="s">
        <v>16</v>
      </c>
    </row>
    <row r="69" spans="1:12" ht="12.75">
      <c r="A69" s="10" t="s">
        <v>73</v>
      </c>
      <c r="B69" s="9"/>
      <c r="E69" s="7" t="s">
        <v>29</v>
      </c>
      <c r="H69" s="11"/>
      <c r="J69" s="11">
        <v>0</v>
      </c>
      <c r="L69" s="12" t="s">
        <v>16</v>
      </c>
    </row>
    <row r="70" spans="1:12" ht="12.75">
      <c r="A70" s="10" t="s">
        <v>74</v>
      </c>
      <c r="B70" s="9">
        <v>42787</v>
      </c>
      <c r="C70" s="7">
        <v>2</v>
      </c>
      <c r="D70" s="7" t="s">
        <v>24</v>
      </c>
      <c r="E70" s="7" t="s">
        <v>25</v>
      </c>
      <c r="F70" s="7" t="s">
        <v>23</v>
      </c>
      <c r="H70" s="11">
        <v>5</v>
      </c>
      <c r="J70" s="24">
        <v>86</v>
      </c>
      <c r="L70" s="19" t="s">
        <v>16</v>
      </c>
    </row>
    <row r="71" spans="1:12" ht="12.75">
      <c r="A71" s="10" t="s">
        <v>75</v>
      </c>
      <c r="B71" s="9">
        <v>42807</v>
      </c>
      <c r="C71" s="7">
        <v>1</v>
      </c>
      <c r="D71" s="7" t="s">
        <v>31</v>
      </c>
      <c r="E71" s="7" t="s">
        <v>19</v>
      </c>
      <c r="F71" s="7" t="s">
        <v>76</v>
      </c>
      <c r="G71" s="7" t="s">
        <v>20</v>
      </c>
      <c r="H71" s="11"/>
      <c r="J71" s="7">
        <v>94.55</v>
      </c>
      <c r="L71" s="19" t="s">
        <v>16</v>
      </c>
    </row>
    <row r="72" spans="8:10" ht="13.5" thickBot="1">
      <c r="H72" s="46">
        <f>SUM(H1:H71)</f>
        <v>1222.76</v>
      </c>
      <c r="I72" s="62"/>
      <c r="J72" s="46">
        <f>SUM(J1:J71)</f>
        <v>4845.250000000003</v>
      </c>
    </row>
    <row r="73" ht="13.5" thickTop="1">
      <c r="J73" s="11"/>
    </row>
    <row r="74" ht="12.75">
      <c r="J74" s="11"/>
    </row>
    <row r="75" ht="12.75">
      <c r="J75" s="11"/>
    </row>
    <row r="76" ht="12.75">
      <c r="J76" s="11"/>
    </row>
    <row r="77" ht="12.75">
      <c r="J77" s="11"/>
    </row>
    <row r="78" ht="12.75">
      <c r="J78" s="11"/>
    </row>
    <row r="79" ht="12.75">
      <c r="J79" s="11"/>
    </row>
    <row r="80" ht="12.75">
      <c r="J80" s="11"/>
    </row>
    <row r="81" ht="12.75">
      <c r="J81" s="11"/>
    </row>
    <row r="82" ht="12.75">
      <c r="J82" s="11"/>
    </row>
    <row r="83" ht="12.75">
      <c r="J83" s="11"/>
    </row>
    <row r="84" ht="12.75">
      <c r="J84" s="11"/>
    </row>
    <row r="85" ht="12.75">
      <c r="J85" s="11"/>
    </row>
    <row r="86" ht="12.75">
      <c r="J86" s="11"/>
    </row>
    <row r="87" ht="12.75">
      <c r="J87" s="11"/>
    </row>
    <row r="88" ht="12.75">
      <c r="J88" s="11"/>
    </row>
    <row r="89" ht="12.75">
      <c r="J89" s="11"/>
    </row>
    <row r="90" ht="12.75">
      <c r="J90" s="11"/>
    </row>
    <row r="91" ht="12.75">
      <c r="J91" s="11"/>
    </row>
    <row r="92" ht="12.75">
      <c r="J92" s="11"/>
    </row>
    <row r="93" ht="12.75">
      <c r="J93" s="11"/>
    </row>
    <row r="94" ht="12.75">
      <c r="J94" s="11"/>
    </row>
    <row r="95" ht="12.75">
      <c r="J95" s="11"/>
    </row>
    <row r="96" ht="12.75">
      <c r="J96" s="11"/>
    </row>
    <row r="97" ht="12.75">
      <c r="J97" s="11"/>
    </row>
    <row r="98" ht="12.75">
      <c r="J98" s="11"/>
    </row>
    <row r="99" ht="12.75">
      <c r="J99" s="11"/>
    </row>
    <row r="100" ht="12.75">
      <c r="J100" s="11"/>
    </row>
    <row r="101" ht="12.75">
      <c r="J101" s="11"/>
    </row>
    <row r="102" ht="12.75">
      <c r="J102" s="11"/>
    </row>
    <row r="103" ht="12.75">
      <c r="J103" s="11"/>
    </row>
    <row r="104" ht="12.75">
      <c r="J104" s="11"/>
    </row>
    <row r="105" ht="12.75">
      <c r="J105" s="11"/>
    </row>
    <row r="106" ht="12.75">
      <c r="J106" s="11"/>
    </row>
    <row r="107" ht="12.75">
      <c r="J107" s="11"/>
    </row>
    <row r="108" ht="12.75">
      <c r="J108" s="11"/>
    </row>
    <row r="109" ht="12.75">
      <c r="J109" s="11"/>
    </row>
    <row r="110" ht="12.75">
      <c r="J110" s="11"/>
    </row>
    <row r="111" ht="12.75">
      <c r="J111" s="11"/>
    </row>
    <row r="112" ht="12.75">
      <c r="J112" s="11"/>
    </row>
    <row r="113" ht="12.75">
      <c r="J113" s="11"/>
    </row>
    <row r="114" ht="12.75">
      <c r="J114" s="11"/>
    </row>
    <row r="115" ht="12.75">
      <c r="J115" s="11"/>
    </row>
    <row r="116" ht="12.75">
      <c r="J116" s="11"/>
    </row>
    <row r="117" ht="12.75">
      <c r="J117" s="11"/>
    </row>
    <row r="118" ht="12.75">
      <c r="J118" s="11"/>
    </row>
    <row r="119" ht="12.75">
      <c r="J119" s="11"/>
    </row>
    <row r="120" ht="12.75">
      <c r="J120" s="11"/>
    </row>
    <row r="121" ht="12.75">
      <c r="J121" s="11"/>
    </row>
    <row r="122" ht="12.75">
      <c r="J122" s="11"/>
    </row>
    <row r="123" ht="12.75">
      <c r="J123" s="11"/>
    </row>
    <row r="124" ht="12.75">
      <c r="J124" s="11"/>
    </row>
    <row r="125" ht="12.75">
      <c r="J125" s="11"/>
    </row>
    <row r="126" ht="12.75">
      <c r="J126" s="11"/>
    </row>
    <row r="127" ht="12.75">
      <c r="J127" s="11"/>
    </row>
    <row r="128" ht="12.75">
      <c r="J128" s="11"/>
    </row>
    <row r="129" ht="12.75">
      <c r="J129" s="11"/>
    </row>
    <row r="130" ht="12.75">
      <c r="J130" s="11"/>
    </row>
    <row r="131" ht="12.75">
      <c r="J131" s="11"/>
    </row>
    <row r="132" ht="12.75">
      <c r="J132" s="11"/>
    </row>
    <row r="133" ht="12.75">
      <c r="J133" s="11"/>
    </row>
    <row r="134" ht="12.75">
      <c r="J134" s="11"/>
    </row>
    <row r="135" ht="12.75">
      <c r="J135" s="11"/>
    </row>
    <row r="136" ht="12.75">
      <c r="J136" s="11"/>
    </row>
    <row r="137" ht="12.75">
      <c r="J137" s="11"/>
    </row>
    <row r="138" ht="12.75">
      <c r="J138" s="11"/>
    </row>
    <row r="139" ht="12.75">
      <c r="J139" s="11"/>
    </row>
    <row r="140" ht="12.75">
      <c r="J140" s="11"/>
    </row>
    <row r="141" ht="12.75">
      <c r="J141" s="11"/>
    </row>
    <row r="142" ht="12.75">
      <c r="J142" s="11"/>
    </row>
    <row r="143" ht="12.75">
      <c r="J143" s="11"/>
    </row>
    <row r="144" ht="12.75">
      <c r="J144" s="11"/>
    </row>
    <row r="145" ht="12.75">
      <c r="J145" s="11"/>
    </row>
    <row r="146" ht="12.75">
      <c r="J146" s="11"/>
    </row>
    <row r="147" ht="12.75">
      <c r="J147" s="11"/>
    </row>
    <row r="148" ht="12.75">
      <c r="J148" s="11"/>
    </row>
    <row r="149" ht="12.75">
      <c r="J149" s="11"/>
    </row>
    <row r="150" ht="12.75">
      <c r="J150" s="11"/>
    </row>
    <row r="151" ht="12.75">
      <c r="J151" s="11"/>
    </row>
    <row r="152" ht="12.75">
      <c r="J152" s="11"/>
    </row>
    <row r="153" ht="12.75">
      <c r="J153" s="11"/>
    </row>
    <row r="154" ht="12.75">
      <c r="J154" s="11"/>
    </row>
    <row r="155" ht="12.75">
      <c r="J155" s="11"/>
    </row>
    <row r="156" ht="12.75">
      <c r="J156" s="11"/>
    </row>
    <row r="157" ht="12.75">
      <c r="J157" s="11"/>
    </row>
    <row r="158" ht="12.75">
      <c r="J158" s="11"/>
    </row>
    <row r="159" ht="12.75">
      <c r="J159" s="11"/>
    </row>
    <row r="160" ht="12.75">
      <c r="J160" s="11"/>
    </row>
    <row r="161" ht="12.75">
      <c r="J161" s="11"/>
    </row>
    <row r="162" ht="12.75">
      <c r="K162" s="11"/>
    </row>
    <row r="163" ht="12.75">
      <c r="K163" s="11"/>
    </row>
    <row r="164" ht="12.75">
      <c r="K164" s="11"/>
    </row>
    <row r="165" ht="12.75">
      <c r="K165" s="11"/>
    </row>
    <row r="166" ht="12.75">
      <c r="K166" s="11"/>
    </row>
    <row r="167" ht="12.75">
      <c r="K167" s="11"/>
    </row>
    <row r="168" ht="12.75">
      <c r="K168" s="11"/>
    </row>
    <row r="169" ht="12.75">
      <c r="K169" s="11"/>
    </row>
    <row r="170" ht="12.75">
      <c r="K170" s="11"/>
    </row>
    <row r="171" ht="12.75">
      <c r="K171" s="11"/>
    </row>
    <row r="172" ht="12.75">
      <c r="K172" s="11"/>
    </row>
    <row r="173" ht="12.75">
      <c r="K173" s="11"/>
    </row>
    <row r="174" ht="12.75">
      <c r="K174" s="11"/>
    </row>
    <row r="175" ht="12.75">
      <c r="K175" s="11"/>
    </row>
    <row r="176" ht="12.75">
      <c r="K176" s="11"/>
    </row>
    <row r="177" ht="12.75">
      <c r="K177" s="11"/>
    </row>
    <row r="178" ht="12.75">
      <c r="K178" s="11"/>
    </row>
    <row r="179" ht="12.75">
      <c r="K179" s="11"/>
    </row>
    <row r="180" ht="12.75">
      <c r="K180" s="11"/>
    </row>
    <row r="181" ht="12.75">
      <c r="K181" s="11"/>
    </row>
    <row r="182" ht="12.75">
      <c r="K182" s="11"/>
    </row>
    <row r="183" ht="12.75">
      <c r="K183" s="11"/>
    </row>
    <row r="184" ht="12.75">
      <c r="K184" s="11"/>
    </row>
    <row r="185" ht="12.75">
      <c r="K185" s="11"/>
    </row>
    <row r="186" ht="12.75">
      <c r="K186" s="11"/>
    </row>
    <row r="187" ht="12.75">
      <c r="K187" s="11"/>
    </row>
    <row r="188" ht="12.75">
      <c r="K188" s="11"/>
    </row>
    <row r="189" ht="12.75">
      <c r="K189" s="11"/>
    </row>
    <row r="190" ht="12.75">
      <c r="K190" s="11"/>
    </row>
    <row r="191" ht="12.75">
      <c r="K191" s="11"/>
    </row>
    <row r="192" ht="12.75">
      <c r="K192" s="11"/>
    </row>
    <row r="193" ht="12.75">
      <c r="K193" s="11"/>
    </row>
    <row r="194" ht="12.75">
      <c r="K194" s="11"/>
    </row>
    <row r="195" ht="12.75">
      <c r="K195" s="11"/>
    </row>
    <row r="196" ht="12.75">
      <c r="K196" s="11"/>
    </row>
    <row r="197" ht="12.75">
      <c r="K197" s="11"/>
    </row>
    <row r="198" ht="12.75">
      <c r="K198" s="11"/>
    </row>
    <row r="199" ht="12.75">
      <c r="K199" s="11"/>
    </row>
    <row r="200" ht="12.75">
      <c r="K200" s="11"/>
    </row>
    <row r="201" ht="12.75">
      <c r="K201" s="11"/>
    </row>
    <row r="202" ht="12.75">
      <c r="K202" s="11"/>
    </row>
    <row r="203" ht="12.75">
      <c r="K203" s="11"/>
    </row>
    <row r="204" ht="12.75">
      <c r="K204" s="11"/>
    </row>
    <row r="205" ht="12.75">
      <c r="K205" s="11"/>
    </row>
    <row r="206" ht="12.75">
      <c r="K206" s="11"/>
    </row>
    <row r="207" ht="12.75">
      <c r="K207" s="11"/>
    </row>
    <row r="208" ht="12.75">
      <c r="K208" s="11"/>
    </row>
    <row r="209" ht="12.75">
      <c r="K209" s="11"/>
    </row>
    <row r="210" ht="12.75">
      <c r="K210" s="11"/>
    </row>
    <row r="211" ht="12.75">
      <c r="K211" s="11"/>
    </row>
    <row r="212" ht="12.75">
      <c r="K212" s="11"/>
    </row>
    <row r="213" ht="12.75">
      <c r="K213" s="11"/>
    </row>
    <row r="214" ht="12.75">
      <c r="K214" s="11"/>
    </row>
    <row r="215" ht="12.75">
      <c r="K215" s="11"/>
    </row>
    <row r="216" ht="12.75">
      <c r="K216" s="11"/>
    </row>
    <row r="217" ht="12.75">
      <c r="K217" s="11"/>
    </row>
    <row r="218" ht="12.75">
      <c r="K218" s="11"/>
    </row>
    <row r="219" ht="12.75">
      <c r="K219" s="11"/>
    </row>
    <row r="220" ht="12.75">
      <c r="K220" s="11"/>
    </row>
    <row r="221" ht="12.75">
      <c r="K221" s="11"/>
    </row>
    <row r="222" ht="12.75">
      <c r="K222" s="11"/>
    </row>
    <row r="223" ht="12.75">
      <c r="K223" s="11"/>
    </row>
    <row r="224" ht="12.75">
      <c r="K224" s="11"/>
    </row>
    <row r="225" ht="12.75">
      <c r="K225" s="11"/>
    </row>
    <row r="226" ht="12.75">
      <c r="K226" s="11"/>
    </row>
    <row r="227" ht="12.75">
      <c r="K227" s="11"/>
    </row>
    <row r="228" ht="12.75">
      <c r="K228" s="11"/>
    </row>
    <row r="229" ht="12.75">
      <c r="K229" s="11"/>
    </row>
    <row r="230" ht="12.75">
      <c r="K230" s="11"/>
    </row>
    <row r="231" ht="12.75">
      <c r="K231" s="11"/>
    </row>
    <row r="232" ht="12.75">
      <c r="K232" s="11"/>
    </row>
    <row r="233" ht="12.75">
      <c r="K233" s="11"/>
    </row>
    <row r="234" ht="12.75">
      <c r="K234" s="11"/>
    </row>
    <row r="235" ht="12.75">
      <c r="K235" s="11"/>
    </row>
    <row r="236" ht="12.75">
      <c r="K236" s="11"/>
    </row>
    <row r="237" ht="12.75">
      <c r="K237" s="11"/>
    </row>
    <row r="238" ht="12.75">
      <c r="K238" s="11"/>
    </row>
    <row r="239" ht="12.75">
      <c r="K239" s="11"/>
    </row>
  </sheetData>
  <sheetProtection/>
  <autoFilter ref="A1:L239"/>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34"/>
  <sheetViews>
    <sheetView zoomScalePageLayoutView="0" workbookViewId="0" topLeftCell="A1">
      <selection activeCell="A19" sqref="A19"/>
    </sheetView>
  </sheetViews>
  <sheetFormatPr defaultColWidth="15.421875" defaultRowHeight="15"/>
  <cols>
    <col min="1" max="1" width="25.7109375" style="45" customWidth="1"/>
    <col min="2" max="2" width="15.421875" style="45" customWidth="1"/>
    <col min="3" max="3" width="27.00390625" style="45" customWidth="1"/>
    <col min="4" max="4" width="21.28125" style="45" customWidth="1"/>
    <col min="5" max="16384" width="15.421875" style="45" customWidth="1"/>
  </cols>
  <sheetData>
    <row r="1" spans="1:5" ht="31.5">
      <c r="A1" s="49" t="s">
        <v>93</v>
      </c>
      <c r="B1" s="49" t="s">
        <v>78</v>
      </c>
      <c r="C1" s="49" t="s">
        <v>94</v>
      </c>
      <c r="D1" s="49" t="s">
        <v>95</v>
      </c>
      <c r="E1" s="50"/>
    </row>
    <row r="2" spans="1:3" ht="15">
      <c r="A2" s="51" t="s">
        <v>56</v>
      </c>
      <c r="B2"/>
      <c r="C2" t="s">
        <v>29</v>
      </c>
    </row>
    <row r="3" ht="15">
      <c r="A3" s="38"/>
    </row>
    <row r="4" ht="15">
      <c r="A4" s="10"/>
    </row>
    <row r="5" ht="15">
      <c r="A5" s="10"/>
    </row>
    <row r="6" ht="15">
      <c r="A6" s="10"/>
    </row>
    <row r="7" ht="15">
      <c r="A7" s="39"/>
    </row>
    <row r="8" ht="15">
      <c r="A8" s="39"/>
    </row>
    <row r="9" ht="15">
      <c r="A9" s="40"/>
    </row>
    <row r="10" ht="15">
      <c r="A10" s="7"/>
    </row>
    <row r="11" ht="15">
      <c r="A11" s="7"/>
    </row>
    <row r="12" ht="15">
      <c r="A12"/>
    </row>
    <row r="13" ht="15">
      <c r="A13" s="38"/>
    </row>
    <row r="14" ht="15">
      <c r="A14" s="38"/>
    </row>
    <row r="15" ht="15">
      <c r="A15" s="38"/>
    </row>
    <row r="16" ht="15">
      <c r="A16" s="38"/>
    </row>
    <row r="17" ht="15">
      <c r="A17" s="41"/>
    </row>
    <row r="18" ht="15">
      <c r="A18" s="41"/>
    </row>
    <row r="19" ht="15">
      <c r="A19"/>
    </row>
    <row r="20" ht="15">
      <c r="A20" s="10"/>
    </row>
    <row r="21" ht="15">
      <c r="A21" s="7"/>
    </row>
    <row r="22" ht="15">
      <c r="A22" s="7"/>
    </row>
    <row r="23" ht="15">
      <c r="A23" s="7"/>
    </row>
    <row r="24" ht="15">
      <c r="A24" s="7"/>
    </row>
    <row r="25" ht="15">
      <c r="A25" s="7"/>
    </row>
    <row r="26" ht="15">
      <c r="A26" s="7"/>
    </row>
    <row r="27" ht="15">
      <c r="A27" s="7"/>
    </row>
    <row r="28" ht="15">
      <c r="A28" s="7"/>
    </row>
    <row r="29" ht="15">
      <c r="A29" s="7"/>
    </row>
    <row r="30" ht="15">
      <c r="A30" s="7"/>
    </row>
    <row r="31" ht="15">
      <c r="A31" s="38"/>
    </row>
    <row r="32" ht="15">
      <c r="A32" s="7"/>
    </row>
    <row r="33" ht="15">
      <c r="A33" s="7"/>
    </row>
    <row r="34" ht="15">
      <c r="A34"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Hamilton</dc:creator>
  <cp:keywords/>
  <dc:description/>
  <cp:lastModifiedBy>BUSH</cp:lastModifiedBy>
  <cp:lastPrinted>2017-05-17T15:05:11Z</cp:lastPrinted>
  <dcterms:created xsi:type="dcterms:W3CDTF">2017-05-17T14:17:51Z</dcterms:created>
  <dcterms:modified xsi:type="dcterms:W3CDTF">2017-05-25T11:48:12Z</dcterms:modified>
  <cp:category/>
  <cp:version/>
  <cp:contentType/>
  <cp:contentStatus/>
</cp:coreProperties>
</file>