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drawings/drawing44.xml" ContentType="application/vnd.openxmlformats-officedocument.drawing+xml"/>
  <Override PartName="/xl/charts/chart26.xml" ContentType="application/vnd.openxmlformats-officedocument.drawingml.chart+xml"/>
  <Override PartName="/xl/drawings/drawing45.xml" ContentType="application/vnd.openxmlformats-officedocument.drawing+xml"/>
  <Override PartName="/xl/charts/chart27.xml" ContentType="application/vnd.openxmlformats-officedocument.drawingml.chart+xml"/>
  <Override PartName="/xl/drawings/drawing46.xml" ContentType="application/vnd.openxmlformats-officedocument.drawing+xml"/>
  <Override PartName="/xl/charts/chart28.xml" ContentType="application/vnd.openxmlformats-officedocument.drawingml.chart+xml"/>
  <Override PartName="/xl/drawings/drawing47.xml" ContentType="application/vnd.openxmlformats-officedocument.drawing+xml"/>
  <Override PartName="/xl/charts/chart29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0.xml" ContentType="application/vnd.openxmlformats-officedocument.drawingml.chart+xml"/>
  <Override PartName="/xl/drawings/drawing50.xml" ContentType="application/vnd.openxmlformats-officedocument.drawing+xml"/>
  <Override PartName="/xl/charts/chart31.xml" ContentType="application/vnd.openxmlformats-officedocument.drawingml.chart+xml"/>
  <Override PartName="/xl/drawings/drawing51.xml" ContentType="application/vnd.openxmlformats-officedocument.drawing+xml"/>
  <Override PartName="/xl/charts/chart3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4.xml" ContentType="application/vnd.openxmlformats-officedocument.drawingml.char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36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37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38.xml" ContentType="application/vnd.openxmlformats-officedocument.drawingml.chart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64.xml" ContentType="application/vnd.openxmlformats-officedocument.drawing+xml"/>
  <Override PartName="/xl/charts/chart43.xml" ContentType="application/vnd.openxmlformats-officedocument.drawingml.chart+xml"/>
  <Override PartName="/xl/drawings/drawing65.xml" ContentType="application/vnd.openxmlformats-officedocument.drawing+xml"/>
  <Override PartName="/xl/charts/chart44.xml" ContentType="application/vnd.openxmlformats-officedocument.drawingml.chart+xml"/>
  <Override PartName="/xl/drawings/drawing66.xml" ContentType="application/vnd.openxmlformats-officedocument.drawingml.chartshapes+xml"/>
  <Override PartName="/xl/charts/chart4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7.xml" ContentType="application/vnd.openxmlformats-officedocument.drawing+xml"/>
  <Override PartName="/xl/charts/chart46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7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9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50.xml" ContentType="application/vnd.openxmlformats-officedocument.drawingml.chart+xml"/>
  <Override PartName="/xl/drawings/drawing76.xml" ContentType="application/vnd.openxmlformats-officedocument.drawing+xml"/>
  <Override PartName="/xl/charts/chart51.xml" ContentType="application/vnd.openxmlformats-officedocument.drawingml.chart+xml"/>
  <Override PartName="/xl/drawings/drawing77.xml" ContentType="application/vnd.openxmlformats-officedocument.drawing+xml"/>
  <Override PartName="/xl/charts/chart52.xml" ContentType="application/vnd.openxmlformats-officedocument.drawingml.chart+xml"/>
  <Override PartName="/xl/drawings/drawing78.xml" ContentType="application/vnd.openxmlformats-officedocument.drawing+xml"/>
  <Override PartName="/xl/charts/chart53.xml" ContentType="application/vnd.openxmlformats-officedocument.drawingml.chart+xml"/>
  <Override PartName="/xl/drawings/drawing79.xml" ContentType="application/vnd.openxmlformats-officedocument.drawing+xml"/>
  <Override PartName="/xl/charts/chart54.xml" ContentType="application/vnd.openxmlformats-officedocument.drawingml.chart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82.xml" ContentType="application/vnd.openxmlformats-officedocument.drawing+xml"/>
  <Override PartName="/xl/charts/chart57.xml" ContentType="application/vnd.openxmlformats-officedocument.drawingml.chart+xml"/>
  <Override PartName="/xl/drawings/drawing83.xml" ContentType="application/vnd.openxmlformats-officedocument.drawing+xml"/>
  <Override PartName="/xl/charts/chart58.xml" ContentType="application/vnd.openxmlformats-officedocument.drawingml.chart+xml"/>
  <Override PartName="/xl/drawings/drawing84.xml" ContentType="application/vnd.openxmlformats-officedocument.drawing+xml"/>
  <Override PartName="/xl/charts/chart59.xml" ContentType="application/vnd.openxmlformats-officedocument.drawingml.chart+xml"/>
  <Override PartName="/xl/drawings/drawing85.xml" ContentType="application/vnd.openxmlformats-officedocument.drawing+xml"/>
  <Override PartName="/xl/charts/chart60.xml" ContentType="application/vnd.openxmlformats-officedocument.drawingml.chart+xml"/>
  <Override PartName="/xl/drawings/drawing86.xml" ContentType="application/vnd.openxmlformats-officedocument.drawing+xml"/>
  <Override PartName="/xl/charts/chart61.xml" ContentType="application/vnd.openxmlformats-officedocument.drawingml.chart+xml"/>
  <Override PartName="/xl/drawings/drawing87.xml" ContentType="application/vnd.openxmlformats-officedocument.drawing+xml"/>
  <Override PartName="/xl/charts/chart62.xml" ContentType="application/vnd.openxmlformats-officedocument.drawingml.chart+xml"/>
  <Override PartName="/xl/drawings/drawing88.xml" ContentType="application/vnd.openxmlformats-officedocument.drawing+xml"/>
  <Override PartName="/xl/charts/chart63.xml" ContentType="application/vnd.openxmlformats-officedocument.drawingml.chart+xml"/>
  <Override PartName="/xl/drawings/drawing89.xml" ContentType="application/vnd.openxmlformats-officedocument.drawing+xml"/>
  <Override PartName="/xl/charts/chart64.xml" ContentType="application/vnd.openxmlformats-officedocument.drawingml.chart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drawings/drawing95.xml" ContentType="application/vnd.openxmlformats-officedocument.drawing+xml"/>
  <Override PartName="/xl/charts/chart70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71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7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7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charts/chart7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8.xml" ContentType="application/vnd.openxmlformats-officedocument.drawingml.chart+xml"/>
  <Override PartName="/xl/drawings/drawing113.xml" ContentType="application/vnd.openxmlformats-officedocument.drawing+xml"/>
  <Override PartName="/xl/charts/chart79.xml" ContentType="application/vnd.openxmlformats-officedocument.drawingml.chart+xml"/>
  <Override PartName="/xl/drawings/drawing114.xml" ContentType="application/vnd.openxmlformats-officedocument.drawing+xml"/>
  <Override PartName="/xl/charts/chart80.xml" ContentType="application/vnd.openxmlformats-officedocument.drawingml.chart+xml"/>
  <Override PartName="/xl/drawings/drawing115.xml" ContentType="application/vnd.openxmlformats-officedocument.drawing+xml"/>
  <Override PartName="/xl/charts/chart81.xml" ContentType="application/vnd.openxmlformats-officedocument.drawingml.chart+xml"/>
  <Override PartName="/xl/drawings/drawing116.xml" ContentType="application/vnd.openxmlformats-officedocument.drawing+xml"/>
  <Override PartName="/xl/charts/chart82.xml" ContentType="application/vnd.openxmlformats-officedocument.drawingml.chart+xml"/>
  <Override PartName="/xl/drawings/drawing117.xml" ContentType="application/vnd.openxmlformats-officedocument.drawing+xml"/>
  <Override PartName="/xl/charts/chart83.xml" ContentType="application/vnd.openxmlformats-officedocument.drawingml.chart+xml"/>
  <Override PartName="/xl/drawings/drawing118.xml" ContentType="application/vnd.openxmlformats-officedocument.drawing+xml"/>
  <Override PartName="/xl/charts/chart84.xml" ContentType="application/vnd.openxmlformats-officedocument.drawingml.chart+xml"/>
  <Override PartName="/xl/drawings/drawing119.xml" ContentType="application/vnd.openxmlformats-officedocument.drawing+xml"/>
  <Override PartName="/xl/charts/chart85.xml" ContentType="application/vnd.openxmlformats-officedocument.drawingml.chart+xml"/>
  <Override PartName="/xl/drawings/drawing120.xml" ContentType="application/vnd.openxmlformats-officedocument.drawing+xml"/>
  <Override PartName="/xl/charts/chart86.xml" ContentType="application/vnd.openxmlformats-officedocument.drawingml.chart+xml"/>
  <Override PartName="/xl/drawings/drawing121.xml" ContentType="application/vnd.openxmlformats-officedocument.drawing+xml"/>
  <Override PartName="/xl/charts/chart87.xml" ContentType="application/vnd.openxmlformats-officedocument.drawingml.chart+xml"/>
  <Override PartName="/xl/drawings/drawing122.xml" ContentType="application/vnd.openxmlformats-officedocument.drawing+xml"/>
  <Override PartName="/xl/charts/chart88.xml" ContentType="application/vnd.openxmlformats-officedocument.drawingml.chart+xml"/>
  <Override PartName="/xl/drawings/drawing123.xml" ContentType="application/vnd.openxmlformats-officedocument.drawing+xml"/>
  <Override PartName="/xl/charts/chart89.xml" ContentType="application/vnd.openxmlformats-officedocument.drawingml.chart+xml"/>
  <Override PartName="/xl/drawings/drawing124.xml" ContentType="application/vnd.openxmlformats-officedocument.drawing+xml"/>
  <Override PartName="/xl/charts/chart90.xml" ContentType="application/vnd.openxmlformats-officedocument.drawingml.chart+xml"/>
  <Override PartName="/xl/drawings/drawing125.xml" ContentType="application/vnd.openxmlformats-officedocument.drawing+xml"/>
  <Override PartName="/xl/charts/chart91.xml" ContentType="application/vnd.openxmlformats-officedocument.drawingml.chart+xml"/>
  <Override PartName="/xl/drawings/drawing126.xml" ContentType="application/vnd.openxmlformats-officedocument.drawing+xml"/>
  <Override PartName="/xl/charts/chart92.xml" ContentType="application/vnd.openxmlformats-officedocument.drawingml.chart+xml"/>
  <Override PartName="/xl/drawings/drawing127.xml" ContentType="application/vnd.openxmlformats-officedocument.drawing+xml"/>
  <Override PartName="/xl/charts/chart9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GDI-TUNNO\OneDrive - Department for Education\Documents\Ticket Attachments\"/>
    </mc:Choice>
  </mc:AlternateContent>
  <bookViews>
    <workbookView xWindow="0" yWindow="0" windowWidth="20520" windowHeight="10988"/>
  </bookViews>
  <sheets>
    <sheet name="Contents" sheetId="1" r:id="rId1"/>
    <sheet name="F_2_1" sheetId="2" r:id="rId2"/>
    <sheet name="F_2_2" sheetId="3" r:id="rId3"/>
    <sheet name="F_2_3" sheetId="4" r:id="rId4"/>
    <sheet name="F_2_4" sheetId="5" r:id="rId5"/>
    <sheet name="F_2_5" sheetId="6" r:id="rId6"/>
    <sheet name="F_2_6" sheetId="7" r:id="rId7"/>
    <sheet name="F_2_7" sheetId="8" r:id="rId8"/>
    <sheet name="F_2_8" sheetId="9" r:id="rId9"/>
    <sheet name="F_2_9" sheetId="10" r:id="rId10"/>
    <sheet name="F_2_10" sheetId="11" r:id="rId11"/>
    <sheet name="F_2_11" sheetId="12" r:id="rId12"/>
    <sheet name="F_3_1" sheetId="20" r:id="rId13"/>
    <sheet name="F_3_2" sheetId="14" r:id="rId14"/>
    <sheet name="F_3_3" sheetId="15" r:id="rId15"/>
    <sheet name="F_3_4" sheetId="16" r:id="rId16"/>
    <sheet name="F_3_5" sheetId="17" r:id="rId17"/>
    <sheet name="F_3_6" sheetId="18" r:id="rId18"/>
    <sheet name="F_3_6b" sheetId="98" r:id="rId19"/>
    <sheet name="F_3_6c" sheetId="99" r:id="rId20"/>
    <sheet name="F_4_1" sheetId="19" r:id="rId21"/>
    <sheet name="F_4_2" sheetId="21" r:id="rId22"/>
    <sheet name="F_4_3" sheetId="22" r:id="rId23"/>
    <sheet name="F_4_4" sheetId="23" r:id="rId24"/>
    <sheet name="F_4_5" sheetId="24" r:id="rId25"/>
    <sheet name="F_4_6" sheetId="25" r:id="rId26"/>
    <sheet name="F_4_7" sheetId="26" r:id="rId27"/>
    <sheet name="F_4_8" sheetId="27" r:id="rId28"/>
    <sheet name="F_4_9" sheetId="28" r:id="rId29"/>
    <sheet name="F_4_10" sheetId="29" r:id="rId30"/>
    <sheet name="F_5_1" sheetId="30" r:id="rId31"/>
    <sheet name="F_5_2" sheetId="31" r:id="rId32"/>
    <sheet name="F_5_3" sheetId="32" r:id="rId33"/>
    <sheet name="F_5_4" sheetId="33" r:id="rId34"/>
    <sheet name="F_5_5" sheetId="34" r:id="rId35"/>
    <sheet name="F_5_6" sheetId="35" r:id="rId36"/>
    <sheet name="F_5_7" sheetId="36" r:id="rId37"/>
    <sheet name="F_5_8" sheetId="37" r:id="rId38"/>
    <sheet name="F_5_9" sheetId="38" r:id="rId39"/>
    <sheet name="F_5_10" sheetId="39" r:id="rId40"/>
    <sheet name="F_6_1a" sheetId="40" r:id="rId41"/>
    <sheet name="F_6_1b" sheetId="46" r:id="rId42"/>
    <sheet name="F_6_1c" sheetId="47" r:id="rId43"/>
    <sheet name="F_6_2" sheetId="41" r:id="rId44"/>
    <sheet name="F_6_2b" sheetId="48" r:id="rId45"/>
    <sheet name="F_6_2c" sheetId="49" r:id="rId46"/>
    <sheet name="F_6_3" sheetId="42" r:id="rId47"/>
    <sheet name="F_6_3b" sheetId="50" r:id="rId48"/>
    <sheet name="F_6_4" sheetId="43" r:id="rId49"/>
    <sheet name="F_6_4b" sheetId="51" r:id="rId50"/>
    <sheet name="F_6_4c" sheetId="52" r:id="rId51"/>
    <sheet name="F_6_5" sheetId="44" r:id="rId52"/>
    <sheet name="F_6_6" sheetId="45" r:id="rId53"/>
    <sheet name="F_6_7" sheetId="53" r:id="rId54"/>
    <sheet name="F_6_7b" sheetId="54" r:id="rId55"/>
    <sheet name="F_6_7c" sheetId="55" r:id="rId56"/>
    <sheet name="F_7_1" sheetId="56" r:id="rId57"/>
    <sheet name="F_7_1b" sheetId="63" r:id="rId58"/>
    <sheet name="F_7_2" sheetId="57" r:id="rId59"/>
    <sheet name="F_7_3" sheetId="58" r:id="rId60"/>
    <sheet name="F_7_3b" sheetId="62" r:id="rId61"/>
    <sheet name="F_7_3c" sheetId="64" r:id="rId62"/>
    <sheet name="F_7_4" sheetId="59" r:id="rId63"/>
    <sheet name="F_7_5" sheetId="60" r:id="rId64"/>
    <sheet name="F_7_6" sheetId="61" r:id="rId65"/>
    <sheet name="F_7_6b" sheetId="65" r:id="rId66"/>
    <sheet name="F_7_6c" sheetId="66" r:id="rId67"/>
    <sheet name="F_8_1" sheetId="69" r:id="rId68"/>
    <sheet name="F_8_2" sheetId="68" r:id="rId69"/>
    <sheet name="F_8_3" sheetId="67" r:id="rId70"/>
    <sheet name="F_8_4" sheetId="70" r:id="rId71"/>
    <sheet name="F_9_1" sheetId="71" r:id="rId72"/>
    <sheet name="F_9_2" sheetId="72" r:id="rId73"/>
    <sheet name="F_9_3" sheetId="73" r:id="rId74"/>
    <sheet name="F_9_4" sheetId="74" r:id="rId75"/>
    <sheet name="F_9_5" sheetId="75" r:id="rId76"/>
    <sheet name="F_9_6" sheetId="76" r:id="rId77"/>
    <sheet name="F_10_1" sheetId="82" r:id="rId78"/>
    <sheet name="F_10_2" sheetId="78" r:id="rId79"/>
    <sheet name="F_10_3" sheetId="79" r:id="rId80"/>
    <sheet name="F_10_4" sheetId="80" r:id="rId81"/>
    <sheet name="F_10_5" sheetId="81" r:id="rId82"/>
    <sheet name="F_11_1" sheetId="90" r:id="rId83"/>
    <sheet name="F_11_2" sheetId="83" r:id="rId84"/>
    <sheet name="F_11_3" sheetId="84" r:id="rId85"/>
    <sheet name="F_11_4" sheetId="85" r:id="rId86"/>
    <sheet name="F_11_5a" sheetId="92" r:id="rId87"/>
    <sheet name="F_11_5b" sheetId="91" r:id="rId88"/>
    <sheet name="F_11_5c" sheetId="86" r:id="rId89"/>
    <sheet name="F_11_6a" sheetId="87" r:id="rId90"/>
    <sheet name="F_11_6b" sheetId="93" r:id="rId91"/>
    <sheet name="F_11_6c" sheetId="94" r:id="rId92"/>
    <sheet name="F_11_7a" sheetId="88" r:id="rId93"/>
    <sheet name="F_11_7b" sheetId="95" r:id="rId94"/>
    <sheet name="F_11_7c" sheetId="96" r:id="rId95"/>
    <sheet name="F_11_8a" sheetId="89" r:id="rId96"/>
    <sheet name="F_11_8b" sheetId="97" r:id="rId97"/>
    <sheet name="F_11_9" sheetId="77" r:id="rId98"/>
  </sheets>
  <externalReferences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_Toc462482344" localSheetId="43">F_6_2!$A$1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9" i="42" l="1"/>
  <c r="A59" i="1" l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7" i="1"/>
  <c r="B96" i="1"/>
  <c r="B95" i="1"/>
  <c r="B94" i="1"/>
  <c r="B93" i="1"/>
  <c r="B90" i="1"/>
  <c r="B89" i="1"/>
  <c r="B88" i="1"/>
  <c r="B87" i="1"/>
  <c r="B86" i="1"/>
  <c r="B85" i="1"/>
  <c r="B82" i="1"/>
  <c r="B81" i="1"/>
  <c r="B80" i="1"/>
  <c r="B79" i="1"/>
  <c r="B76" i="1"/>
  <c r="B75" i="1"/>
  <c r="B74" i="1"/>
  <c r="B73" i="1"/>
  <c r="B72" i="1"/>
  <c r="B71" i="1"/>
  <c r="B70" i="1"/>
  <c r="B69" i="1"/>
  <c r="B68" i="1"/>
  <c r="B67" i="1"/>
  <c r="B66" i="1"/>
  <c r="B48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4" i="1"/>
  <c r="B45" i="1"/>
  <c r="B43" i="1"/>
  <c r="B42" i="1"/>
  <c r="B41" i="1"/>
  <c r="B40" i="1"/>
  <c r="B39" i="1"/>
  <c r="B38" i="1"/>
  <c r="B37" i="1"/>
  <c r="B36" i="1"/>
  <c r="B24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3" i="1"/>
  <c r="A97" i="1"/>
  <c r="A96" i="1"/>
  <c r="A95" i="1"/>
  <c r="A94" i="1"/>
  <c r="A85" i="1"/>
  <c r="A90" i="1"/>
  <c r="A89" i="1"/>
  <c r="A88" i="1"/>
  <c r="A87" i="1"/>
  <c r="A86" i="1"/>
  <c r="A82" i="1"/>
  <c r="A81" i="1"/>
  <c r="A80" i="1"/>
  <c r="A79" i="1"/>
  <c r="A76" i="1"/>
  <c r="A75" i="1"/>
  <c r="A74" i="1"/>
  <c r="A73" i="1"/>
  <c r="A72" i="1"/>
  <c r="A71" i="1"/>
  <c r="A70" i="1"/>
  <c r="A69" i="1"/>
  <c r="A68" i="1"/>
  <c r="A67" i="1"/>
  <c r="A66" i="1"/>
  <c r="A63" i="1"/>
  <c r="A62" i="1"/>
  <c r="A61" i="1"/>
  <c r="A60" i="1"/>
  <c r="A58" i="1"/>
  <c r="A57" i="1"/>
  <c r="A56" i="1"/>
  <c r="A55" i="1"/>
  <c r="A54" i="1"/>
  <c r="A53" i="1"/>
  <c r="A52" i="1"/>
  <c r="A51" i="1"/>
  <c r="A50" i="1"/>
  <c r="A49" i="1"/>
  <c r="A48" i="1"/>
  <c r="A36" i="1"/>
  <c r="A45" i="1"/>
  <c r="A44" i="1"/>
  <c r="A43" i="1"/>
  <c r="A42" i="1"/>
  <c r="A41" i="1"/>
  <c r="A40" i="1"/>
  <c r="A39" i="1"/>
  <c r="A38" i="1"/>
  <c r="A37" i="1"/>
  <c r="A33" i="1"/>
  <c r="E8" i="67" l="1"/>
  <c r="D8" i="67"/>
  <c r="C8" i="67"/>
  <c r="B8" i="67"/>
  <c r="E7" i="67"/>
  <c r="D7" i="67"/>
  <c r="C7" i="67"/>
  <c r="B7" i="67"/>
  <c r="E6" i="67"/>
  <c r="D6" i="67"/>
  <c r="C6" i="67"/>
  <c r="B6" i="67"/>
  <c r="E5" i="67"/>
  <c r="D5" i="67"/>
  <c r="C5" i="67"/>
  <c r="B5" i="67"/>
  <c r="E4" i="67"/>
  <c r="D4" i="67"/>
  <c r="C4" i="67"/>
  <c r="B4" i="67"/>
  <c r="F39" i="63" l="1"/>
  <c r="F38" i="63"/>
  <c r="F25" i="63"/>
  <c r="F13" i="63"/>
  <c r="F48" i="63"/>
  <c r="F47" i="63"/>
  <c r="F46" i="63"/>
  <c r="F45" i="63"/>
  <c r="F44" i="63"/>
  <c r="F43" i="63"/>
  <c r="F42" i="63"/>
  <c r="F41" i="63"/>
  <c r="F40" i="63"/>
  <c r="F37" i="63"/>
  <c r="F36" i="63"/>
  <c r="F35" i="63"/>
  <c r="F34" i="63"/>
  <c r="F33" i="63"/>
  <c r="F32" i="63"/>
  <c r="F31" i="63"/>
  <c r="F30" i="63"/>
  <c r="F29" i="63"/>
  <c r="F28" i="63"/>
  <c r="F27" i="63"/>
  <c r="F26" i="63"/>
  <c r="F24" i="63"/>
  <c r="F23" i="63"/>
  <c r="F22" i="63"/>
  <c r="F21" i="63"/>
  <c r="F20" i="63"/>
  <c r="F19" i="63"/>
  <c r="F18" i="63"/>
  <c r="F17" i="63"/>
  <c r="F16" i="63"/>
  <c r="F15" i="63"/>
  <c r="F14" i="63"/>
  <c r="F12" i="63"/>
  <c r="F11" i="63"/>
  <c r="F10" i="63"/>
  <c r="F9" i="63"/>
  <c r="F8" i="63"/>
  <c r="F7" i="63"/>
  <c r="F6" i="63"/>
  <c r="F5" i="63"/>
  <c r="F4" i="63"/>
  <c r="B33" i="1" l="1"/>
  <c r="B32" i="1"/>
  <c r="B31" i="1"/>
  <c r="B30" i="1"/>
  <c r="B29" i="1"/>
  <c r="B28" i="1"/>
  <c r="B27" i="1"/>
  <c r="B26" i="1"/>
  <c r="B25" i="1"/>
  <c r="B16" i="1"/>
  <c r="A32" i="1"/>
  <c r="A31" i="1"/>
  <c r="A30" i="1"/>
  <c r="A29" i="1"/>
  <c r="A28" i="1"/>
  <c r="A27" i="1"/>
  <c r="A26" i="1"/>
  <c r="A25" i="1"/>
  <c r="A16" i="1"/>
  <c r="B21" i="1"/>
  <c r="B20" i="1"/>
  <c r="B19" i="1"/>
  <c r="B18" i="1"/>
  <c r="B17" i="1"/>
  <c r="B3" i="1"/>
  <c r="A21" i="1"/>
  <c r="A20" i="1"/>
  <c r="A19" i="1"/>
  <c r="A18" i="1"/>
  <c r="A17" i="1"/>
  <c r="A13" i="1"/>
  <c r="B13" i="1" l="1"/>
  <c r="B12" i="1"/>
  <c r="B11" i="1"/>
  <c r="B10" i="1"/>
  <c r="B9" i="1"/>
  <c r="B8" i="1"/>
  <c r="B7" i="1"/>
  <c r="B6" i="1"/>
  <c r="B5" i="1"/>
  <c r="B4" i="1"/>
  <c r="A12" i="1"/>
  <c r="A11" i="1"/>
  <c r="A10" i="1"/>
  <c r="A9" i="1"/>
  <c r="A8" i="1"/>
  <c r="A7" i="1"/>
  <c r="A6" i="1"/>
  <c r="A5" i="1"/>
  <c r="A4" i="1"/>
  <c r="A3" i="1"/>
  <c r="A24" i="1"/>
</calcChain>
</file>

<file path=xl/sharedStrings.xml><?xml version="1.0" encoding="utf-8"?>
<sst xmlns="http://schemas.openxmlformats.org/spreadsheetml/2006/main" count="2650" uniqueCount="679">
  <si>
    <t>England</t>
  </si>
  <si>
    <t>OECD</t>
  </si>
  <si>
    <t>Standard error</t>
  </si>
  <si>
    <t>England mean</t>
  </si>
  <si>
    <t>England standard error</t>
  </si>
  <si>
    <t>OECD mean</t>
  </si>
  <si>
    <t>OECD Standard error</t>
  </si>
  <si>
    <t>Figure 2.1 Mean PISA science scores for England between 2006 and 2015</t>
  </si>
  <si>
    <t>Year</t>
  </si>
  <si>
    <t>Figure 2.2 Trends in PISA science scores across countries over time</t>
  </si>
  <si>
    <t>Macao</t>
  </si>
  <si>
    <t>Portugal</t>
  </si>
  <si>
    <t>Finland</t>
  </si>
  <si>
    <t>Hong Kong</t>
  </si>
  <si>
    <t>New Zealand</t>
  </si>
  <si>
    <t>Australia</t>
  </si>
  <si>
    <t>Netherlands</t>
  </si>
  <si>
    <t>Czech Republic</t>
  </si>
  <si>
    <t>Austria</t>
  </si>
  <si>
    <t>Country</t>
  </si>
  <si>
    <t>Below Level 1b</t>
  </si>
  <si>
    <t>Figure 2.3 The per cent of pupils in England reaching each PISA science level</t>
  </si>
  <si>
    <t>Level 1b</t>
  </si>
  <si>
    <t>Level 1a</t>
  </si>
  <si>
    <t>Level 2</t>
  </si>
  <si>
    <t>Level 3</t>
  </si>
  <si>
    <t>Level 4</t>
  </si>
  <si>
    <t>Level 5</t>
  </si>
  <si>
    <t>Level 6</t>
  </si>
  <si>
    <t>Israel</t>
  </si>
  <si>
    <t>Spain</t>
  </si>
  <si>
    <t>Malta</t>
  </si>
  <si>
    <t>China</t>
  </si>
  <si>
    <t>Poland</t>
  </si>
  <si>
    <t>Iceland</t>
  </si>
  <si>
    <t>Russia</t>
  </si>
  <si>
    <t>Norway</t>
  </si>
  <si>
    <t>Ireland</t>
  </si>
  <si>
    <t>France</t>
  </si>
  <si>
    <t>Estonia</t>
  </si>
  <si>
    <t>Sweden</t>
  </si>
  <si>
    <t>Canada</t>
  </si>
  <si>
    <t>Lithuania</t>
  </si>
  <si>
    <t>Hungary</t>
  </si>
  <si>
    <t>United States</t>
  </si>
  <si>
    <t>Latvia</t>
  </si>
  <si>
    <t>Japan</t>
  </si>
  <si>
    <t>Belgium</t>
  </si>
  <si>
    <t>South Korea</t>
  </si>
  <si>
    <t>Slovenia</t>
  </si>
  <si>
    <t>Italy</t>
  </si>
  <si>
    <t>Denmark</t>
  </si>
  <si>
    <t>Croatia</t>
  </si>
  <si>
    <t>Germany</t>
  </si>
  <si>
    <t>Luxembourg</t>
  </si>
  <si>
    <t>Singapore</t>
  </si>
  <si>
    <t>Greece</t>
  </si>
  <si>
    <t>Switzerland</t>
  </si>
  <si>
    <t>Per cent of pupils achieving Level 5 or Level 6</t>
  </si>
  <si>
    <t>Mean science score</t>
  </si>
  <si>
    <t>Scotland</t>
  </si>
  <si>
    <t>Wales</t>
  </si>
  <si>
    <t>Northern Ireland</t>
  </si>
  <si>
    <t>Figure 2.4 The per cent of top-performing science pupils compared to mean PISA science scores: a cross-country analysis</t>
  </si>
  <si>
    <t>Figure 2.5 The 90th percentile of PISA science scores for England between 2006 and 2015</t>
  </si>
  <si>
    <t>Figure 2.6 The 10th percentile of PISA science scores for England between 2006 and 2015</t>
  </si>
  <si>
    <t>Figure 2.7 The distribution of PISA science scores in England compared to the OECD average</t>
  </si>
  <si>
    <t>No data available</t>
  </si>
  <si>
    <t>Malta*</t>
  </si>
  <si>
    <t>Israel*</t>
  </si>
  <si>
    <t>Taiwan</t>
  </si>
  <si>
    <t>Slovakia</t>
  </si>
  <si>
    <t>Norway*</t>
  </si>
  <si>
    <t>Czech Republic*</t>
  </si>
  <si>
    <t>Slovenia*</t>
  </si>
  <si>
    <t>Finland*</t>
  </si>
  <si>
    <t>South Korea*</t>
  </si>
  <si>
    <t>Scotland*</t>
  </si>
  <si>
    <t>Japan*</t>
  </si>
  <si>
    <t>Greece*</t>
  </si>
  <si>
    <t>Portugal*</t>
  </si>
  <si>
    <t>Canada*</t>
  </si>
  <si>
    <t>Italy*</t>
  </si>
  <si>
    <t>Lithuania*</t>
  </si>
  <si>
    <t>Northern Ireland*</t>
  </si>
  <si>
    <t>Iceland*</t>
  </si>
  <si>
    <t>Poland*</t>
  </si>
  <si>
    <t>Wales*</t>
  </si>
  <si>
    <t>Denmark*</t>
  </si>
  <si>
    <t>Croatia*</t>
  </si>
  <si>
    <t>Estonia*</t>
  </si>
  <si>
    <t>Spain*</t>
  </si>
  <si>
    <t>Ireland*</t>
  </si>
  <si>
    <t>Russia*</t>
  </si>
  <si>
    <t>Latvia*</t>
  </si>
  <si>
    <t>Macao*</t>
  </si>
  <si>
    <t>Hong Kong*</t>
  </si>
  <si>
    <t>Vietnam*</t>
  </si>
  <si>
    <t xml:space="preserve">Difference </t>
  </si>
  <si>
    <t>Figure 2.8 The difference between the highest and lowest achievers in science</t>
  </si>
  <si>
    <t>Gap between 50th and 10th percentile</t>
  </si>
  <si>
    <t>Gap between 90th and 50th percentile</t>
  </si>
  <si>
    <t>Figure 2.9 A comparison of the 90th to 50th percentile and the 50th to 10th percentile across countries</t>
  </si>
  <si>
    <t>Mean score boys</t>
  </si>
  <si>
    <t>Mean score girls</t>
  </si>
  <si>
    <t>Vietnam</t>
  </si>
  <si>
    <t>Figure 2.10 Average science scores of boys and girls across countries</t>
  </si>
  <si>
    <t>Standard error boys</t>
  </si>
  <si>
    <t>Standard error girls</t>
  </si>
  <si>
    <t xml:space="preserve">Figure 2.11 Average science scores for boys and girls in England since </t>
  </si>
  <si>
    <t>Physical</t>
  </si>
  <si>
    <t>Living</t>
  </si>
  <si>
    <t>Earth and Space</t>
  </si>
  <si>
    <t>555*</t>
  </si>
  <si>
    <t>556*</t>
  </si>
  <si>
    <t>548*</t>
  </si>
  <si>
    <t>534*</t>
  </si>
  <si>
    <t>537*</t>
  </si>
  <si>
    <t>536*</t>
  </si>
  <si>
    <t>528*</t>
  </si>
  <si>
    <t>532*</t>
  </si>
  <si>
    <t>533*</t>
  </si>
  <si>
    <t>529*</t>
  </si>
  <si>
    <t>525*</t>
  </si>
  <si>
    <t>-</t>
  </si>
  <si>
    <t>526*</t>
  </si>
  <si>
    <t>501*</t>
  </si>
  <si>
    <t>505*</t>
  </si>
  <si>
    <t>503*</t>
  </si>
  <si>
    <t>496*</t>
  </si>
  <si>
    <t>494*</t>
  </si>
  <si>
    <t>502*</t>
  </si>
  <si>
    <t>498*</t>
  </si>
  <si>
    <t>500*</t>
  </si>
  <si>
    <t>495*</t>
  </si>
  <si>
    <t>492*</t>
  </si>
  <si>
    <t>497*</t>
  </si>
  <si>
    <t>491*</t>
  </si>
  <si>
    <t>490*</t>
  </si>
  <si>
    <t>489*</t>
  </si>
  <si>
    <t>493*</t>
  </si>
  <si>
    <t>488*</t>
  </si>
  <si>
    <t>483*</t>
  </si>
  <si>
    <t>484*</t>
  </si>
  <si>
    <t>486*</t>
  </si>
  <si>
    <t>479*</t>
  </si>
  <si>
    <t>485*</t>
  </si>
  <si>
    <t>477*</t>
  </si>
  <si>
    <t>476*</t>
  </si>
  <si>
    <t>481*</t>
  </si>
  <si>
    <t>474*</t>
  </si>
  <si>
    <t>478*</t>
  </si>
  <si>
    <t>480*</t>
  </si>
  <si>
    <t>466*</t>
  </si>
  <si>
    <t>473*</t>
  </si>
  <si>
    <t>470*</t>
  </si>
  <si>
    <t>464*</t>
  </si>
  <si>
    <t>458*</t>
  </si>
  <si>
    <t>454*</t>
  </si>
  <si>
    <t>457*</t>
  </si>
  <si>
    <t>Figure 3.1 Average scores across the PISA ‘scientific systems’ sub-domains</t>
  </si>
  <si>
    <t xml:space="preserve">     Explain phenomena scientifically</t>
  </si>
  <si>
    <t>Evaluate and design scientific enquiry</t>
  </si>
  <si>
    <t>Interpret data and evidence scientifically</t>
  </si>
  <si>
    <t>538*</t>
  </si>
  <si>
    <t>535*</t>
  </si>
  <si>
    <t>541*</t>
  </si>
  <si>
    <t>523*</t>
  </si>
  <si>
    <t>499*</t>
  </si>
  <si>
    <t>482*</t>
  </si>
  <si>
    <t>469*</t>
  </si>
  <si>
    <t>475*</t>
  </si>
  <si>
    <t>468*</t>
  </si>
  <si>
    <t>462*</t>
  </si>
  <si>
    <t>456*</t>
  </si>
  <si>
    <t>452*</t>
  </si>
  <si>
    <t>Figure 3.2 Average scores for the scientific ‘competencies’ tested in PISA</t>
  </si>
  <si>
    <t xml:space="preserve">     Content knowledge</t>
  </si>
  <si>
    <t>Procedural and epistemic knowledge</t>
  </si>
  <si>
    <t>539*</t>
  </si>
  <si>
    <t>521*</t>
  </si>
  <si>
    <t>524*</t>
  </si>
  <si>
    <t>527*</t>
  </si>
  <si>
    <t>487*</t>
  </si>
  <si>
    <t>472*</t>
  </si>
  <si>
    <t>471*</t>
  </si>
  <si>
    <t>463*</t>
  </si>
  <si>
    <t>455*</t>
  </si>
  <si>
    <t>Figure 3.3 Average scores across the PISA ‘scientific knowledge’ sub-domains</t>
  </si>
  <si>
    <t>Figure 3.4 The ‘slope face investigation’ question</t>
  </si>
  <si>
    <t>Figure 3.5 The percentage of pupils who answer the slope face investigation question correctly across countries</t>
  </si>
  <si>
    <t>Per cent correct</t>
  </si>
  <si>
    <t>Figure 3.6 Proportion of pupils answering the ‘bird migration’ question correctly versus average PISA science scores</t>
  </si>
  <si>
    <t>Figure 4.1 Mean PISA mathematics scores for England between 2006 and 2015</t>
  </si>
  <si>
    <t>Figure 4.2 Long-term trends in PISA mathematics scores</t>
  </si>
  <si>
    <t>Figure 4.3 The per cent of pupils in England reaching each PISA mathematics proficiency level</t>
  </si>
  <si>
    <t>Below Level 1</t>
  </si>
  <si>
    <t>Level 1</t>
  </si>
  <si>
    <t>Meanscore</t>
  </si>
  <si>
    <t xml:space="preserve">Figure 4.4 The per cent of top-performing pupils in mathematics compared to mean PISA mathematics scores: a cross-country analysis </t>
  </si>
  <si>
    <t>Figure 4.5 The 90th percentile of PISA mathematics scores for England between 2006 and 2015</t>
  </si>
  <si>
    <t>Figure 4.6 The 10th percentile of PISA mathematics scores for England between 2006 and 2015</t>
  </si>
  <si>
    <t>Figure 4.7 The distribution of PISA mathematics scores in England compared to the OECD average</t>
  </si>
  <si>
    <t>Figure 4.8 Difference between the highest and lowest achievers in mathematics</t>
  </si>
  <si>
    <t>China*</t>
  </si>
  <si>
    <t>Taiwan*</t>
  </si>
  <si>
    <t>Germany*</t>
  </si>
  <si>
    <t>United States*</t>
  </si>
  <si>
    <t>Figure 4.9 Average mathematics scores of boys and girls across countries</t>
  </si>
  <si>
    <t xml:space="preserve">Figure 4.10 Average mathematics scores in England by gender since 2006 </t>
  </si>
  <si>
    <t>Figure 5.1 Mean PISA reading scores for England between 2006 and 2015</t>
  </si>
  <si>
    <t>Figure 5.2 Trends in PISA reading scores since 2009 across countries</t>
  </si>
  <si>
    <t>Figure 5.3 The per cent of pupils reaching each reading proficiency level</t>
  </si>
  <si>
    <t>Chile</t>
  </si>
  <si>
    <t>Figure 5.4 The per cent of top-performing pupils in reading compared to average PISA reading scores: a cross-country analysis</t>
  </si>
  <si>
    <t>Figure 5.5 The 90th percentile of PISA reading scores for England between 2006 and 2015</t>
  </si>
  <si>
    <t>Figure 5.6 The 10th percentile of PISA reading scores for England between 2006 and 2015</t>
  </si>
  <si>
    <t>Figure 5.7 The distribution of PISA reading scores in England compared to the OECD average</t>
  </si>
  <si>
    <t>France*</t>
  </si>
  <si>
    <t>Luxembourg*</t>
  </si>
  <si>
    <t>New Zealand*</t>
  </si>
  <si>
    <t>Slovakia*</t>
  </si>
  <si>
    <t>Australia*</t>
  </si>
  <si>
    <t>Chile*</t>
  </si>
  <si>
    <t>Figure 5.8 Difference between the highest and lowest achievers in reading</t>
  </si>
  <si>
    <t>Figure 5.9 Average PISA reading scores of boys and girls across countries</t>
  </si>
  <si>
    <t>Figure 5.10 Average PISA reading scores for boys and girls in England since 2006</t>
  </si>
  <si>
    <t xml:space="preserve">Figure 6.1 The ‘impact’ and ‘strength’ of the relationship between socio-economic status and PISA science scores </t>
  </si>
  <si>
    <t>Impact of pupil background</t>
  </si>
  <si>
    <t xml:space="preserve">Strength of the association between pupil performance and background
</t>
  </si>
  <si>
    <t xml:space="preserve">Figure 6.1b The ‘impact’ and ‘strength’ of the relationship between socio-economic status and PISA mathematics scores </t>
  </si>
  <si>
    <t xml:space="preserve">Figure 6.1c The ‘impact’ and ‘strength’ of the relationship between socio-economic status and PISA reading scores </t>
  </si>
  <si>
    <t>Science</t>
  </si>
  <si>
    <t>Maths</t>
  </si>
  <si>
    <t>Reading</t>
  </si>
  <si>
    <t>Poorest 25%</t>
  </si>
  <si>
    <t>Second Quartile</t>
  </si>
  <si>
    <t>Third Quartile</t>
  </si>
  <si>
    <t>Richest 25%</t>
  </si>
  <si>
    <t>Figure 6.2 Average scores in England by national quartiles of the ESCS index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</si>
  <si>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</si>
  <si>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</si>
  <si>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</si>
  <si>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</si>
  <si>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</si>
  <si>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</si>
  <si>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</si>
  <si>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</si>
  <si>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</si>
  <si>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</si>
  <si>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</si>
  <si>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</si>
  <si>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</si>
  <si>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</si>
  <si>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</si>
  <si>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</si>
  <si>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</si>
  <si>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</si>
  <si>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</si>
  <si>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</si>
  <si>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</si>
  <si>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</si>
  <si>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</si>
  <si>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</si>
  <si>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</si>
  <si>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</si>
  <si>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</si>
  <si>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</si>
  <si>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</si>
  <si>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</si>
  <si>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</si>
  <si>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</si>
  <si>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</si>
  <si>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</si>
  <si>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</si>
  <si>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</si>
  <si>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</si>
  <si>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</si>
  <si>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</si>
  <si>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</si>
  <si>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</si>
  <si>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</si>
  <si>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</si>
  <si>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</si>
  <si>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</si>
  <si>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</si>
  <si>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</si>
  <si>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</si>
  <si>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</si>
  <si>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</si>
  <si>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</si>
  <si>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</si>
  <si>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</si>
  <si>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</si>
  <si>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</si>
  <si>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</si>
  <si>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</si>
  <si>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</si>
  <si>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</si>
  <si>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</si>
  <si>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</si>
  <si>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</si>
  <si>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</si>
  <si>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</si>
  <si>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</si>
  <si>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</si>
  <si>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</si>
  <si>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</si>
  <si>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</si>
  <si>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</si>
  <si>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</si>
  <si>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</si>
  <si>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</si>
  <si>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</si>
  <si>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</si>
  <si>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</si>
  <si>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</si>
  <si>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</si>
  <si>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</si>
  <si>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</si>
  <si>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</si>
  <si>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</si>
  <si>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</si>
  <si>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</si>
  <si>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</si>
  <si>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</si>
  <si>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</si>
  <si>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</si>
  <si>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</si>
  <si>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</si>
  <si>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</si>
  <si>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</si>
  <si>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</si>
  <si>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</si>
  <si>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</si>
  <si>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</si>
  <si>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</si>
  <si>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</si>
  <si>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</si>
  <si>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</si>
  <si>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Percentile group</t>
  </si>
  <si>
    <t>Figure 6.2c Average scores in England by national quartiles of the ESCS index</t>
  </si>
  <si>
    <t>ESCS index score</t>
  </si>
  <si>
    <t>Quartile</t>
  </si>
  <si>
    <t>UK</t>
  </si>
  <si>
    <t>Per cent resilient</t>
  </si>
  <si>
    <t>Selectivity index</t>
  </si>
  <si>
    <t>Figure 6.3 The proportion of ‘resilient’ pupils in a country compared to the academic selectivity of its secondary-schooling system</t>
  </si>
  <si>
    <t>Figure 6.3b  The socio-economic gap in pupils science performance compared to the academic selectivity of the secondary-schooling system</t>
  </si>
  <si>
    <t>Bulgaria</t>
  </si>
  <si>
    <t>Turkey</t>
  </si>
  <si>
    <t>Gap in performance between top and bottom ESCS quartile</t>
  </si>
  <si>
    <t>Mean score</t>
  </si>
  <si>
    <t>Gap in performance between first generation immigrants and natives</t>
  </si>
  <si>
    <t>Figure 6.4 The native-immigrant gap in science scores across countries</t>
  </si>
  <si>
    <t>Figure 6.4b The native-immigrant gap in mathematics scores across countries</t>
  </si>
  <si>
    <t>Figure 6.4c The native-immigrant gap in reading scores across countries</t>
  </si>
  <si>
    <t>Pupil and parents born in UK</t>
  </si>
  <si>
    <t>First-generation immigrant</t>
  </si>
  <si>
    <t>Second-generation immigrant</t>
  </si>
  <si>
    <t>Science (overall)</t>
  </si>
  <si>
    <t>Mathematics</t>
  </si>
  <si>
    <t>Mean</t>
  </si>
  <si>
    <t xml:space="preserve">   Physical system</t>
  </si>
  <si>
    <t xml:space="preserve">   Living system</t>
  </si>
  <si>
    <t xml:space="preserve">   Earth and space</t>
  </si>
  <si>
    <t>Figure 6.5 Average scores by immigrant status in England</t>
  </si>
  <si>
    <t>White</t>
  </si>
  <si>
    <t>Asian</t>
  </si>
  <si>
    <t>Black</t>
  </si>
  <si>
    <t>Mixed</t>
  </si>
  <si>
    <t>Other</t>
  </si>
  <si>
    <t>Science mean</t>
  </si>
  <si>
    <t>Mathematics mean</t>
  </si>
  <si>
    <t>Reading mean</t>
  </si>
  <si>
    <t>Science standard error</t>
  </si>
  <si>
    <t>Mathematics standard error</t>
  </si>
  <si>
    <t>Reading standard error</t>
  </si>
  <si>
    <t>Ethnicity</t>
  </si>
  <si>
    <t>Figure 6.6 Mean PISA science scores by ethnic group within England</t>
  </si>
  <si>
    <t>All other ethnic groups</t>
  </si>
  <si>
    <t>Most disadvantaged 25%</t>
  </si>
  <si>
    <t>Second quartile</t>
  </si>
  <si>
    <t>Third quartile</t>
  </si>
  <si>
    <t>Most advantaged 25%</t>
  </si>
  <si>
    <t>Figure 6.7 Average science scores of ‘white working class’ pupils in England</t>
  </si>
  <si>
    <t>Figure 6.7c Average reading scores of ‘white working class’ pupils in England</t>
  </si>
  <si>
    <t>Figure 6.7b Average mathematics scores of ‘white working class’ pupils in England</t>
  </si>
  <si>
    <t>Percentage of the variation in science performance explained within schools</t>
  </si>
  <si>
    <t>Figure 7.1 The proportion of the variation in pupils’ PISA science scores that occurs within schools versus average science scores</t>
  </si>
  <si>
    <t>Chapter 2</t>
  </si>
  <si>
    <t>F_2_1</t>
  </si>
  <si>
    <t>F_2_2</t>
  </si>
  <si>
    <t>F_2_3</t>
  </si>
  <si>
    <t>F_2_4</t>
  </si>
  <si>
    <t>F_2_5</t>
  </si>
  <si>
    <t>F_2_6</t>
  </si>
  <si>
    <t>F_2_7</t>
  </si>
  <si>
    <t>F_2_8</t>
  </si>
  <si>
    <t>F_2_9</t>
  </si>
  <si>
    <t>F_2_10</t>
  </si>
  <si>
    <t>F_2_11</t>
  </si>
  <si>
    <t>Chapter 3</t>
  </si>
  <si>
    <t>F_3_1</t>
  </si>
  <si>
    <t>F_3_2</t>
  </si>
  <si>
    <t>F_3_3</t>
  </si>
  <si>
    <t>F_3_4</t>
  </si>
  <si>
    <t>F_3_5</t>
  </si>
  <si>
    <t>F_3_6</t>
  </si>
  <si>
    <t>Chapter 4</t>
  </si>
  <si>
    <t>F_4_1</t>
  </si>
  <si>
    <t>F_4_2</t>
  </si>
  <si>
    <t>F_4_3</t>
  </si>
  <si>
    <t>F_4_4</t>
  </si>
  <si>
    <t>F_4_5</t>
  </si>
  <si>
    <t>F_4_6</t>
  </si>
  <si>
    <t>F_4_7</t>
  </si>
  <si>
    <t>F_4_8</t>
  </si>
  <si>
    <t>F_4_9</t>
  </si>
  <si>
    <t>F_4_10</t>
  </si>
  <si>
    <t>%</t>
  </si>
  <si>
    <t>Total</t>
  </si>
  <si>
    <t>United Kingdom</t>
  </si>
  <si>
    <t>Between school variation</t>
  </si>
  <si>
    <t>Within school variation</t>
  </si>
  <si>
    <t>Figure 7.1b Within, between and total variation across countries</t>
  </si>
  <si>
    <t>F_7_1b</t>
  </si>
  <si>
    <t>Academy Sponsor Led</t>
  </si>
  <si>
    <t>Community School</t>
  </si>
  <si>
    <t>Voluntary</t>
  </si>
  <si>
    <t>Academy Converter</t>
  </si>
  <si>
    <t>Independent</t>
  </si>
  <si>
    <t xml:space="preserve">Converter academy </t>
  </si>
  <si>
    <t>Sponsored academy</t>
  </si>
  <si>
    <t>Figure 7.2 Mean PISA scores by school management type in England</t>
  </si>
  <si>
    <t>F_7_2</t>
  </si>
  <si>
    <t xml:space="preserve">Sponsored academy </t>
  </si>
  <si>
    <t>Converter academy</t>
  </si>
  <si>
    <t>Figure 7.3 The distribution of PISA science scores by school type</t>
  </si>
  <si>
    <t>F_7_3</t>
  </si>
  <si>
    <t>F_7_3b</t>
  </si>
  <si>
    <t>Figure 7.3b The distribution of mathematics scores by school type</t>
  </si>
  <si>
    <t>Figure 7.3c The distribution of reading scores by school type</t>
  </si>
  <si>
    <t>F_7_3c</t>
  </si>
  <si>
    <t>Figure 7.4 Mean PISA scores by school admissions policy in England</t>
  </si>
  <si>
    <t>Comprehensive</t>
  </si>
  <si>
    <t>566*</t>
  </si>
  <si>
    <t>Selective (grammar)</t>
  </si>
  <si>
    <t>F_7_4</t>
  </si>
  <si>
    <t>Inadequate</t>
  </si>
  <si>
    <t>Requires Improvement</t>
  </si>
  <si>
    <t>Good</t>
  </si>
  <si>
    <t>Outstanding</t>
  </si>
  <si>
    <t>F_7_5</t>
  </si>
  <si>
    <t>Figure 7.5 Mean scores by school Ofsted rating in England</t>
  </si>
  <si>
    <t>F_7_6</t>
  </si>
  <si>
    <t>F_7_6c</t>
  </si>
  <si>
    <t>F_7_6b</t>
  </si>
  <si>
    <t>Figure 7.6 The distribution of science proficiency levels by Ofsted rating</t>
  </si>
  <si>
    <t>Figure 7.6c The distribution of reading proficiency levels by Ofsted rating</t>
  </si>
  <si>
    <t xml:space="preserve">Below Level </t>
  </si>
  <si>
    <t>Figure 7.6b The distribution of mathematics proficiency levels by Ofsted rating</t>
  </si>
  <si>
    <t>F_8_1</t>
  </si>
  <si>
    <t>A lack of teaching staff</t>
  </si>
  <si>
    <t>Inadequate or poorly qualified teachers</t>
  </si>
  <si>
    <t>A lack of assisting staff</t>
  </si>
  <si>
    <t>Inadequate or poorly qualified assisting staff</t>
  </si>
  <si>
    <t xml:space="preserve">A lack of educational material </t>
  </si>
  <si>
    <t>Inadequate or poor quality educational material</t>
  </si>
  <si>
    <t>A lack of physical infrastructure</t>
  </si>
  <si>
    <t>Inadequate or poor quality physical infrastructure</t>
  </si>
  <si>
    <t>Figure 8.1 Headteachers’ reports of lacking resources by Ofsted rating</t>
  </si>
  <si>
    <t>Science department well-equipped</t>
  </si>
  <si>
    <t>Extra funding goes on science teaching</t>
  </si>
  <si>
    <t>Science teachers amongst best educated staff</t>
  </si>
  <si>
    <t>Well-equipped lab</t>
  </si>
  <si>
    <t>Materials for hands-on activity in good shape</t>
  </si>
  <si>
    <t>Enough lab material</t>
  </si>
  <si>
    <t>Extra lab staff</t>
  </si>
  <si>
    <t>Extra money on up-to-date equipment</t>
  </si>
  <si>
    <t xml:space="preserve"> </t>
  </si>
  <si>
    <t>F_8_2</t>
  </si>
  <si>
    <t>Figure 8.2 Headteachers’ reports of school science resources by Ofsted rating</t>
  </si>
  <si>
    <t>Not meeting pupils' needs</t>
  </si>
  <si>
    <t>Teacher absenteeism</t>
  </si>
  <si>
    <t>Staff resisting change</t>
  </si>
  <si>
    <t>Teachers too strict</t>
  </si>
  <si>
    <t>Teachers not prepared</t>
  </si>
  <si>
    <t>F_8_3</t>
  </si>
  <si>
    <t>Figure 8.3 Headteachers’ reports of teachers’ conduct by school Ofsted rating</t>
  </si>
  <si>
    <t>Percent reporting change in policies</t>
  </si>
  <si>
    <t>Percent reporting change in policies standard error</t>
  </si>
  <si>
    <t>Percent reporting impetus disappeared</t>
  </si>
  <si>
    <t>Percent reporting impetus disappeared standard error</t>
  </si>
  <si>
    <t>Ofsted rating</t>
  </si>
  <si>
    <t>F_8_4</t>
  </si>
  <si>
    <t>Figure 8.4 The reaction of schools in England to their last external inspection</t>
  </si>
  <si>
    <t>F_9_1</t>
  </si>
  <si>
    <t>Total hours of science instruction in school per week</t>
  </si>
  <si>
    <t>Belguim</t>
  </si>
  <si>
    <t>Figure 9.1 The relationship between hours of science instruction in-school and average PISA scores</t>
  </si>
  <si>
    <t>Total hours of instruction in school per week</t>
  </si>
  <si>
    <t>Total hours studied outside of school per week</t>
  </si>
  <si>
    <t>H10</t>
  </si>
  <si>
    <t>M143</t>
  </si>
  <si>
    <t>M277</t>
  </si>
  <si>
    <t>M434</t>
  </si>
  <si>
    <t>M918</t>
  </si>
  <si>
    <t>M935</t>
  </si>
  <si>
    <t>F_9_2</t>
  </si>
  <si>
    <t>Figure 9.2 The relationship between in-school and out-of-school learning hours per week</t>
  </si>
  <si>
    <t>Pupils don't listen to what the teacher says</t>
  </si>
  <si>
    <t>There is noise and disorder</t>
  </si>
  <si>
    <t>The teacher has to wait a long time for pupils to quiet down</t>
  </si>
  <si>
    <t>Pupils cannot work well</t>
  </si>
  <si>
    <t>Pupils don't start working for a long time after the lesson begins</t>
  </si>
  <si>
    <t>Percent comprehensive</t>
  </si>
  <si>
    <t>Standard error comprehensive</t>
  </si>
  <si>
    <t>Standard error independent</t>
  </si>
  <si>
    <t>Standard error selective</t>
  </si>
  <si>
    <t>F_9_3</t>
  </si>
  <si>
    <t>Figure 9.3 Percentage of pupils who report low level disruption in the science classroom by school admissions policy</t>
  </si>
  <si>
    <t>Percent independent</t>
  </si>
  <si>
    <t>Percent selective</t>
  </si>
  <si>
    <t>Requires improvement</t>
  </si>
  <si>
    <t>F_9_4</t>
  </si>
  <si>
    <t>Figure 9.4 Percentage of pupils who report low level disruption in the science classroom by Ofsted inspection rating</t>
  </si>
  <si>
    <t>Below Level 2</t>
  </si>
  <si>
    <t>Levels 2-4</t>
  </si>
  <si>
    <t>Level 5 or 6</t>
  </si>
  <si>
    <t>tells me how I am performing in this course</t>
  </si>
  <si>
    <t xml:space="preserve"> gives me feedback on my strengths in this subject</t>
  </si>
  <si>
    <t>tells me in which areas I can still improve</t>
  </si>
  <si>
    <t xml:space="preserve"> tells me how I can improve my performance</t>
  </si>
  <si>
    <t>advises me on how to reach my learning goals</t>
  </si>
  <si>
    <t>F_9_5</t>
  </si>
  <si>
    <t>Figure 9.5 Percentage of pupils who receive regular feedback from their teachers by science proficiency level</t>
  </si>
  <si>
    <t>The teacher adapts the lesson to my class's needs and knowledge</t>
  </si>
  <si>
    <t>The teacher provides individual help when a pupil has difficulties understanding a topic or task</t>
  </si>
  <si>
    <t>The teacher changes the structure of the lesson on a topic that most pupils find difficult to understand</t>
  </si>
  <si>
    <t>Figure 9.6 Pupils’ perception of teachers’ ability to adapt</t>
  </si>
  <si>
    <t>F_9_6</t>
  </si>
  <si>
    <t>Boys</t>
  </si>
  <si>
    <t>Girls</t>
  </si>
  <si>
    <t>My school science subjects will help me in the work I want to do later on</t>
  </si>
  <si>
    <t>My school science subjects is important because I need this for what I want to do later on</t>
  </si>
  <si>
    <t>My school science subjects because what I learn will improve my career prospects</t>
  </si>
  <si>
    <t>My school science subjects will help me to get a job</t>
  </si>
  <si>
    <t>Figure 10.1 Percentage of pupils who connect school science subjects with future careers: by gender</t>
  </si>
  <si>
    <t>F_10_1</t>
  </si>
  <si>
    <t>Want a career in STEM</t>
  </si>
  <si>
    <t>Figure 10.2 The percentage of pupils who aspire to a career in science: a comparison between PISA 2006 and 2015</t>
  </si>
  <si>
    <t>F_10_2</t>
  </si>
  <si>
    <t>F_10_3</t>
  </si>
  <si>
    <t>Figure 10.3 Gender differences in aspirations towards a science career</t>
  </si>
  <si>
    <t>Percent who expect to be working in a science career at age 30</t>
  </si>
  <si>
    <t>Figure 10.4 PISA science performance and STEM aspirations</t>
  </si>
  <si>
    <t>F_10_4</t>
  </si>
  <si>
    <t>Russell Group</t>
  </si>
  <si>
    <t>Oxford/Cambridge</t>
  </si>
  <si>
    <t>Figure 10.5 Percentage of pupils planning to apply to an ‘elite’ university</t>
  </si>
  <si>
    <t>F_10_5</t>
  </si>
  <si>
    <t>F_11_1</t>
  </si>
  <si>
    <t>Mean mathematics score</t>
  </si>
  <si>
    <t>Mean reading score</t>
  </si>
  <si>
    <t>Figure 11.1 Average PISA scores across the UK</t>
  </si>
  <si>
    <t>F_11_2</t>
  </si>
  <si>
    <t>Figure 11.2 The per cent of UK pupils reaching each PISA science level</t>
  </si>
  <si>
    <t>Figure 11.3 The per cent of UK pupils reaching each PISA mathematics level</t>
  </si>
  <si>
    <t>F_11_3</t>
  </si>
  <si>
    <t>F_11_4</t>
  </si>
  <si>
    <t>Figure 11.4 The per cent of UK pupils reaching each PISA reading level</t>
  </si>
  <si>
    <t>F_11_5a</t>
  </si>
  <si>
    <t>F_11_5c</t>
  </si>
  <si>
    <t>Figure 11.5c Average reading scores across the UK from 2006 to 2015</t>
  </si>
  <si>
    <t>F_11_5b</t>
  </si>
  <si>
    <t>Figure 11.5b Average mathematics scores across the UK from 2006 to 2015</t>
  </si>
  <si>
    <t>Figure 11.5a Average science scores across the UK from 2006 to 2015</t>
  </si>
  <si>
    <t>F_11_6c</t>
  </si>
  <si>
    <t>F_11_6b</t>
  </si>
  <si>
    <t>F_11_6a</t>
  </si>
  <si>
    <t>Figure 11.6a The 10th percentile of the science proficiency distribution between 2006 and 2015</t>
  </si>
  <si>
    <t>Figure 11.6c The 10th percentile of the reading proficiency distribution between 2006 and 2015</t>
  </si>
  <si>
    <t>Figure 11.6b The 10th percentile of the mathematics proficiency distribution between 2006 and 2015</t>
  </si>
  <si>
    <t>F_11_7a</t>
  </si>
  <si>
    <t>Figure 11.7a The 90th percentile of the science achievement distribution between 2006 and 2015</t>
  </si>
  <si>
    <t>Figure 11.7b The 90th percentile of the mathematics achievement distribution between 2006 and 2015</t>
  </si>
  <si>
    <t>F_11_7b</t>
  </si>
  <si>
    <t>Figure 11.7c The 90th percentile of the reading achievement distribution between 2006 and 2015</t>
  </si>
  <si>
    <t>F_11_7c</t>
  </si>
  <si>
    <t>F_11_8a</t>
  </si>
  <si>
    <t>Figure 11.8 The relationship between socio-economic status quartile and average PISA science scores across the UK</t>
  </si>
  <si>
    <t>Poorest quartile</t>
  </si>
  <si>
    <t>Richest quartile</t>
  </si>
  <si>
    <t>Socio-economic quartile</t>
  </si>
  <si>
    <t>F_11_8b</t>
  </si>
  <si>
    <t>Figure 11.8b The relationship between socio-economic status percentile and average cience scores across the UK</t>
  </si>
  <si>
    <t>F_11_9</t>
  </si>
  <si>
    <t>Science minutes per week</t>
  </si>
  <si>
    <t>Science minutes per week standard error</t>
  </si>
  <si>
    <t>Mathematics minutes per week</t>
  </si>
  <si>
    <t>Mathematics minutes per week standard error</t>
  </si>
  <si>
    <t>English minutes per week</t>
  </si>
  <si>
    <t>English minutes per week standard error</t>
  </si>
  <si>
    <t>Figure 11.9 The amount of time pupils’ report spending learning science, English and mathematics in school: a comparison across the UK</t>
  </si>
  <si>
    <t>F_3_6b</t>
  </si>
  <si>
    <t>Figure 3.6b Proportion of pupils answering the second part of the ‘bird migration’ question correctly versus average science scores</t>
  </si>
  <si>
    <t>F_3_6c</t>
  </si>
  <si>
    <t>Figure 3.6c Proportion of pupils answering the meteoroids and craters question correctly</t>
  </si>
  <si>
    <t>F_5_1</t>
  </si>
  <si>
    <t>F_5_2</t>
  </si>
  <si>
    <t>F_5_3</t>
  </si>
  <si>
    <t>F_5_4</t>
  </si>
  <si>
    <t>F_5_5</t>
  </si>
  <si>
    <t>F_5_6</t>
  </si>
  <si>
    <t>F_5_7</t>
  </si>
  <si>
    <t>F_5_8</t>
  </si>
  <si>
    <t>F_5_9</t>
  </si>
  <si>
    <t>F_5_10</t>
  </si>
  <si>
    <t>F_6_1b</t>
  </si>
  <si>
    <t>F_6_1c</t>
  </si>
  <si>
    <t>F_6_2</t>
  </si>
  <si>
    <t>F_6_2b</t>
  </si>
  <si>
    <t>Figure 6.2b Average scores in England by percentiles of the ESCS index</t>
  </si>
  <si>
    <t>F_6_2c</t>
  </si>
  <si>
    <t>F_6_3</t>
  </si>
  <si>
    <t>F_6_3b</t>
  </si>
  <si>
    <t>F_6_4</t>
  </si>
  <si>
    <t>F_6_4b</t>
  </si>
  <si>
    <t>F_6_4c</t>
  </si>
  <si>
    <t>F_6_5</t>
  </si>
  <si>
    <t>F_6_6</t>
  </si>
  <si>
    <t>F_6_7</t>
  </si>
  <si>
    <t>F_6_7b</t>
  </si>
  <si>
    <t>F_6_7c</t>
  </si>
  <si>
    <t>F_7_1</t>
  </si>
  <si>
    <t>Chapter 5</t>
  </si>
  <si>
    <t>Chapter 6</t>
  </si>
  <si>
    <t>Chapter 7</t>
  </si>
  <si>
    <t>Chapter 8</t>
  </si>
  <si>
    <t>Chapter 9</t>
  </si>
  <si>
    <t>Chapter 10</t>
  </si>
  <si>
    <t>Chapter 11</t>
  </si>
  <si>
    <t>F_6_1a</t>
  </si>
  <si>
    <t>Figure number</t>
  </si>
  <si>
    <t>Title</t>
  </si>
  <si>
    <t>United Arab Emirates</t>
  </si>
  <si>
    <t>Uruguay</t>
  </si>
  <si>
    <t>Romania</t>
  </si>
  <si>
    <t>Moldova</t>
  </si>
  <si>
    <t>Albania</t>
  </si>
  <si>
    <t>Trinidad and Tobago</t>
  </si>
  <si>
    <t>Thailand</t>
  </si>
  <si>
    <t>Costa Rica</t>
  </si>
  <si>
    <t>Qatar</t>
  </si>
  <si>
    <t>Colombia</t>
  </si>
  <si>
    <t>Mexico</t>
  </si>
  <si>
    <t>Montenegro</t>
  </si>
  <si>
    <t>Georgia</t>
  </si>
  <si>
    <t>Jordan</t>
  </si>
  <si>
    <t>Indonesia</t>
  </si>
  <si>
    <t>Brazil</t>
  </si>
  <si>
    <t>Peru</t>
  </si>
  <si>
    <t>Lebanon</t>
  </si>
  <si>
    <t>Tunisia</t>
  </si>
  <si>
    <t>Macedonia</t>
  </si>
  <si>
    <t>Kosovo</t>
  </si>
  <si>
    <t>Algeria</t>
  </si>
  <si>
    <t>Dominican Republic</t>
  </si>
  <si>
    <t>553*</t>
  </si>
  <si>
    <t>558*</t>
  </si>
  <si>
    <t>531*</t>
  </si>
  <si>
    <t>560*</t>
  </si>
  <si>
    <t>530*</t>
  </si>
  <si>
    <t>467*</t>
  </si>
  <si>
    <t>459*</t>
  </si>
  <si>
    <t>453*</t>
  </si>
  <si>
    <t>554*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</si>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</sst>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0"/>
    <numFmt numFmtId="165" formatCode="0.00000"/>
    <numFmt numFmtId="166" formatCode="\(0.0\)"/>
    <numFmt numFmtId="167" formatCode="0.0"/>
    <numFmt numFmtId="168" formatCode="\(0.00\)"/>
    <numFmt numFmtId="169" formatCode="0.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vertAlign val="superscript"/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FDCE3"/>
        <bgColor indexed="64"/>
      </patternFill>
    </fill>
    <fill>
      <patternFill patternType="solid">
        <fgColor rgb="FFE8D3D4"/>
        <bgColor indexed="64"/>
      </patternFill>
    </fill>
    <fill>
      <patternFill patternType="solid">
        <fgColor rgb="FF99B5A0"/>
        <bgColor indexed="64"/>
      </patternFill>
    </fill>
    <fill>
      <patternFill patternType="solid">
        <fgColor rgb="FFCFDABD"/>
        <bgColor indexed="64"/>
      </patternFill>
    </fill>
    <fill>
      <patternFill patternType="solid">
        <fgColor rgb="FFD0A8A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D3D4"/>
        <bgColor rgb="FF000000"/>
      </patternFill>
    </fill>
    <fill>
      <patternFill patternType="solid">
        <fgColor rgb="FF99B5A0"/>
        <bgColor rgb="FF000000"/>
      </patternFill>
    </fill>
    <fill>
      <patternFill patternType="solid">
        <fgColor rgb="FFCFDABD"/>
        <bgColor rgb="FF000000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9" fillId="0" borderId="0" applyNumberFormat="0" applyFill="0" applyBorder="0" applyAlignment="0" applyProtection="0"/>
    <xf numFmtId="0" fontId="3" fillId="7" borderId="0"/>
    <xf numFmtId="0" fontId="3" fillId="0" borderId="0"/>
    <xf numFmtId="0" fontId="6" fillId="0" borderId="0"/>
    <xf numFmtId="0" fontId="3" fillId="0" borderId="0"/>
  </cellStyleXfs>
  <cellXfs count="177">
    <xf numFmtId="0" fontId="0" fillId="0" borderId="0" xfId="0"/>
    <xf numFmtId="1" fontId="4" fillId="0" borderId="0" xfId="2" applyNumberFormat="1" applyFont="1" applyBorder="1" applyAlignment="1">
      <alignment horizontal="center"/>
    </xf>
    <xf numFmtId="165" fontId="4" fillId="0" borderId="0" xfId="2" applyNumberFormat="1" applyFont="1" applyBorder="1" applyAlignment="1">
      <alignment horizontal="center"/>
    </xf>
    <xf numFmtId="1" fontId="5" fillId="0" borderId="0" xfId="3" applyNumberFormat="1" applyFont="1" applyBorder="1" applyAlignment="1">
      <alignment horizontal="center"/>
    </xf>
    <xf numFmtId="165" fontId="5" fillId="0" borderId="0" xfId="3" applyNumberFormat="1" applyFont="1" applyBorder="1" applyAlignment="1">
      <alignment horizontal="center"/>
    </xf>
    <xf numFmtId="1" fontId="4" fillId="0" borderId="0" xfId="4" applyNumberFormat="1" applyFont="1" applyFill="1" applyBorder="1" applyAlignment="1">
      <alignment horizontal="center"/>
    </xf>
    <xf numFmtId="165" fontId="4" fillId="0" borderId="0" xfId="4" applyNumberFormat="1" applyFont="1" applyFill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165" fontId="6" fillId="0" borderId="0" xfId="0" applyNumberFormat="1" applyFont="1"/>
    <xf numFmtId="0" fontId="6" fillId="0" borderId="2" xfId="0" applyFont="1" applyBorder="1"/>
    <xf numFmtId="166" fontId="6" fillId="0" borderId="0" xfId="0" applyNumberFormat="1" applyFont="1"/>
    <xf numFmtId="1" fontId="3" fillId="0" borderId="2" xfId="2" applyNumberFormat="1" applyFont="1" applyBorder="1" applyAlignment="1">
      <alignment horizontal="right"/>
    </xf>
    <xf numFmtId="1" fontId="6" fillId="0" borderId="2" xfId="0" applyNumberFormat="1" applyFont="1" applyBorder="1" applyAlignment="1">
      <alignment horizontal="right"/>
    </xf>
    <xf numFmtId="1" fontId="3" fillId="0" borderId="2" xfId="4" applyNumberFormat="1" applyFont="1" applyFill="1" applyBorder="1" applyAlignment="1">
      <alignment horizontal="right"/>
    </xf>
    <xf numFmtId="1" fontId="6" fillId="0" borderId="2" xfId="3" applyNumberFormat="1" applyFont="1" applyBorder="1" applyAlignment="1">
      <alignment horizontal="right"/>
    </xf>
    <xf numFmtId="0" fontId="6" fillId="2" borderId="2" xfId="0" applyFont="1" applyFill="1" applyBorder="1"/>
    <xf numFmtId="0" fontId="7" fillId="2" borderId="2" xfId="0" applyFont="1" applyFill="1" applyBorder="1"/>
    <xf numFmtId="0" fontId="7" fillId="2" borderId="2" xfId="0" applyFont="1" applyFill="1" applyBorder="1" applyAlignment="1">
      <alignment horizontal="right" wrapText="1"/>
    </xf>
    <xf numFmtId="0" fontId="6" fillId="0" borderId="0" xfId="0" applyFont="1" applyFill="1"/>
    <xf numFmtId="0" fontId="7" fillId="0" borderId="0" xfId="0" applyFont="1"/>
    <xf numFmtId="0" fontId="3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/>
    </xf>
    <xf numFmtId="1" fontId="6" fillId="0" borderId="0" xfId="0" applyNumberFormat="1" applyFont="1"/>
    <xf numFmtId="1" fontId="6" fillId="0" borderId="2" xfId="0" applyNumberFormat="1" applyFont="1" applyBorder="1"/>
    <xf numFmtId="0" fontId="7" fillId="2" borderId="2" xfId="0" applyFont="1" applyFill="1" applyBorder="1" applyAlignment="1">
      <alignment horizontal="right"/>
    </xf>
    <xf numFmtId="0" fontId="3" fillId="0" borderId="0" xfId="0" applyFont="1"/>
    <xf numFmtId="9" fontId="7" fillId="2" borderId="2" xfId="0" applyNumberFormat="1" applyFont="1" applyFill="1" applyBorder="1" applyAlignment="1">
      <alignment horizontal="right"/>
    </xf>
    <xf numFmtId="9" fontId="6" fillId="0" borderId="2" xfId="0" applyNumberFormat="1" applyFont="1" applyBorder="1"/>
    <xf numFmtId="0" fontId="6" fillId="0" borderId="0" xfId="0" applyFont="1" applyAlignment="1">
      <alignment horizontal="right"/>
    </xf>
    <xf numFmtId="167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8" fillId="0" borderId="0" xfId="0" applyFont="1" applyFill="1"/>
    <xf numFmtId="0" fontId="3" fillId="0" borderId="0" xfId="0" applyFont="1" applyFill="1"/>
    <xf numFmtId="1" fontId="6" fillId="0" borderId="0" xfId="0" applyNumberFormat="1" applyFont="1" applyFill="1"/>
    <xf numFmtId="167" fontId="6" fillId="0" borderId="2" xfId="0" applyNumberFormat="1" applyFont="1" applyBorder="1" applyAlignment="1">
      <alignment horizontal="right"/>
    </xf>
    <xf numFmtId="167" fontId="3" fillId="0" borderId="2" xfId="2" applyNumberFormat="1" applyFont="1" applyBorder="1" applyAlignment="1">
      <alignment horizontal="right"/>
    </xf>
    <xf numFmtId="167" fontId="6" fillId="0" borderId="2" xfId="3" applyNumberFormat="1" applyFont="1" applyBorder="1" applyAlignment="1">
      <alignment horizontal="right"/>
    </xf>
    <xf numFmtId="167" fontId="3" fillId="0" borderId="2" xfId="4" applyNumberFormat="1" applyFont="1" applyFill="1" applyBorder="1" applyAlignment="1">
      <alignment horizontal="right"/>
    </xf>
    <xf numFmtId="1" fontId="6" fillId="0" borderId="2" xfId="0" applyNumberFormat="1" applyFont="1" applyFill="1" applyBorder="1" applyAlignment="1">
      <alignment horizontal="right"/>
    </xf>
    <xf numFmtId="167" fontId="6" fillId="0" borderId="2" xfId="0" applyNumberFormat="1" applyFont="1" applyFill="1" applyBorder="1" applyAlignment="1">
      <alignment horizontal="right"/>
    </xf>
    <xf numFmtId="0" fontId="6" fillId="0" borderId="2" xfId="0" applyFont="1" applyFill="1" applyBorder="1" applyAlignment="1">
      <alignment horizontal="left"/>
    </xf>
    <xf numFmtId="1" fontId="3" fillId="0" borderId="2" xfId="0" applyNumberFormat="1" applyFont="1" applyBorder="1" applyAlignment="1">
      <alignment horizontal="left" vertical="center" wrapText="1"/>
    </xf>
    <xf numFmtId="1" fontId="6" fillId="0" borderId="2" xfId="0" applyNumberFormat="1" applyFont="1" applyBorder="1" applyAlignment="1">
      <alignment horizontal="left"/>
    </xf>
    <xf numFmtId="1" fontId="6" fillId="0" borderId="2" xfId="0" applyNumberFormat="1" applyFont="1" applyFill="1" applyBorder="1" applyAlignment="1">
      <alignment horizontal="left"/>
    </xf>
    <xf numFmtId="167" fontId="6" fillId="0" borderId="2" xfId="0" applyNumberFormat="1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6" fillId="0" borderId="0" xfId="0" applyFont="1" applyBorder="1"/>
    <xf numFmtId="0" fontId="2" fillId="0" borderId="0" xfId="0" applyFont="1" applyBorder="1" applyAlignment="1">
      <alignment vertical="center" wrapText="1"/>
    </xf>
    <xf numFmtId="1" fontId="0" fillId="0" borderId="0" xfId="0" applyNumberFormat="1" applyBorder="1"/>
    <xf numFmtId="164" fontId="0" fillId="0" borderId="0" xfId="0" applyNumberFormat="1" applyBorder="1" applyAlignment="1">
      <alignment horizontal="center"/>
    </xf>
    <xf numFmtId="164" fontId="0" fillId="0" borderId="0" xfId="0" applyNumberFormat="1" applyBorder="1"/>
    <xf numFmtId="1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6" fillId="0" borderId="0" xfId="0" applyFont="1" applyFill="1" applyBorder="1"/>
    <xf numFmtId="167" fontId="6" fillId="0" borderId="0" xfId="0" applyNumberFormat="1" applyFont="1"/>
    <xf numFmtId="167" fontId="7" fillId="2" borderId="2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2" fontId="3" fillId="0" borderId="0" xfId="0" applyNumberFormat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right"/>
    </xf>
    <xf numFmtId="0" fontId="8" fillId="2" borderId="2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7" fillId="2" borderId="2" xfId="0" applyFont="1" applyFill="1" applyBorder="1" applyAlignment="1">
      <alignment horizontal="left"/>
    </xf>
    <xf numFmtId="2" fontId="6" fillId="0" borderId="0" xfId="0" applyNumberFormat="1" applyFont="1"/>
    <xf numFmtId="0" fontId="7" fillId="0" borderId="0" xfId="0" applyFont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6" fillId="0" borderId="0" xfId="0" applyFont="1" applyAlignment="1">
      <alignment wrapText="1"/>
    </xf>
    <xf numFmtId="164" fontId="6" fillId="0" borderId="0" xfId="0" applyNumberFormat="1" applyFont="1"/>
    <xf numFmtId="9" fontId="6" fillId="0" borderId="2" xfId="1" applyFont="1" applyBorder="1"/>
    <xf numFmtId="2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9" fontId="6" fillId="0" borderId="0" xfId="1" applyFont="1" applyAlignment="1">
      <alignment horizontal="right"/>
    </xf>
    <xf numFmtId="9" fontId="6" fillId="0" borderId="2" xfId="1" applyFont="1" applyBorder="1" applyAlignment="1">
      <alignment horizontal="right"/>
    </xf>
    <xf numFmtId="9" fontId="7" fillId="2" borderId="2" xfId="1" applyFont="1" applyFill="1" applyBorder="1" applyAlignment="1">
      <alignment horizontal="right" wrapText="1"/>
    </xf>
    <xf numFmtId="0" fontId="7" fillId="2" borderId="2" xfId="0" applyFont="1" applyFill="1" applyBorder="1" applyAlignment="1">
      <alignment wrapText="1"/>
    </xf>
    <xf numFmtId="2" fontId="6" fillId="0" borderId="2" xfId="0" applyNumberFormat="1" applyFont="1" applyBorder="1" applyAlignment="1">
      <alignment horizontal="right"/>
    </xf>
    <xf numFmtId="1" fontId="6" fillId="0" borderId="2" xfId="1" applyNumberFormat="1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10" fillId="0" borderId="0" xfId="5" applyFont="1"/>
    <xf numFmtId="0" fontId="7" fillId="2" borderId="2" xfId="0" applyFont="1" applyFill="1" applyBorder="1" applyAlignment="1">
      <alignment horizontal="right"/>
    </xf>
    <xf numFmtId="0" fontId="3" fillId="0" borderId="6" xfId="9" applyFont="1" applyFill="1" applyBorder="1"/>
    <xf numFmtId="1" fontId="3" fillId="0" borderId="7" xfId="6" applyNumberFormat="1" applyFont="1" applyFill="1" applyBorder="1" applyAlignment="1" applyProtection="1">
      <alignment horizontal="right"/>
      <protection locked="0"/>
    </xf>
    <xf numFmtId="1" fontId="3" fillId="0" borderId="0" xfId="6" applyNumberFormat="1" applyFont="1" applyFill="1" applyBorder="1" applyAlignment="1" applyProtection="1">
      <alignment horizontal="right"/>
      <protection locked="0"/>
    </xf>
    <xf numFmtId="167" fontId="3" fillId="0" borderId="0" xfId="6" applyNumberFormat="1" applyFont="1" applyFill="1" applyBorder="1" applyAlignment="1" applyProtection="1">
      <alignment horizontal="right"/>
      <protection locked="0"/>
    </xf>
    <xf numFmtId="0" fontId="3" fillId="0" borderId="6" xfId="9" applyFont="1" applyFill="1" applyBorder="1" applyAlignment="1">
      <alignment horizontal="left"/>
    </xf>
    <xf numFmtId="166" fontId="3" fillId="0" borderId="0" xfId="6" applyNumberFormat="1" applyFont="1" applyFill="1" applyBorder="1" applyAlignment="1" applyProtection="1">
      <alignment horizontal="right"/>
      <protection locked="0"/>
    </xf>
    <xf numFmtId="2" fontId="3" fillId="0" borderId="0" xfId="6" applyNumberFormat="1" applyFont="1" applyFill="1" applyBorder="1" applyAlignment="1" applyProtection="1">
      <alignment horizontal="right"/>
      <protection locked="0"/>
    </xf>
    <xf numFmtId="0" fontId="3" fillId="0" borderId="0" xfId="6" applyFont="1" applyFill="1" applyAlignment="1">
      <alignment horizontal="left"/>
    </xf>
    <xf numFmtId="2" fontId="3" fillId="0" borderId="0" xfId="6" applyNumberFormat="1" applyFont="1" applyFill="1" applyAlignment="1"/>
    <xf numFmtId="168" fontId="3" fillId="0" borderId="0" xfId="6" applyNumberFormat="1" applyFont="1" applyFill="1" applyAlignment="1"/>
    <xf numFmtId="0" fontId="8" fillId="0" borderId="0" xfId="6" applyFont="1" applyFill="1" applyAlignment="1">
      <alignment horizontal="left"/>
    </xf>
    <xf numFmtId="0" fontId="6" fillId="0" borderId="0" xfId="0" applyFont="1" applyAlignment="1"/>
    <xf numFmtId="167" fontId="6" fillId="0" borderId="0" xfId="1" applyNumberFormat="1" applyFont="1"/>
    <xf numFmtId="0" fontId="3" fillId="2" borderId="2" xfId="6" applyFont="1" applyFill="1" applyBorder="1" applyAlignment="1"/>
    <xf numFmtId="0" fontId="3" fillId="0" borderId="2" xfId="9" applyFont="1" applyFill="1" applyBorder="1"/>
    <xf numFmtId="1" fontId="3" fillId="0" borderId="2" xfId="6" applyNumberFormat="1" applyFont="1" applyFill="1" applyBorder="1" applyAlignment="1" applyProtection="1">
      <alignment horizontal="right"/>
      <protection locked="0"/>
    </xf>
    <xf numFmtId="167" fontId="3" fillId="0" borderId="2" xfId="6" applyNumberFormat="1" applyFont="1" applyFill="1" applyBorder="1" applyAlignment="1" applyProtection="1">
      <alignment horizontal="right"/>
      <protection locked="0"/>
    </xf>
    <xf numFmtId="0" fontId="3" fillId="0" borderId="2" xfId="9" applyFont="1" applyFill="1" applyBorder="1" applyAlignment="1">
      <alignment horizontal="left"/>
    </xf>
    <xf numFmtId="0" fontId="8" fillId="2" borderId="2" xfId="8" applyFont="1" applyFill="1" applyBorder="1" applyAlignment="1">
      <alignment horizontal="right" wrapText="1"/>
    </xf>
    <xf numFmtId="0" fontId="11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wrapText="1"/>
    </xf>
    <xf numFmtId="0" fontId="8" fillId="0" borderId="0" xfId="0" applyFont="1"/>
    <xf numFmtId="0" fontId="7" fillId="2" borderId="3" xfId="0" applyFont="1" applyFill="1" applyBorder="1" applyAlignment="1">
      <alignment vertical="center"/>
    </xf>
    <xf numFmtId="0" fontId="7" fillId="2" borderId="4" xfId="0" applyFont="1" applyFill="1" applyBorder="1" applyAlignment="1">
      <alignment horizontal="right" vertical="center"/>
    </xf>
    <xf numFmtId="0" fontId="6" fillId="0" borderId="1" xfId="0" applyFont="1" applyBorder="1" applyAlignment="1">
      <alignment vertical="center"/>
    </xf>
    <xf numFmtId="0" fontId="7" fillId="0" borderId="5" xfId="0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9" fontId="6" fillId="0" borderId="0" xfId="0" applyNumberFormat="1" applyFont="1"/>
    <xf numFmtId="0" fontId="7" fillId="0" borderId="0" xfId="0" applyFont="1" applyAlignment="1"/>
    <xf numFmtId="0" fontId="7" fillId="2" borderId="2" xfId="0" applyFont="1" applyFill="1" applyBorder="1" applyAlignment="1">
      <alignment horizontal="center" wrapText="1"/>
    </xf>
    <xf numFmtId="1" fontId="6" fillId="0" borderId="0" xfId="0" applyNumberFormat="1" applyFont="1" applyAlignment="1">
      <alignment horizontal="right" wrapText="1"/>
    </xf>
    <xf numFmtId="1" fontId="7" fillId="2" borderId="2" xfId="0" applyNumberFormat="1" applyFont="1" applyFill="1" applyBorder="1" applyAlignment="1">
      <alignment horizontal="right" wrapText="1"/>
    </xf>
    <xf numFmtId="0" fontId="6" fillId="0" borderId="2" xfId="0" applyFont="1" applyBorder="1" applyAlignment="1">
      <alignment wrapText="1"/>
    </xf>
    <xf numFmtId="1" fontId="6" fillId="0" borderId="2" xfId="0" applyNumberFormat="1" applyFont="1" applyBorder="1" applyAlignment="1">
      <alignment horizontal="right" wrapText="1"/>
    </xf>
    <xf numFmtId="167" fontId="6" fillId="0" borderId="0" xfId="0" applyNumberFormat="1" applyFont="1" applyAlignment="1">
      <alignment horizontal="right" wrapText="1"/>
    </xf>
    <xf numFmtId="167" fontId="7" fillId="2" borderId="2" xfId="0" applyNumberFormat="1" applyFont="1" applyFill="1" applyBorder="1" applyAlignment="1">
      <alignment horizontal="right" wrapText="1"/>
    </xf>
    <xf numFmtId="167" fontId="6" fillId="0" borderId="2" xfId="0" applyNumberFormat="1" applyFont="1" applyBorder="1" applyAlignment="1">
      <alignment horizontal="right" wrapText="1"/>
    </xf>
    <xf numFmtId="169" fontId="6" fillId="0" borderId="2" xfId="0" applyNumberFormat="1" applyFont="1" applyBorder="1"/>
    <xf numFmtId="9" fontId="6" fillId="0" borderId="2" xfId="0" applyNumberFormat="1" applyFont="1" applyBorder="1" applyAlignment="1">
      <alignment horizontal="right"/>
    </xf>
    <xf numFmtId="0" fontId="7" fillId="0" borderId="0" xfId="0" applyFont="1" applyAlignment="1">
      <alignment wrapText="1"/>
    </xf>
    <xf numFmtId="0" fontId="7" fillId="8" borderId="0" xfId="0" applyFont="1" applyFill="1"/>
    <xf numFmtId="0" fontId="6" fillId="8" borderId="0" xfId="0" applyFont="1" applyFill="1"/>
    <xf numFmtId="0" fontId="7" fillId="2" borderId="8" xfId="0" applyFont="1" applyFill="1" applyBorder="1" applyAlignment="1"/>
    <xf numFmtId="0" fontId="7" fillId="2" borderId="8" xfId="0" applyFont="1" applyFill="1" applyBorder="1" applyAlignment="1">
      <alignment horizontal="right"/>
    </xf>
    <xf numFmtId="9" fontId="7" fillId="2" borderId="2" xfId="0" applyNumberFormat="1" applyFont="1" applyFill="1" applyBorder="1" applyAlignment="1">
      <alignment horizontal="right" wrapText="1"/>
    </xf>
    <xf numFmtId="0" fontId="8" fillId="2" borderId="10" xfId="2" applyFont="1" applyFill="1" applyBorder="1" applyAlignment="1">
      <alignment horizontal="left" vertical="center" wrapText="1"/>
    </xf>
    <xf numFmtId="0" fontId="8" fillId="2" borderId="10" xfId="2" applyFont="1" applyFill="1" applyBorder="1" applyAlignment="1">
      <alignment horizontal="right" vertical="center" wrapText="1"/>
    </xf>
    <xf numFmtId="1" fontId="6" fillId="0" borderId="11" xfId="2" applyNumberFormat="1" applyFont="1" applyBorder="1" applyAlignment="1">
      <alignment horizontal="left"/>
    </xf>
    <xf numFmtId="1" fontId="6" fillId="0" borderId="11" xfId="2" applyNumberFormat="1" applyFont="1" applyBorder="1" applyAlignment="1">
      <alignment horizontal="right"/>
    </xf>
    <xf numFmtId="1" fontId="6" fillId="0" borderId="2" xfId="2" applyNumberFormat="1" applyFont="1" applyBorder="1" applyAlignment="1">
      <alignment horizontal="left"/>
    </xf>
    <xf numFmtId="1" fontId="6" fillId="0" borderId="2" xfId="2" applyNumberFormat="1" applyFont="1" applyBorder="1" applyAlignment="1">
      <alignment horizontal="right"/>
    </xf>
    <xf numFmtId="1" fontId="6" fillId="0" borderId="12" xfId="2" applyNumberFormat="1" applyFont="1" applyBorder="1" applyAlignment="1">
      <alignment horizontal="left"/>
    </xf>
    <xf numFmtId="1" fontId="6" fillId="0" borderId="12" xfId="2" applyNumberFormat="1" applyFont="1" applyBorder="1" applyAlignment="1">
      <alignment horizontal="right"/>
    </xf>
    <xf numFmtId="0" fontId="6" fillId="0" borderId="2" xfId="0" applyFont="1" applyFill="1" applyBorder="1"/>
    <xf numFmtId="9" fontId="6" fillId="0" borderId="2" xfId="1" applyFont="1" applyFill="1" applyBorder="1" applyAlignment="1">
      <alignment horizontal="right" wrapText="1"/>
    </xf>
    <xf numFmtId="1" fontId="6" fillId="0" borderId="2" xfId="0" applyNumberFormat="1" applyFont="1" applyFill="1" applyBorder="1" applyAlignment="1">
      <alignment horizontal="right" wrapText="1"/>
    </xf>
    <xf numFmtId="0" fontId="3" fillId="0" borderId="2" xfId="0" applyFont="1" applyFill="1" applyBorder="1" applyAlignment="1">
      <alignment vertical="center" wrapText="1"/>
    </xf>
    <xf numFmtId="1" fontId="8" fillId="0" borderId="2" xfId="0" applyNumberFormat="1" applyFont="1" applyFill="1" applyBorder="1" applyAlignment="1">
      <alignment vertical="center" wrapText="1"/>
    </xf>
    <xf numFmtId="1" fontId="8" fillId="5" borderId="2" xfId="0" applyNumberFormat="1" applyFont="1" applyFill="1" applyBorder="1" applyAlignment="1">
      <alignment vertical="center" wrapText="1"/>
    </xf>
    <xf numFmtId="1" fontId="3" fillId="0" borderId="2" xfId="0" applyNumberFormat="1" applyFont="1" applyFill="1" applyBorder="1" applyAlignment="1">
      <alignment vertical="center" wrapText="1"/>
    </xf>
    <xf numFmtId="1" fontId="8" fillId="3" borderId="2" xfId="0" applyNumberFormat="1" applyFont="1" applyFill="1" applyBorder="1" applyAlignment="1">
      <alignment vertical="center" wrapText="1"/>
    </xf>
    <xf numFmtId="1" fontId="8" fillId="6" borderId="2" xfId="0" applyNumberFormat="1" applyFont="1" applyFill="1" applyBorder="1" applyAlignment="1">
      <alignment vertical="center" wrapText="1"/>
    </xf>
    <xf numFmtId="1" fontId="8" fillId="9" borderId="2" xfId="0" applyNumberFormat="1" applyFont="1" applyFill="1" applyBorder="1" applyAlignment="1">
      <alignment vertical="center" wrapText="1"/>
    </xf>
    <xf numFmtId="1" fontId="8" fillId="10" borderId="2" xfId="0" applyNumberFormat="1" applyFont="1" applyFill="1" applyBorder="1" applyAlignment="1">
      <alignment vertical="center" wrapText="1"/>
    </xf>
    <xf numFmtId="1" fontId="8" fillId="11" borderId="2" xfId="0" applyNumberFormat="1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right" vertical="center" wrapText="1"/>
    </xf>
    <xf numFmtId="0" fontId="6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right" vertical="center" wrapText="1"/>
    </xf>
    <xf numFmtId="0" fontId="7" fillId="5" borderId="2" xfId="0" applyFont="1" applyFill="1" applyBorder="1" applyAlignment="1">
      <alignment horizontal="right" vertical="center" wrapText="1"/>
    </xf>
    <xf numFmtId="0" fontId="7" fillId="6" borderId="2" xfId="0" applyFont="1" applyFill="1" applyBorder="1" applyAlignment="1">
      <alignment horizontal="right" vertical="center" wrapText="1"/>
    </xf>
    <xf numFmtId="0" fontId="7" fillId="3" borderId="2" xfId="0" applyFont="1" applyFill="1" applyBorder="1" applyAlignment="1">
      <alignment horizontal="right" vertical="center" wrapText="1"/>
    </xf>
    <xf numFmtId="0" fontId="6" fillId="0" borderId="2" xfId="0" applyFont="1" applyBorder="1" applyAlignment="1">
      <alignment horizontal="right" vertical="center" wrapText="1"/>
    </xf>
    <xf numFmtId="0" fontId="6" fillId="5" borderId="2" xfId="0" applyFont="1" applyFill="1" applyBorder="1" applyAlignment="1">
      <alignment horizontal="right" vertical="center" wrapText="1"/>
    </xf>
    <xf numFmtId="0" fontId="6" fillId="3" borderId="2" xfId="0" applyFont="1" applyFill="1" applyBorder="1" applyAlignment="1">
      <alignment horizontal="right" vertical="center" wrapText="1"/>
    </xf>
    <xf numFmtId="0" fontId="7" fillId="4" borderId="2" xfId="0" applyFont="1" applyFill="1" applyBorder="1" applyAlignment="1">
      <alignment horizontal="right" vertical="center" wrapText="1"/>
    </xf>
    <xf numFmtId="0" fontId="6" fillId="4" borderId="2" xfId="0" applyFont="1" applyFill="1" applyBorder="1" applyAlignment="1">
      <alignment horizontal="right" vertical="center" wrapText="1"/>
    </xf>
    <xf numFmtId="0" fontId="6" fillId="0" borderId="10" xfId="0" applyFont="1" applyBorder="1" applyAlignment="1">
      <alignment vertical="center" wrapText="1"/>
    </xf>
    <xf numFmtId="0" fontId="6" fillId="0" borderId="10" xfId="0" applyFont="1" applyBorder="1" applyAlignment="1">
      <alignment horizontal="right" vertical="center" wrapText="1"/>
    </xf>
    <xf numFmtId="0" fontId="6" fillId="0" borderId="16" xfId="0" applyFont="1" applyBorder="1" applyAlignment="1">
      <alignment vertical="center" wrapText="1"/>
    </xf>
    <xf numFmtId="0" fontId="6" fillId="0" borderId="16" xfId="0" applyFont="1" applyBorder="1" applyAlignment="1">
      <alignment horizontal="right" vertical="center" wrapText="1"/>
    </xf>
    <xf numFmtId="0" fontId="6" fillId="0" borderId="13" xfId="0" applyFont="1" applyBorder="1" applyAlignment="1">
      <alignment vertical="center" wrapText="1"/>
    </xf>
    <xf numFmtId="0" fontId="6" fillId="0" borderId="14" xfId="0" applyFont="1" applyBorder="1" applyAlignment="1">
      <alignment horizontal="right" vertical="center" wrapText="1"/>
    </xf>
    <xf numFmtId="0" fontId="6" fillId="0" borderId="15" xfId="0" applyFont="1" applyBorder="1" applyAlignment="1">
      <alignment horizontal="right" vertical="center" wrapText="1"/>
    </xf>
    <xf numFmtId="0" fontId="6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2" borderId="8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center"/>
    </xf>
  </cellXfs>
  <cellStyles count="10">
    <cellStyle name="Hyperlink" xfId="5" builtinId="8"/>
    <cellStyle name="Normal" xfId="0" builtinId="0"/>
    <cellStyle name="Normal 14" xfId="4"/>
    <cellStyle name="Normal 14 2 4" xfId="7"/>
    <cellStyle name="Normal 14 3" xfId="9"/>
    <cellStyle name="Normal 2" xfId="2"/>
    <cellStyle name="Normal 3" xfId="3"/>
    <cellStyle name="Normal 3 2 2 3 3" xfId="8"/>
    <cellStyle name="Normal_PISAPartIIStudents_Filled 2 2" xfId="6"/>
    <cellStyle name="Percent" xfId="1" builtinId="5"/>
  </cellStyles>
  <dxfs count="0"/>
  <tableStyles count="0" defaultTableStyle="TableStyleMedium2" defaultPivotStyle="PivotStyleLight16"/>
  <colors>
    <mruColors>
      <color rgb="FF000000"/>
      <color rgb="FFCFDCE3"/>
      <color rgb="FFF6CB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4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5.xml"/><Relationship Id="rId108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86439195100621E-2"/>
          <c:y val="3.5214081196058747E-2"/>
          <c:w val="0.87545800524934381"/>
          <c:h val="0.89518960762816058"/>
        </c:manualLayout>
      </c:layout>
      <c:lineChart>
        <c:grouping val="standard"/>
        <c:varyColors val="0"/>
        <c:ser>
          <c:idx val="0"/>
          <c:order val="0"/>
          <c:tx>
            <c:strRef>
              <c:f>[1]FIGURE_2_1_SCIE!$B$1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10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28575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90-4AE6-BCBE-7ACDBA64BC4E}"/>
              </c:ext>
            </c:extLst>
          </c:dPt>
          <c:dLbls>
            <c:dLbl>
              <c:idx val="0"/>
              <c:layout>
                <c:manualLayout>
                  <c:x val="2.5462668816039986E-17"/>
                  <c:y val="-4.0506329113924051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0-4AE6-BCBE-7ACDBA64BC4E}"/>
                </c:ext>
              </c:extLst>
            </c:dLbl>
            <c:dLbl>
              <c:idx val="1"/>
              <c:layout>
                <c:manualLayout>
                  <c:x val="-5.0925337632079971E-17"/>
                  <c:y val="-4.725738396624472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90-4AE6-BCBE-7ACDBA64BC4E}"/>
                </c:ext>
              </c:extLst>
            </c:dLbl>
            <c:dLbl>
              <c:idx val="2"/>
              <c:layout>
                <c:manualLayout>
                  <c:x val="-2.7777777777778798E-3"/>
                  <c:y val="-4.725738396624472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90-4AE6-BCBE-7ACDBA64BC4E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[1]FIGURE_2_1_SCIE!$D$2:$D$5</c:f>
                <c:numCache>
                  <c:formatCode>General</c:formatCode>
                  <c:ptCount val="4"/>
                  <c:pt idx="0">
                    <c:v>5.3119471516332979</c:v>
                  </c:pt>
                  <c:pt idx="1">
                    <c:v>5.9833879596119255</c:v>
                  </c:pt>
                  <c:pt idx="2">
                    <c:v>8.0517115851796266</c:v>
                  </c:pt>
                  <c:pt idx="3">
                    <c:v>5.9925861717751925</c:v>
                  </c:pt>
                </c:numCache>
              </c:numRef>
            </c:plus>
            <c:minus>
              <c:numRef>
                <c:f>[1]FIGURE_2_1_SCIE!$D$2:$D$5</c:f>
                <c:numCache>
                  <c:formatCode>General</c:formatCode>
                  <c:ptCount val="4"/>
                  <c:pt idx="0">
                    <c:v>5.3119471516332979</c:v>
                  </c:pt>
                  <c:pt idx="1">
                    <c:v>5.9833879596119255</c:v>
                  </c:pt>
                  <c:pt idx="2">
                    <c:v>8.0517115851796266</c:v>
                  </c:pt>
                  <c:pt idx="3">
                    <c:v>5.9925861717751925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numRef>
              <c:f>[1]FIGURE_2_1_SCIE!$G$2:$G$5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[1]FIGURE_2_1_SCIE!$B$2:$B$5</c:f>
              <c:numCache>
                <c:formatCode>General</c:formatCode>
                <c:ptCount val="4"/>
                <c:pt idx="0">
                  <c:v>515.63135354961537</c:v>
                </c:pt>
                <c:pt idx="1">
                  <c:v>514.87090368729025</c:v>
                </c:pt>
                <c:pt idx="2">
                  <c:v>515.77025243431171</c:v>
                </c:pt>
                <c:pt idx="3">
                  <c:v>512.16816283859532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90-4AE6-BCBE-7ACDBA64BC4E}"/>
            </c:ext>
          </c:extLst>
        </c:ser>
        <c:ser>
          <c:idx val="1"/>
          <c:order val="1"/>
          <c:tx>
            <c:strRef>
              <c:f>[1]FIGURE_2_1_SCIE!$H$1</c:f>
              <c:strCache>
                <c:ptCount val="1"/>
                <c:pt idx="0">
                  <c:v>OECD</c:v>
                </c:pt>
              </c:strCache>
            </c:strRef>
          </c:tx>
          <c:spPr>
            <a:ln w="25400">
              <a:solidFill>
                <a:srgbClr val="F6CBA5"/>
              </a:solidFill>
            </a:ln>
          </c:spPr>
          <c:marker>
            <c:symbol val="square"/>
            <c:size val="10"/>
            <c:spPr>
              <a:noFill/>
              <a:ln w="19050">
                <a:solidFill>
                  <a:srgbClr val="F6CBA5"/>
                </a:solidFill>
              </a:ln>
            </c:spPr>
          </c:marker>
          <c:dPt>
            <c:idx val="3"/>
            <c:bubble3D val="0"/>
            <c:spPr>
              <a:ln w="25400">
                <a:solidFill>
                  <a:srgbClr val="F6CBA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CC90-4AE6-BCBE-7ACDBA64BC4E}"/>
              </c:ext>
            </c:extLst>
          </c:dPt>
          <c:dLbls>
            <c:dLbl>
              <c:idx val="0"/>
              <c:layout>
                <c:manualLayout>
                  <c:x val="-8.3333333333333332E-3"/>
                  <c:y val="2.7004219409282701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90-4AE6-BCBE-7ACDBA64BC4E}"/>
                </c:ext>
              </c:extLst>
            </c:dLbl>
            <c:dLbl>
              <c:idx val="1"/>
              <c:layout>
                <c:manualLayout>
                  <c:x val="-5.5555555555556061E-3"/>
                  <c:y val="3.0379746835443037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90-4AE6-BCBE-7ACDBA64BC4E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CC99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[1]FIGURE_2_1_SCIE!$J$2:$J$5</c:f>
                <c:numCache>
                  <c:formatCode>General</c:formatCode>
                  <c:ptCount val="4"/>
                  <c:pt idx="0">
                    <c:v>0.99181600000000003</c:v>
                  </c:pt>
                  <c:pt idx="1">
                    <c:v>0.98107</c:v>
                  </c:pt>
                  <c:pt idx="2">
                    <c:v>0.97907999999999995</c:v>
                  </c:pt>
                  <c:pt idx="3">
                    <c:v>0.86565000000000003</c:v>
                  </c:pt>
                </c:numCache>
              </c:numRef>
            </c:plus>
            <c:minus>
              <c:numRef>
                <c:f>[1]FIGURE_2_1_SCIE!$J$2:$J$5</c:f>
                <c:numCache>
                  <c:formatCode>General</c:formatCode>
                  <c:ptCount val="4"/>
                  <c:pt idx="0">
                    <c:v>0.99181600000000003</c:v>
                  </c:pt>
                  <c:pt idx="1">
                    <c:v>0.98107</c:v>
                  </c:pt>
                  <c:pt idx="2">
                    <c:v>0.97907999999999995</c:v>
                  </c:pt>
                  <c:pt idx="3">
                    <c:v>0.86565000000000003</c:v>
                  </c:pt>
                </c:numCache>
              </c:numRef>
            </c:minus>
            <c:spPr>
              <a:ln w="12700">
                <a:solidFill>
                  <a:srgbClr val="FFCC99"/>
                </a:solidFill>
                <a:prstDash val="solid"/>
              </a:ln>
            </c:spPr>
          </c:errBars>
          <c:cat>
            <c:numRef>
              <c:f>[1]FIGURE_2_1_SCIE!$G$2:$G$5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[1]FIGURE_2_1_SCIE!$H$2:$H$5</c:f>
              <c:numCache>
                <c:formatCode>General</c:formatCode>
                <c:ptCount val="4"/>
                <c:pt idx="0">
                  <c:v>497.67500000000001</c:v>
                </c:pt>
                <c:pt idx="1">
                  <c:v>500.83</c:v>
                </c:pt>
                <c:pt idx="2">
                  <c:v>501.036</c:v>
                </c:pt>
                <c:pt idx="3">
                  <c:v>493.15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90-4AE6-BCBE-7ACDBA64B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42880"/>
        <c:axId val="160844416"/>
      </c:lineChart>
      <c:catAx>
        <c:axId val="1608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844416"/>
        <c:crosses val="autoZero"/>
        <c:auto val="1"/>
        <c:lblAlgn val="ctr"/>
        <c:lblOffset val="100"/>
        <c:noMultiLvlLbl val="0"/>
      </c:catAx>
      <c:valAx>
        <c:axId val="160844416"/>
        <c:scaling>
          <c:orientation val="minMax"/>
          <c:max val="525"/>
          <c:min val="48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</a:t>
                </a:r>
              </a:p>
            </c:rich>
          </c:tx>
          <c:layout>
            <c:manualLayout>
              <c:xMode val="edge"/>
              <c:yMode val="edge"/>
              <c:x val="8.3333333333333329E-2"/>
              <c:y val="1.101086414831057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8428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547419072615922"/>
          <c:y val="0.85400843881856536"/>
          <c:w val="0.42238473315835523"/>
          <c:h val="6.506634771919328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9558157794378268"/>
        </c:manualLayout>
      </c:layout>
      <c:scatterChart>
        <c:scatterStyle val="lineMarker"/>
        <c:varyColors val="0"/>
        <c:ser>
          <c:idx val="0"/>
          <c:order val="0"/>
          <c:tx>
            <c:v>Physical vs Living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0A-4C67-8F0A-A63AE95864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740A-4C67-8F0A-A63AE958646E}"/>
              </c:ext>
            </c:extLst>
          </c:dPt>
          <c:dPt>
            <c:idx val="4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0A-4C67-8F0A-A63AE958646E}"/>
              </c:ext>
            </c:extLst>
          </c:dPt>
          <c:dPt>
            <c:idx val="5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0A-4C67-8F0A-A63AE95864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740A-4C67-8F0A-A63AE958646E}"/>
              </c:ext>
            </c:extLst>
          </c:dPt>
          <c:dPt>
            <c:idx val="10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0A-4C67-8F0A-A63AE95864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6-740A-4C67-8F0A-A63AE958646E}"/>
              </c:ext>
            </c:extLst>
          </c:dPt>
          <c:dPt>
            <c:idx val="16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0A-4C67-8F0A-A63AE958646E}"/>
              </c:ext>
            </c:extLst>
          </c:dPt>
          <c:dPt>
            <c:idx val="18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0A-4C67-8F0A-A63AE958646E}"/>
              </c:ext>
            </c:extLst>
          </c:dPt>
          <c:dPt>
            <c:idx val="20"/>
            <c:marker>
              <c:symbol val="square"/>
              <c:size val="7"/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0A-4C67-8F0A-A63AE958646E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A-740A-4C67-8F0A-A63AE958646E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B-740A-4C67-8F0A-A63AE958646E}"/>
              </c:ext>
            </c:extLst>
          </c:dPt>
          <c:dPt>
            <c:idx val="24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0A-4C67-8F0A-A63AE958646E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740A-4C67-8F0A-A63AE958646E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E-740A-4C67-8F0A-A63AE958646E}"/>
              </c:ext>
            </c:extLst>
          </c:dPt>
          <c:dPt>
            <c:idx val="29"/>
            <c:marker>
              <c:symbol val="square"/>
              <c:size val="7"/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0A-4C67-8F0A-A63AE958646E}"/>
              </c:ext>
            </c:extLst>
          </c:dPt>
          <c:dPt>
            <c:idx val="31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0A-4C67-8F0A-A63AE958646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740A-4C67-8F0A-A63AE958646E}"/>
              </c:ext>
            </c:extLst>
          </c:dPt>
          <c:dPt>
            <c:idx val="35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0A-4C67-8F0A-A63AE958646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740A-4C67-8F0A-A63AE958646E}"/>
              </c:ext>
            </c:extLst>
          </c:dPt>
          <c:dPt>
            <c:idx val="37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0A-4C67-8F0A-A63AE958646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5-740A-4C67-8F0A-A63AE958646E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6-740A-4C67-8F0A-A63AE958646E}"/>
              </c:ext>
            </c:extLst>
          </c:dPt>
          <c:dPt>
            <c:idx val="43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0A-4C67-8F0A-A63AE958646E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8-740A-4C67-8F0A-A63AE958646E}"/>
              </c:ext>
            </c:extLst>
          </c:dPt>
          <c:xVal>
            <c:numRef>
              <c:f>[3]Table_3_2_FIGURES!$C$2:$C$46</c:f>
              <c:numCache>
                <c:formatCode>General</c:formatCode>
                <c:ptCount val="45"/>
                <c:pt idx="0">
                  <c:v>558.03248584361688</c:v>
                </c:pt>
                <c:pt idx="1">
                  <c:v>537.60331640865638</c:v>
                </c:pt>
                <c:pt idx="2">
                  <c:v>531.78244076330543</c:v>
                </c:pt>
                <c:pt idx="3">
                  <c:v>532.42187810694054</c:v>
                </c:pt>
                <c:pt idx="4">
                  <c:v>526.92630191665921</c:v>
                </c:pt>
                <c:pt idx="5">
                  <c:v>524.15029407913369</c:v>
                </c:pt>
                <c:pt idx="6">
                  <c:v>527.67413315934868</c:v>
                </c:pt>
                <c:pt idx="7">
                  <c:v>0</c:v>
                </c:pt>
                <c:pt idx="8">
                  <c:v>523.35467027433776</c:v>
                </c:pt>
                <c:pt idx="9">
                  <c:v>516.88149177898254</c:v>
                </c:pt>
                <c:pt idx="10">
                  <c:v>511.19569425306759</c:v>
                </c:pt>
                <c:pt idx="11">
                  <c:v>512.09244192824667</c:v>
                </c:pt>
                <c:pt idx="12">
                  <c:v>511.84198056572063</c:v>
                </c:pt>
                <c:pt idx="13">
                  <c:v>511.9171648870086</c:v>
                </c:pt>
                <c:pt idx="14">
                  <c:v>510.04134704344318</c:v>
                </c:pt>
                <c:pt idx="15">
                  <c:v>509.00780108893736</c:v>
                </c:pt>
                <c:pt idx="16">
                  <c:v>503.46613215864647</c:v>
                </c:pt>
                <c:pt idx="17">
                  <c:v>506.3867704276235</c:v>
                </c:pt>
                <c:pt idx="18">
                  <c:v>499.90709155870968</c:v>
                </c:pt>
                <c:pt idx="19">
                  <c:v>503.14935916524666</c:v>
                </c:pt>
                <c:pt idx="20">
                  <c:v>496.09260646246798</c:v>
                </c:pt>
                <c:pt idx="21">
                  <c:v>500.56765311335158</c:v>
                </c:pt>
                <c:pt idx="22">
                  <c:v>502.62982906702592</c:v>
                </c:pt>
                <c:pt idx="23">
                  <c:v>498.22400767370266</c:v>
                </c:pt>
                <c:pt idx="24">
                  <c:v>494.20288229987523</c:v>
                </c:pt>
                <c:pt idx="25">
                  <c:v>496.5638732753705</c:v>
                </c:pt>
                <c:pt idx="26">
                  <c:v>497.56107859543135</c:v>
                </c:pt>
                <c:pt idx="27">
                  <c:v>492.00402845967346</c:v>
                </c:pt>
                <c:pt idx="28">
                  <c:v>495.68685770842313</c:v>
                </c:pt>
                <c:pt idx="29">
                  <c:v>488.47648480478551</c:v>
                </c:pt>
                <c:pt idx="30">
                  <c:v>492.70426294369838</c:v>
                </c:pt>
                <c:pt idx="31">
                  <c:v>493.43117272605809</c:v>
                </c:pt>
                <c:pt idx="32">
                  <c:v>488.68013470520521</c:v>
                </c:pt>
                <c:pt idx="33">
                  <c:v>483.30970077409148</c:v>
                </c:pt>
                <c:pt idx="34">
                  <c:v>481.96002049601503</c:v>
                </c:pt>
                <c:pt idx="35">
                  <c:v>484.54556760513043</c:v>
                </c:pt>
                <c:pt idx="36">
                  <c:v>478.73530290746567</c:v>
                </c:pt>
                <c:pt idx="37">
                  <c:v>473.18541216067507</c:v>
                </c:pt>
                <c:pt idx="38">
                  <c:v>475.84562616545173</c:v>
                </c:pt>
                <c:pt idx="39">
                  <c:v>476.37715201562196</c:v>
                </c:pt>
                <c:pt idx="40">
                  <c:v>475.91251213376421</c:v>
                </c:pt>
                <c:pt idx="41">
                  <c:v>469.45293932639908</c:v>
                </c:pt>
                <c:pt idx="42">
                  <c:v>0</c:v>
                </c:pt>
                <c:pt idx="43">
                  <c:v>457.63670628179284</c:v>
                </c:pt>
                <c:pt idx="44">
                  <c:v>456.40845598199712</c:v>
                </c:pt>
              </c:numCache>
            </c:numRef>
          </c:xVal>
          <c:yVal>
            <c:numRef>
              <c:f>[3]Table_3_2_FIGURES!$B$2:$B$46</c:f>
              <c:numCache>
                <c:formatCode>General</c:formatCode>
                <c:ptCount val="45"/>
                <c:pt idx="0">
                  <c:v>554.79608335438343</c:v>
                </c:pt>
                <c:pt idx="1">
                  <c:v>538.16107999746805</c:v>
                </c:pt>
                <c:pt idx="2">
                  <c:v>535.36747997007376</c:v>
                </c:pt>
                <c:pt idx="3">
                  <c:v>531.32358537847028</c:v>
                </c:pt>
                <c:pt idx="4">
                  <c:v>534.47550818489697</c:v>
                </c:pt>
                <c:pt idx="5">
                  <c:v>532.61814917092977</c:v>
                </c:pt>
                <c:pt idx="6">
                  <c:v>527.26124067080423</c:v>
                </c:pt>
                <c:pt idx="7">
                  <c:v>0</c:v>
                </c:pt>
                <c:pt idx="8">
                  <c:v>522.54604125003698</c:v>
                </c:pt>
                <c:pt idx="9">
                  <c:v>520.24599561068533</c:v>
                </c:pt>
                <c:pt idx="10">
                  <c:v>516.72037215155433</c:v>
                </c:pt>
                <c:pt idx="11">
                  <c:v>514.8436768154163</c:v>
                </c:pt>
                <c:pt idx="12">
                  <c:v>514.42186605670236</c:v>
                </c:pt>
                <c:pt idx="13">
                  <c:v>511.74130093412691</c:v>
                </c:pt>
                <c:pt idx="14">
                  <c:v>510.97895476555982</c:v>
                </c:pt>
                <c:pt idx="15">
                  <c:v>505.41908567752063</c:v>
                </c:pt>
                <c:pt idx="16">
                  <c:v>511.22563736310417</c:v>
                </c:pt>
                <c:pt idx="17">
                  <c:v>502.77869880467125</c:v>
                </c:pt>
                <c:pt idx="18">
                  <c:v>506.78346608276127</c:v>
                </c:pt>
                <c:pt idx="19">
                  <c:v>499.14893495812169</c:v>
                </c:pt>
                <c:pt idx="20">
                  <c:v>508.11389754873346</c:v>
                </c:pt>
                <c:pt idx="21">
                  <c:v>502.76212564585353</c:v>
                </c:pt>
                <c:pt idx="22">
                  <c:v>498.57945554880956</c:v>
                </c:pt>
                <c:pt idx="23">
                  <c:v>501.17501479200109</c:v>
                </c:pt>
                <c:pt idx="24">
                  <c:v>502.75779929092545</c:v>
                </c:pt>
                <c:pt idx="25">
                  <c:v>499.22164100980171</c:v>
                </c:pt>
                <c:pt idx="26">
                  <c:v>493.51902434580654</c:v>
                </c:pt>
                <c:pt idx="27">
                  <c:v>496.7804636101182</c:v>
                </c:pt>
                <c:pt idx="28">
                  <c:v>491.84105976628484</c:v>
                </c:pt>
                <c:pt idx="29">
                  <c:v>500.31219794938335</c:v>
                </c:pt>
                <c:pt idx="30">
                  <c:v>491.64151536827887</c:v>
                </c:pt>
                <c:pt idx="31">
                  <c:v>487.17360061343783</c:v>
                </c:pt>
                <c:pt idx="32">
                  <c:v>490.13282104820502</c:v>
                </c:pt>
                <c:pt idx="33">
                  <c:v>487.77156748640664</c:v>
                </c:pt>
                <c:pt idx="34">
                  <c:v>485.92562728934439</c:v>
                </c:pt>
                <c:pt idx="35">
                  <c:v>478.35710033482638</c:v>
                </c:pt>
                <c:pt idx="36">
                  <c:v>478.62877426186407</c:v>
                </c:pt>
                <c:pt idx="37">
                  <c:v>480.53522982188071</c:v>
                </c:pt>
                <c:pt idx="38">
                  <c:v>478.24352960814224</c:v>
                </c:pt>
                <c:pt idx="39">
                  <c:v>471.85023118624497</c:v>
                </c:pt>
                <c:pt idx="40">
                  <c:v>472.28260932921694</c:v>
                </c:pt>
                <c:pt idx="41">
                  <c:v>469.39870772339611</c:v>
                </c:pt>
                <c:pt idx="42">
                  <c:v>0</c:v>
                </c:pt>
                <c:pt idx="43">
                  <c:v>465.72372211279662</c:v>
                </c:pt>
                <c:pt idx="44">
                  <c:v>452.08814188266763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740A-4C67-8F0A-A63AE9586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23904"/>
        <c:axId val="163726080"/>
      </c:scatterChart>
      <c:valAx>
        <c:axId val="163723904"/>
        <c:scaling>
          <c:orientation val="minMax"/>
          <c:max val="575"/>
          <c:min val="4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 living system</a:t>
                </a:r>
              </a:p>
            </c:rich>
          </c:tx>
          <c:layout>
            <c:manualLayout>
              <c:xMode val="edge"/>
              <c:yMode val="edge"/>
              <c:x val="0.71485309017223908"/>
              <c:y val="0.87525719541467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726080"/>
        <c:crosses val="autoZero"/>
        <c:crossBetween val="midCat"/>
        <c:majorUnit val="25"/>
      </c:valAx>
      <c:valAx>
        <c:axId val="163726080"/>
        <c:scaling>
          <c:orientation val="minMax"/>
          <c:max val="575"/>
          <c:min val="4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 physical system</a:t>
                </a:r>
              </a:p>
            </c:rich>
          </c:tx>
          <c:layout>
            <c:manualLayout>
              <c:xMode val="edge"/>
              <c:yMode val="edge"/>
              <c:x val="7.2765957446808499E-2"/>
              <c:y val="2.02608968750701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723904"/>
        <c:crossesAt val="-3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Earth and Space vs Living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6251984459389388E-2"/>
          <c:y val="3.9163694281804516E-2"/>
          <c:w val="0.88879022224637783"/>
          <c:h val="0.89558157794378268"/>
        </c:manualLayout>
      </c:layout>
      <c:scatterChart>
        <c:scatterStyle val="lineMarker"/>
        <c:varyColors val="0"/>
        <c:ser>
          <c:idx val="0"/>
          <c:order val="0"/>
          <c:tx>
            <c:v>Earth and Space vs Living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54A-45B9-B1AC-8370DD0D2419}"/>
              </c:ext>
            </c:extLst>
          </c:dPt>
          <c:dPt>
            <c:idx val="2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54A-45B9-B1AC-8370DD0D24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154A-45B9-B1AC-8370DD0D2419}"/>
              </c:ext>
            </c:extLst>
          </c:dPt>
          <c:dPt>
            <c:idx val="4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4A-45B9-B1AC-8370DD0D2419}"/>
              </c:ext>
            </c:extLst>
          </c:dPt>
          <c:dPt>
            <c:idx val="5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4A-45B9-B1AC-8370DD0D24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154A-45B9-B1AC-8370DD0D24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154A-45B9-B1AC-8370DD0D2419}"/>
              </c:ext>
            </c:extLst>
          </c:dPt>
          <c:dPt>
            <c:idx val="10"/>
            <c:marker>
              <c:symbol val="square"/>
              <c:size val="7"/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4A-45B9-B1AC-8370DD0D24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154A-45B9-B1AC-8370DD0D24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9-154A-45B9-B1AC-8370DD0D2419}"/>
              </c:ext>
            </c:extLst>
          </c:dPt>
          <c:dPt>
            <c:idx val="16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4A-45B9-B1AC-8370DD0D2419}"/>
              </c:ext>
            </c:extLst>
          </c:dPt>
          <c:dPt>
            <c:idx val="20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4A-45B9-B1AC-8370DD0D241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C-154A-45B9-B1AC-8370DD0D2419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D-154A-45B9-B1AC-8370DD0D2419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E-154A-45B9-B1AC-8370DD0D2419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F-154A-45B9-B1AC-8370DD0D2419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0-154A-45B9-B1AC-8370DD0D2419}"/>
              </c:ext>
            </c:extLst>
          </c:dPt>
          <c:dPt>
            <c:idx val="29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4A-45B9-B1AC-8370DD0D2419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2-154A-45B9-B1AC-8370DD0D241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3-154A-45B9-B1AC-8370DD0D2419}"/>
              </c:ext>
            </c:extLst>
          </c:dPt>
          <c:dPt>
            <c:idx val="33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4A-45B9-B1AC-8370DD0D241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5-154A-45B9-B1AC-8370DD0D241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6-154A-45B9-B1AC-8370DD0D2419}"/>
              </c:ext>
            </c:extLst>
          </c:dPt>
          <c:dPt>
            <c:idx val="36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4A-45B9-B1AC-8370DD0D2419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8-154A-45B9-B1AC-8370DD0D2419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9-154A-45B9-B1AC-8370DD0D2419}"/>
              </c:ext>
            </c:extLst>
          </c:dPt>
          <c:dPt>
            <c:idx val="40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4A-45B9-B1AC-8370DD0D2419}"/>
              </c:ext>
            </c:extLst>
          </c:dPt>
          <c:dPt>
            <c:idx val="41"/>
            <c:marker>
              <c:symbol val="square"/>
              <c:size val="7"/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4A-45B9-B1AC-8370DD0D2419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C-154A-45B9-B1AC-8370DD0D24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D-154A-45B9-B1AC-8370DD0D2419}"/>
              </c:ext>
            </c:extLst>
          </c:dPt>
          <c:xVal>
            <c:numRef>
              <c:f>[3]Table_3_2_FIGURES!$C$2:$C$46</c:f>
              <c:numCache>
                <c:formatCode>General</c:formatCode>
                <c:ptCount val="45"/>
                <c:pt idx="0">
                  <c:v>558.03248584361688</c:v>
                </c:pt>
                <c:pt idx="1">
                  <c:v>537.60331640865638</c:v>
                </c:pt>
                <c:pt idx="2">
                  <c:v>531.78244076330543</c:v>
                </c:pt>
                <c:pt idx="3">
                  <c:v>532.42187810694054</c:v>
                </c:pt>
                <c:pt idx="4">
                  <c:v>526.92630191665921</c:v>
                </c:pt>
                <c:pt idx="5">
                  <c:v>524.15029407913369</c:v>
                </c:pt>
                <c:pt idx="6">
                  <c:v>527.67413315934868</c:v>
                </c:pt>
                <c:pt idx="7">
                  <c:v>0</c:v>
                </c:pt>
                <c:pt idx="8">
                  <c:v>523.35467027433776</c:v>
                </c:pt>
                <c:pt idx="9">
                  <c:v>516.88149177898254</c:v>
                </c:pt>
                <c:pt idx="10">
                  <c:v>511.19569425306759</c:v>
                </c:pt>
                <c:pt idx="11">
                  <c:v>512.09244192824667</c:v>
                </c:pt>
                <c:pt idx="12">
                  <c:v>511.84198056572063</c:v>
                </c:pt>
                <c:pt idx="13">
                  <c:v>511.9171648870086</c:v>
                </c:pt>
                <c:pt idx="14">
                  <c:v>510.04134704344318</c:v>
                </c:pt>
                <c:pt idx="15">
                  <c:v>509.00780108893736</c:v>
                </c:pt>
                <c:pt idx="16">
                  <c:v>503.46613215864647</c:v>
                </c:pt>
                <c:pt idx="17">
                  <c:v>506.3867704276235</c:v>
                </c:pt>
                <c:pt idx="18">
                  <c:v>499.90709155870968</c:v>
                </c:pt>
                <c:pt idx="19">
                  <c:v>503.14935916524666</c:v>
                </c:pt>
                <c:pt idx="20">
                  <c:v>496.09260646246798</c:v>
                </c:pt>
                <c:pt idx="21">
                  <c:v>500.56765311335158</c:v>
                </c:pt>
                <c:pt idx="22">
                  <c:v>502.62982906702592</c:v>
                </c:pt>
                <c:pt idx="23">
                  <c:v>498.22400767370266</c:v>
                </c:pt>
                <c:pt idx="24">
                  <c:v>494.20288229987523</c:v>
                </c:pt>
                <c:pt idx="25">
                  <c:v>496.5638732753705</c:v>
                </c:pt>
                <c:pt idx="26">
                  <c:v>497.56107859543135</c:v>
                </c:pt>
                <c:pt idx="27">
                  <c:v>492.00402845967346</c:v>
                </c:pt>
                <c:pt idx="28">
                  <c:v>495.68685770842313</c:v>
                </c:pt>
                <c:pt idx="29">
                  <c:v>488.47648480478551</c:v>
                </c:pt>
                <c:pt idx="30">
                  <c:v>492.70426294369838</c:v>
                </c:pt>
                <c:pt idx="31">
                  <c:v>493.43117272605809</c:v>
                </c:pt>
                <c:pt idx="32">
                  <c:v>488.68013470520521</c:v>
                </c:pt>
                <c:pt idx="33">
                  <c:v>483.30970077409148</c:v>
                </c:pt>
                <c:pt idx="34">
                  <c:v>481.96002049601503</c:v>
                </c:pt>
                <c:pt idx="35">
                  <c:v>484.54556760513043</c:v>
                </c:pt>
                <c:pt idx="36">
                  <c:v>478.73530290746567</c:v>
                </c:pt>
                <c:pt idx="37">
                  <c:v>473.18541216067507</c:v>
                </c:pt>
                <c:pt idx="38">
                  <c:v>475.84562616545173</c:v>
                </c:pt>
                <c:pt idx="39">
                  <c:v>476.37715201562196</c:v>
                </c:pt>
                <c:pt idx="40">
                  <c:v>475.91251213376421</c:v>
                </c:pt>
                <c:pt idx="41">
                  <c:v>469.45293932639908</c:v>
                </c:pt>
                <c:pt idx="42">
                  <c:v>0</c:v>
                </c:pt>
                <c:pt idx="43">
                  <c:v>457.63670628179284</c:v>
                </c:pt>
                <c:pt idx="44">
                  <c:v>456.40845598199712</c:v>
                </c:pt>
              </c:numCache>
            </c:numRef>
          </c:xVal>
          <c:yVal>
            <c:numRef>
              <c:f>[3]Table_3_2_FIGURES!$D$2:$D$46</c:f>
              <c:numCache>
                <c:formatCode>General</c:formatCode>
                <c:ptCount val="45"/>
                <c:pt idx="0">
                  <c:v>553.5772624400123</c:v>
                </c:pt>
                <c:pt idx="1">
                  <c:v>540.84875762922968</c:v>
                </c:pt>
                <c:pt idx="2">
                  <c:v>539.01362678042301</c:v>
                </c:pt>
                <c:pt idx="3">
                  <c:v>533.50219480477222</c:v>
                </c:pt>
                <c:pt idx="4">
                  <c:v>533.74763529074824</c:v>
                </c:pt>
                <c:pt idx="5">
                  <c:v>533.02866743456832</c:v>
                </c:pt>
                <c:pt idx="6">
                  <c:v>529.22271413307203</c:v>
                </c:pt>
                <c:pt idx="7">
                  <c:v>0</c:v>
                </c:pt>
                <c:pt idx="8">
                  <c:v>523.21771246939477</c:v>
                </c:pt>
                <c:pt idx="9">
                  <c:v>516.23419219041659</c:v>
                </c:pt>
                <c:pt idx="10">
                  <c:v>521.41256955949723</c:v>
                </c:pt>
                <c:pt idx="11">
                  <c:v>512.86248972424073</c:v>
                </c:pt>
                <c:pt idx="12">
                  <c:v>513.66148284803705</c:v>
                </c:pt>
                <c:pt idx="13">
                  <c:v>513.19674393713865</c:v>
                </c:pt>
                <c:pt idx="14">
                  <c:v>508.68540397089566</c:v>
                </c:pt>
                <c:pt idx="15">
                  <c:v>511.8478961993244</c:v>
                </c:pt>
                <c:pt idx="16">
                  <c:v>512.83659723725918</c:v>
                </c:pt>
                <c:pt idx="17">
                  <c:v>507.64581283411673</c:v>
                </c:pt>
                <c:pt idx="18">
                  <c:v>501.88779015782524</c:v>
                </c:pt>
                <c:pt idx="19">
                  <c:v>503.45864257051539</c:v>
                </c:pt>
                <c:pt idx="20">
                  <c:v>504.7014970997015</c:v>
                </c:pt>
                <c:pt idx="21">
                  <c:v>500.64878835702166</c:v>
                </c:pt>
                <c:pt idx="22">
                  <c:v>500.20071715197651</c:v>
                </c:pt>
                <c:pt idx="23">
                  <c:v>497.94799520395395</c:v>
                </c:pt>
                <c:pt idx="24">
                  <c:v>498.97662673075934</c:v>
                </c:pt>
                <c:pt idx="25">
                  <c:v>494.3560858175548</c:v>
                </c:pt>
                <c:pt idx="26">
                  <c:v>496.15343763909641</c:v>
                </c:pt>
                <c:pt idx="27">
                  <c:v>496.98280708830856</c:v>
                </c:pt>
                <c:pt idx="28">
                  <c:v>495.72659788869015</c:v>
                </c:pt>
                <c:pt idx="29">
                  <c:v>495.45961524728409</c:v>
                </c:pt>
                <c:pt idx="30">
                  <c:v>493.41011141004185</c:v>
                </c:pt>
                <c:pt idx="31">
                  <c:v>496.23373806413406</c:v>
                </c:pt>
                <c:pt idx="32">
                  <c:v>492.88478456563172</c:v>
                </c:pt>
                <c:pt idx="33">
                  <c:v>488.82414924107479</c:v>
                </c:pt>
                <c:pt idx="34">
                  <c:v>485.07016698210759</c:v>
                </c:pt>
                <c:pt idx="35">
                  <c:v>482.98094267362944</c:v>
                </c:pt>
                <c:pt idx="36">
                  <c:v>485.17723027527666</c:v>
                </c:pt>
                <c:pt idx="37">
                  <c:v>476.56960760482889</c:v>
                </c:pt>
                <c:pt idx="38">
                  <c:v>471.3814447566034</c:v>
                </c:pt>
                <c:pt idx="39">
                  <c:v>477.27674529726278</c:v>
                </c:pt>
                <c:pt idx="40">
                  <c:v>468.83037148407095</c:v>
                </c:pt>
                <c:pt idx="41">
                  <c:v>457.4083780087808</c:v>
                </c:pt>
                <c:pt idx="42">
                  <c:v>0</c:v>
                </c:pt>
                <c:pt idx="43">
                  <c:v>458.07570945579357</c:v>
                </c:pt>
                <c:pt idx="44">
                  <c:v>452.76707060966339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154A-45B9-B1AC-8370DD0D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863552"/>
        <c:axId val="163865728"/>
      </c:scatterChart>
      <c:valAx>
        <c:axId val="163863552"/>
        <c:scaling>
          <c:orientation val="minMax"/>
          <c:max val="575"/>
          <c:min val="4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 living system</a:t>
                </a:r>
              </a:p>
            </c:rich>
          </c:tx>
          <c:layout>
            <c:manualLayout>
              <c:xMode val="edge"/>
              <c:yMode val="edge"/>
              <c:x val="0.71485309017223908"/>
              <c:y val="0.87525719541467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865728"/>
        <c:crosses val="autoZero"/>
        <c:crossBetween val="midCat"/>
        <c:majorUnit val="25"/>
      </c:valAx>
      <c:valAx>
        <c:axId val="163865728"/>
        <c:scaling>
          <c:orientation val="minMax"/>
          <c:max val="575"/>
          <c:min val="4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 Earth and Space system</a:t>
                </a:r>
              </a:p>
            </c:rich>
          </c:tx>
          <c:layout>
            <c:manualLayout>
              <c:xMode val="edge"/>
              <c:yMode val="edge"/>
              <c:x val="7.2765957446808499E-2"/>
              <c:y val="2.02608968750701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863552"/>
        <c:crossesAt val="-3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955815779437826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B61-40AA-9CB1-0EF236C4AD4F}"/>
              </c:ext>
            </c:extLst>
          </c:dPt>
          <c:dPt>
            <c:idx val="3"/>
            <c:marker>
              <c:symbol val="square"/>
              <c:size val="7"/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B61-40AA-9CB1-0EF236C4AD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2-DB61-40AA-9CB1-0EF236C4AD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DB61-40AA-9CB1-0EF236C4AD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DB61-40AA-9CB1-0EF236C4AD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DB61-40AA-9CB1-0EF236C4AD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DB61-40AA-9CB1-0EF236C4AD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7-DB61-40AA-9CB1-0EF236C4AD4F}"/>
              </c:ext>
            </c:extLst>
          </c:dPt>
          <c:dPt>
            <c:idx val="11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61-40AA-9CB1-0EF236C4AD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9-DB61-40AA-9CB1-0EF236C4AD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A-DB61-40AA-9CB1-0EF236C4AD4F}"/>
              </c:ext>
            </c:extLst>
          </c:dPt>
          <c:dPt>
            <c:idx val="15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61-40AA-9CB1-0EF236C4AD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DB61-40AA-9CB1-0EF236C4AD4F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DB61-40AA-9CB1-0EF236C4AD4F}"/>
              </c:ext>
            </c:extLst>
          </c:dPt>
          <c:dPt>
            <c:idx val="18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61-40AA-9CB1-0EF236C4AD4F}"/>
              </c:ext>
            </c:extLst>
          </c:dPt>
          <c:dPt>
            <c:idx val="19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61-40AA-9CB1-0EF236C4AD4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0-DB61-40AA-9CB1-0EF236C4AD4F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1-DB61-40AA-9CB1-0EF236C4AD4F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DB61-40AA-9CB1-0EF236C4AD4F}"/>
              </c:ext>
            </c:extLst>
          </c:dPt>
          <c:dPt>
            <c:idx val="24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61-40AA-9CB1-0EF236C4AD4F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DB61-40AA-9CB1-0EF236C4AD4F}"/>
              </c:ext>
            </c:extLst>
          </c:dPt>
          <c:dPt>
            <c:idx val="26"/>
            <c:marker>
              <c:symbol val="square"/>
              <c:size val="7"/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61-40AA-9CB1-0EF236C4AD4F}"/>
              </c:ext>
            </c:extLst>
          </c:dPt>
          <c:dPt>
            <c:idx val="27"/>
            <c:marker>
              <c:symbol val="square"/>
              <c:size val="7"/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61-40AA-9CB1-0EF236C4AD4F}"/>
              </c:ext>
            </c:extLst>
          </c:dPt>
          <c:dPt>
            <c:idx val="28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61-40AA-9CB1-0EF236C4AD4F}"/>
              </c:ext>
            </c:extLst>
          </c:dPt>
          <c:dPt>
            <c:idx val="29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61-40AA-9CB1-0EF236C4AD4F}"/>
              </c:ext>
            </c:extLst>
          </c:dPt>
          <c:dPt>
            <c:idx val="30"/>
            <c:marker>
              <c:symbol val="square"/>
              <c:size val="7"/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61-40AA-9CB1-0EF236C4AD4F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A-DB61-40AA-9CB1-0EF236C4AD4F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B-DB61-40AA-9CB1-0EF236C4AD4F}"/>
              </c:ext>
            </c:extLst>
          </c:dPt>
          <c:dPt>
            <c:idx val="34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61-40AA-9CB1-0EF236C4AD4F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D-DB61-40AA-9CB1-0EF236C4AD4F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E-DB61-40AA-9CB1-0EF236C4AD4F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F-DB61-40AA-9CB1-0EF236C4AD4F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20-DB61-40AA-9CB1-0EF236C4AD4F}"/>
              </c:ext>
            </c:extLst>
          </c:dPt>
          <c:dPt>
            <c:idx val="40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B61-40AA-9CB1-0EF236C4AD4F}"/>
              </c:ext>
            </c:extLst>
          </c:dPt>
          <c:dPt>
            <c:idx val="41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61-40AA-9CB1-0EF236C4AD4F}"/>
              </c:ext>
            </c:extLst>
          </c:dPt>
          <c:dPt>
            <c:idx val="43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B61-40AA-9CB1-0EF236C4AD4F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4-DB61-40AA-9CB1-0EF236C4AD4F}"/>
              </c:ext>
            </c:extLst>
          </c:dPt>
          <c:xVal>
            <c:numRef>
              <c:f>[3]Table_3_4_Figures!$C$2:$C$46</c:f>
              <c:numCache>
                <c:formatCode>General</c:formatCode>
                <c:ptCount val="45"/>
                <c:pt idx="0">
                  <c:v>560.14907805668281</c:v>
                </c:pt>
                <c:pt idx="1">
                  <c:v>536.22403368713026</c:v>
                </c:pt>
                <c:pt idx="2">
                  <c:v>534.73734180284487</c:v>
                </c:pt>
                <c:pt idx="3">
                  <c:v>524.57128457597162</c:v>
                </c:pt>
                <c:pt idx="4">
                  <c:v>529.34050839801091</c:v>
                </c:pt>
                <c:pt idx="5">
                  <c:v>525.17642138476151</c:v>
                </c:pt>
                <c:pt idx="6">
                  <c:v>529.82371850384391</c:v>
                </c:pt>
                <c:pt idx="7">
                  <c:v>0</c:v>
                </c:pt>
                <c:pt idx="8">
                  <c:v>524.13932010689791</c:v>
                </c:pt>
                <c:pt idx="9">
                  <c:v>516.859709650681</c:v>
                </c:pt>
                <c:pt idx="10">
                  <c:v>515.33747312048911</c:v>
                </c:pt>
                <c:pt idx="11">
                  <c:v>516.66098194856545</c:v>
                </c:pt>
                <c:pt idx="12">
                  <c:v>511.26157677170323</c:v>
                </c:pt>
                <c:pt idx="13">
                  <c:v>510.31843480739718</c:v>
                </c:pt>
                <c:pt idx="14">
                  <c:v>512.11755465587316</c:v>
                </c:pt>
                <c:pt idx="15">
                  <c:v>505.70279041666458</c:v>
                </c:pt>
                <c:pt idx="16">
                  <c:v>511.24015389184592</c:v>
                </c:pt>
                <c:pt idx="17">
                  <c:v>506.75044781134687</c:v>
                </c:pt>
                <c:pt idx="18">
                  <c:v>499.60174893258738</c:v>
                </c:pt>
                <c:pt idx="19">
                  <c:v>507.12579997277021</c:v>
                </c:pt>
                <c:pt idx="20">
                  <c:v>504.09746028399468</c:v>
                </c:pt>
                <c:pt idx="21">
                  <c:v>501.52663881224692</c:v>
                </c:pt>
                <c:pt idx="22">
                  <c:v>502.43490080316053</c:v>
                </c:pt>
                <c:pt idx="23">
                  <c:v>497.21311025978378</c:v>
                </c:pt>
                <c:pt idx="24">
                  <c:v>493.15066522567571</c:v>
                </c:pt>
                <c:pt idx="25">
                  <c:v>498.29390158933711</c:v>
                </c:pt>
                <c:pt idx="26">
                  <c:v>502.59668236309363</c:v>
                </c:pt>
                <c:pt idx="27">
                  <c:v>488.49949423414859</c:v>
                </c:pt>
                <c:pt idx="28">
                  <c:v>497.58338025517543</c:v>
                </c:pt>
                <c:pt idx="29">
                  <c:v>490.99804837584702</c:v>
                </c:pt>
                <c:pt idx="30">
                  <c:v>486.32292394974633</c:v>
                </c:pt>
                <c:pt idx="31">
                  <c:v>488.9395727741624</c:v>
                </c:pt>
                <c:pt idx="32">
                  <c:v>489.2763953767809</c:v>
                </c:pt>
                <c:pt idx="33">
                  <c:v>483.50987208992092</c:v>
                </c:pt>
                <c:pt idx="34">
                  <c:v>481.27171263043874</c:v>
                </c:pt>
                <c:pt idx="35">
                  <c:v>478.65586611869116</c:v>
                </c:pt>
                <c:pt idx="36">
                  <c:v>477.38691503571704</c:v>
                </c:pt>
                <c:pt idx="37">
                  <c:v>474.33501380163926</c:v>
                </c:pt>
                <c:pt idx="38">
                  <c:v>477.8250515359797</c:v>
                </c:pt>
                <c:pt idx="39">
                  <c:v>472.81164008320832</c:v>
                </c:pt>
                <c:pt idx="40">
                  <c:v>475.91339477317479</c:v>
                </c:pt>
                <c:pt idx="41">
                  <c:v>471.34489167072064</c:v>
                </c:pt>
                <c:pt idx="42">
                  <c:v>0</c:v>
                </c:pt>
                <c:pt idx="43">
                  <c:v>456.54278841094521</c:v>
                </c:pt>
                <c:pt idx="44">
                  <c:v>453.33582801158718</c:v>
                </c:pt>
              </c:numCache>
            </c:numRef>
          </c:xVal>
          <c:yVal>
            <c:numRef>
              <c:f>[3]Table_3_4_Figures!$B$2:$B$46</c:f>
              <c:numCache>
                <c:formatCode>General</c:formatCode>
                <c:ptCount val="45"/>
                <c:pt idx="0">
                  <c:v>553.31596340511146</c:v>
                </c:pt>
                <c:pt idx="1">
                  <c:v>538.50013961684954</c:v>
                </c:pt>
                <c:pt idx="2">
                  <c:v>533.12196865901979</c:v>
                </c:pt>
                <c:pt idx="3">
                  <c:v>535.89278281110489</c:v>
                </c:pt>
                <c:pt idx="4">
                  <c:v>533.67635778137162</c:v>
                </c:pt>
                <c:pt idx="5">
                  <c:v>528.1129974165159</c:v>
                </c:pt>
                <c:pt idx="6">
                  <c:v>529.72593813713809</c:v>
                </c:pt>
                <c:pt idx="7">
                  <c:v>0</c:v>
                </c:pt>
                <c:pt idx="8">
                  <c:v>524.38550443729412</c:v>
                </c:pt>
                <c:pt idx="9">
                  <c:v>519.5744258116822</c:v>
                </c:pt>
                <c:pt idx="10">
                  <c:v>510.44801335362445</c:v>
                </c:pt>
                <c:pt idx="11">
                  <c:v>511.45945520334499</c:v>
                </c:pt>
                <c:pt idx="12">
                  <c:v>515.42106626009934</c:v>
                </c:pt>
                <c:pt idx="13">
                  <c:v>512.25207051500286</c:v>
                </c:pt>
                <c:pt idx="14">
                  <c:v>510.47167726730271</c:v>
                </c:pt>
                <c:pt idx="15">
                  <c:v>510.96669500742439</c:v>
                </c:pt>
                <c:pt idx="16">
                  <c:v>509.22470720076467</c:v>
                </c:pt>
                <c:pt idx="17">
                  <c:v>504.61061027044025</c:v>
                </c:pt>
                <c:pt idx="18">
                  <c:v>505.43308771865816</c:v>
                </c:pt>
                <c:pt idx="19">
                  <c:v>498.57599789605905</c:v>
                </c:pt>
                <c:pt idx="20">
                  <c:v>501.96010705635513</c:v>
                </c:pt>
                <c:pt idx="21">
                  <c:v>501.08632881962649</c:v>
                </c:pt>
                <c:pt idx="22">
                  <c:v>498.07710124170228</c:v>
                </c:pt>
                <c:pt idx="23">
                  <c:v>499.88536622563902</c:v>
                </c:pt>
                <c:pt idx="24">
                  <c:v>502.21643038596994</c:v>
                </c:pt>
                <c:pt idx="25">
                  <c:v>498.07509800245072</c:v>
                </c:pt>
                <c:pt idx="26">
                  <c:v>491.5515781354664</c:v>
                </c:pt>
                <c:pt idx="27">
                  <c:v>499.29026756442482</c:v>
                </c:pt>
                <c:pt idx="28">
                  <c:v>488.08271370673714</c:v>
                </c:pt>
                <c:pt idx="29">
                  <c:v>498.38435043981383</c:v>
                </c:pt>
                <c:pt idx="30">
                  <c:v>496.3282663229574</c:v>
                </c:pt>
                <c:pt idx="31">
                  <c:v>493.78192676266599</c:v>
                </c:pt>
                <c:pt idx="32">
                  <c:v>487.76305214583675</c:v>
                </c:pt>
                <c:pt idx="33">
                  <c:v>486.18063429999302</c:v>
                </c:pt>
                <c:pt idx="34">
                  <c:v>486.47249766660229</c:v>
                </c:pt>
                <c:pt idx="35">
                  <c:v>481.77694177585704</c:v>
                </c:pt>
                <c:pt idx="36">
                  <c:v>480.71885631486685</c:v>
                </c:pt>
                <c:pt idx="37">
                  <c:v>477.99764791625114</c:v>
                </c:pt>
                <c:pt idx="38">
                  <c:v>477.54494597327579</c:v>
                </c:pt>
                <c:pt idx="39">
                  <c:v>475.66075276414807</c:v>
                </c:pt>
                <c:pt idx="40">
                  <c:v>467.93806186321245</c:v>
                </c:pt>
                <c:pt idx="41">
                  <c:v>462.522316439056</c:v>
                </c:pt>
                <c:pt idx="42">
                  <c:v>0</c:v>
                </c:pt>
                <c:pt idx="43">
                  <c:v>463.77236157965763</c:v>
                </c:pt>
                <c:pt idx="44">
                  <c:v>453.79874186527087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DB61-40AA-9CB1-0EF236C4A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97632"/>
        <c:axId val="163799808"/>
      </c:scatterChart>
      <c:valAx>
        <c:axId val="163797632"/>
        <c:scaling>
          <c:orientation val="minMax"/>
          <c:max val="575"/>
          <c:min val="4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Evaluate and design</a:t>
                </a:r>
              </a:p>
            </c:rich>
          </c:tx>
          <c:layout>
            <c:manualLayout>
              <c:xMode val="edge"/>
              <c:yMode val="edge"/>
              <c:x val="0.71485303372166198"/>
              <c:y val="0.875257190789295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799808"/>
        <c:crosses val="autoZero"/>
        <c:crossBetween val="midCat"/>
        <c:majorUnit val="25"/>
      </c:valAx>
      <c:valAx>
        <c:axId val="163799808"/>
        <c:scaling>
          <c:orientation val="minMax"/>
          <c:max val="575"/>
          <c:min val="4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Explain phenomena scientifically</a:t>
                </a:r>
              </a:p>
            </c:rich>
          </c:tx>
          <c:layout>
            <c:manualLayout>
              <c:xMode val="edge"/>
              <c:yMode val="edge"/>
              <c:x val="7.2765882334883569E-2"/>
              <c:y val="2.02609519170928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797632"/>
        <c:crossesAt val="-3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1984459389388E-2"/>
          <c:y val="3.6314691432801666E-2"/>
          <c:w val="0.88879022224637783"/>
          <c:h val="0.8955815779437826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94-4CE5-A525-946E366DED59}"/>
              </c:ext>
            </c:extLst>
          </c:dPt>
          <c:dPt>
            <c:idx val="3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494-4CE5-A525-946E366DE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2-C494-4CE5-A525-946E366DED59}"/>
              </c:ext>
            </c:extLst>
          </c:dPt>
          <c:dPt>
            <c:idx val="5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494-4CE5-A525-946E366DE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C494-4CE5-A525-946E366DE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C494-4CE5-A525-946E366DE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C494-4CE5-A525-946E366DED59}"/>
              </c:ext>
            </c:extLst>
          </c:dPt>
          <c:dPt>
            <c:idx val="10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94-4CE5-A525-946E366DE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C494-4CE5-A525-946E366DED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9-C494-4CE5-A525-946E366DED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A-C494-4CE5-A525-946E366DED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B-C494-4CE5-A525-946E366DED59}"/>
              </c:ext>
            </c:extLst>
          </c:dPt>
          <c:dPt>
            <c:idx val="16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94-4CE5-A525-946E366DED59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C494-4CE5-A525-946E366DED5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E-C494-4CE5-A525-946E366DED59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F-C494-4CE5-A525-946E366DED59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0-C494-4CE5-A525-946E366DED5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1-C494-4CE5-A525-946E366DED59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C494-4CE5-A525-946E366DED59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C494-4CE5-A525-946E366DED59}"/>
              </c:ext>
            </c:extLst>
          </c:dPt>
          <c:dPt>
            <c:idx val="25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94-4CE5-A525-946E366DED59}"/>
              </c:ext>
            </c:extLst>
          </c:dPt>
          <c:dPt>
            <c:idx val="26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94-4CE5-A525-946E366DED59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6-C494-4CE5-A525-946E366DED59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7-C494-4CE5-A525-946E366DED59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8-C494-4CE5-A525-946E366DED59}"/>
              </c:ext>
            </c:extLst>
          </c:dPt>
          <c:dPt>
            <c:idx val="30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94-4CE5-A525-946E366DED59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A-C494-4CE5-A525-946E366DED5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B-C494-4CE5-A525-946E366DED59}"/>
              </c:ext>
            </c:extLst>
          </c:dPt>
          <c:dPt>
            <c:idx val="33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94-4CE5-A525-946E366DED5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D-C494-4CE5-A525-946E366DED59}"/>
              </c:ext>
            </c:extLst>
          </c:dPt>
          <c:dPt>
            <c:idx val="35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94-4CE5-A525-946E366DED5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F-C494-4CE5-A525-946E366DED59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20-C494-4CE5-A525-946E366DED59}"/>
              </c:ext>
            </c:extLst>
          </c:dPt>
          <c:dPt>
            <c:idx val="38"/>
            <c:marker>
              <c:spPr>
                <a:solidFill>
                  <a:srgbClr val="E8D3D4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94-4CE5-A525-946E366DED59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22-C494-4CE5-A525-946E366DED5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3-C494-4CE5-A525-946E366DED59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4-C494-4CE5-A525-946E366DED5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5-C494-4CE5-A525-946E366DED59}"/>
              </c:ext>
            </c:extLst>
          </c:dPt>
          <c:xVal>
            <c:numRef>
              <c:f>[3]Table_3_4_Figures!$C$2:$C$71</c:f>
              <c:numCache>
                <c:formatCode>General</c:formatCode>
                <c:ptCount val="70"/>
                <c:pt idx="0">
                  <c:v>560.14907805668281</c:v>
                </c:pt>
                <c:pt idx="1">
                  <c:v>536.22403368713026</c:v>
                </c:pt>
                <c:pt idx="2">
                  <c:v>534.73734180284487</c:v>
                </c:pt>
                <c:pt idx="3">
                  <c:v>524.57128457597162</c:v>
                </c:pt>
                <c:pt idx="4">
                  <c:v>529.34050839801091</c:v>
                </c:pt>
                <c:pt idx="5">
                  <c:v>525.17642138476151</c:v>
                </c:pt>
                <c:pt idx="6">
                  <c:v>529.82371850384391</c:v>
                </c:pt>
                <c:pt idx="7">
                  <c:v>0</c:v>
                </c:pt>
                <c:pt idx="8">
                  <c:v>524.13932010689791</c:v>
                </c:pt>
                <c:pt idx="9">
                  <c:v>516.859709650681</c:v>
                </c:pt>
                <c:pt idx="10">
                  <c:v>515.33747312048911</c:v>
                </c:pt>
                <c:pt idx="11">
                  <c:v>516.66098194856545</c:v>
                </c:pt>
                <c:pt idx="12">
                  <c:v>511.26157677170323</c:v>
                </c:pt>
                <c:pt idx="13">
                  <c:v>510.31843480739718</c:v>
                </c:pt>
                <c:pt idx="14">
                  <c:v>512.11755465587316</c:v>
                </c:pt>
                <c:pt idx="15">
                  <c:v>505.70279041666458</c:v>
                </c:pt>
                <c:pt idx="16">
                  <c:v>511.24015389184592</c:v>
                </c:pt>
                <c:pt idx="17">
                  <c:v>506.75044781134687</c:v>
                </c:pt>
                <c:pt idx="18">
                  <c:v>499.60174893258738</c:v>
                </c:pt>
                <c:pt idx="19">
                  <c:v>507.12579997277021</c:v>
                </c:pt>
                <c:pt idx="20">
                  <c:v>504.09746028399468</c:v>
                </c:pt>
                <c:pt idx="21">
                  <c:v>501.52663881224692</c:v>
                </c:pt>
                <c:pt idx="22">
                  <c:v>502.43490080316053</c:v>
                </c:pt>
                <c:pt idx="23">
                  <c:v>497.21311025978378</c:v>
                </c:pt>
                <c:pt idx="24">
                  <c:v>493.15066522567571</c:v>
                </c:pt>
                <c:pt idx="25">
                  <c:v>498.29390158933711</c:v>
                </c:pt>
                <c:pt idx="26">
                  <c:v>502.59668236309363</c:v>
                </c:pt>
                <c:pt idx="27">
                  <c:v>488.49949423414859</c:v>
                </c:pt>
                <c:pt idx="28">
                  <c:v>497.58338025517543</c:v>
                </c:pt>
                <c:pt idx="29">
                  <c:v>490.99804837584702</c:v>
                </c:pt>
                <c:pt idx="30">
                  <c:v>486.32292394974633</c:v>
                </c:pt>
                <c:pt idx="31">
                  <c:v>488.9395727741624</c:v>
                </c:pt>
                <c:pt idx="32">
                  <c:v>489.2763953767809</c:v>
                </c:pt>
                <c:pt idx="33">
                  <c:v>483.50987208992092</c:v>
                </c:pt>
                <c:pt idx="34">
                  <c:v>481.27171263043874</c:v>
                </c:pt>
                <c:pt idx="35">
                  <c:v>478.65586611869116</c:v>
                </c:pt>
                <c:pt idx="36">
                  <c:v>477.38691503571704</c:v>
                </c:pt>
                <c:pt idx="37">
                  <c:v>474.33501380163926</c:v>
                </c:pt>
                <c:pt idx="38">
                  <c:v>477.8250515359797</c:v>
                </c:pt>
                <c:pt idx="39">
                  <c:v>472.81164008320832</c:v>
                </c:pt>
                <c:pt idx="40">
                  <c:v>475.91339477317479</c:v>
                </c:pt>
                <c:pt idx="41">
                  <c:v>471.34489167072064</c:v>
                </c:pt>
                <c:pt idx="42">
                  <c:v>0</c:v>
                </c:pt>
                <c:pt idx="43">
                  <c:v>456.54278841094521</c:v>
                </c:pt>
                <c:pt idx="44">
                  <c:v>453.33582801158718</c:v>
                </c:pt>
                <c:pt idx="45">
                  <c:v>443.23605136858333</c:v>
                </c:pt>
                <c:pt idx="46">
                  <c:v>440.09210331463038</c:v>
                </c:pt>
                <c:pt idx="47">
                  <c:v>430.7915591337196</c:v>
                </c:pt>
                <c:pt idx="48">
                  <c:v>432.82650170444072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427.67896465742547</c:v>
                </c:pt>
                <c:pt idx="53">
                  <c:v>0</c:v>
                </c:pt>
                <c:pt idx="54">
                  <c:v>422.68718854837357</c:v>
                </c:pt>
                <c:pt idx="55">
                  <c:v>421.8216082950587</c:v>
                </c:pt>
                <c:pt idx="56">
                  <c:v>414.41065873876215</c:v>
                </c:pt>
                <c:pt idx="57">
                  <c:v>419.50567073891273</c:v>
                </c:pt>
                <c:pt idx="58">
                  <c:v>414.7685601839695</c:v>
                </c:pt>
                <c:pt idx="59">
                  <c:v>407.96353307606154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397.84009759823613</c:v>
                </c:pt>
                <c:pt idx="64">
                  <c:v>398.61337463703507</c:v>
                </c:pt>
                <c:pt idx="65">
                  <c:v>0</c:v>
                </c:pt>
                <c:pt idx="66">
                  <c:v>379.40481109078002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xVal>
          <c:yVal>
            <c:numRef>
              <c:f>[3]Table_3_4_Figures!$D$2:$D$71</c:f>
              <c:numCache>
                <c:formatCode>General</c:formatCode>
                <c:ptCount val="70"/>
                <c:pt idx="0">
                  <c:v>555.81835866530525</c:v>
                </c:pt>
                <c:pt idx="1">
                  <c:v>540.71665569295658</c:v>
                </c:pt>
                <c:pt idx="2">
                  <c:v>536.52891319008529</c:v>
                </c:pt>
                <c:pt idx="3">
                  <c:v>532.94311606988742</c:v>
                </c:pt>
                <c:pt idx="4">
                  <c:v>528.9638239211738</c:v>
                </c:pt>
                <c:pt idx="5">
                  <c:v>531.87289711767357</c:v>
                </c:pt>
                <c:pt idx="6">
                  <c:v>524.90018708219793</c:v>
                </c:pt>
                <c:pt idx="7">
                  <c:v>0</c:v>
                </c:pt>
                <c:pt idx="8">
                  <c:v>521.12952239182084</c:v>
                </c:pt>
                <c:pt idx="9">
                  <c:v>516.41862443968364</c:v>
                </c:pt>
                <c:pt idx="10">
                  <c:v>522.70870355015359</c:v>
                </c:pt>
                <c:pt idx="11">
                  <c:v>512.45899369253618</c:v>
                </c:pt>
                <c:pt idx="12">
                  <c:v>512.13686772479809</c:v>
                </c:pt>
                <c:pt idx="13">
                  <c:v>512.43849578783704</c:v>
                </c:pt>
                <c:pt idx="14">
                  <c:v>508.48814042485458</c:v>
                </c:pt>
                <c:pt idx="15">
                  <c:v>508.655068626061</c:v>
                </c:pt>
                <c:pt idx="16">
                  <c:v>506.10464146957651</c:v>
                </c:pt>
                <c:pt idx="17">
                  <c:v>505.82915092375583</c:v>
                </c:pt>
                <c:pt idx="18">
                  <c:v>500.4415804952755</c:v>
                </c:pt>
                <c:pt idx="19">
                  <c:v>503.44829449012326</c:v>
                </c:pt>
                <c:pt idx="20">
                  <c:v>499.79434294770039</c:v>
                </c:pt>
                <c:pt idx="21">
                  <c:v>501.31997322662403</c:v>
                </c:pt>
                <c:pt idx="22">
                  <c:v>502.67180654540664</c:v>
                </c:pt>
                <c:pt idx="23">
                  <c:v>500.73349563681927</c:v>
                </c:pt>
                <c:pt idx="24">
                  <c:v>498.03398914864351</c:v>
                </c:pt>
                <c:pt idx="25">
                  <c:v>493.23725885410227</c:v>
                </c:pt>
                <c:pt idx="26">
                  <c:v>496.50433542714222</c:v>
                </c:pt>
                <c:pt idx="27">
                  <c:v>492.82734357616357</c:v>
                </c:pt>
                <c:pt idx="28">
                  <c:v>501.24063410494375</c:v>
                </c:pt>
                <c:pt idx="29">
                  <c:v>489.87128087842314</c:v>
                </c:pt>
                <c:pt idx="30">
                  <c:v>493.39538281611226</c:v>
                </c:pt>
                <c:pt idx="31">
                  <c:v>493.03116038755655</c:v>
                </c:pt>
                <c:pt idx="32">
                  <c:v>493.61015537489214</c:v>
                </c:pt>
                <c:pt idx="33">
                  <c:v>488.54587682380179</c:v>
                </c:pt>
                <c:pt idx="34">
                  <c:v>483.36899233315648</c:v>
                </c:pt>
                <c:pt idx="35">
                  <c:v>485.99351977113014</c:v>
                </c:pt>
                <c:pt idx="36">
                  <c:v>481.69074793247285</c:v>
                </c:pt>
                <c:pt idx="37">
                  <c:v>476.35391469594379</c:v>
                </c:pt>
                <c:pt idx="38">
                  <c:v>471.15348430494146</c:v>
                </c:pt>
                <c:pt idx="39">
                  <c:v>476.32187258699309</c:v>
                </c:pt>
                <c:pt idx="40">
                  <c:v>477.7302908972365</c:v>
                </c:pt>
                <c:pt idx="41">
                  <c:v>466.95338018806063</c:v>
                </c:pt>
                <c:pt idx="42">
                  <c:v>0</c:v>
                </c:pt>
                <c:pt idx="43">
                  <c:v>458.86556049008107</c:v>
                </c:pt>
                <c:pt idx="44">
                  <c:v>454.25777255182811</c:v>
                </c:pt>
                <c:pt idx="45">
                  <c:v>447.24012806784015</c:v>
                </c:pt>
                <c:pt idx="46">
                  <c:v>444.79865354451272</c:v>
                </c:pt>
                <c:pt idx="47">
                  <c:v>436.85312062608273</c:v>
                </c:pt>
                <c:pt idx="48">
                  <c:v>436.27930344063338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422.95767278553359</c:v>
                </c:pt>
                <c:pt idx="53">
                  <c:v>0</c:v>
                </c:pt>
                <c:pt idx="54">
                  <c:v>422.40585633631611</c:v>
                </c:pt>
                <c:pt idx="55">
                  <c:v>414.98941359101184</c:v>
                </c:pt>
                <c:pt idx="56">
                  <c:v>417.61919264596412</c:v>
                </c:pt>
                <c:pt idx="57">
                  <c:v>415.86018485761736</c:v>
                </c:pt>
                <c:pt idx="58">
                  <c:v>414.76882386330709</c:v>
                </c:pt>
                <c:pt idx="59">
                  <c:v>409.66597907707666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397.6775538134608</c:v>
                </c:pt>
                <c:pt idx="64">
                  <c:v>398.17107855563819</c:v>
                </c:pt>
                <c:pt idx="65">
                  <c:v>0</c:v>
                </c:pt>
                <c:pt idx="66">
                  <c:v>389.94061116233826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C494-4CE5-A525-946E366DE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995008"/>
        <c:axId val="164001280"/>
      </c:scatterChart>
      <c:valAx>
        <c:axId val="163995008"/>
        <c:scaling>
          <c:orientation val="minMax"/>
          <c:max val="575"/>
          <c:min val="4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Evaluate and design</a:t>
                </a:r>
              </a:p>
            </c:rich>
          </c:tx>
          <c:layout>
            <c:manualLayout>
              <c:xMode val="edge"/>
              <c:yMode val="edge"/>
              <c:x val="0.7493008549369925"/>
              <c:y val="0.87525719541467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01280"/>
        <c:crosses val="autoZero"/>
        <c:crossBetween val="midCat"/>
        <c:majorUnit val="25"/>
      </c:valAx>
      <c:valAx>
        <c:axId val="164001280"/>
        <c:scaling>
          <c:orientation val="minMax"/>
          <c:max val="575"/>
          <c:min val="4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Interpret data and evidence</a:t>
                </a:r>
              </a:p>
            </c:rich>
          </c:tx>
          <c:layout>
            <c:manualLayout>
              <c:xMode val="edge"/>
              <c:yMode val="edge"/>
              <c:x val="7.4792251845712268E-2"/>
              <c:y val="3.166879781053009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995008"/>
        <c:crossesAt val="-3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955815779437826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944-4B43-8BBA-FDEDBEC01E49}"/>
              </c:ext>
            </c:extLst>
          </c:dPt>
          <c:dPt>
            <c:idx val="3"/>
            <c:marker>
              <c:symbol val="square"/>
              <c:size val="7"/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944-4B43-8BBA-FDEDBEC01E49}"/>
              </c:ext>
            </c:extLst>
          </c:dPt>
          <c:dPt>
            <c:idx val="4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44-4B43-8BBA-FDEDBEC01E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6944-4B43-8BBA-FDEDBEC01E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6944-4B43-8BBA-FDEDBEC01E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6944-4B43-8BBA-FDEDBEC01E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6944-4B43-8BBA-FDEDBEC01E49}"/>
              </c:ext>
            </c:extLst>
          </c:dPt>
          <c:dPt>
            <c:idx val="10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44-4B43-8BBA-FDEDBEC01E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6944-4B43-8BBA-FDEDBEC01E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9-6944-4B43-8BBA-FDEDBEC01E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A-6944-4B43-8BBA-FDEDBEC01E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B-6944-4B43-8BBA-FDEDBEC01E49}"/>
              </c:ext>
            </c:extLst>
          </c:dPt>
          <c:dPt>
            <c:idx val="15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44-4B43-8BBA-FDEDBEC01E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6944-4B43-8BBA-FDEDBEC01E49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E-6944-4B43-8BBA-FDEDBEC01E49}"/>
              </c:ext>
            </c:extLst>
          </c:dPt>
          <c:dPt>
            <c:idx val="19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44-4B43-8BBA-FDEDBEC01E49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0-6944-4B43-8BBA-FDEDBEC01E49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11-6944-4B43-8BBA-FDEDBEC01E49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2-6944-4B43-8BBA-FDEDBEC01E49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3-6944-4B43-8BBA-FDEDBEC01E49}"/>
              </c:ext>
            </c:extLst>
          </c:dPt>
          <c:dPt>
            <c:idx val="24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4-4B43-8BBA-FDEDBEC01E49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5-6944-4B43-8BBA-FDEDBEC01E49}"/>
              </c:ext>
            </c:extLst>
          </c:dPt>
          <c:dPt>
            <c:idx val="26"/>
            <c:marker>
              <c:symbol val="square"/>
              <c:size val="7"/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4-4B43-8BBA-FDEDBEC01E49}"/>
              </c:ext>
            </c:extLst>
          </c:dPt>
          <c:dPt>
            <c:idx val="27"/>
            <c:marker>
              <c:symbol val="square"/>
              <c:size val="7"/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4-4B43-8BBA-FDEDBEC01E49}"/>
              </c:ext>
            </c:extLst>
          </c:dPt>
          <c:dPt>
            <c:idx val="28"/>
            <c:marker>
              <c:symbol val="square"/>
              <c:size val="7"/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44-4B43-8BBA-FDEDBEC01E49}"/>
              </c:ext>
            </c:extLst>
          </c:dPt>
          <c:dPt>
            <c:idx val="29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44-4B43-8BBA-FDEDBEC01E49}"/>
              </c:ext>
            </c:extLst>
          </c:dPt>
          <c:dPt>
            <c:idx val="30"/>
            <c:marker>
              <c:symbol val="square"/>
              <c:size val="7"/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44-4B43-8BBA-FDEDBEC01E49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B-6944-4B43-8BBA-FDEDBEC01E4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C-6944-4B43-8BBA-FDEDBEC01E49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D-6944-4B43-8BBA-FDEDBEC01E4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E-6944-4B43-8BBA-FDEDBEC01E4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F-6944-4B43-8BBA-FDEDBEC01E49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20-6944-4B43-8BBA-FDEDBEC01E49}"/>
              </c:ext>
            </c:extLst>
          </c:dPt>
          <c:dPt>
            <c:idx val="37"/>
            <c:marker>
              <c:spPr>
                <a:solidFill>
                  <a:srgbClr val="99B5A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44-4B43-8BBA-FDEDBEC01E49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22-6944-4B43-8BBA-FDEDBEC01E49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23-6944-4B43-8BBA-FDEDBEC01E49}"/>
              </c:ext>
            </c:extLst>
          </c:dPt>
          <c:dPt>
            <c:idx val="40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944-4B43-8BBA-FDEDBEC01E49}"/>
              </c:ext>
            </c:extLst>
          </c:dPt>
          <c:dPt>
            <c:idx val="41"/>
            <c:marker>
              <c:spPr>
                <a:solidFill>
                  <a:srgbClr val="D0A8A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44-4B43-8BBA-FDEDBEC01E49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6-6944-4B43-8BBA-FDEDBEC01E4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7-6944-4B43-8BBA-FDEDBEC01E49}"/>
              </c:ext>
            </c:extLst>
          </c:dPt>
          <c:xVal>
            <c:numRef>
              <c:f>[3]Table_3_6_Figures!$C$2:$C$46</c:f>
              <c:numCache>
                <c:formatCode>General</c:formatCode>
                <c:ptCount val="45"/>
                <c:pt idx="0">
                  <c:v>558.21114098676367</c:v>
                </c:pt>
                <c:pt idx="1">
                  <c:v>538.20354898858523</c:v>
                </c:pt>
                <c:pt idx="2">
                  <c:v>534.73786799823881</c:v>
                </c:pt>
                <c:pt idx="3">
                  <c:v>528.15887925335198</c:v>
                </c:pt>
                <c:pt idx="4">
                  <c:v>528.10114526444647</c:v>
                </c:pt>
                <c:pt idx="5">
                  <c:v>530.63907048979684</c:v>
                </c:pt>
                <c:pt idx="6">
                  <c:v>527.56559731606546</c:v>
                </c:pt>
                <c:pt idx="7">
                  <c:v>0</c:v>
                </c:pt>
                <c:pt idx="8">
                  <c:v>521.48430858282848</c:v>
                </c:pt>
                <c:pt idx="9">
                  <c:v>516.19169688148475</c:v>
                </c:pt>
                <c:pt idx="10">
                  <c:v>518.60929887012264</c:v>
                </c:pt>
                <c:pt idx="11">
                  <c:v>514.13065306680403</c:v>
                </c:pt>
                <c:pt idx="12">
                  <c:v>511.50266672847783</c:v>
                </c:pt>
                <c:pt idx="13">
                  <c:v>512.67369409365881</c:v>
                </c:pt>
                <c:pt idx="14">
                  <c:v>511.2294894760845</c:v>
                </c:pt>
                <c:pt idx="15">
                  <c:v>506.51773084942118</c:v>
                </c:pt>
                <c:pt idx="16">
                  <c:v>509.35238042262318</c:v>
                </c:pt>
                <c:pt idx="17">
                  <c:v>504.74093032065696</c:v>
                </c:pt>
                <c:pt idx="18">
                  <c:v>500.89972057422892</c:v>
                </c:pt>
                <c:pt idx="19">
                  <c:v>505.82453628913464</c:v>
                </c:pt>
                <c:pt idx="20">
                  <c:v>501.61086010139593</c:v>
                </c:pt>
                <c:pt idx="21">
                  <c:v>501.30187193639341</c:v>
                </c:pt>
                <c:pt idx="22">
                  <c:v>502.35336935900278</c:v>
                </c:pt>
                <c:pt idx="23">
                  <c:v>500.87180068135433</c:v>
                </c:pt>
                <c:pt idx="24">
                  <c:v>496.07867880487493</c:v>
                </c:pt>
                <c:pt idx="25">
                  <c:v>496.04003725160283</c:v>
                </c:pt>
                <c:pt idx="26">
                  <c:v>501.11576078944108</c:v>
                </c:pt>
                <c:pt idx="27">
                  <c:v>490.15181776257378</c:v>
                </c:pt>
                <c:pt idx="28">
                  <c:v>499.28558908439868</c:v>
                </c:pt>
                <c:pt idx="29">
                  <c:v>490.53747241885804</c:v>
                </c:pt>
                <c:pt idx="30">
                  <c:v>487.99917569478458</c:v>
                </c:pt>
                <c:pt idx="31">
                  <c:v>491.74035118727636</c:v>
                </c:pt>
                <c:pt idx="32">
                  <c:v>491.95180860573203</c:v>
                </c:pt>
                <c:pt idx="33">
                  <c:v>485.45633822082266</c:v>
                </c:pt>
                <c:pt idx="34">
                  <c:v>483.91191011230359</c:v>
                </c:pt>
                <c:pt idx="35">
                  <c:v>482.46992720707243</c:v>
                </c:pt>
                <c:pt idx="36">
                  <c:v>478.55005127804975</c:v>
                </c:pt>
                <c:pt idx="37">
                  <c:v>473.58920780483936</c:v>
                </c:pt>
                <c:pt idx="38">
                  <c:v>473.9572577158246</c:v>
                </c:pt>
                <c:pt idx="39">
                  <c:v>475.39653384333042</c:v>
                </c:pt>
                <c:pt idx="40">
                  <c:v>477.29882208334385</c:v>
                </c:pt>
                <c:pt idx="41">
                  <c:v>469.53853881951767</c:v>
                </c:pt>
                <c:pt idx="42">
                  <c:v>0</c:v>
                </c:pt>
                <c:pt idx="43">
                  <c:v>458.22080850192117</c:v>
                </c:pt>
                <c:pt idx="44">
                  <c:v>454.05163548781456</c:v>
                </c:pt>
              </c:numCache>
            </c:numRef>
          </c:xVal>
          <c:yVal>
            <c:numRef>
              <c:f>[3]Table_3_6_Figures!$B$2:$B$46</c:f>
              <c:numCache>
                <c:formatCode>General</c:formatCode>
                <c:ptCount val="45"/>
                <c:pt idx="0">
                  <c:v>552.94245782281655</c:v>
                </c:pt>
                <c:pt idx="1">
                  <c:v>539.46472215729636</c:v>
                </c:pt>
                <c:pt idx="2">
                  <c:v>533.96639271996469</c:v>
                </c:pt>
                <c:pt idx="3">
                  <c:v>538.28697424975951</c:v>
                </c:pt>
                <c:pt idx="4">
                  <c:v>534.38714268355432</c:v>
                </c:pt>
                <c:pt idx="5">
                  <c:v>527.40786456893693</c:v>
                </c:pt>
                <c:pt idx="6">
                  <c:v>528.35869437590316</c:v>
                </c:pt>
                <c:pt idx="7">
                  <c:v>0</c:v>
                </c:pt>
                <c:pt idx="8">
                  <c:v>525.92666996919195</c:v>
                </c:pt>
                <c:pt idx="9">
                  <c:v>520.11640649028755</c:v>
                </c:pt>
                <c:pt idx="10">
                  <c:v>512.8028414094282</c:v>
                </c:pt>
                <c:pt idx="11">
                  <c:v>511.60915172034021</c:v>
                </c:pt>
                <c:pt idx="12">
                  <c:v>515.13572131866238</c:v>
                </c:pt>
                <c:pt idx="13">
                  <c:v>511.08190146379451</c:v>
                </c:pt>
                <c:pt idx="14">
                  <c:v>508.10257867619714</c:v>
                </c:pt>
                <c:pt idx="15">
                  <c:v>512.31243333107682</c:v>
                </c:pt>
                <c:pt idx="16">
                  <c:v>507.14283015668411</c:v>
                </c:pt>
                <c:pt idx="17">
                  <c:v>506.32608202482726</c:v>
                </c:pt>
                <c:pt idx="18">
                  <c:v>504.44368165093658</c:v>
                </c:pt>
                <c:pt idx="19">
                  <c:v>497.96646859460498</c:v>
                </c:pt>
                <c:pt idx="20">
                  <c:v>502.36784105405127</c:v>
                </c:pt>
                <c:pt idx="21">
                  <c:v>501.66585897898261</c:v>
                </c:pt>
                <c:pt idx="22">
                  <c:v>500.00567952382937</c:v>
                </c:pt>
                <c:pt idx="23">
                  <c:v>498.74157578412371</c:v>
                </c:pt>
                <c:pt idx="24">
                  <c:v>502.14526785344543</c:v>
                </c:pt>
                <c:pt idx="25">
                  <c:v>496.25676525773355</c:v>
                </c:pt>
                <c:pt idx="26">
                  <c:v>490.41928491860892</c:v>
                </c:pt>
                <c:pt idx="27">
                  <c:v>501.4181332339453</c:v>
                </c:pt>
                <c:pt idx="28">
                  <c:v>488.84081707123397</c:v>
                </c:pt>
                <c:pt idx="29">
                  <c:v>497.74365915722257</c:v>
                </c:pt>
                <c:pt idx="30">
                  <c:v>498.77157832379709</c:v>
                </c:pt>
                <c:pt idx="31">
                  <c:v>493.99718159126888</c:v>
                </c:pt>
                <c:pt idx="32">
                  <c:v>488.85547880485228</c:v>
                </c:pt>
                <c:pt idx="33">
                  <c:v>487.61820169708392</c:v>
                </c:pt>
                <c:pt idx="34">
                  <c:v>485.56025607409612</c:v>
                </c:pt>
                <c:pt idx="35">
                  <c:v>483.30254905765719</c:v>
                </c:pt>
                <c:pt idx="36">
                  <c:v>483.07747507436073</c:v>
                </c:pt>
                <c:pt idx="37">
                  <c:v>479.55221886077499</c:v>
                </c:pt>
                <c:pt idx="38">
                  <c:v>477.65983822495758</c:v>
                </c:pt>
                <c:pt idx="39">
                  <c:v>475.60465440311339</c:v>
                </c:pt>
                <c:pt idx="40">
                  <c:v>468.14631138474164</c:v>
                </c:pt>
                <c:pt idx="41">
                  <c:v>462.17716251369387</c:v>
                </c:pt>
                <c:pt idx="42">
                  <c:v>0</c:v>
                </c:pt>
                <c:pt idx="43">
                  <c:v>463.20332195162894</c:v>
                </c:pt>
                <c:pt idx="44">
                  <c:v>454.50533094421849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6944-4B43-8BBA-FDEDBEC01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53984"/>
        <c:axId val="164156160"/>
      </c:scatterChart>
      <c:valAx>
        <c:axId val="164153984"/>
        <c:scaling>
          <c:orientation val="minMax"/>
          <c:max val="575"/>
          <c:min val="4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Procedural and epistemic knowledge</a:t>
                </a:r>
              </a:p>
            </c:rich>
          </c:tx>
          <c:layout>
            <c:manualLayout>
              <c:xMode val="edge"/>
              <c:yMode val="edge"/>
              <c:x val="0.59041540020263428"/>
              <c:y val="0.885881429769732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156160"/>
        <c:crosses val="autoZero"/>
        <c:crossBetween val="midCat"/>
        <c:majorUnit val="25"/>
      </c:valAx>
      <c:valAx>
        <c:axId val="164156160"/>
        <c:scaling>
          <c:orientation val="minMax"/>
          <c:max val="575"/>
          <c:min val="4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Content knowledge</a:t>
                </a:r>
              </a:p>
            </c:rich>
          </c:tx>
          <c:layout>
            <c:manualLayout>
              <c:xMode val="edge"/>
              <c:yMode val="edge"/>
              <c:x val="7.2765957446808499E-2"/>
              <c:y val="1.988862732364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153984"/>
        <c:crossesAt val="-3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955815779437826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A41-4CD7-9EE5-90CB71D8A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6A41-4CD7-9EE5-90CB71D8A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6A41-4CD7-9EE5-90CB71D8A832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3-6A41-4CD7-9EE5-90CB71D8A832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4-6A41-4CD7-9EE5-90CB71D8A832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5-6A41-4CD7-9EE5-90CB71D8A832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[4]Figure_3_1_CS637Q01!$C$2:$C$71</c:f>
              <c:numCache>
                <c:formatCode>General</c:formatCode>
                <c:ptCount val="70"/>
                <c:pt idx="0">
                  <c:v>512.16816283859532</c:v>
                </c:pt>
                <c:pt idx="1">
                  <c:v>517.77928127313987</c:v>
                </c:pt>
                <c:pt idx="2">
                  <c:v>532.34745480583035</c:v>
                </c:pt>
                <c:pt idx="3">
                  <c:v>523.27744748831401</c:v>
                </c:pt>
                <c:pt idx="4">
                  <c:v>538.39475099228969</c:v>
                </c:pt>
                <c:pt idx="5">
                  <c:v>528.54960483785692</c:v>
                </c:pt>
                <c:pt idx="6">
                  <c:v>534.19374581562931</c:v>
                </c:pt>
                <c:pt idx="7">
                  <c:v>555.5746824983803</c:v>
                </c:pt>
                <c:pt idx="8">
                  <c:v>527.70468413804872</c:v>
                </c:pt>
                <c:pt idx="9">
                  <c:v>530.66115987576109</c:v>
                </c:pt>
                <c:pt idx="10">
                  <c:v>493.42235622478114</c:v>
                </c:pt>
                <c:pt idx="11">
                  <c:v>482.80637308386059</c:v>
                </c:pt>
                <c:pt idx="12">
                  <c:v>501.43533190449136</c:v>
                </c:pt>
                <c:pt idx="13">
                  <c:v>496.24243430963719</c:v>
                </c:pt>
                <c:pt idx="14">
                  <c:v>498.48110941919532</c:v>
                </c:pt>
                <c:pt idx="15">
                  <c:v>501.93688847876132</c:v>
                </c:pt>
                <c:pt idx="16">
                  <c:v>476.74751176879209</c:v>
                </c:pt>
                <c:pt idx="17">
                  <c:v>480.54676259517385</c:v>
                </c:pt>
                <c:pt idx="18">
                  <c:v>492.83004919957159</c:v>
                </c:pt>
                <c:pt idx="19">
                  <c:v>509.99385407231341</c:v>
                </c:pt>
                <c:pt idx="20">
                  <c:v>501.10006086625708</c:v>
                </c:pt>
                <c:pt idx="21">
                  <c:v>473.2300910845986</c:v>
                </c:pt>
                <c:pt idx="22">
                  <c:v>486.63104094420942</c:v>
                </c:pt>
                <c:pt idx="23">
                  <c:v>515.80991021459351</c:v>
                </c:pt>
                <c:pt idx="24">
                  <c:v>501.99971399904985</c:v>
                </c:pt>
                <c:pt idx="25">
                  <c:v>466.55281342493777</c:v>
                </c:pt>
                <c:pt idx="26">
                  <c:v>475.39117629697387</c:v>
                </c:pt>
                <c:pt idx="27">
                  <c:v>475.40894871427082</c:v>
                </c:pt>
                <c:pt idx="28">
                  <c:v>502.57511543491569</c:v>
                </c:pt>
                <c:pt idx="29">
                  <c:v>454.82881704469946</c:v>
                </c:pt>
                <c:pt idx="30">
                  <c:v>513.3035121799054</c:v>
                </c:pt>
                <c:pt idx="31">
                  <c:v>492.78613621721502</c:v>
                </c:pt>
                <c:pt idx="32">
                  <c:v>505.50581540018243</c:v>
                </c:pt>
                <c:pt idx="33">
                  <c:v>508.57480609219994</c:v>
                </c:pt>
                <c:pt idx="34">
                  <c:v>509.1406471204898</c:v>
                </c:pt>
                <c:pt idx="35">
                  <c:v>460.77485550976508</c:v>
                </c:pt>
                <c:pt idx="36">
                  <c:v>495.03748644934797</c:v>
                </c:pt>
                <c:pt idx="37">
                  <c:v>512.86357797346125</c:v>
                </c:pt>
                <c:pt idx="38">
                  <c:v>494.97759995106071</c:v>
                </c:pt>
                <c:pt idx="39">
                  <c:v>490.22502077362617</c:v>
                </c:pt>
                <c:pt idx="40">
                  <c:v>500.08581634706064</c:v>
                </c:pt>
                <c:pt idx="41">
                  <c:v>496.755313647148</c:v>
                </c:pt>
                <c:pt idx="42">
                  <c:v>484.56738538921263</c:v>
                </c:pt>
              </c:numCache>
            </c:numRef>
          </c:xVal>
          <c:yVal>
            <c:numRef>
              <c:f>[4]Figure_3_1_CS637Q01!$B$2:$B$71</c:f>
              <c:numCache>
                <c:formatCode>General</c:formatCode>
                <c:ptCount val="70"/>
                <c:pt idx="0">
                  <c:v>0.67997333367134216</c:v>
                </c:pt>
                <c:pt idx="1">
                  <c:v>0.50881229968889208</c:v>
                </c:pt>
                <c:pt idx="2">
                  <c:v>0.81116055190974512</c:v>
                </c:pt>
                <c:pt idx="3">
                  <c:v>0.49144097118007751</c:v>
                </c:pt>
                <c:pt idx="4">
                  <c:v>0.53565298701138897</c:v>
                </c:pt>
                <c:pt idx="5">
                  <c:v>0.59071283001387476</c:v>
                </c:pt>
                <c:pt idx="6">
                  <c:v>0.70543166720920392</c:v>
                </c:pt>
                <c:pt idx="7">
                  <c:v>0.7623197255955807</c:v>
                </c:pt>
                <c:pt idx="8">
                  <c:v>0.64382929367254771</c:v>
                </c:pt>
                <c:pt idx="9">
                  <c:v>0.52721506850701405</c:v>
                </c:pt>
                <c:pt idx="10">
                  <c:v>0.56159223470890873</c:v>
                </c:pt>
                <c:pt idx="11">
                  <c:v>0.51518714905156648</c:v>
                </c:pt>
                <c:pt idx="12">
                  <c:v>0.60710707628555804</c:v>
                </c:pt>
                <c:pt idx="13">
                  <c:v>0.56946412427007875</c:v>
                </c:pt>
                <c:pt idx="14">
                  <c:v>0.45945636164689263</c:v>
                </c:pt>
                <c:pt idx="15">
                  <c:v>0.57546533627384366</c:v>
                </c:pt>
                <c:pt idx="16">
                  <c:v>0.60169987574879946</c:v>
                </c:pt>
                <c:pt idx="17">
                  <c:v>0.28965865127636531</c:v>
                </c:pt>
                <c:pt idx="18">
                  <c:v>0.55374374612273425</c:v>
                </c:pt>
                <c:pt idx="19">
                  <c:v>0.62734819457112989</c:v>
                </c:pt>
                <c:pt idx="20">
                  <c:v>0.47399892568566065</c:v>
                </c:pt>
                <c:pt idx="21">
                  <c:v>0.51781444320204817</c:v>
                </c:pt>
                <c:pt idx="22">
                  <c:v>0.54481627186476256</c:v>
                </c:pt>
                <c:pt idx="23">
                  <c:v>0.62151225915574815</c:v>
                </c:pt>
                <c:pt idx="24">
                  <c:v>0.52825460026443083</c:v>
                </c:pt>
                <c:pt idx="25">
                  <c:v>0.42453459796704984</c:v>
                </c:pt>
                <c:pt idx="26">
                  <c:v>0.52848366535329927</c:v>
                </c:pt>
                <c:pt idx="27">
                  <c:v>0.55718686472329904</c:v>
                </c:pt>
                <c:pt idx="28">
                  <c:v>0.65764669470178649</c:v>
                </c:pt>
                <c:pt idx="29">
                  <c:v>0.29120124903469757</c:v>
                </c:pt>
                <c:pt idx="30">
                  <c:v>0.60660884072823396</c:v>
                </c:pt>
                <c:pt idx="31">
                  <c:v>0.4868892471713922</c:v>
                </c:pt>
                <c:pt idx="32">
                  <c:v>0.59797292816351133</c:v>
                </c:pt>
                <c:pt idx="33">
                  <c:v>0.61979999024272159</c:v>
                </c:pt>
                <c:pt idx="34">
                  <c:v>0.63739878053466636</c:v>
                </c:pt>
                <c:pt idx="35">
                  <c:v>0.47722821058657139</c:v>
                </c:pt>
                <c:pt idx="36">
                  <c:v>0.42416944394263467</c:v>
                </c:pt>
                <c:pt idx="37">
                  <c:v>0.59597364147720966</c:v>
                </c:pt>
                <c:pt idx="38">
                  <c:v>0.55519159777528659</c:v>
                </c:pt>
                <c:pt idx="39">
                  <c:v>0.42904642749047972</c:v>
                </c:pt>
                <c:pt idx="40">
                  <c:v>0.62975631171348345</c:v>
                </c:pt>
                <c:pt idx="41">
                  <c:v>0.55891788140594456</c:v>
                </c:pt>
                <c:pt idx="42">
                  <c:v>0.57269765733627731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41-4CD7-9EE5-90CB71D8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06464"/>
        <c:axId val="164220928"/>
      </c:scatterChart>
      <c:valAx>
        <c:axId val="164206464"/>
        <c:scaling>
          <c:orientation val="minMax"/>
          <c:max val="560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PISA science score</a:t>
                </a:r>
              </a:p>
            </c:rich>
          </c:tx>
          <c:layout>
            <c:manualLayout>
              <c:xMode val="edge"/>
              <c:yMode val="edge"/>
              <c:x val="0.675632992684425"/>
              <c:y val="0.86671018686766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220928"/>
        <c:crosses val="autoZero"/>
        <c:crossBetween val="midCat"/>
        <c:majorUnit val="25"/>
      </c:valAx>
      <c:valAx>
        <c:axId val="164220928"/>
        <c:scaling>
          <c:orientation val="minMax"/>
          <c:max val="0.85000000000000009"/>
          <c:min val="0.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correct</a:t>
                </a:r>
              </a:p>
            </c:rich>
          </c:tx>
          <c:layout>
            <c:manualLayout>
              <c:xMode val="edge"/>
              <c:yMode val="edge"/>
              <c:x val="8.4924012158054701E-2"/>
              <c:y val="2.3109899724072954E-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206464"/>
        <c:crossesAt val="-3"/>
        <c:crossBetween val="midCat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955815779437826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447-42A5-9D61-6DFFF6AEA1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F447-42A5-9D61-6DFFF6AEA1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F447-42A5-9D61-6DFFF6AEA1CE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3-F447-42A5-9D61-6DFFF6AEA1CE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4-F447-42A5-9D61-6DFFF6AEA1C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5-F447-42A5-9D61-6DFFF6AEA1CE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[4]Figure_3_1_CS656Q01!$C$2:$C$71</c:f>
              <c:numCache>
                <c:formatCode>General</c:formatCode>
                <c:ptCount val="70"/>
                <c:pt idx="0">
                  <c:v>512.16816283859532</c:v>
                </c:pt>
                <c:pt idx="1">
                  <c:v>517.77928127313987</c:v>
                </c:pt>
                <c:pt idx="2">
                  <c:v>532.34745480583035</c:v>
                </c:pt>
                <c:pt idx="3">
                  <c:v>523.27744748831401</c:v>
                </c:pt>
                <c:pt idx="4">
                  <c:v>538.39475099228969</c:v>
                </c:pt>
                <c:pt idx="5">
                  <c:v>528.54960483785692</c:v>
                </c:pt>
                <c:pt idx="6">
                  <c:v>534.19374581562931</c:v>
                </c:pt>
                <c:pt idx="7">
                  <c:v>555.5746824983803</c:v>
                </c:pt>
                <c:pt idx="8">
                  <c:v>527.70468413804872</c:v>
                </c:pt>
                <c:pt idx="9">
                  <c:v>530.66115987576109</c:v>
                </c:pt>
                <c:pt idx="10">
                  <c:v>493.42235622478114</c:v>
                </c:pt>
                <c:pt idx="11">
                  <c:v>482.80637308386059</c:v>
                </c:pt>
                <c:pt idx="12">
                  <c:v>501.43533190449136</c:v>
                </c:pt>
                <c:pt idx="13">
                  <c:v>496.24243430963719</c:v>
                </c:pt>
                <c:pt idx="14">
                  <c:v>498.48110941919532</c:v>
                </c:pt>
                <c:pt idx="15">
                  <c:v>501.93688847876132</c:v>
                </c:pt>
                <c:pt idx="16">
                  <c:v>476.74751176879209</c:v>
                </c:pt>
                <c:pt idx="17">
                  <c:v>480.54676259517385</c:v>
                </c:pt>
                <c:pt idx="18">
                  <c:v>492.83004919957159</c:v>
                </c:pt>
                <c:pt idx="19">
                  <c:v>509.99385407231341</c:v>
                </c:pt>
                <c:pt idx="20">
                  <c:v>501.10006086625708</c:v>
                </c:pt>
                <c:pt idx="21">
                  <c:v>473.2300910845986</c:v>
                </c:pt>
                <c:pt idx="22">
                  <c:v>486.63104094420942</c:v>
                </c:pt>
                <c:pt idx="23">
                  <c:v>515.80991021459351</c:v>
                </c:pt>
                <c:pt idx="24">
                  <c:v>501.99971399904985</c:v>
                </c:pt>
                <c:pt idx="25">
                  <c:v>466.55281342493777</c:v>
                </c:pt>
                <c:pt idx="26">
                  <c:v>475.39117629697387</c:v>
                </c:pt>
                <c:pt idx="27">
                  <c:v>475.40894871427082</c:v>
                </c:pt>
                <c:pt idx="28">
                  <c:v>502.57511543491569</c:v>
                </c:pt>
                <c:pt idx="29">
                  <c:v>454.82881704469946</c:v>
                </c:pt>
                <c:pt idx="30">
                  <c:v>513.3035121799054</c:v>
                </c:pt>
                <c:pt idx="31">
                  <c:v>492.78613621721502</c:v>
                </c:pt>
                <c:pt idx="32">
                  <c:v>505.50581540018243</c:v>
                </c:pt>
                <c:pt idx="33">
                  <c:v>508.57480609219994</c:v>
                </c:pt>
                <c:pt idx="34">
                  <c:v>509.1406471204898</c:v>
                </c:pt>
                <c:pt idx="35">
                  <c:v>460.77485550976508</c:v>
                </c:pt>
                <c:pt idx="36">
                  <c:v>495.03748644934797</c:v>
                </c:pt>
                <c:pt idx="37">
                  <c:v>512.86357797346125</c:v>
                </c:pt>
                <c:pt idx="38">
                  <c:v>494.97759995106071</c:v>
                </c:pt>
                <c:pt idx="39">
                  <c:v>490.22502077362617</c:v>
                </c:pt>
                <c:pt idx="40">
                  <c:v>500.08581634706064</c:v>
                </c:pt>
                <c:pt idx="41">
                  <c:v>496.755313647148</c:v>
                </c:pt>
                <c:pt idx="42">
                  <c:v>484.56738538921263</c:v>
                </c:pt>
              </c:numCache>
            </c:numRef>
          </c:xVal>
          <c:yVal>
            <c:numRef>
              <c:f>[4]Figure_3_1_CS656Q01!$B$2:$B$71</c:f>
              <c:numCache>
                <c:formatCode>General</c:formatCode>
                <c:ptCount val="70"/>
                <c:pt idx="0">
                  <c:v>0.59444800678913068</c:v>
                </c:pt>
                <c:pt idx="1">
                  <c:v>0.62756506772464005</c:v>
                </c:pt>
                <c:pt idx="2">
                  <c:v>0.52178826478397855</c:v>
                </c:pt>
                <c:pt idx="3">
                  <c:v>0.52172411761227033</c:v>
                </c:pt>
                <c:pt idx="4">
                  <c:v>0.67158463304931326</c:v>
                </c:pt>
                <c:pt idx="5">
                  <c:v>0.56811690106407198</c:v>
                </c:pt>
                <c:pt idx="6">
                  <c:v>0.74241235166760977</c:v>
                </c:pt>
                <c:pt idx="7">
                  <c:v>0.691280157152528</c:v>
                </c:pt>
                <c:pt idx="8">
                  <c:v>0.61015439543556982</c:v>
                </c:pt>
                <c:pt idx="9">
                  <c:v>0.63285604411607965</c:v>
                </c:pt>
                <c:pt idx="10">
                  <c:v>0.54421375239041248</c:v>
                </c:pt>
                <c:pt idx="11">
                  <c:v>0.51720851800407042</c:v>
                </c:pt>
                <c:pt idx="12">
                  <c:v>0.57559369470654831</c:v>
                </c:pt>
                <c:pt idx="13">
                  <c:v>0.59261915651551933</c:v>
                </c:pt>
                <c:pt idx="14">
                  <c:v>0.54753129154535107</c:v>
                </c:pt>
                <c:pt idx="15">
                  <c:v>0.56208193719785204</c:v>
                </c:pt>
                <c:pt idx="16">
                  <c:v>0.57263853953734223</c:v>
                </c:pt>
                <c:pt idx="17">
                  <c:v>0.62626120477237446</c:v>
                </c:pt>
                <c:pt idx="18">
                  <c:v>0.57602188775540264</c:v>
                </c:pt>
                <c:pt idx="19">
                  <c:v>0.6130176405030473</c:v>
                </c:pt>
                <c:pt idx="20">
                  <c:v>0.59796454722333625</c:v>
                </c:pt>
                <c:pt idx="21">
                  <c:v>0.62196864626998172</c:v>
                </c:pt>
                <c:pt idx="22">
                  <c:v>0.6636850765692861</c:v>
                </c:pt>
                <c:pt idx="23">
                  <c:v>0.59536702777697303</c:v>
                </c:pt>
                <c:pt idx="24">
                  <c:v>0.6358350166917498</c:v>
                </c:pt>
                <c:pt idx="25">
                  <c:v>0.57037427104585758</c:v>
                </c:pt>
                <c:pt idx="26">
                  <c:v>0.55988155700501219</c:v>
                </c:pt>
                <c:pt idx="27">
                  <c:v>0.63855755704467376</c:v>
                </c:pt>
                <c:pt idx="28">
                  <c:v>0.54996558463795819</c:v>
                </c:pt>
                <c:pt idx="29">
                  <c:v>0.54978135418875052</c:v>
                </c:pt>
                <c:pt idx="30">
                  <c:v>0.60020393268163141</c:v>
                </c:pt>
                <c:pt idx="31">
                  <c:v>0.58478675345124331</c:v>
                </c:pt>
                <c:pt idx="32">
                  <c:v>0.535620603325623</c:v>
                </c:pt>
                <c:pt idx="33">
                  <c:v>0.66977204148667335</c:v>
                </c:pt>
                <c:pt idx="34">
                  <c:v>0.5740326156094514</c:v>
                </c:pt>
                <c:pt idx="35">
                  <c:v>0.49567454569409736</c:v>
                </c:pt>
                <c:pt idx="36">
                  <c:v>0.531339339148173</c:v>
                </c:pt>
                <c:pt idx="37">
                  <c:v>0.6481534489423767</c:v>
                </c:pt>
                <c:pt idx="38">
                  <c:v>0.55708506516804712</c:v>
                </c:pt>
                <c:pt idx="39">
                  <c:v>0.62124055523136401</c:v>
                </c:pt>
                <c:pt idx="40">
                  <c:v>0.54427532753519015</c:v>
                </c:pt>
                <c:pt idx="41">
                  <c:v>0.54816733249819161</c:v>
                </c:pt>
                <c:pt idx="42">
                  <c:v>0.57752524687119466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447-42A5-9D61-6DFFF6AEA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31744"/>
        <c:axId val="164438016"/>
      </c:scatterChart>
      <c:valAx>
        <c:axId val="164431744"/>
        <c:scaling>
          <c:orientation val="minMax"/>
          <c:max val="560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PISA science score</a:t>
                </a:r>
              </a:p>
            </c:rich>
          </c:tx>
          <c:layout>
            <c:manualLayout>
              <c:xMode val="edge"/>
              <c:yMode val="edge"/>
              <c:x val="0.675632992684425"/>
              <c:y val="0.86671018686766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438016"/>
        <c:crosses val="autoZero"/>
        <c:crossBetween val="midCat"/>
        <c:majorUnit val="25"/>
      </c:valAx>
      <c:valAx>
        <c:axId val="164438016"/>
        <c:scaling>
          <c:orientation val="minMax"/>
          <c:max val="0.85000000000000009"/>
          <c:min val="0.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correct</a:t>
                </a:r>
              </a:p>
            </c:rich>
          </c:tx>
          <c:layout>
            <c:manualLayout>
              <c:xMode val="edge"/>
              <c:yMode val="edge"/>
              <c:x val="8.4924012158054701E-2"/>
              <c:y val="2.3109899724072954E-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431744"/>
        <c:crossesAt val="-3"/>
        <c:crossBetween val="midCat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955815779437826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652-4048-8C6A-A523760B41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8652-4048-8C6A-A523760B41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8652-4048-8C6A-A523760B41A3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3-8652-4048-8C6A-A523760B41A3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4-8652-4048-8C6A-A523760B41A3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5-8652-4048-8C6A-A523760B41A3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[4]Figure_3_1_CS656Q02!$C$2:$C$71</c:f>
              <c:numCache>
                <c:formatCode>General</c:formatCode>
                <c:ptCount val="70"/>
                <c:pt idx="0">
                  <c:v>512.16816283859532</c:v>
                </c:pt>
                <c:pt idx="1">
                  <c:v>517.77928127313987</c:v>
                </c:pt>
                <c:pt idx="2">
                  <c:v>532.34745480583035</c:v>
                </c:pt>
                <c:pt idx="3">
                  <c:v>523.27744748831401</c:v>
                </c:pt>
                <c:pt idx="4">
                  <c:v>538.39475099228969</c:v>
                </c:pt>
                <c:pt idx="5">
                  <c:v>528.54960483785692</c:v>
                </c:pt>
                <c:pt idx="6">
                  <c:v>534.19374581562931</c:v>
                </c:pt>
                <c:pt idx="7">
                  <c:v>555.5746824983803</c:v>
                </c:pt>
                <c:pt idx="8">
                  <c:v>527.70468413804872</c:v>
                </c:pt>
                <c:pt idx="9">
                  <c:v>530.66115987576109</c:v>
                </c:pt>
                <c:pt idx="10">
                  <c:v>493.42235622478114</c:v>
                </c:pt>
                <c:pt idx="11">
                  <c:v>482.80637308386059</c:v>
                </c:pt>
                <c:pt idx="12">
                  <c:v>501.43533190449136</c:v>
                </c:pt>
                <c:pt idx="13">
                  <c:v>496.24243430963719</c:v>
                </c:pt>
                <c:pt idx="14">
                  <c:v>498.48110941919532</c:v>
                </c:pt>
                <c:pt idx="15">
                  <c:v>501.93688847876132</c:v>
                </c:pt>
                <c:pt idx="16">
                  <c:v>476.74751176879209</c:v>
                </c:pt>
                <c:pt idx="17">
                  <c:v>480.54676259517385</c:v>
                </c:pt>
                <c:pt idx="18">
                  <c:v>492.83004919957159</c:v>
                </c:pt>
                <c:pt idx="19">
                  <c:v>509.99385407231341</c:v>
                </c:pt>
                <c:pt idx="20">
                  <c:v>501.10006086625708</c:v>
                </c:pt>
                <c:pt idx="21">
                  <c:v>473.2300910845986</c:v>
                </c:pt>
                <c:pt idx="22">
                  <c:v>486.63104094420942</c:v>
                </c:pt>
                <c:pt idx="23">
                  <c:v>515.80991021459351</c:v>
                </c:pt>
                <c:pt idx="24">
                  <c:v>501.99971399904985</c:v>
                </c:pt>
                <c:pt idx="25">
                  <c:v>466.55281342493777</c:v>
                </c:pt>
                <c:pt idx="26">
                  <c:v>475.39117629697387</c:v>
                </c:pt>
                <c:pt idx="27">
                  <c:v>475.40894871427082</c:v>
                </c:pt>
                <c:pt idx="28">
                  <c:v>502.57511543491569</c:v>
                </c:pt>
                <c:pt idx="29">
                  <c:v>454.82881704469946</c:v>
                </c:pt>
                <c:pt idx="30">
                  <c:v>513.3035121799054</c:v>
                </c:pt>
                <c:pt idx="31">
                  <c:v>492.78613621721502</c:v>
                </c:pt>
                <c:pt idx="32">
                  <c:v>505.50581540018243</c:v>
                </c:pt>
                <c:pt idx="33">
                  <c:v>508.57480609219994</c:v>
                </c:pt>
                <c:pt idx="34">
                  <c:v>509.1406471204898</c:v>
                </c:pt>
                <c:pt idx="35">
                  <c:v>460.77485550976508</c:v>
                </c:pt>
                <c:pt idx="36">
                  <c:v>495.03748644934797</c:v>
                </c:pt>
                <c:pt idx="37">
                  <c:v>512.86357797346125</c:v>
                </c:pt>
                <c:pt idx="38">
                  <c:v>494.97759995106071</c:v>
                </c:pt>
                <c:pt idx="39">
                  <c:v>490.22502077362617</c:v>
                </c:pt>
                <c:pt idx="40">
                  <c:v>500.08581634706064</c:v>
                </c:pt>
                <c:pt idx="41">
                  <c:v>496.755313647148</c:v>
                </c:pt>
                <c:pt idx="42">
                  <c:v>484.56738538921263</c:v>
                </c:pt>
              </c:numCache>
            </c:numRef>
          </c:xVal>
          <c:yVal>
            <c:numRef>
              <c:f>[4]Figure_3_1_CS656Q02!$B$2:$B$71</c:f>
              <c:numCache>
                <c:formatCode>General</c:formatCode>
                <c:ptCount val="70"/>
                <c:pt idx="0">
                  <c:v>0.50123527636171972</c:v>
                </c:pt>
                <c:pt idx="1">
                  <c:v>0.30447327389214196</c:v>
                </c:pt>
                <c:pt idx="2">
                  <c:v>0.19223051675512159</c:v>
                </c:pt>
                <c:pt idx="3">
                  <c:v>0.35037955436876045</c:v>
                </c:pt>
                <c:pt idx="4">
                  <c:v>0.41866789903516649</c:v>
                </c:pt>
                <c:pt idx="5">
                  <c:v>0.27978881459863258</c:v>
                </c:pt>
                <c:pt idx="6">
                  <c:v>0.29806775190998308</c:v>
                </c:pt>
                <c:pt idx="7">
                  <c:v>0.48740227829516847</c:v>
                </c:pt>
                <c:pt idx="8">
                  <c:v>0.45624209191371629</c:v>
                </c:pt>
                <c:pt idx="9">
                  <c:v>0.42221205899859077</c:v>
                </c:pt>
                <c:pt idx="10">
                  <c:v>0.29655122982398802</c:v>
                </c:pt>
                <c:pt idx="11">
                  <c:v>0.32499223650421444</c:v>
                </c:pt>
                <c:pt idx="12">
                  <c:v>0.3024132337792424</c:v>
                </c:pt>
                <c:pt idx="13">
                  <c:v>0.39249802799265621</c:v>
                </c:pt>
                <c:pt idx="14">
                  <c:v>0.48594670736709789</c:v>
                </c:pt>
                <c:pt idx="15">
                  <c:v>0.26483678248344961</c:v>
                </c:pt>
                <c:pt idx="16">
                  <c:v>0.28456835996565938</c:v>
                </c:pt>
                <c:pt idx="17">
                  <c:v>0.18650620124923839</c:v>
                </c:pt>
                <c:pt idx="18">
                  <c:v>0.14672726990793281</c:v>
                </c:pt>
                <c:pt idx="19">
                  <c:v>0.44100293939835211</c:v>
                </c:pt>
                <c:pt idx="20">
                  <c:v>0.31445571163283692</c:v>
                </c:pt>
                <c:pt idx="21">
                  <c:v>0.2346327526814308</c:v>
                </c:pt>
                <c:pt idx="22">
                  <c:v>0.19265997407107283</c:v>
                </c:pt>
                <c:pt idx="23">
                  <c:v>0.29015520946839451</c:v>
                </c:pt>
                <c:pt idx="24">
                  <c:v>0.38347771916743228</c:v>
                </c:pt>
                <c:pt idx="25">
                  <c:v>0.29348602423677111</c:v>
                </c:pt>
                <c:pt idx="26">
                  <c:v>0.28480168499936548</c:v>
                </c:pt>
                <c:pt idx="27">
                  <c:v>0.3055814464786088</c:v>
                </c:pt>
                <c:pt idx="28">
                  <c:v>0.357447628818225</c:v>
                </c:pt>
                <c:pt idx="29">
                  <c:v>0.42303671993511005</c:v>
                </c:pt>
                <c:pt idx="30">
                  <c:v>0.4418441520842597</c:v>
                </c:pt>
                <c:pt idx="31">
                  <c:v>0.28513793867305348</c:v>
                </c:pt>
                <c:pt idx="32">
                  <c:v>0.38537922073708253</c:v>
                </c:pt>
                <c:pt idx="33">
                  <c:v>0.3863023613569736</c:v>
                </c:pt>
                <c:pt idx="34">
                  <c:v>0.4049553038060919</c:v>
                </c:pt>
                <c:pt idx="35">
                  <c:v>0.2745608444867737</c:v>
                </c:pt>
                <c:pt idx="36">
                  <c:v>0.44083747098268505</c:v>
                </c:pt>
                <c:pt idx="37">
                  <c:v>0.42330860994591518</c:v>
                </c:pt>
                <c:pt idx="38">
                  <c:v>0.27895590653047753</c:v>
                </c:pt>
                <c:pt idx="39">
                  <c:v>0.252280721654013</c:v>
                </c:pt>
                <c:pt idx="40">
                  <c:v>0.48705138655288166</c:v>
                </c:pt>
                <c:pt idx="41">
                  <c:v>0.4019210908730575</c:v>
                </c:pt>
                <c:pt idx="42">
                  <c:v>0.41943495846164069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652-4048-8C6A-A523760B4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472704"/>
        <c:axId val="164483072"/>
      </c:scatterChart>
      <c:valAx>
        <c:axId val="164472704"/>
        <c:scaling>
          <c:orientation val="minMax"/>
          <c:max val="560"/>
          <c:min val="4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Mean PISA</a:t>
                </a:r>
                <a:r>
                  <a:rPr lang="en-US" baseline="0"/>
                  <a:t> science score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75632992684425"/>
              <c:y val="0.86671018686766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483072"/>
        <c:crosses val="autoZero"/>
        <c:crossBetween val="midCat"/>
        <c:majorUnit val="25"/>
      </c:valAx>
      <c:valAx>
        <c:axId val="164483072"/>
        <c:scaling>
          <c:orientation val="minMax"/>
          <c:max val="0.60000000000000009"/>
          <c:min val="0.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% correct</a:t>
                </a:r>
              </a:p>
            </c:rich>
          </c:tx>
          <c:layout>
            <c:manualLayout>
              <c:xMode val="edge"/>
              <c:yMode val="edge"/>
              <c:x val="8.4924012158054701E-2"/>
              <c:y val="2.3109899724072954E-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472704"/>
        <c:crossesAt val="-3"/>
        <c:crossBetween val="midCat"/>
        <c:majorUnit val="5.00000000000000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955815779437826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FA7-4891-81BF-FF373F9F2E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2FA7-4891-81BF-FF373F9F2E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2FA7-4891-81BF-FF373F9F2EF3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3-2FA7-4891-81BF-FF373F9F2EF3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4-2FA7-4891-81BF-FF373F9F2EF3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5-2FA7-4891-81BF-FF373F9F2EF3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[4]Figure_3_1_CS641Q02!$C$2:$C$71</c:f>
              <c:numCache>
                <c:formatCode>General</c:formatCode>
                <c:ptCount val="70"/>
                <c:pt idx="0">
                  <c:v>512.16816283859532</c:v>
                </c:pt>
                <c:pt idx="1">
                  <c:v>517.77928127313987</c:v>
                </c:pt>
                <c:pt idx="2">
                  <c:v>532.34745480583035</c:v>
                </c:pt>
                <c:pt idx="3">
                  <c:v>523.27744748831401</c:v>
                </c:pt>
                <c:pt idx="4">
                  <c:v>538.39475099228969</c:v>
                </c:pt>
                <c:pt idx="5">
                  <c:v>528.54960483785692</c:v>
                </c:pt>
                <c:pt idx="6">
                  <c:v>534.19374581562931</c:v>
                </c:pt>
                <c:pt idx="7">
                  <c:v>555.5746824983803</c:v>
                </c:pt>
                <c:pt idx="8">
                  <c:v>527.70468413804872</c:v>
                </c:pt>
                <c:pt idx="9">
                  <c:v>530.66115987576109</c:v>
                </c:pt>
                <c:pt idx="10">
                  <c:v>493.42235622478114</c:v>
                </c:pt>
                <c:pt idx="11">
                  <c:v>482.80637308386059</c:v>
                </c:pt>
                <c:pt idx="12">
                  <c:v>501.43533190449136</c:v>
                </c:pt>
                <c:pt idx="13">
                  <c:v>496.24243430963719</c:v>
                </c:pt>
                <c:pt idx="14">
                  <c:v>498.48110941919532</c:v>
                </c:pt>
                <c:pt idx="15">
                  <c:v>501.93688847876132</c:v>
                </c:pt>
                <c:pt idx="16">
                  <c:v>476.74751176879209</c:v>
                </c:pt>
                <c:pt idx="17">
                  <c:v>480.54676259517385</c:v>
                </c:pt>
                <c:pt idx="18">
                  <c:v>492.83004919957159</c:v>
                </c:pt>
                <c:pt idx="19">
                  <c:v>509.99385407231341</c:v>
                </c:pt>
                <c:pt idx="20">
                  <c:v>501.10006086625708</c:v>
                </c:pt>
                <c:pt idx="21">
                  <c:v>473.2300910845986</c:v>
                </c:pt>
                <c:pt idx="22">
                  <c:v>486.63104094420942</c:v>
                </c:pt>
                <c:pt idx="23">
                  <c:v>515.80991021459351</c:v>
                </c:pt>
                <c:pt idx="24">
                  <c:v>501.99971399904985</c:v>
                </c:pt>
                <c:pt idx="25">
                  <c:v>466.55281342493777</c:v>
                </c:pt>
                <c:pt idx="26">
                  <c:v>475.39117629697387</c:v>
                </c:pt>
                <c:pt idx="27">
                  <c:v>475.40894871427082</c:v>
                </c:pt>
                <c:pt idx="28">
                  <c:v>502.57511543491569</c:v>
                </c:pt>
                <c:pt idx="29">
                  <c:v>454.82881704469946</c:v>
                </c:pt>
                <c:pt idx="30">
                  <c:v>513.3035121799054</c:v>
                </c:pt>
                <c:pt idx="31">
                  <c:v>492.78613621721502</c:v>
                </c:pt>
                <c:pt idx="32">
                  <c:v>505.50581540018243</c:v>
                </c:pt>
                <c:pt idx="33">
                  <c:v>508.57480609219994</c:v>
                </c:pt>
                <c:pt idx="34">
                  <c:v>509.1406471204898</c:v>
                </c:pt>
                <c:pt idx="35">
                  <c:v>460.77485550976508</c:v>
                </c:pt>
                <c:pt idx="36">
                  <c:v>495.03748644934797</c:v>
                </c:pt>
                <c:pt idx="37">
                  <c:v>512.86357797346125</c:v>
                </c:pt>
                <c:pt idx="38">
                  <c:v>494.97759995106071</c:v>
                </c:pt>
                <c:pt idx="39">
                  <c:v>490.22502077362617</c:v>
                </c:pt>
                <c:pt idx="40">
                  <c:v>500.08581634706064</c:v>
                </c:pt>
                <c:pt idx="41">
                  <c:v>496.755313647148</c:v>
                </c:pt>
                <c:pt idx="42">
                  <c:v>484.56738538921263</c:v>
                </c:pt>
              </c:numCache>
            </c:numRef>
          </c:xVal>
          <c:yVal>
            <c:numRef>
              <c:f>[4]Figure_3_1_CS641Q02!$B$2:$B$71</c:f>
              <c:numCache>
                <c:formatCode>General</c:formatCode>
                <c:ptCount val="70"/>
                <c:pt idx="0">
                  <c:v>0.60391892779530121</c:v>
                </c:pt>
                <c:pt idx="1">
                  <c:v>0.63758029972747166</c:v>
                </c:pt>
                <c:pt idx="2">
                  <c:v>0.79675250352764559</c:v>
                </c:pt>
                <c:pt idx="3">
                  <c:v>0.70406588381576318</c:v>
                </c:pt>
                <c:pt idx="4">
                  <c:v>0.62952428824184625</c:v>
                </c:pt>
                <c:pt idx="5">
                  <c:v>0.69099060526496159</c:v>
                </c:pt>
                <c:pt idx="6">
                  <c:v>0.8488791125502323</c:v>
                </c:pt>
                <c:pt idx="7">
                  <c:v>0.53929979260931737</c:v>
                </c:pt>
                <c:pt idx="8">
                  <c:v>0.69823419009759524</c:v>
                </c:pt>
                <c:pt idx="9">
                  <c:v>0.76489658477905309</c:v>
                </c:pt>
                <c:pt idx="10">
                  <c:v>0.74910315258473081</c:v>
                </c:pt>
                <c:pt idx="11">
                  <c:v>0.64735350046732432</c:v>
                </c:pt>
                <c:pt idx="12">
                  <c:v>0.61946906840933691</c:v>
                </c:pt>
                <c:pt idx="13">
                  <c:v>0.68868329104134762</c:v>
                </c:pt>
                <c:pt idx="14">
                  <c:v>0.75360080594121281</c:v>
                </c:pt>
                <c:pt idx="15">
                  <c:v>0.81032524264669159</c:v>
                </c:pt>
                <c:pt idx="16">
                  <c:v>0.68529639153389998</c:v>
                </c:pt>
                <c:pt idx="17">
                  <c:v>0.70634751301866305</c:v>
                </c:pt>
                <c:pt idx="18">
                  <c:v>0.7463401533604358</c:v>
                </c:pt>
                <c:pt idx="19">
                  <c:v>0.6716246939212337</c:v>
                </c:pt>
                <c:pt idx="20">
                  <c:v>0.61571850737190847</c:v>
                </c:pt>
                <c:pt idx="21">
                  <c:v>0.61822533523413326</c:v>
                </c:pt>
                <c:pt idx="22">
                  <c:v>0.81676089552706255</c:v>
                </c:pt>
                <c:pt idx="23">
                  <c:v>0.67862075679266487</c:v>
                </c:pt>
                <c:pt idx="24">
                  <c:v>0.5232637990218495</c:v>
                </c:pt>
                <c:pt idx="25">
                  <c:v>0.55414239528687792</c:v>
                </c:pt>
                <c:pt idx="26">
                  <c:v>0.73804418847426878</c:v>
                </c:pt>
                <c:pt idx="27">
                  <c:v>0.76324699847911059</c:v>
                </c:pt>
                <c:pt idx="28">
                  <c:v>0.63813437289776187</c:v>
                </c:pt>
                <c:pt idx="29">
                  <c:v>0.67837916378264651</c:v>
                </c:pt>
                <c:pt idx="30">
                  <c:v>0.70113767483298306</c:v>
                </c:pt>
                <c:pt idx="31">
                  <c:v>0.64799547655844458</c:v>
                </c:pt>
                <c:pt idx="32">
                  <c:v>0.72627572165499787</c:v>
                </c:pt>
                <c:pt idx="33">
                  <c:v>0.5894307550406308</c:v>
                </c:pt>
                <c:pt idx="34">
                  <c:v>0.73160605556169434</c:v>
                </c:pt>
                <c:pt idx="35">
                  <c:v>0.76481811513754605</c:v>
                </c:pt>
                <c:pt idx="36">
                  <c:v>0.68642525239630425</c:v>
                </c:pt>
                <c:pt idx="37">
                  <c:v>0.84136940185638298</c:v>
                </c:pt>
                <c:pt idx="38">
                  <c:v>0.66720703546216686</c:v>
                </c:pt>
                <c:pt idx="39">
                  <c:v>0.80118580678161477</c:v>
                </c:pt>
                <c:pt idx="40">
                  <c:v>0.57745647004044964</c:v>
                </c:pt>
                <c:pt idx="41">
                  <c:v>0.63656037035754132</c:v>
                </c:pt>
                <c:pt idx="42">
                  <c:v>0.57168094690763072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FA7-4891-81BF-FF373F9F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93888"/>
        <c:axId val="164700160"/>
      </c:scatterChart>
      <c:valAx>
        <c:axId val="164693888"/>
        <c:scaling>
          <c:orientation val="minMax"/>
          <c:max val="560"/>
          <c:min val="4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Mean PISA</a:t>
                </a:r>
                <a:r>
                  <a:rPr lang="en-US" baseline="0"/>
                  <a:t> science score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675632992684425"/>
              <c:y val="0.86671018686766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700160"/>
        <c:crosses val="autoZero"/>
        <c:crossBetween val="midCat"/>
        <c:majorUnit val="25"/>
      </c:valAx>
      <c:valAx>
        <c:axId val="164700160"/>
        <c:scaling>
          <c:orientation val="minMax"/>
          <c:max val="1"/>
          <c:min val="0.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% correct</a:t>
                </a:r>
              </a:p>
            </c:rich>
          </c:tx>
          <c:layout>
            <c:manualLayout>
              <c:xMode val="edge"/>
              <c:yMode val="edge"/>
              <c:x val="8.4924012158054701E-2"/>
              <c:y val="2.3109899724072954E-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693888"/>
        <c:crossesAt val="-3"/>
        <c:crossBetween val="midCat"/>
        <c:majorUnit val="5.00000000000000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1271275139687"/>
          <c:y val="3.5991815404496995E-2"/>
          <c:w val="0.80057855498124064"/>
          <c:h val="0.764177091067794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[1]FIGURE_4_2_MATH!$B$1</c:f>
              <c:strCache>
                <c:ptCount val="1"/>
                <c:pt idx="0">
                  <c:v>Below L1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[1]FIGURE_4_2_MATH!$A$2:$A$3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[1]FIGURE_4_2_MATH!$B$2:$B$3</c:f>
              <c:numCache>
                <c:formatCode>General</c:formatCode>
                <c:ptCount val="2"/>
                <c:pt idx="0">
                  <c:v>8.467850618173324E-2</c:v>
                </c:pt>
                <c:pt idx="1">
                  <c:v>8.1652880947878329E-2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9-465F-A983-1F54F495F28A}"/>
            </c:ext>
          </c:extLst>
        </c:ser>
        <c:ser>
          <c:idx val="1"/>
          <c:order val="1"/>
          <c:tx>
            <c:strRef>
              <c:f>[1]FIGURE_4_2_MATH!$C$1</c:f>
              <c:strCache>
                <c:ptCount val="1"/>
                <c:pt idx="0">
                  <c:v>L1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[1]FIGURE_4_2_MATH!$A$2:$A$3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[1]FIGURE_4_2_MATH!$C$2:$C$3</c:f>
              <c:numCache>
                <c:formatCode>General</c:formatCode>
                <c:ptCount val="2"/>
                <c:pt idx="0">
                  <c:v>0.14892503426097017</c:v>
                </c:pt>
                <c:pt idx="1">
                  <c:v>0.13881437983950032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9-465F-A983-1F54F495F28A}"/>
            </c:ext>
          </c:extLst>
        </c:ser>
        <c:ser>
          <c:idx val="2"/>
          <c:order val="2"/>
          <c:tx>
            <c:strRef>
              <c:f>[1]FIGURE_4_2_MATH!$D$1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[1]FIGURE_4_2_MATH!$A$2:$A$3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[1]FIGURE_4_2_MATH!$D$2:$D$3</c:f>
              <c:numCache>
                <c:formatCode>General</c:formatCode>
                <c:ptCount val="2"/>
                <c:pt idx="0">
                  <c:v>0.22547572682371014</c:v>
                </c:pt>
                <c:pt idx="1">
                  <c:v>0.21975244405290761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9-465F-A983-1F54F495F28A}"/>
            </c:ext>
          </c:extLst>
        </c:ser>
        <c:ser>
          <c:idx val="3"/>
          <c:order val="3"/>
          <c:tx>
            <c:strRef>
              <c:f>[1]FIGURE_4_2_MATH!$E$1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[1]FIGURE_4_2_MATH!$A$2:$A$3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[1]FIGURE_4_2_MATH!$E$2:$E$3</c:f>
              <c:numCache>
                <c:formatCode>General</c:formatCode>
                <c:ptCount val="2"/>
                <c:pt idx="0">
                  <c:v>0.24807677704377823</c:v>
                </c:pt>
                <c:pt idx="1">
                  <c:v>0.25629870939234833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9-465F-A983-1F54F495F28A}"/>
            </c:ext>
          </c:extLst>
        </c:ser>
        <c:ser>
          <c:idx val="4"/>
          <c:order val="4"/>
          <c:tx>
            <c:strRef>
              <c:f>[1]FIGURE_4_2_MATH!$F$1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[1]FIGURE_4_2_MATH!$A$2:$A$3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[1]FIGURE_4_2_MATH!$F$2:$F$3</c:f>
              <c:numCache>
                <c:formatCode>General</c:formatCode>
                <c:ptCount val="2"/>
                <c:pt idx="0">
                  <c:v>0.18603978547001887</c:v>
                </c:pt>
                <c:pt idx="1">
                  <c:v>0.19011423575125336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9-465F-A983-1F54F495F28A}"/>
            </c:ext>
          </c:extLst>
        </c:ser>
        <c:ser>
          <c:idx val="5"/>
          <c:order val="5"/>
          <c:tx>
            <c:strRef>
              <c:f>[1]FIGURE_4_2_MATH!$G$1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[1]FIGURE_4_2_MATH!$A$2:$A$3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[1]FIGURE_4_2_MATH!$G$2:$G$3</c:f>
              <c:numCache>
                <c:formatCode>General</c:formatCode>
                <c:ptCount val="2"/>
                <c:pt idx="0">
                  <c:v>8.3727680935470963E-2</c:v>
                </c:pt>
                <c:pt idx="1">
                  <c:v>8.7211594870685527E-2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19-465F-A983-1F54F495F28A}"/>
            </c:ext>
          </c:extLst>
        </c:ser>
        <c:ser>
          <c:idx val="6"/>
          <c:order val="6"/>
          <c:tx>
            <c:strRef>
              <c:f>[1]FIGURE_4_2_MATH!$H$1</c:f>
              <c:strCache>
                <c:ptCount val="1"/>
                <c:pt idx="0">
                  <c:v>L6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0674846625766722E-2"/>
                  <c:y val="-6.5359477124183009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9-465F-A983-1F54F495F28A}"/>
                </c:ext>
              </c:extLst>
            </c:dLbl>
            <c:dLbl>
              <c:idx val="1"/>
              <c:layout>
                <c:manualLayout>
                  <c:x val="3.2719836400817846E-2"/>
                  <c:y val="6.5359477124182705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19-465F-A983-1F54F495F28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[1]FIGURE_4_2_MATH!$A$2:$A$3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[1]FIGURE_4_2_MATH!$H$2:$H$3</c:f>
              <c:numCache>
                <c:formatCode>General</c:formatCode>
                <c:ptCount val="2"/>
                <c:pt idx="0">
                  <c:v>2.3076489284318349E-2</c:v>
                </c:pt>
                <c:pt idx="1">
                  <c:v>2.6155755145426608E-2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19-465F-A983-1F54F495F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836864"/>
        <c:axId val="164838400"/>
      </c:barChart>
      <c:catAx>
        <c:axId val="164836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838400"/>
        <c:crosses val="autoZero"/>
        <c:auto val="1"/>
        <c:lblAlgn val="ctr"/>
        <c:lblOffset val="100"/>
        <c:noMultiLvlLbl val="0"/>
      </c:catAx>
      <c:valAx>
        <c:axId val="164838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836864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976329645910825"/>
          <c:y val="0.86626936338839999"/>
          <c:w val="0.60476772458657391"/>
          <c:h val="0.10429494107354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03714796386647"/>
          <c:y val="3.5991815404496995E-2"/>
          <c:w val="0.8046685345313429"/>
          <c:h val="0.764177091067794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[1]FIGURE_2_2_SCIE!$B$1</c:f>
              <c:strCache>
                <c:ptCount val="1"/>
                <c:pt idx="0">
                  <c:v>Below L1b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cat>
            <c:strRef>
              <c:f>[1]FIGURE_2_2_SCIE!$A$2:$A$3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[1]FIGURE_2_2_SCIE!$B$2:$B$3</c:f>
              <c:numCache>
                <c:formatCode>General</c:formatCode>
                <c:ptCount val="2"/>
                <c:pt idx="0">
                  <c:v>5.9143581475203568E-3</c:v>
                </c:pt>
                <c:pt idx="1">
                  <c:v>4.1076204655510779E-3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B-47FF-B834-BB19A4A52E21}"/>
            </c:ext>
          </c:extLst>
        </c:ser>
        <c:ser>
          <c:idx val="1"/>
          <c:order val="1"/>
          <c:tx>
            <c:strRef>
              <c:f>[1]FIGURE_2_2_SCIE!$C$1</c:f>
              <c:strCache>
                <c:ptCount val="1"/>
                <c:pt idx="0">
                  <c:v>L1b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[1]FIGURE_2_2_SCIE!$A$2:$A$3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[1]FIGURE_2_2_SCIE!$C$2:$C$3</c:f>
              <c:numCache>
                <c:formatCode>General</c:formatCode>
                <c:ptCount val="2"/>
                <c:pt idx="0">
                  <c:v>4.9139658472900721E-2</c:v>
                </c:pt>
                <c:pt idx="1">
                  <c:v>3.3443003133428864E-2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B-47FF-B834-BB19A4A52E21}"/>
            </c:ext>
          </c:extLst>
        </c:ser>
        <c:ser>
          <c:idx val="2"/>
          <c:order val="2"/>
          <c:tx>
            <c:strRef>
              <c:f>[1]FIGURE_2_2_SCIE!$D$1</c:f>
              <c:strCache>
                <c:ptCount val="1"/>
                <c:pt idx="0">
                  <c:v>L1a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[1]FIGURE_2_2_SCIE!$A$2:$A$3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[1]FIGURE_2_2_SCIE!$D$2:$D$3</c:f>
              <c:numCache>
                <c:formatCode>General</c:formatCode>
                <c:ptCount val="2"/>
                <c:pt idx="0">
                  <c:v>0.15736939762177257</c:v>
                </c:pt>
                <c:pt idx="1">
                  <c:v>0.13196834795849974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8B-47FF-B834-BB19A4A52E21}"/>
            </c:ext>
          </c:extLst>
        </c:ser>
        <c:ser>
          <c:idx val="3"/>
          <c:order val="3"/>
          <c:tx>
            <c:strRef>
              <c:f>[1]FIGURE_2_2_SCIE!$E$1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[1]FIGURE_2_2_SCIE!$A$2:$A$3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[1]FIGURE_2_2_SCIE!$E$2:$E$3</c:f>
              <c:numCache>
                <c:formatCode>General</c:formatCode>
                <c:ptCount val="2"/>
                <c:pt idx="0">
                  <c:v>0.24795184665965528</c:v>
                </c:pt>
                <c:pt idx="1">
                  <c:v>0.21883907910721093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8B-47FF-B834-BB19A4A52E21}"/>
            </c:ext>
          </c:extLst>
        </c:ser>
        <c:ser>
          <c:idx val="4"/>
          <c:order val="4"/>
          <c:tx>
            <c:strRef>
              <c:f>[1]FIGURE_2_2_SCIE!$F$1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[1]FIGURE_2_2_SCIE!$A$2:$A$3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[1]FIGURE_2_2_SCIE!$F$2:$F$3</c:f>
              <c:numCache>
                <c:formatCode>General</c:formatCode>
                <c:ptCount val="2"/>
                <c:pt idx="0">
                  <c:v>0.27228047042857978</c:v>
                </c:pt>
                <c:pt idx="1">
                  <c:v>0.27339155344783278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8B-47FF-B834-BB19A4A52E21}"/>
            </c:ext>
          </c:extLst>
        </c:ser>
        <c:ser>
          <c:idx val="5"/>
          <c:order val="5"/>
          <c:tx>
            <c:strRef>
              <c:f>[1]FIGURE_2_2_SCIE!$G$1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[1]FIGURE_2_2_SCIE!$A$2:$A$3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[1]FIGURE_2_2_SCIE!$G$2:$G$3</c:f>
              <c:numCache>
                <c:formatCode>General</c:formatCode>
                <c:ptCount val="2"/>
                <c:pt idx="0">
                  <c:v>0.19012167070835534</c:v>
                </c:pt>
                <c:pt idx="1">
                  <c:v>0.22121827944685513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8B-47FF-B834-BB19A4A52E21}"/>
            </c:ext>
          </c:extLst>
        </c:ser>
        <c:ser>
          <c:idx val="6"/>
          <c:order val="6"/>
          <c:tx>
            <c:strRef>
              <c:f>[1]FIGURE_2_2_SCIE!$H$1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[1]FIGURE_2_2_SCIE!$A$2:$A$3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[1]FIGURE_2_2_SCIE!$H$2:$H$3</c:f>
              <c:numCache>
                <c:formatCode>General</c:formatCode>
                <c:ptCount val="2"/>
                <c:pt idx="0">
                  <c:v>6.6669365203261111E-2</c:v>
                </c:pt>
                <c:pt idx="1">
                  <c:v>9.6984501027010714E-2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8B-47FF-B834-BB19A4A52E21}"/>
            </c:ext>
          </c:extLst>
        </c:ser>
        <c:ser>
          <c:idx val="7"/>
          <c:order val="7"/>
          <c:tx>
            <c:strRef>
              <c:f>[1]FIGURE_2_2_SCIE!$I$1</c:f>
              <c:strCache>
                <c:ptCount val="1"/>
                <c:pt idx="0">
                  <c:v>L6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4539877300613498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8B-47FF-B834-BB19A4A52E21}"/>
                </c:ext>
              </c:extLst>
            </c:dLbl>
            <c:dLbl>
              <c:idx val="1"/>
              <c:layout>
                <c:manualLayout>
                  <c:x val="2.8629856850715747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8B-47FF-B834-BB19A4A52E2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[1]FIGURE_2_2_SCIE!$A$2:$A$3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[1]FIGURE_2_2_SCIE!$I$2:$I$3</c:f>
              <c:numCache>
                <c:formatCode>General</c:formatCode>
                <c:ptCount val="2"/>
                <c:pt idx="0">
                  <c:v>1.0553232757954834E-2</c:v>
                </c:pt>
                <c:pt idx="1">
                  <c:v>2.0047615413610904E-2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8B-47FF-B834-BB19A4A52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53888"/>
        <c:axId val="161655424"/>
      </c:barChart>
      <c:catAx>
        <c:axId val="161653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55424"/>
        <c:crosses val="autoZero"/>
        <c:auto val="1"/>
        <c:lblAlgn val="ctr"/>
        <c:lblOffset val="100"/>
        <c:noMultiLvlLbl val="0"/>
      </c:catAx>
      <c:valAx>
        <c:axId val="161655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53888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771830668405712"/>
          <c:y val="0.88914518038186396"/>
          <c:w val="0.60476772458657391"/>
          <c:h val="0.104294941073542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8490776259805E-2"/>
          <c:y val="4.5846900716357823E-2"/>
          <c:w val="0.90398486513972076"/>
          <c:h val="0.82375676724619951"/>
        </c:manualLayout>
      </c:layout>
      <c:scatterChart>
        <c:scatterStyle val="lineMarker"/>
        <c:varyColors val="0"/>
        <c:ser>
          <c:idx val="0"/>
          <c:order val="0"/>
          <c:tx>
            <c:v>P90_P10_SCI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5B01-4ABE-BE2D-D440CB3A37CE}"/>
              </c:ext>
            </c:extLst>
          </c:dPt>
          <c:dPt>
            <c:idx val="5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B01-4ABE-BE2D-D440CB3A37CE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2-5B01-4ABE-BE2D-D440CB3A37C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3-5B01-4ABE-BE2D-D440CB3A37CE}"/>
              </c:ext>
            </c:extLst>
          </c:dPt>
          <c:trendline>
            <c:spPr>
              <a:ln w="19050" cap="rnd">
                <a:solidFill>
                  <a:srgbClr val="7095AC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[1]FIGURE_4_3_MATH!$C$2:$C$75</c:f>
              <c:numCache>
                <c:formatCode>General</c:formatCode>
                <c:ptCount val="74"/>
                <c:pt idx="0">
                  <c:v>491.16464311561379</c:v>
                </c:pt>
                <c:pt idx="1">
                  <c:v>478.01061399210789</c:v>
                </c:pt>
                <c:pt idx="2">
                  <c:v>492.76586359684671</c:v>
                </c:pt>
                <c:pt idx="3">
                  <c:v>493.41517149663042</c:v>
                </c:pt>
                <c:pt idx="4">
                  <c:v>485.84321739980754</c:v>
                </c:pt>
                <c:pt idx="5">
                  <c:v>492.32543877890532</c:v>
                </c:pt>
                <c:pt idx="6">
                  <c:v>506.98436283980175</c:v>
                </c:pt>
                <c:pt idx="7">
                  <c:v>488.03319164758233</c:v>
                </c:pt>
                <c:pt idx="8">
                  <c:v>564.18968067733795</c:v>
                </c:pt>
                <c:pt idx="9">
                  <c:v>476.83088016337308</c:v>
                </c:pt>
                <c:pt idx="10">
                  <c:v>509.91963110349656</c:v>
                </c:pt>
                <c:pt idx="11">
                  <c:v>543.80777808051289</c:v>
                </c:pt>
                <c:pt idx="12">
                  <c:v>495.22325621871363</c:v>
                </c:pt>
                <c:pt idx="13">
                  <c:v>491.62696637505564</c:v>
                </c:pt>
                <c:pt idx="14">
                  <c:v>531.29613312677861</c:v>
                </c:pt>
                <c:pt idx="15">
                  <c:v>503.72199726501998</c:v>
                </c:pt>
                <c:pt idx="16">
                  <c:v>493.89623115605787</c:v>
                </c:pt>
                <c:pt idx="17">
                  <c:v>511.07685362244695</c:v>
                </c:pt>
                <c:pt idx="18">
                  <c:v>542.32146714337387</c:v>
                </c:pt>
                <c:pt idx="19">
                  <c:v>493.91812216312741</c:v>
                </c:pt>
                <c:pt idx="20">
                  <c:v>505.97128229694948</c:v>
                </c:pt>
                <c:pt idx="21">
                  <c:v>478.64476497790412</c:v>
                </c:pt>
                <c:pt idx="22">
                  <c:v>501.72981502269562</c:v>
                </c:pt>
                <c:pt idx="23">
                  <c:v>482.30507432642202</c:v>
                </c:pt>
                <c:pt idx="24">
                  <c:v>521.2505752048354</c:v>
                </c:pt>
                <c:pt idx="25">
                  <c:v>511.08763292524094</c:v>
                </c:pt>
                <c:pt idx="26">
                  <c:v>489.72873085945395</c:v>
                </c:pt>
                <c:pt idx="27">
                  <c:v>547.93104910405054</c:v>
                </c:pt>
                <c:pt idx="28">
                  <c:v>519.52913423249709</c:v>
                </c:pt>
                <c:pt idx="29">
                  <c:v>504.46925141092453</c:v>
                </c:pt>
                <c:pt idx="30">
                  <c:v>515.64742779365952</c:v>
                </c:pt>
                <c:pt idx="31">
                  <c:v>524.10621530826108</c:v>
                </c:pt>
                <c:pt idx="32">
                  <c:v>464.04009912723041</c:v>
                </c:pt>
                <c:pt idx="33">
                  <c:v>512.25278980697692</c:v>
                </c:pt>
                <c:pt idx="34">
                  <c:v>469.62849187511114</c:v>
                </c:pt>
                <c:pt idx="35">
                  <c:v>478.38338378167094</c:v>
                </c:pt>
                <c:pt idx="36">
                  <c:v>494.06003017351514</c:v>
                </c:pt>
                <c:pt idx="37">
                  <c:v>485.7706198407609</c:v>
                </c:pt>
                <c:pt idx="38">
                  <c:v>469.66945541044282</c:v>
                </c:pt>
                <c:pt idx="39">
                  <c:v>494.51831212052213</c:v>
                </c:pt>
                <c:pt idx="40">
                  <c:v>453.62985139643155</c:v>
                </c:pt>
                <c:pt idx="41">
                  <c:v>496.74227403529767</c:v>
                </c:pt>
                <c:pt idx="42">
                  <c:v>475.23010476780655</c:v>
                </c:pt>
                <c:pt idx="43">
                  <c:v>492.9204014205427</c:v>
                </c:pt>
                <c:pt idx="44">
                  <c:v>532.43987217643053</c:v>
                </c:pt>
              </c:numCache>
            </c:numRef>
          </c:xVal>
          <c:yVal>
            <c:numRef>
              <c:f>[1]FIGURE_4_3_MATH!$B$2:$B$75</c:f>
              <c:numCache>
                <c:formatCode>General</c:formatCode>
                <c:ptCount val="74"/>
                <c:pt idx="0">
                  <c:v>8.5776722809713934</c:v>
                </c:pt>
                <c:pt idx="1">
                  <c:v>4.583997202383526</c:v>
                </c:pt>
                <c:pt idx="2">
                  <c:v>6.6462280885396456</c:v>
                </c:pt>
                <c:pt idx="3">
                  <c:v>11.33673500161124</c:v>
                </c:pt>
                <c:pt idx="4">
                  <c:v>7.2437801812259757</c:v>
                </c:pt>
                <c:pt idx="5">
                  <c:v>10.363709187905839</c:v>
                </c:pt>
                <c:pt idx="6">
                  <c:v>15.850676261015662</c:v>
                </c:pt>
                <c:pt idx="7">
                  <c:v>10.317327462231829</c:v>
                </c:pt>
                <c:pt idx="8">
                  <c:v>34.835117575756612</c:v>
                </c:pt>
                <c:pt idx="9">
                  <c:v>8.1425782650300871</c:v>
                </c:pt>
                <c:pt idx="10">
                  <c:v>13.470400225147504</c:v>
                </c:pt>
                <c:pt idx="11">
                  <c:v>21.861050622932265</c:v>
                </c:pt>
                <c:pt idx="12">
                  <c:v>11.390384568476708</c:v>
                </c:pt>
                <c:pt idx="13">
                  <c:v>11.426756145946381</c:v>
                </c:pt>
                <c:pt idx="14">
                  <c:v>25.627961462190445</c:v>
                </c:pt>
                <c:pt idx="15">
                  <c:v>9.8133984122661424</c:v>
                </c:pt>
                <c:pt idx="16">
                  <c:v>11.341218729824616</c:v>
                </c:pt>
                <c:pt idx="17">
                  <c:v>11.677298188687821</c:v>
                </c:pt>
                <c:pt idx="18">
                  <c:v>28.141151107224626</c:v>
                </c:pt>
                <c:pt idx="19">
                  <c:v>10.397150436860164</c:v>
                </c:pt>
                <c:pt idx="20">
                  <c:v>12.943369505478371</c:v>
                </c:pt>
                <c:pt idx="21">
                  <c:v>11.844097901103895</c:v>
                </c:pt>
                <c:pt idx="22">
                  <c:v>10.641928846501695</c:v>
                </c:pt>
                <c:pt idx="23">
                  <c:v>5.1567849935997101</c:v>
                </c:pt>
                <c:pt idx="24">
                  <c:v>19.246687192681776</c:v>
                </c:pt>
                <c:pt idx="25">
                  <c:v>11.662245570871569</c:v>
                </c:pt>
                <c:pt idx="26">
                  <c:v>10.51627054581658</c:v>
                </c:pt>
                <c:pt idx="27">
                  <c:v>26.542332522436848</c:v>
                </c:pt>
                <c:pt idx="28">
                  <c:v>14.19320035062708</c:v>
                </c:pt>
                <c:pt idx="29">
                  <c:v>12.193018998286504</c:v>
                </c:pt>
                <c:pt idx="30">
                  <c:v>15.059548761959768</c:v>
                </c:pt>
                <c:pt idx="31">
                  <c:v>20.898614051442689</c:v>
                </c:pt>
                <c:pt idx="32">
                  <c:v>5.5609756450326655</c:v>
                </c:pt>
                <c:pt idx="33">
                  <c:v>15.536496886347734</c:v>
                </c:pt>
                <c:pt idx="34">
                  <c:v>5.905821698775072</c:v>
                </c:pt>
                <c:pt idx="35">
                  <c:v>6.928939215655527</c:v>
                </c:pt>
                <c:pt idx="36">
                  <c:v>8.7961575300061092</c:v>
                </c:pt>
                <c:pt idx="37">
                  <c:v>9.9891160238788448</c:v>
                </c:pt>
                <c:pt idx="38">
                  <c:v>8.9309542519702685</c:v>
                </c:pt>
                <c:pt idx="39">
                  <c:v>9.3354474007493877</c:v>
                </c:pt>
                <c:pt idx="40">
                  <c:v>3.9250468869275688</c:v>
                </c:pt>
                <c:pt idx="41">
                  <c:v>12.462963011723788</c:v>
                </c:pt>
                <c:pt idx="42">
                  <c:v>7.833188154210025</c:v>
                </c:pt>
                <c:pt idx="43">
                  <c:v>11.444117686150399</c:v>
                </c:pt>
                <c:pt idx="44">
                  <c:v>20.345100989094696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01-4ABE-BE2D-D440CB3A3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80480"/>
        <c:axId val="165382400"/>
      </c:scatterChart>
      <c:valAx>
        <c:axId val="165380480"/>
        <c:scaling>
          <c:orientation val="minMax"/>
          <c:max val="570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PISA score</a:t>
                </a:r>
              </a:p>
            </c:rich>
          </c:tx>
          <c:layout>
            <c:manualLayout>
              <c:xMode val="edge"/>
              <c:yMode val="edge"/>
              <c:x val="0.40942070275403608"/>
              <c:y val="0.93694998651484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382400"/>
        <c:crosses val="autoZero"/>
        <c:crossBetween val="midCat"/>
      </c:valAx>
      <c:valAx>
        <c:axId val="165382400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 of top performing pupils</a:t>
                </a:r>
              </a:p>
            </c:rich>
          </c:tx>
          <c:layout>
            <c:manualLayout>
              <c:xMode val="edge"/>
              <c:yMode val="edge"/>
              <c:x val="4.9846931526721552E-2"/>
              <c:y val="1.97683184338799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380480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86439195100621E-2"/>
          <c:y val="3.5214081196058747E-2"/>
          <c:w val="0.87545800524934381"/>
          <c:h val="0.89518960762816058"/>
        </c:manualLayout>
      </c:layout>
      <c:lineChart>
        <c:grouping val="standard"/>
        <c:varyColors val="0"/>
        <c:ser>
          <c:idx val="0"/>
          <c:order val="0"/>
          <c:tx>
            <c:strRef>
              <c:f>[1]FIGURE_4_4_P90_MATH!$B$1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10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28575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32-47B9-A860-FC18A0576CEF}"/>
              </c:ext>
            </c:extLst>
          </c:dPt>
          <c:dLbls>
            <c:dLbl>
              <c:idx val="2"/>
              <c:layout>
                <c:manualLayout>
                  <c:x val="-5.5555555555556572E-3"/>
                  <c:y val="-4.7257383966244758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2-47B9-A860-FC18A0576CE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[1]FIGURE_4_4_P90_MATH!$D$2:$D$5</c:f>
                <c:numCache>
                  <c:formatCode>General</c:formatCode>
                  <c:ptCount val="4"/>
                  <c:pt idx="0">
                    <c:v>7.095345</c:v>
                  </c:pt>
                  <c:pt idx="1">
                    <c:v>8.9677360000000004</c:v>
                  </c:pt>
                  <c:pt idx="2">
                    <c:v>9.7519930099999996</c:v>
                  </c:pt>
                  <c:pt idx="3">
                    <c:v>7.6001500362700476</c:v>
                  </c:pt>
                </c:numCache>
              </c:numRef>
            </c:plus>
            <c:minus>
              <c:numRef>
                <c:f>[1]FIGURE_4_4_P90_MATH!$D$2:$D$5</c:f>
                <c:numCache>
                  <c:formatCode>General</c:formatCode>
                  <c:ptCount val="4"/>
                  <c:pt idx="0">
                    <c:v>7.095345</c:v>
                  </c:pt>
                  <c:pt idx="1">
                    <c:v>8.9677360000000004</c:v>
                  </c:pt>
                  <c:pt idx="2">
                    <c:v>9.7519930099999996</c:v>
                  </c:pt>
                  <c:pt idx="3">
                    <c:v>7.6001500362700476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numRef>
              <c:f>[1]FIGURE_4_4_P90_MATH!$G$2:$G$5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[1]FIGURE_4_4_P90_MATH!$B$2:$B$5</c:f>
              <c:numCache>
                <c:formatCode>General</c:formatCode>
                <c:ptCount val="4"/>
                <c:pt idx="0">
                  <c:v>612.57899999999995</c:v>
                </c:pt>
                <c:pt idx="1">
                  <c:v>606.17690000000005</c:v>
                </c:pt>
                <c:pt idx="2">
                  <c:v>618.48419999999999</c:v>
                </c:pt>
                <c:pt idx="3">
                  <c:v>613.18730000000005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32-47B9-A860-FC18A0576CEF}"/>
            </c:ext>
          </c:extLst>
        </c:ser>
        <c:ser>
          <c:idx val="1"/>
          <c:order val="1"/>
          <c:tx>
            <c:strRef>
              <c:f>[1]FIGURE_4_4_P90_MATH!$H$1</c:f>
              <c:strCache>
                <c:ptCount val="1"/>
                <c:pt idx="0">
                  <c:v>OECD</c:v>
                </c:pt>
              </c:strCache>
            </c:strRef>
          </c:tx>
          <c:spPr>
            <a:ln w="31750">
              <a:solidFill>
                <a:srgbClr val="F6CBA5"/>
              </a:solidFill>
            </a:ln>
          </c:spPr>
          <c:marker>
            <c:symbol val="square"/>
            <c:size val="10"/>
            <c:spPr>
              <a:noFill/>
              <a:ln w="19050">
                <a:solidFill>
                  <a:srgbClr val="F6CBA5"/>
                </a:solidFill>
              </a:ln>
            </c:spPr>
          </c:marker>
          <c:dPt>
            <c:idx val="3"/>
            <c:bubble3D val="0"/>
            <c:spPr>
              <a:ln w="31750">
                <a:solidFill>
                  <a:srgbClr val="F6CBA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B032-47B9-A860-FC18A0576CEF}"/>
              </c:ext>
            </c:extLst>
          </c:dPt>
          <c:dLbls>
            <c:dLbl>
              <c:idx val="0"/>
              <c:layout>
                <c:manualLayout>
                  <c:x val="-1.3888888888888864E-2"/>
                  <c:y val="3.375527426160337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32-47B9-A860-FC18A0576CEF}"/>
                </c:ext>
              </c:extLst>
            </c:dLbl>
            <c:dLbl>
              <c:idx val="1"/>
              <c:layout>
                <c:manualLayout>
                  <c:x val="-2.2222222222222272E-2"/>
                  <c:y val="3.0379746835443037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32-47B9-A860-FC18A0576CEF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CC99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[1]FIGURE_4_4_P90_MATH!$J$2:$J$5</c:f>
                <c:numCache>
                  <c:formatCode>General</c:formatCode>
                  <c:ptCount val="4"/>
                  <c:pt idx="0">
                    <c:v>1.4865299999999999</c:v>
                  </c:pt>
                  <c:pt idx="1">
                    <c:v>1.4109099999999999</c:v>
                  </c:pt>
                  <c:pt idx="2">
                    <c:v>1.4188699999999999</c:v>
                  </c:pt>
                  <c:pt idx="3">
                    <c:v>1.2039499999999999</c:v>
                  </c:pt>
                </c:numCache>
              </c:numRef>
            </c:plus>
            <c:minus>
              <c:numRef>
                <c:f>[1]FIGURE_4_4_P90_MATH!$J$2:$J$5</c:f>
                <c:numCache>
                  <c:formatCode>General</c:formatCode>
                  <c:ptCount val="4"/>
                  <c:pt idx="0">
                    <c:v>1.4865299999999999</c:v>
                  </c:pt>
                  <c:pt idx="1">
                    <c:v>1.4109099999999999</c:v>
                  </c:pt>
                  <c:pt idx="2">
                    <c:v>1.4188699999999999</c:v>
                  </c:pt>
                  <c:pt idx="3">
                    <c:v>1.2039499999999999</c:v>
                  </c:pt>
                </c:numCache>
              </c:numRef>
            </c:minus>
            <c:spPr>
              <a:ln w="12700">
                <a:solidFill>
                  <a:srgbClr val="FFCC99"/>
                </a:solidFill>
                <a:prstDash val="solid"/>
              </a:ln>
            </c:spPr>
          </c:errBars>
          <c:cat>
            <c:numRef>
              <c:f>[1]FIGURE_4_4_P90_MATH!$G$2:$G$5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[1]FIGURE_4_4_P90_MATH!$H$2:$H$5</c:f>
              <c:numCache>
                <c:formatCode>General</c:formatCode>
                <c:ptCount val="4"/>
                <c:pt idx="0">
                  <c:v>610.53800000000001</c:v>
                </c:pt>
                <c:pt idx="1">
                  <c:v>612.00800000000004</c:v>
                </c:pt>
                <c:pt idx="2">
                  <c:v>612.79700000000003</c:v>
                </c:pt>
                <c:pt idx="3">
                  <c:v>604.17200000000003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32-47B9-A860-FC18A0576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40896"/>
        <c:axId val="165741696"/>
      </c:lineChart>
      <c:catAx>
        <c:axId val="1654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741696"/>
        <c:crosses val="autoZero"/>
        <c:auto val="1"/>
        <c:lblAlgn val="ctr"/>
        <c:lblOffset val="100"/>
        <c:noMultiLvlLbl val="0"/>
      </c:catAx>
      <c:valAx>
        <c:axId val="165741696"/>
        <c:scaling>
          <c:orientation val="minMax"/>
          <c:max val="630"/>
          <c:min val="59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90th percentile</a:t>
                </a:r>
              </a:p>
            </c:rich>
          </c:tx>
          <c:layout>
            <c:manualLayout>
              <c:xMode val="edge"/>
              <c:yMode val="edge"/>
              <c:x val="8.8888888888888892E-2"/>
              <c:y val="1.7761919000631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4408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7491863517060371"/>
          <c:y val="0.84388185654008441"/>
          <c:w val="0.42238473315835523"/>
          <c:h val="6.506634771919328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86439195100621E-2"/>
          <c:y val="3.5214081196058747E-2"/>
          <c:w val="0.87545800524934381"/>
          <c:h val="0.89518960762816058"/>
        </c:manualLayout>
      </c:layout>
      <c:lineChart>
        <c:grouping val="standard"/>
        <c:varyColors val="0"/>
        <c:ser>
          <c:idx val="0"/>
          <c:order val="0"/>
          <c:tx>
            <c:strRef>
              <c:f>[1]FIGURE_4_5_P10_MATH!$B$1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10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28575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FD-4952-B00F-67C2E1FD7D2B}"/>
              </c:ext>
            </c:extLst>
          </c:dPt>
          <c:dLbls>
            <c:dLbl>
              <c:idx val="0"/>
              <c:layout>
                <c:manualLayout>
                  <c:x val="-8.3333333333333332E-3"/>
                  <c:y val="4.7257383966244695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D-4952-B00F-67C2E1FD7D2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[1]FIGURE_4_5_P10_MATH!$D$2:$D$5</c:f>
                <c:numCache>
                  <c:formatCode>General</c:formatCode>
                  <c:ptCount val="4"/>
                  <c:pt idx="0">
                    <c:v>7.3990408900000002</c:v>
                  </c:pt>
                  <c:pt idx="1">
                    <c:v>8.1227820000000008</c:v>
                  </c:pt>
                  <c:pt idx="2">
                    <c:v>12.011839</c:v>
                  </c:pt>
                  <c:pt idx="3">
                    <c:v>8.2943533402379419</c:v>
                  </c:pt>
                </c:numCache>
              </c:numRef>
            </c:plus>
            <c:minus>
              <c:numRef>
                <c:f>[1]FIGURE_4_5_P10_MATH!$D$2:$D$5</c:f>
                <c:numCache>
                  <c:formatCode>General</c:formatCode>
                  <c:ptCount val="4"/>
                  <c:pt idx="0">
                    <c:v>7.3990408900000002</c:v>
                  </c:pt>
                  <c:pt idx="1">
                    <c:v>8.1227820000000008</c:v>
                  </c:pt>
                  <c:pt idx="2">
                    <c:v>12.011839</c:v>
                  </c:pt>
                  <c:pt idx="3">
                    <c:v>8.2943533402379419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numRef>
              <c:f>[1]FIGURE_4_5_P10_MATH!$G$2:$G$5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[1]FIGURE_4_5_P10_MATH!$B$2:$B$5</c:f>
              <c:numCache>
                <c:formatCode>General</c:formatCode>
                <c:ptCount val="4"/>
                <c:pt idx="0">
                  <c:v>380.3</c:v>
                </c:pt>
                <c:pt idx="1">
                  <c:v>381.31299999999999</c:v>
                </c:pt>
                <c:pt idx="2">
                  <c:v>370.45490000000001</c:v>
                </c:pt>
                <c:pt idx="3">
                  <c:v>368.67260000000005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FD-4952-B00F-67C2E1FD7D2B}"/>
            </c:ext>
          </c:extLst>
        </c:ser>
        <c:ser>
          <c:idx val="1"/>
          <c:order val="1"/>
          <c:tx>
            <c:strRef>
              <c:f>[1]FIGURE_4_5_P10_MATH!$H$1</c:f>
              <c:strCache>
                <c:ptCount val="1"/>
                <c:pt idx="0">
                  <c:v>OECD</c:v>
                </c:pt>
              </c:strCache>
            </c:strRef>
          </c:tx>
          <c:spPr>
            <a:ln w="31750">
              <a:solidFill>
                <a:srgbClr val="F6CBA5"/>
              </a:solidFill>
            </a:ln>
          </c:spPr>
          <c:marker>
            <c:symbol val="square"/>
            <c:size val="10"/>
            <c:spPr>
              <a:noFill/>
              <a:ln w="19050">
                <a:solidFill>
                  <a:srgbClr val="F6CBA5"/>
                </a:solidFill>
              </a:ln>
            </c:spPr>
          </c:marker>
          <c:dPt>
            <c:idx val="3"/>
            <c:bubble3D val="0"/>
            <c:spPr>
              <a:ln w="31750">
                <a:solidFill>
                  <a:srgbClr val="F6CBA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DBFD-4952-B00F-67C2E1FD7D2B}"/>
              </c:ext>
            </c:extLst>
          </c:dPt>
          <c:dLbls>
            <c:dLbl>
              <c:idx val="0"/>
              <c:layout>
                <c:manualLayout>
                  <c:x val="-0.10562489063867017"/>
                  <c:y val="0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D-4952-B00F-67C2E1FD7D2B}"/>
                </c:ext>
              </c:extLst>
            </c:dLbl>
            <c:dLbl>
              <c:idx val="1"/>
              <c:layout>
                <c:manualLayout>
                  <c:x val="-0.10006933508311466"/>
                  <c:y val="3.375527426160337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FD-4952-B00F-67C2E1FD7D2B}"/>
                </c:ext>
              </c:extLst>
            </c:dLbl>
            <c:dLbl>
              <c:idx val="2"/>
              <c:layout>
                <c:manualLayout>
                  <c:x val="-1.3958223972003601E-2"/>
                  <c:y val="-3.0379746835443099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D-4952-B00F-67C2E1FD7D2B}"/>
                </c:ext>
              </c:extLst>
            </c:dLbl>
            <c:dLbl>
              <c:idx val="3"/>
              <c:layout>
                <c:manualLayout>
                  <c:x val="-6.9335083114712527E-5"/>
                  <c:y val="-6.7510548523207368E-3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D-4952-B00F-67C2E1FD7D2B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CC99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[1]FIGURE_4_5_P10_MATH!$J$2:$J$5</c:f>
                <c:numCache>
                  <c:formatCode>General</c:formatCode>
                  <c:ptCount val="4"/>
                  <c:pt idx="0">
                    <c:v>1.5780700000000001</c:v>
                  </c:pt>
                  <c:pt idx="1">
                    <c:v>1.48454</c:v>
                  </c:pt>
                  <c:pt idx="2">
                    <c:v>1.3571800000000001</c:v>
                  </c:pt>
                  <c:pt idx="3">
                    <c:v>1.3074300000000001</c:v>
                  </c:pt>
                </c:numCache>
              </c:numRef>
            </c:plus>
            <c:minus>
              <c:numRef>
                <c:f>[1]FIGURE_4_5_P10_MATH!$J$2:$J$5</c:f>
                <c:numCache>
                  <c:formatCode>General</c:formatCode>
                  <c:ptCount val="4"/>
                  <c:pt idx="0">
                    <c:v>1.5780700000000001</c:v>
                  </c:pt>
                  <c:pt idx="1">
                    <c:v>1.48454</c:v>
                  </c:pt>
                  <c:pt idx="2">
                    <c:v>1.3571800000000001</c:v>
                  </c:pt>
                  <c:pt idx="3">
                    <c:v>1.3074300000000001</c:v>
                  </c:pt>
                </c:numCache>
              </c:numRef>
            </c:minus>
            <c:spPr>
              <a:ln w="12700">
                <a:solidFill>
                  <a:srgbClr val="FFCC99"/>
                </a:solidFill>
                <a:prstDash val="solid"/>
              </a:ln>
            </c:spPr>
          </c:errBars>
          <c:cat>
            <c:numRef>
              <c:f>[1]FIGURE_4_5_P10_MATH!$G$2:$G$5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[1]FIGURE_4_5_P10_MATH!$H$2:$H$5</c:f>
              <c:numCache>
                <c:formatCode>General</c:formatCode>
                <c:ptCount val="4"/>
                <c:pt idx="0">
                  <c:v>376.40800000000002</c:v>
                </c:pt>
                <c:pt idx="1">
                  <c:v>376.51499999999999</c:v>
                </c:pt>
                <c:pt idx="2">
                  <c:v>375.048</c:v>
                </c:pt>
                <c:pt idx="3">
                  <c:v>372.63400000000001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FD-4952-B00F-67C2E1FD7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16960"/>
        <c:axId val="165835136"/>
      </c:lineChart>
      <c:catAx>
        <c:axId val="16581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835136"/>
        <c:crosses val="autoZero"/>
        <c:auto val="1"/>
        <c:lblAlgn val="ctr"/>
        <c:lblOffset val="100"/>
        <c:noMultiLvlLbl val="0"/>
      </c:catAx>
      <c:valAx>
        <c:axId val="165835136"/>
        <c:scaling>
          <c:orientation val="minMax"/>
          <c:max val="390"/>
          <c:min val="3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10th percentile</a:t>
                </a:r>
              </a:p>
            </c:rich>
          </c:tx>
          <c:layout>
            <c:manualLayout>
              <c:xMode val="edge"/>
              <c:yMode val="edge"/>
              <c:x val="7.2222222222222215E-2"/>
              <c:y val="8.8428186982956244E-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58169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7491863517060371"/>
          <c:y val="0"/>
          <c:w val="0.42238473315835523"/>
          <c:h val="6.5066347719193326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14929016428244"/>
          <c:y val="1.7676404138577805E-2"/>
          <c:w val="0.7750812797542328"/>
          <c:h val="0.934501829962670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[1]TABLE_4_5_MATH_FIGURE!$C$1</c:f>
              <c:strCache>
                <c:ptCount val="1"/>
                <c:pt idx="0">
                  <c:v>Difference between the 90th and 10th percentile </c:v>
                </c:pt>
              </c:strCache>
            </c:strRef>
          </c:tx>
          <c:spPr>
            <a:solidFill>
              <a:srgbClr val="CFDCE3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7-4560-B73C-9A690EC2C00A}"/>
              </c:ext>
            </c:extLst>
          </c:dPt>
          <c:dPt>
            <c:idx val="3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F7-4560-B73C-9A690EC2C00A}"/>
              </c:ext>
            </c:extLst>
          </c:dPt>
          <c:dPt>
            <c:idx val="4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F7-4560-B73C-9A690EC2C00A}"/>
              </c:ext>
            </c:extLst>
          </c:dPt>
          <c:dPt>
            <c:idx val="8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F7-4560-B73C-9A690EC2C00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F7-4560-B73C-9A690EC2C00A}"/>
              </c:ext>
            </c:extLst>
          </c:dPt>
          <c:dPt>
            <c:idx val="11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5CF7-4560-B73C-9A690EC2C00A}"/>
              </c:ext>
            </c:extLst>
          </c:dPt>
          <c:dPt>
            <c:idx val="13"/>
            <c:invertIfNegative val="0"/>
            <c:bubble3D val="0"/>
            <c:spPr>
              <a:solidFill>
                <a:srgbClr val="E7DA87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5CF7-4560-B73C-9A690EC2C00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CF7-4560-B73C-9A690EC2C00A}"/>
              </c:ext>
            </c:extLst>
          </c:dPt>
          <c:dPt>
            <c:idx val="23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F7-4560-B73C-9A690EC2C00A}"/>
              </c:ext>
            </c:extLst>
          </c:dPt>
          <c:dPt>
            <c:idx val="28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F7-4560-B73C-9A690EC2C00A}"/>
              </c:ext>
            </c:extLst>
          </c:dPt>
          <c:dPt>
            <c:idx val="29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F7-4560-B73C-9A690EC2C00A}"/>
              </c:ext>
            </c:extLst>
          </c:dPt>
          <c:dPt>
            <c:idx val="3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F7-4560-B73C-9A690EC2C00A}"/>
              </c:ext>
            </c:extLst>
          </c:dPt>
          <c:dPt>
            <c:idx val="39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CF7-4560-B73C-9A690EC2C00A}"/>
              </c:ext>
            </c:extLst>
          </c:dPt>
          <c:dPt>
            <c:idx val="41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CF7-4560-B73C-9A690EC2C00A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5CF7-4560-B73C-9A690EC2C00A}"/>
              </c:ext>
            </c:extLst>
          </c:dPt>
          <c:dPt>
            <c:idx val="4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F7-4560-B73C-9A690EC2C00A}"/>
              </c:ext>
            </c:extLst>
          </c:dPt>
          <c:dPt>
            <c:idx val="4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5CF7-4560-B73C-9A690EC2C00A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[1]TABLE_4_5_MATH_FIGURE!$E$2:$E$46</c:f>
                <c:numCache>
                  <c:formatCode>General</c:formatCode>
                  <c:ptCount val="45"/>
                  <c:pt idx="0">
                    <c:v>8.7948155820076686</c:v>
                  </c:pt>
                  <c:pt idx="1">
                    <c:v>13.592112052620845</c:v>
                  </c:pt>
                  <c:pt idx="2">
                    <c:v>12.051145432408715</c:v>
                  </c:pt>
                  <c:pt idx="3">
                    <c:v>11.628588141580888</c:v>
                  </c:pt>
                  <c:pt idx="4">
                    <c:v>11.473742135316963</c:v>
                  </c:pt>
                  <c:pt idx="5">
                    <c:v>8.923713338886536</c:v>
                  </c:pt>
                  <c:pt idx="6">
                    <c:v>9.0301772362240555</c:v>
                  </c:pt>
                  <c:pt idx="7">
                    <c:v>9.2793961915889014</c:v>
                  </c:pt>
                  <c:pt idx="8">
                    <c:v>9.6972024925871256</c:v>
                  </c:pt>
                  <c:pt idx="9">
                    <c:v>9.6551030346537843</c:v>
                  </c:pt>
                  <c:pt idx="10">
                    <c:v>10.988186329184957</c:v>
                  </c:pt>
                  <c:pt idx="11">
                    <c:v>6.8245888043402561</c:v>
                  </c:pt>
                  <c:pt idx="12">
                    <c:v>10.296441862977206</c:v>
                  </c:pt>
                  <c:pt idx="13">
                    <c:v>9.03309620207005</c:v>
                  </c:pt>
                  <c:pt idx="14">
                    <c:v>6.4177857642369149</c:v>
                  </c:pt>
                  <c:pt idx="15">
                    <c:v>7.1765450379052282</c:v>
                  </c:pt>
                  <c:pt idx="16">
                    <c:v>9.2369900851681166</c:v>
                  </c:pt>
                  <c:pt idx="17">
                    <c:v>9.9874459084391258</c:v>
                  </c:pt>
                  <c:pt idx="18">
                    <c:v>8.9842809852267216</c:v>
                  </c:pt>
                  <c:pt idx="19">
                    <c:v>8.9738290460873706</c:v>
                  </c:pt>
                  <c:pt idx="20">
                    <c:v>11.027749309538862</c:v>
                  </c:pt>
                  <c:pt idx="21">
                    <c:v>10.523112662416017</c:v>
                  </c:pt>
                  <c:pt idx="22">
                    <c:v>9.7953389755800835</c:v>
                  </c:pt>
                  <c:pt idx="23">
                    <c:v>10.31104528120289</c:v>
                  </c:pt>
                  <c:pt idx="24">
                    <c:v>8.9758926189374311</c:v>
                  </c:pt>
                  <c:pt idx="25">
                    <c:v>9.5362003288811028</c:v>
                  </c:pt>
                  <c:pt idx="26">
                    <c:v>9.503757391363914</c:v>
                  </c:pt>
                  <c:pt idx="27">
                    <c:v>8.522662119026398</c:v>
                  </c:pt>
                  <c:pt idx="28">
                    <c:v>6.7979257160606119</c:v>
                  </c:pt>
                  <c:pt idx="29">
                    <c:v>10.457774851593442</c:v>
                  </c:pt>
                  <c:pt idx="30">
                    <c:v>10.275660819477322</c:v>
                  </c:pt>
                  <c:pt idx="31">
                    <c:v>9.3802963338058021</c:v>
                  </c:pt>
                  <c:pt idx="32">
                    <c:v>9.2864669677826175</c:v>
                  </c:pt>
                  <c:pt idx="33">
                    <c:v>9.8745256670102499</c:v>
                  </c:pt>
                  <c:pt idx="34">
                    <c:v>6.8530710055492534</c:v>
                  </c:pt>
                  <c:pt idx="35">
                    <c:v>15.06899186711729</c:v>
                  </c:pt>
                  <c:pt idx="36">
                    <c:v>9.0338190851183793</c:v>
                  </c:pt>
                  <c:pt idx="37">
                    <c:v>8.0080506107748892</c:v>
                  </c:pt>
                  <c:pt idx="38">
                    <c:v>7.9652144044231044</c:v>
                  </c:pt>
                  <c:pt idx="39">
                    <c:v>7.4251793593659263</c:v>
                  </c:pt>
                  <c:pt idx="40">
                    <c:v>8.4212041961487571</c:v>
                  </c:pt>
                  <c:pt idx="41">
                    <c:v>7.0613237420625872</c:v>
                  </c:pt>
                  <c:pt idx="42">
                    <c:v>13.345992712628169</c:v>
                  </c:pt>
                  <c:pt idx="43">
                    <c:v>11.533146951710878</c:v>
                  </c:pt>
                  <c:pt idx="44">
                    <c:v>7.7146195147741938</c:v>
                  </c:pt>
                </c:numCache>
              </c:numRef>
            </c:plus>
            <c:minus>
              <c:numRef>
                <c:f>[1]TABLE_4_5_MATH_FIGURE!$E$2:$E$46</c:f>
                <c:numCache>
                  <c:formatCode>General</c:formatCode>
                  <c:ptCount val="45"/>
                  <c:pt idx="0">
                    <c:v>8.7948155820076686</c:v>
                  </c:pt>
                  <c:pt idx="1">
                    <c:v>13.592112052620845</c:v>
                  </c:pt>
                  <c:pt idx="2">
                    <c:v>12.051145432408715</c:v>
                  </c:pt>
                  <c:pt idx="3">
                    <c:v>11.628588141580888</c:v>
                  </c:pt>
                  <c:pt idx="4">
                    <c:v>11.473742135316963</c:v>
                  </c:pt>
                  <c:pt idx="5">
                    <c:v>8.923713338886536</c:v>
                  </c:pt>
                  <c:pt idx="6">
                    <c:v>9.0301772362240555</c:v>
                  </c:pt>
                  <c:pt idx="7">
                    <c:v>9.2793961915889014</c:v>
                  </c:pt>
                  <c:pt idx="8">
                    <c:v>9.6972024925871256</c:v>
                  </c:pt>
                  <c:pt idx="9">
                    <c:v>9.6551030346537843</c:v>
                  </c:pt>
                  <c:pt idx="10">
                    <c:v>10.988186329184957</c:v>
                  </c:pt>
                  <c:pt idx="11">
                    <c:v>6.8245888043402561</c:v>
                  </c:pt>
                  <c:pt idx="12">
                    <c:v>10.296441862977206</c:v>
                  </c:pt>
                  <c:pt idx="13">
                    <c:v>9.03309620207005</c:v>
                  </c:pt>
                  <c:pt idx="14">
                    <c:v>6.4177857642369149</c:v>
                  </c:pt>
                  <c:pt idx="15">
                    <c:v>7.1765450379052282</c:v>
                  </c:pt>
                  <c:pt idx="16">
                    <c:v>9.2369900851681166</c:v>
                  </c:pt>
                  <c:pt idx="17">
                    <c:v>9.9874459084391258</c:v>
                  </c:pt>
                  <c:pt idx="18">
                    <c:v>8.9842809852267216</c:v>
                  </c:pt>
                  <c:pt idx="19">
                    <c:v>8.9738290460873706</c:v>
                  </c:pt>
                  <c:pt idx="20">
                    <c:v>11.027749309538862</c:v>
                  </c:pt>
                  <c:pt idx="21">
                    <c:v>10.523112662416017</c:v>
                  </c:pt>
                  <c:pt idx="22">
                    <c:v>9.7953389755800835</c:v>
                  </c:pt>
                  <c:pt idx="23">
                    <c:v>10.31104528120289</c:v>
                  </c:pt>
                  <c:pt idx="24">
                    <c:v>8.9758926189374311</c:v>
                  </c:pt>
                  <c:pt idx="25">
                    <c:v>9.5362003288811028</c:v>
                  </c:pt>
                  <c:pt idx="26">
                    <c:v>9.503757391363914</c:v>
                  </c:pt>
                  <c:pt idx="27">
                    <c:v>8.522662119026398</c:v>
                  </c:pt>
                  <c:pt idx="28">
                    <c:v>6.7979257160606119</c:v>
                  </c:pt>
                  <c:pt idx="29">
                    <c:v>10.457774851593442</c:v>
                  </c:pt>
                  <c:pt idx="30">
                    <c:v>10.275660819477322</c:v>
                  </c:pt>
                  <c:pt idx="31">
                    <c:v>9.3802963338058021</c:v>
                  </c:pt>
                  <c:pt idx="32">
                    <c:v>9.2864669677826175</c:v>
                  </c:pt>
                  <c:pt idx="33">
                    <c:v>9.8745256670102499</c:v>
                  </c:pt>
                  <c:pt idx="34">
                    <c:v>6.8530710055492534</c:v>
                  </c:pt>
                  <c:pt idx="35">
                    <c:v>15.06899186711729</c:v>
                  </c:pt>
                  <c:pt idx="36">
                    <c:v>9.0338190851183793</c:v>
                  </c:pt>
                  <c:pt idx="37">
                    <c:v>8.0080506107748892</c:v>
                  </c:pt>
                  <c:pt idx="38">
                    <c:v>7.9652144044231044</c:v>
                  </c:pt>
                  <c:pt idx="39">
                    <c:v>7.4251793593659263</c:v>
                  </c:pt>
                  <c:pt idx="40">
                    <c:v>8.4212041961487571</c:v>
                  </c:pt>
                  <c:pt idx="41">
                    <c:v>7.0613237420625872</c:v>
                  </c:pt>
                  <c:pt idx="42">
                    <c:v>13.345992712628169</c:v>
                  </c:pt>
                  <c:pt idx="43">
                    <c:v>11.533146951710878</c:v>
                  </c:pt>
                  <c:pt idx="44">
                    <c:v>7.7146195147741938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[1]TABLE_4_5_MATH_FIGURE!$B$2:$B$46</c:f>
              <c:strCache>
                <c:ptCount val="45"/>
                <c:pt idx="0">
                  <c:v>Malta*</c:v>
                </c:pt>
                <c:pt idx="1">
                  <c:v>China*</c:v>
                </c:pt>
                <c:pt idx="2">
                  <c:v>Israel*</c:v>
                </c:pt>
                <c:pt idx="3">
                  <c:v>Taiwan*</c:v>
                </c:pt>
                <c:pt idx="4">
                  <c:v>South Korea</c:v>
                </c:pt>
                <c:pt idx="5">
                  <c:v>Belgium</c:v>
                </c:pt>
                <c:pt idx="6">
                  <c:v>France</c:v>
                </c:pt>
                <c:pt idx="7">
                  <c:v>Portugal</c:v>
                </c:pt>
                <c:pt idx="8">
                  <c:v>Switzerland</c:v>
                </c:pt>
                <c:pt idx="9">
                  <c:v>Slovakia</c:v>
                </c:pt>
                <c:pt idx="10">
                  <c:v>Austria</c:v>
                </c:pt>
                <c:pt idx="11">
                  <c:v>Singapore</c:v>
                </c:pt>
                <c:pt idx="12">
                  <c:v>Hungary</c:v>
                </c:pt>
                <c:pt idx="13">
                  <c:v>England</c:v>
                </c:pt>
                <c:pt idx="14">
                  <c:v>Luxembourg</c:v>
                </c:pt>
                <c:pt idx="15">
                  <c:v>Australia</c:v>
                </c:pt>
                <c:pt idx="16">
                  <c:v>Iceland</c:v>
                </c:pt>
                <c:pt idx="17">
                  <c:v>Italy</c:v>
                </c:pt>
                <c:pt idx="18">
                  <c:v>New Zealand</c:v>
                </c:pt>
                <c:pt idx="19">
                  <c:v>Netherlands</c:v>
                </c:pt>
                <c:pt idx="20">
                  <c:v>Czech Republic</c:v>
                </c:pt>
                <c:pt idx="21">
                  <c:v>Greece</c:v>
                </c:pt>
                <c:pt idx="22">
                  <c:v>Sweden</c:v>
                </c:pt>
                <c:pt idx="23">
                  <c:v>Hong Kong</c:v>
                </c:pt>
                <c:pt idx="24">
                  <c:v>Germany*</c:v>
                </c:pt>
                <c:pt idx="25">
                  <c:v>United States*</c:v>
                </c:pt>
                <c:pt idx="26">
                  <c:v>Croatia*</c:v>
                </c:pt>
                <c:pt idx="27">
                  <c:v>Slovenia*</c:v>
                </c:pt>
                <c:pt idx="28">
                  <c:v>Canada*</c:v>
                </c:pt>
                <c:pt idx="29">
                  <c:v>Japan*</c:v>
                </c:pt>
                <c:pt idx="30">
                  <c:v>Poland*</c:v>
                </c:pt>
                <c:pt idx="31">
                  <c:v>Lithuania*</c:v>
                </c:pt>
                <c:pt idx="32">
                  <c:v>Spain*</c:v>
                </c:pt>
                <c:pt idx="33">
                  <c:v>Scotland*</c:v>
                </c:pt>
                <c:pt idx="34">
                  <c:v>Norway*</c:v>
                </c:pt>
                <c:pt idx="35">
                  <c:v>Vietnam*</c:v>
                </c:pt>
                <c:pt idx="36">
                  <c:v>Russia*</c:v>
                </c:pt>
                <c:pt idx="37">
                  <c:v>Finland*</c:v>
                </c:pt>
                <c:pt idx="38">
                  <c:v>Denmark*</c:v>
                </c:pt>
                <c:pt idx="39">
                  <c:v>Estonia*</c:v>
                </c:pt>
                <c:pt idx="40">
                  <c:v>Ireland*</c:v>
                </c:pt>
                <c:pt idx="41">
                  <c:v>Macao*</c:v>
                </c:pt>
                <c:pt idx="42">
                  <c:v>Northern Ireland*</c:v>
                </c:pt>
                <c:pt idx="43">
                  <c:v>Wales*</c:v>
                </c:pt>
                <c:pt idx="44">
                  <c:v>Latvia*</c:v>
                </c:pt>
              </c:strCache>
            </c:strRef>
          </c:cat>
          <c:val>
            <c:numRef>
              <c:f>[1]TABLE_4_5_MATH_FIGURE!$C$2:$C$46</c:f>
              <c:numCache>
                <c:formatCode>General</c:formatCode>
                <c:ptCount val="45"/>
                <c:pt idx="0">
                  <c:v>284.92619999999999</c:v>
                </c:pt>
                <c:pt idx="1">
                  <c:v>276.04840000000007</c:v>
                </c:pt>
                <c:pt idx="2">
                  <c:v>269.3082</c:v>
                </c:pt>
                <c:pt idx="3">
                  <c:v>265.65250000000009</c:v>
                </c:pt>
                <c:pt idx="4">
                  <c:v>257.75649999999996</c:v>
                </c:pt>
                <c:pt idx="5">
                  <c:v>255.3287</c:v>
                </c:pt>
                <c:pt idx="6">
                  <c:v>248.65579999999997</c:v>
                </c:pt>
                <c:pt idx="7">
                  <c:v>248.53299999999996</c:v>
                </c:pt>
                <c:pt idx="8">
                  <c:v>247.26179999999999</c:v>
                </c:pt>
                <c:pt idx="9">
                  <c:v>247.22480000000002</c:v>
                </c:pt>
                <c:pt idx="10">
                  <c:v>247.21220000000005</c:v>
                </c:pt>
                <c:pt idx="11">
                  <c:v>246.52250000000001</c:v>
                </c:pt>
                <c:pt idx="12">
                  <c:v>246.1627</c:v>
                </c:pt>
                <c:pt idx="13">
                  <c:v>244.5147</c:v>
                </c:pt>
                <c:pt idx="14">
                  <c:v>243.65720000000002</c:v>
                </c:pt>
                <c:pt idx="15">
                  <c:v>242.06000000000006</c:v>
                </c:pt>
                <c:pt idx="16">
                  <c:v>241.46420000000001</c:v>
                </c:pt>
                <c:pt idx="17">
                  <c:v>241.3921</c:v>
                </c:pt>
                <c:pt idx="18">
                  <c:v>238.49630000000002</c:v>
                </c:pt>
                <c:pt idx="19">
                  <c:v>237.41740000000001</c:v>
                </c:pt>
                <c:pt idx="20">
                  <c:v>235.05969999999999</c:v>
                </c:pt>
                <c:pt idx="21">
                  <c:v>233.5866</c:v>
                </c:pt>
                <c:pt idx="22">
                  <c:v>232.92680000000001</c:v>
                </c:pt>
                <c:pt idx="23">
                  <c:v>232.04889999999997</c:v>
                </c:pt>
                <c:pt idx="24">
                  <c:v>230.23440000000002</c:v>
                </c:pt>
                <c:pt idx="25">
                  <c:v>229.64160000000004</c:v>
                </c:pt>
                <c:pt idx="26">
                  <c:v>228.83490000000003</c:v>
                </c:pt>
                <c:pt idx="27">
                  <c:v>228.11689999999999</c:v>
                </c:pt>
                <c:pt idx="28">
                  <c:v>226.93109999999999</c:v>
                </c:pt>
                <c:pt idx="29">
                  <c:v>226.82260000000002</c:v>
                </c:pt>
                <c:pt idx="30">
                  <c:v>225.7868</c:v>
                </c:pt>
                <c:pt idx="31">
                  <c:v>224.93129999999996</c:v>
                </c:pt>
                <c:pt idx="32">
                  <c:v>219.70940000000002</c:v>
                </c:pt>
                <c:pt idx="33">
                  <c:v>219.13580000000002</c:v>
                </c:pt>
                <c:pt idx="34">
                  <c:v>219.05720000000002</c:v>
                </c:pt>
                <c:pt idx="35">
                  <c:v>215.11940000000001</c:v>
                </c:pt>
                <c:pt idx="36">
                  <c:v>214.0017</c:v>
                </c:pt>
                <c:pt idx="37">
                  <c:v>210.38910000000001</c:v>
                </c:pt>
                <c:pt idx="38">
                  <c:v>208.87889999999999</c:v>
                </c:pt>
                <c:pt idx="39">
                  <c:v>208.7989</c:v>
                </c:pt>
                <c:pt idx="40">
                  <c:v>206.26279999999997</c:v>
                </c:pt>
                <c:pt idx="41">
                  <c:v>203.93199999999999</c:v>
                </c:pt>
                <c:pt idx="42">
                  <c:v>203.78590000000003</c:v>
                </c:pt>
                <c:pt idx="43">
                  <c:v>200.99310000000003</c:v>
                </c:pt>
                <c:pt idx="44">
                  <c:v>200.26350000000002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CF7-4560-B73C-9A690EC2C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63114368"/>
        <c:axId val="164635776"/>
      </c:barChart>
      <c:catAx>
        <c:axId val="163114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635776"/>
        <c:crosses val="autoZero"/>
        <c:auto val="1"/>
        <c:lblAlgn val="ctr"/>
        <c:lblOffset val="100"/>
        <c:noMultiLvlLbl val="0"/>
      </c:catAx>
      <c:valAx>
        <c:axId val="164635776"/>
        <c:scaling>
          <c:orientation val="minMax"/>
          <c:max val="325"/>
          <c:min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Difference between highest and lowest achievers</a:t>
                </a:r>
              </a:p>
            </c:rich>
          </c:tx>
          <c:layout>
            <c:manualLayout>
              <c:xMode val="edge"/>
              <c:yMode val="edge"/>
              <c:x val="0.5296050552922591"/>
              <c:y val="0.97648099092021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114368"/>
        <c:crosses val="autoZero"/>
        <c:crossBetween val="between"/>
        <c:majorUnit val="3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4714858011169669"/>
        </c:manualLayout>
      </c:layout>
      <c:scatterChart>
        <c:scatterStyle val="lineMarker"/>
        <c:varyColors val="0"/>
        <c:ser>
          <c:idx val="0"/>
          <c:order val="0"/>
          <c:tx>
            <c:v>Mean_Scores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110-4226-B7CD-8FF4BEDEF1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6110-4226-B7CD-8FF4BEDEF1F5}"/>
              </c:ext>
            </c:extLst>
          </c:dPt>
          <c:dPt>
            <c:idx val="4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10-4226-B7CD-8FF4BEDEF1F5}"/>
              </c:ext>
            </c:extLst>
          </c:dPt>
          <c:dPt>
            <c:idx val="5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10-4226-B7CD-8FF4BEDEF1F5}"/>
              </c:ext>
            </c:extLst>
          </c:dPt>
          <c:dPt>
            <c:idx val="7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10-4226-B7CD-8FF4BEDEF1F5}"/>
              </c:ext>
            </c:extLst>
          </c:dPt>
          <c:dPt>
            <c:idx val="8"/>
            <c:marker>
              <c:spPr>
                <a:solidFill>
                  <a:sysClr val="window" lastClr="FFFFFF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10-4226-B7CD-8FF4BEDEF1F5}"/>
              </c:ext>
            </c:extLst>
          </c:dPt>
          <c:dPt>
            <c:idx val="9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0-4226-B7CD-8FF4BEDEF1F5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7-6110-4226-B7CD-8FF4BEDEF1F5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8-6110-4226-B7CD-8FF4BEDEF1F5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6110-4226-B7CD-8FF4BEDEF1F5}"/>
              </c:ext>
            </c:extLst>
          </c:dPt>
          <c:xVal>
            <c:numRef>
              <c:f>[2]Figure_4_7_MATH!$B$2:$B$80</c:f>
              <c:numCache>
                <c:formatCode>General</c:formatCode>
                <c:ptCount val="79"/>
                <c:pt idx="0">
                  <c:v>499.51021480257708</c:v>
                </c:pt>
                <c:pt idx="1">
                  <c:v>534.01067123454811</c:v>
                </c:pt>
                <c:pt idx="2">
                  <c:v>545.13817474583482</c:v>
                </c:pt>
                <c:pt idx="3">
                  <c:v>520.76693736282903</c:v>
                </c:pt>
                <c:pt idx="4">
                  <c:v>549.06584373408555</c:v>
                </c:pt>
                <c:pt idx="5">
                  <c:v>539.2672567580239</c:v>
                </c:pt>
                <c:pt idx="6">
                  <c:v>539.72383813306158</c:v>
                </c:pt>
                <c:pt idx="7">
                  <c:v>527.01553330669674</c:v>
                </c:pt>
                <c:pt idx="8">
                  <c:v>522.0804136373763</c:v>
                </c:pt>
                <c:pt idx="9">
                  <c:v>564.12900352855047</c:v>
                </c:pt>
                <c:pt idx="10">
                  <c:v>520.16612519571788</c:v>
                </c:pt>
                <c:pt idx="11">
                  <c:v>492.8041353534598</c:v>
                </c:pt>
                <c:pt idx="12">
                  <c:v>491.48306722471318</c:v>
                </c:pt>
                <c:pt idx="13">
                  <c:v>492.95913768873118</c:v>
                </c:pt>
                <c:pt idx="14">
                  <c:v>510.08769551295001</c:v>
                </c:pt>
                <c:pt idx="15">
                  <c:v>473.88573359567317</c:v>
                </c:pt>
                <c:pt idx="16">
                  <c:v>500.61492637987322</c:v>
                </c:pt>
                <c:pt idx="17">
                  <c:v>515.75646927713422</c:v>
                </c:pt>
                <c:pt idx="18">
                  <c:v>480.90554504444117</c:v>
                </c:pt>
                <c:pt idx="19">
                  <c:v>499.76211321094746</c:v>
                </c:pt>
                <c:pt idx="20">
                  <c:v>495.79416582009458</c:v>
                </c:pt>
                <c:pt idx="21">
                  <c:v>496.76134488712682</c:v>
                </c:pt>
                <c:pt idx="22">
                  <c:v>496.56057503747979</c:v>
                </c:pt>
                <c:pt idx="23">
                  <c:v>487.44565794266475</c:v>
                </c:pt>
                <c:pt idx="24">
                  <c:v>497.08910993295626</c:v>
                </c:pt>
                <c:pt idx="25">
                  <c:v>514.00257210754307</c:v>
                </c:pt>
                <c:pt idx="26">
                  <c:v>473.99024252596683</c:v>
                </c:pt>
                <c:pt idx="27">
                  <c:v>470.59866792472769</c:v>
                </c:pt>
                <c:pt idx="28">
                  <c:v>477.76772768603854</c:v>
                </c:pt>
                <c:pt idx="29">
                  <c:v>511.57965491267805</c:v>
                </c:pt>
                <c:pt idx="30">
                  <c:v>453.6820559847219</c:v>
                </c:pt>
                <c:pt idx="31">
                  <c:v>499.47054722589093</c:v>
                </c:pt>
                <c:pt idx="32">
                  <c:v>493.84850434101503</c:v>
                </c:pt>
                <c:pt idx="33">
                  <c:v>476.67673108082892</c:v>
                </c:pt>
                <c:pt idx="34">
                  <c:v>513.49784667101164</c:v>
                </c:pt>
                <c:pt idx="35">
                  <c:v>514.11765231700804</c:v>
                </c:pt>
                <c:pt idx="36">
                  <c:v>478.01476159802161</c:v>
                </c:pt>
                <c:pt idx="37">
                  <c:v>510.09821592420388</c:v>
                </c:pt>
                <c:pt idx="38">
                  <c:v>511.76372811557007</c:v>
                </c:pt>
                <c:pt idx="39">
                  <c:v>495.93168790949778</c:v>
                </c:pt>
                <c:pt idx="40">
                  <c:v>507.45284111539451</c:v>
                </c:pt>
                <c:pt idx="41">
                  <c:v>481.35578549364118</c:v>
                </c:pt>
                <c:pt idx="42">
                  <c:v>496.04934525400762</c:v>
                </c:pt>
                <c:pt idx="43">
                  <c:v>494.57963414316492</c:v>
                </c:pt>
                <c:pt idx="44">
                  <c:v>482.82120635924775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xVal>
          <c:yVal>
            <c:numRef>
              <c:f>[2]Figure_4_7_MATH!$C$2:$C$80</c:f>
              <c:numCache>
                <c:formatCode>General</c:formatCode>
                <c:ptCount val="79"/>
                <c:pt idx="0">
                  <c:v>487.12949901261902</c:v>
                </c:pt>
                <c:pt idx="1">
                  <c:v>528.19464771546325</c:v>
                </c:pt>
                <c:pt idx="2">
                  <c:v>539.44148113450296</c:v>
                </c:pt>
                <c:pt idx="3">
                  <c:v>527.75666517705633</c:v>
                </c:pt>
                <c:pt idx="4">
                  <c:v>546.76821182070023</c:v>
                </c:pt>
                <c:pt idx="5">
                  <c:v>525.49599464538994</c:v>
                </c:pt>
                <c:pt idx="6">
                  <c:v>547.92267899006481</c:v>
                </c:pt>
                <c:pt idx="7">
                  <c:v>514.98316211285726</c:v>
                </c:pt>
                <c:pt idx="8">
                  <c:v>516.87275340281133</c:v>
                </c:pt>
                <c:pt idx="9">
                  <c:v>564.25453384422724</c:v>
                </c:pt>
                <c:pt idx="10">
                  <c:v>511.14172554574407</c:v>
                </c:pt>
                <c:pt idx="11">
                  <c:v>495.05256233273724</c:v>
                </c:pt>
                <c:pt idx="12">
                  <c:v>480.13600429638245</c:v>
                </c:pt>
                <c:pt idx="13">
                  <c:v>496.00594678224343</c:v>
                </c:pt>
                <c:pt idx="14">
                  <c:v>498.64665653617635</c:v>
                </c:pt>
                <c:pt idx="15">
                  <c:v>465.36852875162276</c:v>
                </c:pt>
                <c:pt idx="16">
                  <c:v>502.87365533799505</c:v>
                </c:pt>
                <c:pt idx="17">
                  <c:v>506.37475097458741</c:v>
                </c:pt>
                <c:pt idx="18">
                  <c:v>472.73950814586215</c:v>
                </c:pt>
                <c:pt idx="19">
                  <c:v>479.823743550708</c:v>
                </c:pt>
                <c:pt idx="20">
                  <c:v>488.66560599323702</c:v>
                </c:pt>
                <c:pt idx="21">
                  <c:v>490.98550077037282</c:v>
                </c:pt>
                <c:pt idx="22">
                  <c:v>486.59973848092153</c:v>
                </c:pt>
                <c:pt idx="23">
                  <c:v>488.58696884800378</c:v>
                </c:pt>
                <c:pt idx="24">
                  <c:v>491.12191502250545</c:v>
                </c:pt>
                <c:pt idx="25">
                  <c:v>499.73902244548702</c:v>
                </c:pt>
                <c:pt idx="26">
                  <c:v>465.51685081812911</c:v>
                </c:pt>
                <c:pt idx="27">
                  <c:v>457.96119169787181</c:v>
                </c:pt>
                <c:pt idx="28">
                  <c:v>479.01777748074113</c:v>
                </c:pt>
                <c:pt idx="29">
                  <c:v>495.44496726926945</c:v>
                </c:pt>
                <c:pt idx="30">
                  <c:v>453.57322277282185</c:v>
                </c:pt>
                <c:pt idx="31">
                  <c:v>490.9219058388453</c:v>
                </c:pt>
                <c:pt idx="32">
                  <c:v>477.85926101524257</c:v>
                </c:pt>
                <c:pt idx="33">
                  <c:v>480.67309738250015</c:v>
                </c:pt>
                <c:pt idx="34">
                  <c:v>511.01594066579548</c:v>
                </c:pt>
                <c:pt idx="35">
                  <c:v>497.53107891406137</c:v>
                </c:pt>
                <c:pt idx="36">
                  <c:v>472.27079816338886</c:v>
                </c:pt>
                <c:pt idx="37">
                  <c:v>483.13302605242944</c:v>
                </c:pt>
                <c:pt idx="38">
                  <c:v>507.94922259339211</c:v>
                </c:pt>
                <c:pt idx="39">
                  <c:v>489.95404300262538</c:v>
                </c:pt>
                <c:pt idx="40">
                  <c:v>514.96499721826899</c:v>
                </c:pt>
                <c:pt idx="41">
                  <c:v>483.25725983416442</c:v>
                </c:pt>
                <c:pt idx="42">
                  <c:v>489.43775698732952</c:v>
                </c:pt>
                <c:pt idx="43">
                  <c:v>487.62457200431663</c:v>
                </c:pt>
                <c:pt idx="44">
                  <c:v>472.98060497248747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110-4226-B7CD-8FF4BEDEF1F5}"/>
            </c:ext>
          </c:extLst>
        </c:ser>
        <c:ser>
          <c:idx val="1"/>
          <c:order val="1"/>
          <c:tx>
            <c:v>Equality Line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[2]Figure_4_7_MATH!$B$2:$B$80</c:f>
              <c:numCache>
                <c:formatCode>General</c:formatCode>
                <c:ptCount val="79"/>
                <c:pt idx="0">
                  <c:v>499.51021480257708</c:v>
                </c:pt>
                <c:pt idx="1">
                  <c:v>534.01067123454811</c:v>
                </c:pt>
                <c:pt idx="2">
                  <c:v>545.13817474583482</c:v>
                </c:pt>
                <c:pt idx="3">
                  <c:v>520.76693736282903</c:v>
                </c:pt>
                <c:pt idx="4">
                  <c:v>549.06584373408555</c:v>
                </c:pt>
                <c:pt idx="5">
                  <c:v>539.2672567580239</c:v>
                </c:pt>
                <c:pt idx="6">
                  <c:v>539.72383813306158</c:v>
                </c:pt>
                <c:pt idx="7">
                  <c:v>527.01553330669674</c:v>
                </c:pt>
                <c:pt idx="8">
                  <c:v>522.0804136373763</c:v>
                </c:pt>
                <c:pt idx="9">
                  <c:v>564.12900352855047</c:v>
                </c:pt>
                <c:pt idx="10">
                  <c:v>520.16612519571788</c:v>
                </c:pt>
                <c:pt idx="11">
                  <c:v>492.8041353534598</c:v>
                </c:pt>
                <c:pt idx="12">
                  <c:v>491.48306722471318</c:v>
                </c:pt>
                <c:pt idx="13">
                  <c:v>492.95913768873118</c:v>
                </c:pt>
                <c:pt idx="14">
                  <c:v>510.08769551295001</c:v>
                </c:pt>
                <c:pt idx="15">
                  <c:v>473.88573359567317</c:v>
                </c:pt>
                <c:pt idx="16">
                  <c:v>500.61492637987322</c:v>
                </c:pt>
                <c:pt idx="17">
                  <c:v>515.75646927713422</c:v>
                </c:pt>
                <c:pt idx="18">
                  <c:v>480.90554504444117</c:v>
                </c:pt>
                <c:pt idx="19">
                  <c:v>499.76211321094746</c:v>
                </c:pt>
                <c:pt idx="20">
                  <c:v>495.79416582009458</c:v>
                </c:pt>
                <c:pt idx="21">
                  <c:v>496.76134488712682</c:v>
                </c:pt>
                <c:pt idx="22">
                  <c:v>496.56057503747979</c:v>
                </c:pt>
                <c:pt idx="23">
                  <c:v>487.44565794266475</c:v>
                </c:pt>
                <c:pt idx="24">
                  <c:v>497.08910993295626</c:v>
                </c:pt>
                <c:pt idx="25">
                  <c:v>514.00257210754307</c:v>
                </c:pt>
                <c:pt idx="26">
                  <c:v>473.99024252596683</c:v>
                </c:pt>
                <c:pt idx="27">
                  <c:v>470.59866792472769</c:v>
                </c:pt>
                <c:pt idx="28">
                  <c:v>477.76772768603854</c:v>
                </c:pt>
                <c:pt idx="29">
                  <c:v>511.57965491267805</c:v>
                </c:pt>
                <c:pt idx="30">
                  <c:v>453.6820559847219</c:v>
                </c:pt>
                <c:pt idx="31">
                  <c:v>499.47054722589093</c:v>
                </c:pt>
                <c:pt idx="32">
                  <c:v>493.84850434101503</c:v>
                </c:pt>
                <c:pt idx="33">
                  <c:v>476.67673108082892</c:v>
                </c:pt>
                <c:pt idx="34">
                  <c:v>513.49784667101164</c:v>
                </c:pt>
                <c:pt idx="35">
                  <c:v>514.11765231700804</c:v>
                </c:pt>
                <c:pt idx="36">
                  <c:v>478.01476159802161</c:v>
                </c:pt>
                <c:pt idx="37">
                  <c:v>510.09821592420388</c:v>
                </c:pt>
                <c:pt idx="38">
                  <c:v>511.76372811557007</c:v>
                </c:pt>
                <c:pt idx="39">
                  <c:v>495.93168790949778</c:v>
                </c:pt>
                <c:pt idx="40">
                  <c:v>507.45284111539451</c:v>
                </c:pt>
                <c:pt idx="41">
                  <c:v>481.35578549364118</c:v>
                </c:pt>
                <c:pt idx="42">
                  <c:v>496.04934525400762</c:v>
                </c:pt>
                <c:pt idx="43">
                  <c:v>494.57963414316492</c:v>
                </c:pt>
                <c:pt idx="44">
                  <c:v>482.82120635924775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xVal>
          <c:yVal>
            <c:numRef>
              <c:f>[2]Figure_4_7_MATH!$B$2:$B$80</c:f>
              <c:numCache>
                <c:formatCode>General</c:formatCode>
                <c:ptCount val="79"/>
                <c:pt idx="0">
                  <c:v>499.51021480257708</c:v>
                </c:pt>
                <c:pt idx="1">
                  <c:v>534.01067123454811</c:v>
                </c:pt>
                <c:pt idx="2">
                  <c:v>545.13817474583482</c:v>
                </c:pt>
                <c:pt idx="3">
                  <c:v>520.76693736282903</c:v>
                </c:pt>
                <c:pt idx="4">
                  <c:v>549.06584373408555</c:v>
                </c:pt>
                <c:pt idx="5">
                  <c:v>539.2672567580239</c:v>
                </c:pt>
                <c:pt idx="6">
                  <c:v>539.72383813306158</c:v>
                </c:pt>
                <c:pt idx="7">
                  <c:v>527.01553330669674</c:v>
                </c:pt>
                <c:pt idx="8">
                  <c:v>522.0804136373763</c:v>
                </c:pt>
                <c:pt idx="9">
                  <c:v>564.12900352855047</c:v>
                </c:pt>
                <c:pt idx="10">
                  <c:v>520.16612519571788</c:v>
                </c:pt>
                <c:pt idx="11">
                  <c:v>492.8041353534598</c:v>
                </c:pt>
                <c:pt idx="12">
                  <c:v>491.48306722471318</c:v>
                </c:pt>
                <c:pt idx="13">
                  <c:v>492.95913768873118</c:v>
                </c:pt>
                <c:pt idx="14">
                  <c:v>510.08769551295001</c:v>
                </c:pt>
                <c:pt idx="15">
                  <c:v>473.88573359567317</c:v>
                </c:pt>
                <c:pt idx="16">
                  <c:v>500.61492637987322</c:v>
                </c:pt>
                <c:pt idx="17">
                  <c:v>515.75646927713422</c:v>
                </c:pt>
                <c:pt idx="18">
                  <c:v>480.90554504444117</c:v>
                </c:pt>
                <c:pt idx="19">
                  <c:v>499.76211321094746</c:v>
                </c:pt>
                <c:pt idx="20">
                  <c:v>495.79416582009458</c:v>
                </c:pt>
                <c:pt idx="21">
                  <c:v>496.76134488712682</c:v>
                </c:pt>
                <c:pt idx="22">
                  <c:v>496.56057503747979</c:v>
                </c:pt>
                <c:pt idx="23">
                  <c:v>487.44565794266475</c:v>
                </c:pt>
                <c:pt idx="24">
                  <c:v>497.08910993295626</c:v>
                </c:pt>
                <c:pt idx="25">
                  <c:v>514.00257210754307</c:v>
                </c:pt>
                <c:pt idx="26">
                  <c:v>473.99024252596683</c:v>
                </c:pt>
                <c:pt idx="27">
                  <c:v>470.59866792472769</c:v>
                </c:pt>
                <c:pt idx="28">
                  <c:v>477.76772768603854</c:v>
                </c:pt>
                <c:pt idx="29">
                  <c:v>511.57965491267805</c:v>
                </c:pt>
                <c:pt idx="30">
                  <c:v>453.6820559847219</c:v>
                </c:pt>
                <c:pt idx="31">
                  <c:v>499.47054722589093</c:v>
                </c:pt>
                <c:pt idx="32">
                  <c:v>493.84850434101503</c:v>
                </c:pt>
                <c:pt idx="33">
                  <c:v>476.67673108082892</c:v>
                </c:pt>
                <c:pt idx="34">
                  <c:v>513.49784667101164</c:v>
                </c:pt>
                <c:pt idx="35">
                  <c:v>514.11765231700804</c:v>
                </c:pt>
                <c:pt idx="36">
                  <c:v>478.01476159802161</c:v>
                </c:pt>
                <c:pt idx="37">
                  <c:v>510.09821592420388</c:v>
                </c:pt>
                <c:pt idx="38">
                  <c:v>511.76372811557007</c:v>
                </c:pt>
                <c:pt idx="39">
                  <c:v>495.93168790949778</c:v>
                </c:pt>
                <c:pt idx="40">
                  <c:v>507.45284111539451</c:v>
                </c:pt>
                <c:pt idx="41">
                  <c:v>481.35578549364118</c:v>
                </c:pt>
                <c:pt idx="42">
                  <c:v>496.04934525400762</c:v>
                </c:pt>
                <c:pt idx="43">
                  <c:v>494.57963414316492</c:v>
                </c:pt>
                <c:pt idx="44">
                  <c:v>482.82120635924775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110-4226-B7CD-8FF4BEDE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690560"/>
        <c:axId val="166286080"/>
      </c:scatterChart>
      <c:valAx>
        <c:axId val="164690560"/>
        <c:scaling>
          <c:orientation val="minMax"/>
          <c:max val="575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boys</a:t>
                </a:r>
              </a:p>
            </c:rich>
          </c:tx>
          <c:layout>
            <c:manualLayout>
              <c:xMode val="edge"/>
              <c:yMode val="edge"/>
              <c:x val="0.46286703523761658"/>
              <c:y val="0.94363336161927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286080"/>
        <c:crosses val="autoZero"/>
        <c:crossBetween val="midCat"/>
        <c:majorUnit val="25"/>
      </c:valAx>
      <c:valAx>
        <c:axId val="166286080"/>
        <c:scaling>
          <c:orientation val="minMax"/>
          <c:max val="575"/>
          <c:min val="4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Girls</a:t>
                </a:r>
              </a:p>
            </c:rich>
          </c:tx>
          <c:layout>
            <c:manualLayout>
              <c:xMode val="edge"/>
              <c:yMode val="edge"/>
              <c:x val="7.0739614994934141E-2"/>
              <c:y val="1.97683184338799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690560"/>
        <c:crosses val="autoZero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63890040060785E-2"/>
          <c:y val="2.5484547986521184E-2"/>
          <c:w val="0.91112032048625502"/>
          <c:h val="0.77522746888191729"/>
        </c:manualLayout>
      </c:layout>
      <c:lineChart>
        <c:grouping val="standard"/>
        <c:varyColors val="0"/>
        <c:ser>
          <c:idx val="0"/>
          <c:order val="0"/>
          <c:tx>
            <c:strRef>
              <c:f>[2]Figure_4_8_Gender_Time!$H$2</c:f>
              <c:strCache>
                <c:ptCount val="1"/>
                <c:pt idx="0">
                  <c:v>Maths boys</c:v>
                </c:pt>
              </c:strCache>
            </c:strRef>
          </c:tx>
          <c:spPr>
            <a:ln w="19050" cap="rnd">
              <a:solidFill>
                <a:srgbClr val="7095AC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19050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57-40FB-8BDB-8B93662AF767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[2]Figure_4_8_Gender_Time!$J$3:$J$6</c:f>
                <c:numCache>
                  <c:formatCode>General</c:formatCode>
                  <c:ptCount val="4"/>
                  <c:pt idx="0">
                    <c:v>5.9133041067070682</c:v>
                  </c:pt>
                  <c:pt idx="1">
                    <c:v>7.7575696991412535</c:v>
                  </c:pt>
                  <c:pt idx="2">
                    <c:v>9.9405113002088843</c:v>
                  </c:pt>
                  <c:pt idx="3">
                    <c:v>6.9592244518343938</c:v>
                  </c:pt>
                </c:numCache>
              </c:numRef>
            </c:plus>
            <c:minus>
              <c:numRef>
                <c:f>[2]Figure_4_8_Gender_Time!$J$3:$J$6</c:f>
                <c:numCache>
                  <c:formatCode>General</c:formatCode>
                  <c:ptCount val="4"/>
                  <c:pt idx="0">
                    <c:v>5.9133041067070682</c:v>
                  </c:pt>
                  <c:pt idx="1">
                    <c:v>7.7575696991412535</c:v>
                  </c:pt>
                  <c:pt idx="2">
                    <c:v>9.9405113002088843</c:v>
                  </c:pt>
                  <c:pt idx="3">
                    <c:v>6.9592244518343938</c:v>
                  </c:pt>
                </c:numCache>
              </c:numRef>
            </c:minus>
            <c:spPr>
              <a:ln w="3175">
                <a:solidFill>
                  <a:srgbClr val="666699"/>
                </a:solidFill>
                <a:prstDash val="solid"/>
              </a:ln>
            </c:spPr>
          </c:errBars>
          <c:cat>
            <c:numRef>
              <c:f>[2]Figure_4_8_Gender_Time!$A$3:$A$6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[2]Figure_4_8_Gender_Time!$H$3:$H$6</c:f>
              <c:numCache>
                <c:formatCode>General</c:formatCode>
                <c:ptCount val="4"/>
                <c:pt idx="0">
                  <c:v>503.90467478728726</c:v>
                </c:pt>
                <c:pt idx="1">
                  <c:v>503.89264175163464</c:v>
                </c:pt>
                <c:pt idx="2">
                  <c:v>501.72503030766075</c:v>
                </c:pt>
                <c:pt idx="3">
                  <c:v>499.51021480257708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57-40FB-8BDB-8B93662AF767}"/>
            </c:ext>
          </c:extLst>
        </c:ser>
        <c:ser>
          <c:idx val="1"/>
          <c:order val="1"/>
          <c:tx>
            <c:strRef>
              <c:f>[2]Figure_4_8_Gender_Time!$K$2</c:f>
              <c:strCache>
                <c:ptCount val="1"/>
                <c:pt idx="0">
                  <c:v>Maths girls</c:v>
                </c:pt>
              </c:strCache>
            </c:strRef>
          </c:tx>
          <c:spPr>
            <a:ln>
              <a:solidFill>
                <a:srgbClr val="B97C7F"/>
              </a:solidFill>
            </a:ln>
          </c:spPr>
          <c:marker>
            <c:symbol val="circle"/>
            <c:size val="8"/>
            <c:spPr>
              <a:solidFill>
                <a:srgbClr val="B97C7F"/>
              </a:solidFill>
              <a:ln>
                <a:solidFill>
                  <a:srgbClr val="B97C7F"/>
                </a:solidFill>
              </a:ln>
            </c:spPr>
          </c:marker>
          <c:dPt>
            <c:idx val="3"/>
            <c:bubble3D val="0"/>
            <c:spPr>
              <a:ln>
                <a:solidFill>
                  <a:srgbClr val="B97C7F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4-B357-40FB-8BDB-8B93662AF767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[2]Figure_4_8_Gender_Time!$M$3:$M$6</c:f>
                <c:numCache>
                  <c:formatCode>General</c:formatCode>
                  <c:ptCount val="4"/>
                  <c:pt idx="0">
                    <c:v>6.1421636185689152</c:v>
                  </c:pt>
                  <c:pt idx="1">
                    <c:v>7.7204062242375011</c:v>
                  </c:pt>
                  <c:pt idx="2">
                    <c:v>8.9487317580866286</c:v>
                  </c:pt>
                  <c:pt idx="3">
                    <c:v>7.144168537826431</c:v>
                  </c:pt>
                </c:numCache>
              </c:numRef>
            </c:plus>
            <c:minus>
              <c:numRef>
                <c:f>[2]Figure_4_8_Gender_Time!$M$3:$M$6</c:f>
                <c:numCache>
                  <c:formatCode>General</c:formatCode>
                  <c:ptCount val="4"/>
                  <c:pt idx="0">
                    <c:v>6.1421636185689152</c:v>
                  </c:pt>
                  <c:pt idx="1">
                    <c:v>7.7204062242375011</c:v>
                  </c:pt>
                  <c:pt idx="2">
                    <c:v>8.9487317580866286</c:v>
                  </c:pt>
                  <c:pt idx="3">
                    <c:v>7.144168537826431</c:v>
                  </c:pt>
                </c:numCache>
              </c:numRef>
            </c:minus>
            <c:spPr>
              <a:ln>
                <a:solidFill>
                  <a:srgbClr val="B97C7F"/>
                </a:solidFill>
              </a:ln>
            </c:spPr>
          </c:errBars>
          <c:cat>
            <c:numRef>
              <c:f>[2]Figure_4_8_Gender_Time!$A$3:$A$6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[2]Figure_4_8_Gender_Time!$K$3:$K$6</c:f>
              <c:numCache>
                <c:formatCode>General</c:formatCode>
                <c:ptCount val="4"/>
                <c:pt idx="0">
                  <c:v>486.69484014957379</c:v>
                </c:pt>
                <c:pt idx="1">
                  <c:v>482.60950293698238</c:v>
                </c:pt>
                <c:pt idx="2">
                  <c:v>489.04950684668762</c:v>
                </c:pt>
                <c:pt idx="3">
                  <c:v>487.12949901261902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57-40FB-8BDB-8B93662A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85152"/>
        <c:axId val="166386688"/>
      </c:lineChart>
      <c:catAx>
        <c:axId val="1663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386688"/>
        <c:crosses val="autoZero"/>
        <c:auto val="1"/>
        <c:lblAlgn val="ctr"/>
        <c:lblOffset val="100"/>
        <c:noMultiLvlLbl val="0"/>
      </c:catAx>
      <c:valAx>
        <c:axId val="166386688"/>
        <c:scaling>
          <c:orientation val="minMax"/>
          <c:max val="515"/>
          <c:min val="47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4.858521717043434E-2"/>
              <c:y val="2.6472391885593739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3851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47859137368314E-2"/>
          <c:y val="3.0842390602813994E-2"/>
          <c:w val="0.87545800524934381"/>
          <c:h val="0.88207495374553591"/>
        </c:manualLayout>
      </c:layout>
      <c:lineChart>
        <c:grouping val="standard"/>
        <c:varyColors val="0"/>
        <c:ser>
          <c:idx val="0"/>
          <c:order val="0"/>
          <c:tx>
            <c:strRef>
              <c:f>[1]FIGURE_5_1_READ!$B$1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10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28575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8-442F-943B-9416323DAF0C}"/>
              </c:ext>
            </c:extLst>
          </c:dPt>
          <c:dLbls>
            <c:dLbl>
              <c:idx val="0"/>
              <c:layout>
                <c:manualLayout>
                  <c:x val="-8.3333333333333332E-3"/>
                  <c:y val="-3.0379746835443037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8-442F-943B-9416323DAF0C}"/>
                </c:ext>
              </c:extLst>
            </c:dLbl>
            <c:dLbl>
              <c:idx val="1"/>
              <c:layout>
                <c:manualLayout>
                  <c:x val="-9.1666666666666716E-2"/>
                  <c:y val="-4.388185654008445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8-442F-943B-9416323DAF0C}"/>
                </c:ext>
              </c:extLst>
            </c:dLbl>
            <c:dLbl>
              <c:idx val="2"/>
              <c:layout>
                <c:manualLayout>
                  <c:x val="-1.3888888888888888E-2"/>
                  <c:y val="-4.3881856540084391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8-442F-943B-9416323DAF0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[1]FIGURE_5_1_READ!$D$2:$D$5</c:f>
                <c:numCache>
                  <c:formatCode>General</c:formatCode>
                  <c:ptCount val="4"/>
                  <c:pt idx="0">
                    <c:v>5.2926318600000002</c:v>
                  </c:pt>
                  <c:pt idx="1">
                    <c:v>5.52130674</c:v>
                  </c:pt>
                  <c:pt idx="2">
                    <c:v>8.2894287153199997</c:v>
                  </c:pt>
                  <c:pt idx="3">
                    <c:v>6.3237286699844759</c:v>
                  </c:pt>
                </c:numCache>
              </c:numRef>
            </c:plus>
            <c:minus>
              <c:numRef>
                <c:f>[1]FIGURE_5_1_READ!$D$2:$D$5</c:f>
                <c:numCache>
                  <c:formatCode>General</c:formatCode>
                  <c:ptCount val="4"/>
                  <c:pt idx="0">
                    <c:v>5.2926318600000002</c:v>
                  </c:pt>
                  <c:pt idx="1">
                    <c:v>5.52130674</c:v>
                  </c:pt>
                  <c:pt idx="2">
                    <c:v>8.2894287153199997</c:v>
                  </c:pt>
                  <c:pt idx="3">
                    <c:v>6.3237286699844759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numRef>
              <c:f>[1]FIGURE_5_1_READ!$A$2:$A$5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[1]FIGURE_5_1_READ!$B$2:$B$5</c:f>
              <c:numCache>
                <c:formatCode>General</c:formatCode>
                <c:ptCount val="4"/>
                <c:pt idx="0">
                  <c:v>495.56434000000002</c:v>
                </c:pt>
                <c:pt idx="1">
                  <c:v>494.51871999999997</c:v>
                </c:pt>
                <c:pt idx="2">
                  <c:v>499.86216560000003</c:v>
                </c:pt>
                <c:pt idx="3">
                  <c:v>499.64203728617707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8-442F-943B-9416323DAF0C}"/>
            </c:ext>
          </c:extLst>
        </c:ser>
        <c:ser>
          <c:idx val="1"/>
          <c:order val="1"/>
          <c:tx>
            <c:strRef>
              <c:f>[1]FIGURE_5_1_READ!$H$1</c:f>
              <c:strCache>
                <c:ptCount val="1"/>
                <c:pt idx="0">
                  <c:v>OECD</c:v>
                </c:pt>
              </c:strCache>
            </c:strRef>
          </c:tx>
          <c:spPr>
            <a:ln w="28575">
              <a:solidFill>
                <a:srgbClr val="F6CBA5"/>
              </a:solidFill>
            </a:ln>
          </c:spPr>
          <c:marker>
            <c:symbol val="square"/>
            <c:size val="10"/>
            <c:spPr>
              <a:noFill/>
              <a:ln w="19050">
                <a:solidFill>
                  <a:srgbClr val="F6CBA5"/>
                </a:solidFill>
              </a:ln>
            </c:spPr>
          </c:marker>
          <c:dPt>
            <c:idx val="3"/>
            <c:bubble3D val="0"/>
            <c:spPr>
              <a:ln w="28575">
                <a:solidFill>
                  <a:srgbClr val="F6CBA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7-5898-442F-943B-9416323DAF0C}"/>
              </c:ext>
            </c:extLst>
          </c:dPt>
          <c:dLbls>
            <c:dLbl>
              <c:idx val="0"/>
              <c:layout>
                <c:manualLayout>
                  <c:x val="-2.7777777777777523E-3"/>
                  <c:y val="3.0379746835443037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98-442F-943B-9416323DAF0C}"/>
                </c:ext>
              </c:extLst>
            </c:dLbl>
            <c:dLbl>
              <c:idx val="1"/>
              <c:layout>
                <c:manualLayout>
                  <c:x val="-1.9444444444444545E-2"/>
                  <c:y val="3.0379746835442915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98-442F-943B-9416323DAF0C}"/>
                </c:ext>
              </c:extLst>
            </c:dLbl>
            <c:dLbl>
              <c:idx val="2"/>
              <c:layout>
                <c:manualLayout>
                  <c:x val="-5.5555555555556572E-3"/>
                  <c:y val="-2.0253164556962026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98-442F-943B-9416323DAF0C}"/>
                </c:ext>
              </c:extLst>
            </c:dLbl>
            <c:dLbl>
              <c:idx val="3"/>
              <c:layout>
                <c:manualLayout>
                  <c:x val="-5.5555555555555558E-3"/>
                  <c:y val="0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8-442F-943B-9416323DAF0C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CC99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[1]FIGURE_5_1_READ!$J$2:$J$5</c:f>
                <c:numCache>
                  <c:formatCode>General</c:formatCode>
                  <c:ptCount val="4"/>
                  <c:pt idx="0">
                    <c:v>1.18604</c:v>
                  </c:pt>
                  <c:pt idx="1">
                    <c:v>0.96514999999999995</c:v>
                  </c:pt>
                  <c:pt idx="2">
                    <c:v>1.0029600000000001</c:v>
                  </c:pt>
                  <c:pt idx="3">
                    <c:v>0.93728999999999996</c:v>
                  </c:pt>
                </c:numCache>
              </c:numRef>
            </c:plus>
            <c:minus>
              <c:numRef>
                <c:f>[1]FIGURE_5_1_READ!$J$2:$J$5</c:f>
                <c:numCache>
                  <c:formatCode>General</c:formatCode>
                  <c:ptCount val="4"/>
                  <c:pt idx="0">
                    <c:v>1.18604</c:v>
                  </c:pt>
                  <c:pt idx="1">
                    <c:v>0.96514999999999995</c:v>
                  </c:pt>
                  <c:pt idx="2">
                    <c:v>1.0029600000000001</c:v>
                  </c:pt>
                  <c:pt idx="3">
                    <c:v>0.93728999999999996</c:v>
                  </c:pt>
                </c:numCache>
              </c:numRef>
            </c:minus>
            <c:spPr>
              <a:ln w="12700">
                <a:solidFill>
                  <a:srgbClr val="FFCC99"/>
                </a:solidFill>
                <a:prstDash val="solid"/>
              </a:ln>
            </c:spPr>
          </c:errBars>
          <c:val>
            <c:numRef>
              <c:f>[1]FIGURE_5_1_READ!$H$2:$H$5</c:f>
              <c:numCache>
                <c:formatCode>General</c:formatCode>
                <c:ptCount val="4"/>
                <c:pt idx="0">
                  <c:v>491.791</c:v>
                </c:pt>
                <c:pt idx="1">
                  <c:v>493.84699999999998</c:v>
                </c:pt>
                <c:pt idx="2">
                  <c:v>496.42200000000003</c:v>
                </c:pt>
                <c:pt idx="3">
                  <c:v>492.77499999999998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98-442F-943B-9416323DA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63680"/>
        <c:axId val="166665216"/>
      </c:lineChart>
      <c:catAx>
        <c:axId val="16666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665216"/>
        <c:crosses val="autoZero"/>
        <c:auto val="1"/>
        <c:lblAlgn val="ctr"/>
        <c:lblOffset val="100"/>
        <c:noMultiLvlLbl val="0"/>
      </c:catAx>
      <c:valAx>
        <c:axId val="166665216"/>
        <c:scaling>
          <c:orientation val="minMax"/>
          <c:max val="510"/>
          <c:min val="48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</a:t>
                </a:r>
              </a:p>
            </c:rich>
          </c:tx>
          <c:layout>
            <c:manualLayout>
              <c:xMode val="edge"/>
              <c:yMode val="edge"/>
              <c:x val="7.7777882555099778E-2"/>
              <c:y val="1.776205843122068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663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5547424835368631"/>
          <c:y val="0.81427683834602638"/>
          <c:w val="0.4223848366259606"/>
          <c:h val="6.5066391291252579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08661417322853E-2"/>
          <c:y val="2.4907646544181976E-2"/>
          <c:w val="0.87545800524934381"/>
          <c:h val="0.89518960762816058"/>
        </c:manualLayout>
      </c:layout>
      <c:lineChart>
        <c:grouping val="standard"/>
        <c:varyColors val="0"/>
        <c:ser>
          <c:idx val="0"/>
          <c:order val="0"/>
          <c:tx>
            <c:strRef>
              <c:f>[5]Figure_5_X!$A$2</c:f>
              <c:strCache>
                <c:ptCount val="1"/>
                <c:pt idx="0">
                  <c:v>England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 w="22225">
                <a:solidFill>
                  <a:schemeClr val="tx1"/>
                </a:solidFill>
              </a:ln>
              <a:effectLst/>
            </c:spPr>
          </c:marker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[5]Figure_5_X!$B$2:$D$2</c:f>
              <c:numCache>
                <c:formatCode>General</c:formatCode>
                <c:ptCount val="3"/>
                <c:pt idx="0">
                  <c:v>495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F-435D-BFAA-C8006E6214A8}"/>
            </c:ext>
          </c:extLst>
        </c:ser>
        <c:ser>
          <c:idx val="1"/>
          <c:order val="1"/>
          <c:tx>
            <c:strRef>
              <c:f>[5]Figure_5_X!$A$3</c:f>
              <c:strCache>
                <c:ptCount val="1"/>
                <c:pt idx="0">
                  <c:v>Finland</c:v>
                </c:pt>
              </c:strCache>
            </c:strRef>
          </c:tx>
          <c:spPr>
            <a:ln w="6350"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square"/>
            <c:size val="7"/>
            <c:spPr>
              <a:noFill/>
              <a:ln w="15875">
                <a:solidFill>
                  <a:schemeClr val="bg1">
                    <a:lumMod val="75000"/>
                  </a:schemeClr>
                </a:solidFill>
              </a:ln>
            </c:spPr>
          </c:marker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[5]Figure_5_X!$B$3:$D$3</c:f>
              <c:numCache>
                <c:formatCode>General</c:formatCode>
                <c:ptCount val="3"/>
                <c:pt idx="0">
                  <c:v>535.87798449465811</c:v>
                </c:pt>
                <c:pt idx="1">
                  <c:v>524.02166969350674</c:v>
                </c:pt>
                <c:pt idx="2">
                  <c:v>526.42474901570904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F-435D-BFAA-C8006E6214A8}"/>
            </c:ext>
          </c:extLst>
        </c:ser>
        <c:ser>
          <c:idx val="2"/>
          <c:order val="2"/>
          <c:tx>
            <c:strRef>
              <c:f>[5]Figure_5_X!$A$4</c:f>
              <c:strCache>
                <c:ptCount val="1"/>
                <c:pt idx="0">
                  <c:v>South Korea</c:v>
                </c:pt>
              </c:strCache>
            </c:strRef>
          </c:tx>
          <c:spPr>
            <a:ln w="6350"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triangle"/>
            <c:size val="7"/>
            <c:spPr>
              <a:noFill/>
              <a:ln w="19050"/>
            </c:spPr>
          </c:marker>
          <c:dPt>
            <c:idx val="0"/>
            <c:bubble3D val="0"/>
            <c:spPr>
              <a:ln w="6350" cap="rnd">
                <a:solidFill>
                  <a:schemeClr val="bg1">
                    <a:lumMod val="75000"/>
                  </a:schemeClr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EF-435D-BFAA-C8006E6214A8}"/>
              </c:ext>
            </c:extLst>
          </c:dPt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[5]Figure_5_X!$B$4:$D$4</c:f>
              <c:numCache>
                <c:formatCode>General</c:formatCode>
                <c:ptCount val="3"/>
                <c:pt idx="0">
                  <c:v>539.26748342765302</c:v>
                </c:pt>
                <c:pt idx="1">
                  <c:v>535.79049035632613</c:v>
                </c:pt>
                <c:pt idx="2">
                  <c:v>517.43670846343105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EF-435D-BFAA-C8006E6214A8}"/>
            </c:ext>
          </c:extLst>
        </c:ser>
        <c:ser>
          <c:idx val="3"/>
          <c:order val="3"/>
          <c:tx>
            <c:strRef>
              <c:f>[5]Figure_5_X!$A$5</c:f>
              <c:strCache>
                <c:ptCount val="1"/>
                <c:pt idx="0">
                  <c:v>New Zealand</c:v>
                </c:pt>
              </c:strCache>
            </c:strRef>
          </c:tx>
          <c:spPr>
            <a:ln w="6350"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plus"/>
            <c:size val="7"/>
            <c:spPr>
              <a:ln w="15875">
                <a:solidFill>
                  <a:schemeClr val="bg1">
                    <a:lumMod val="75000"/>
                  </a:schemeClr>
                </a:solidFill>
              </a:ln>
            </c:spPr>
          </c:marker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[5]Figure_5_X!$B$5:$D$5</c:f>
              <c:numCache>
                <c:formatCode>General</c:formatCode>
                <c:ptCount val="3"/>
                <c:pt idx="0">
                  <c:v>520.88000868659697</c:v>
                </c:pt>
                <c:pt idx="1">
                  <c:v>512.18679332334125</c:v>
                </c:pt>
                <c:pt idx="2">
                  <c:v>509.27071202202643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F-435D-BFAA-C8006E6214A8}"/>
            </c:ext>
          </c:extLst>
        </c:ser>
        <c:ser>
          <c:idx val="4"/>
          <c:order val="4"/>
          <c:tx>
            <c:strRef>
              <c:f>[5]Figure_5_X!$A$6</c:f>
              <c:strCache>
                <c:ptCount val="1"/>
                <c:pt idx="0">
                  <c:v>Australia</c:v>
                </c:pt>
              </c:strCache>
            </c:strRef>
          </c:tx>
          <c:spPr>
            <a:ln w="6350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dash"/>
            <c:size val="8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bg1">
                    <a:lumMod val="75000"/>
                  </a:schemeClr>
                </a:solidFill>
              </a:ln>
            </c:spPr>
          </c:marker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[5]Figure_5_X!$B$6:$D$6</c:f>
              <c:numCache>
                <c:formatCode>General</c:formatCode>
                <c:ptCount val="3"/>
                <c:pt idx="0">
                  <c:v>514.90065519726579</c:v>
                </c:pt>
                <c:pt idx="1">
                  <c:v>511.80399766650754</c:v>
                </c:pt>
                <c:pt idx="2">
                  <c:v>502.9005595912858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EF-435D-BFAA-C8006E6214A8}"/>
            </c:ext>
          </c:extLst>
        </c:ser>
        <c:ser>
          <c:idx val="5"/>
          <c:order val="5"/>
          <c:tx>
            <c:strRef>
              <c:f>[5]Figure_5_X!$A$7</c:f>
              <c:strCache>
                <c:ptCount val="1"/>
                <c:pt idx="0">
                  <c:v>Spain</c:v>
                </c:pt>
              </c:strCache>
            </c:strRef>
          </c:tx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star"/>
            <c:size val="7"/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[5]Figure_5_X!$B$7:$D$7</c:f>
              <c:numCache>
                <c:formatCode>General</c:formatCode>
                <c:ptCount val="3"/>
                <c:pt idx="0">
                  <c:v>481.04232605262382</c:v>
                </c:pt>
                <c:pt idx="1">
                  <c:v>487.9391815977886</c:v>
                </c:pt>
                <c:pt idx="2">
                  <c:v>495.57643532616868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EF-435D-BFAA-C8006E6214A8}"/>
            </c:ext>
          </c:extLst>
        </c:ser>
        <c:ser>
          <c:idx val="6"/>
          <c:order val="6"/>
          <c:tx>
            <c:strRef>
              <c:f>[5]Figure_5_X!$A$8</c:f>
              <c:strCache>
                <c:ptCount val="1"/>
                <c:pt idx="0">
                  <c:v>Russia</c:v>
                </c:pt>
              </c:strCache>
            </c:strRef>
          </c:tx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</c:spPr>
          <c:marker>
            <c:symbol val="diamond"/>
            <c:size val="7"/>
            <c:spPr>
              <a:noFill/>
              <a:ln w="19050">
                <a:solidFill>
                  <a:schemeClr val="bg1">
                    <a:lumMod val="75000"/>
                  </a:schemeClr>
                </a:solidFill>
              </a:ln>
            </c:spPr>
          </c:marker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[5]Figure_5_X!$B$8:$D$8</c:f>
              <c:numCache>
                <c:formatCode>General</c:formatCode>
                <c:ptCount val="3"/>
                <c:pt idx="0">
                  <c:v>459.39592932747274</c:v>
                </c:pt>
                <c:pt idx="1">
                  <c:v>475.14937406676273</c:v>
                </c:pt>
                <c:pt idx="2">
                  <c:v>494.62783245993342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EF-435D-BFAA-C8006E6214A8}"/>
            </c:ext>
          </c:extLst>
        </c:ser>
        <c:ser>
          <c:idx val="7"/>
          <c:order val="7"/>
          <c:tx>
            <c:strRef>
              <c:f>[5]Figure_5_X!$A$9</c:f>
              <c:strCache>
                <c:ptCount val="1"/>
                <c:pt idx="0">
                  <c:v>Estonia</c:v>
                </c:pt>
              </c:strCache>
            </c:strRef>
          </c:tx>
          <c:spPr>
            <a:ln w="6350"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circle"/>
            <c:size val="7"/>
            <c:spPr>
              <a:noFill/>
              <a:ln w="15875">
                <a:solidFill>
                  <a:schemeClr val="bg1">
                    <a:lumMod val="75000"/>
                  </a:schemeClr>
                </a:solidFill>
              </a:ln>
            </c:spPr>
          </c:marker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[5]Figure_5_X!$B$9:$D$9</c:f>
              <c:numCache>
                <c:formatCode>General</c:formatCode>
                <c:ptCount val="3"/>
                <c:pt idx="0">
                  <c:v>500.96186551205005</c:v>
                </c:pt>
                <c:pt idx="1">
                  <c:v>516.29418431307693</c:v>
                </c:pt>
                <c:pt idx="2">
                  <c:v>519.14286049803502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EF-435D-BFAA-C8006E6214A8}"/>
            </c:ext>
          </c:extLst>
        </c:ser>
        <c:ser>
          <c:idx val="8"/>
          <c:order val="8"/>
          <c:tx>
            <c:strRef>
              <c:f>[5]Figure_5_X!$A$10</c:f>
              <c:strCache>
                <c:ptCount val="1"/>
                <c:pt idx="0">
                  <c:v>Portugal</c:v>
                </c:pt>
              </c:strCache>
            </c:strRef>
          </c:tx>
          <c:spPr>
            <a:ln w="6350"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x"/>
            <c:size val="8"/>
            <c:spPr>
              <a:noFill/>
              <a:ln w="15875">
                <a:solidFill>
                  <a:schemeClr val="bg1">
                    <a:lumMod val="75000"/>
                  </a:schemeClr>
                </a:solidFill>
              </a:ln>
            </c:spPr>
          </c:marker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[5]Figure_5_X!$B$10:$D$10</c:f>
              <c:numCache>
                <c:formatCode>General</c:formatCode>
                <c:ptCount val="3"/>
                <c:pt idx="0">
                  <c:v>489.3349239398226</c:v>
                </c:pt>
                <c:pt idx="1">
                  <c:v>487.75768722258755</c:v>
                </c:pt>
                <c:pt idx="2">
                  <c:v>498.12890461978964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EF-435D-BFAA-C8006E6214A8}"/>
            </c:ext>
          </c:extLst>
        </c:ser>
        <c:ser>
          <c:idx val="9"/>
          <c:order val="9"/>
          <c:tx>
            <c:strRef>
              <c:f>[5]Figure_5_X!$A$11</c:f>
              <c:strCache>
                <c:ptCount val="1"/>
                <c:pt idx="0">
                  <c:v>Germany</c:v>
                </c:pt>
              </c:strCache>
            </c:strRef>
          </c:tx>
          <c:spPr>
            <a:ln w="6350"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square"/>
            <c:size val="8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cat>
            <c:numRef>
              <c:f>[5]Figure_5_X!$B$1:$D$1</c:f>
              <c:numCache>
                <c:formatCode>General</c:formatCode>
                <c:ptCount val="3"/>
                <c:pt idx="0">
                  <c:v>2009</c:v>
                </c:pt>
                <c:pt idx="1">
                  <c:v>2012</c:v>
                </c:pt>
                <c:pt idx="2">
                  <c:v>2015</c:v>
                </c:pt>
              </c:numCache>
            </c:numRef>
          </c:cat>
          <c:val>
            <c:numRef>
              <c:f>[5]Figure_5_X!$B$11:$D$11</c:f>
              <c:numCache>
                <c:formatCode>General</c:formatCode>
                <c:ptCount val="3"/>
                <c:pt idx="0">
                  <c:v>497.305058150886</c:v>
                </c:pt>
                <c:pt idx="1">
                  <c:v>507.67652976553001</c:v>
                </c:pt>
                <c:pt idx="2">
                  <c:v>509.10413844665646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EF-435D-BFAA-C8006E621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79520"/>
        <c:axId val="166998784"/>
      </c:lineChart>
      <c:catAx>
        <c:axId val="16677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998784"/>
        <c:crosses val="autoZero"/>
        <c:auto val="1"/>
        <c:lblAlgn val="ctr"/>
        <c:lblOffset val="100"/>
        <c:noMultiLvlLbl val="0"/>
      </c:catAx>
      <c:valAx>
        <c:axId val="166998784"/>
        <c:scaling>
          <c:orientation val="minMax"/>
          <c:max val="570"/>
          <c:min val="4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</a:t>
                </a:r>
              </a:p>
            </c:rich>
          </c:tx>
          <c:layout>
            <c:manualLayout>
              <c:xMode val="edge"/>
              <c:yMode val="edge"/>
              <c:x val="0"/>
              <c:y val="4.670022348002255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7795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102344706911636"/>
          <c:y val="2.1220159151193633E-2"/>
          <c:w val="0.88230883639545032"/>
          <c:h val="0.16835940600263163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1271275139687"/>
          <c:y val="3.5991815404496995E-2"/>
          <c:w val="0.80057855498124064"/>
          <c:h val="0.764177091067794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[1]FIGURE_5_2_READ!$B$1</c:f>
              <c:strCache>
                <c:ptCount val="1"/>
                <c:pt idx="0">
                  <c:v>Below L1b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cat>
            <c:strRef>
              <c:f>[1]FIGURE_5_2_READ!$A$2:$A$3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[1]FIGURE_5_2_READ!$B$2:$B$3</c:f>
              <c:numCache>
                <c:formatCode>General</c:formatCode>
                <c:ptCount val="2"/>
                <c:pt idx="0">
                  <c:v>1.2521748432562672E-2</c:v>
                </c:pt>
                <c:pt idx="1">
                  <c:v>8.8349295852498035E-3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1-4601-A64A-B4892D860E21}"/>
            </c:ext>
          </c:extLst>
        </c:ser>
        <c:ser>
          <c:idx val="1"/>
          <c:order val="1"/>
          <c:tx>
            <c:strRef>
              <c:f>[1]FIGURE_5_2_READ!$C$1</c:f>
              <c:strCache>
                <c:ptCount val="1"/>
                <c:pt idx="0">
                  <c:v>L1b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[1]FIGURE_5_2_READ!$A$2:$A$3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[1]FIGURE_5_2_READ!$C$2:$C$3</c:f>
              <c:numCache>
                <c:formatCode>General</c:formatCode>
                <c:ptCount val="2"/>
                <c:pt idx="0">
                  <c:v>5.2332936111792454E-2</c:v>
                </c:pt>
                <c:pt idx="1">
                  <c:v>4.0527925962673537E-2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1-4601-A64A-B4892D860E21}"/>
            </c:ext>
          </c:extLst>
        </c:ser>
        <c:ser>
          <c:idx val="2"/>
          <c:order val="2"/>
          <c:tx>
            <c:strRef>
              <c:f>[1]FIGURE_5_2_READ!$D$1</c:f>
              <c:strCache>
                <c:ptCount val="1"/>
                <c:pt idx="0">
                  <c:v>L1a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[1]FIGURE_5_2_READ!$A$2:$A$3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[1]FIGURE_5_2_READ!$D$2:$D$3</c:f>
              <c:numCache>
                <c:formatCode>General</c:formatCode>
                <c:ptCount val="2"/>
                <c:pt idx="0">
                  <c:v>0.13587515260326793</c:v>
                </c:pt>
                <c:pt idx="1">
                  <c:v>0.12876707603365362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1-4601-A64A-B4892D860E21}"/>
            </c:ext>
          </c:extLst>
        </c:ser>
        <c:ser>
          <c:idx val="3"/>
          <c:order val="3"/>
          <c:tx>
            <c:strRef>
              <c:f>[1]FIGURE_5_2_READ!$E$1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[1]FIGURE_5_2_READ!$A$2:$A$3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[1]FIGURE_5_2_READ!$E$2:$E$3</c:f>
              <c:numCache>
                <c:formatCode>General</c:formatCode>
                <c:ptCount val="2"/>
                <c:pt idx="0">
                  <c:v>0.2324087011899473</c:v>
                </c:pt>
                <c:pt idx="1">
                  <c:v>0.23705291494103381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1-4601-A64A-B4892D860E21}"/>
            </c:ext>
          </c:extLst>
        </c:ser>
        <c:ser>
          <c:idx val="4"/>
          <c:order val="4"/>
          <c:tx>
            <c:strRef>
              <c:f>[1]FIGURE_5_2_READ!$F$1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[1]FIGURE_5_2_READ!$A$2:$A$3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[1]FIGURE_5_2_READ!$F$2:$F$3</c:f>
              <c:numCache>
                <c:formatCode>General</c:formatCode>
                <c:ptCount val="2"/>
                <c:pt idx="0">
                  <c:v>0.27906821935089765</c:v>
                </c:pt>
                <c:pt idx="1">
                  <c:v>0.28084904500120289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1-4601-A64A-B4892D860E21}"/>
            </c:ext>
          </c:extLst>
        </c:ser>
        <c:ser>
          <c:idx val="5"/>
          <c:order val="5"/>
          <c:tx>
            <c:strRef>
              <c:f>[1]FIGURE_5_2_READ!$G$1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[1]FIGURE_5_2_READ!$A$2:$A$3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[1]FIGURE_5_2_READ!$G$2:$G$3</c:f>
              <c:numCache>
                <c:formatCode>General</c:formatCode>
                <c:ptCount val="2"/>
                <c:pt idx="0">
                  <c:v>0.20454064289055737</c:v>
                </c:pt>
                <c:pt idx="1">
                  <c:v>0.20523402841392557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C1-4601-A64A-B4892D860E21}"/>
            </c:ext>
          </c:extLst>
        </c:ser>
        <c:ser>
          <c:idx val="6"/>
          <c:order val="6"/>
          <c:tx>
            <c:strRef>
              <c:f>[1]FIGURE_5_2_READ!$H$1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[1]FIGURE_5_2_READ!$A$2:$A$3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[1]FIGURE_5_2_READ!$H$2:$H$3</c:f>
              <c:numCache>
                <c:formatCode>General</c:formatCode>
                <c:ptCount val="2"/>
                <c:pt idx="0">
                  <c:v>7.2171115881501116E-2</c:v>
                </c:pt>
                <c:pt idx="1">
                  <c:v>8.2156984156619761E-2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C1-4601-A64A-B4892D860E21}"/>
            </c:ext>
          </c:extLst>
        </c:ser>
        <c:ser>
          <c:idx val="7"/>
          <c:order val="7"/>
          <c:tx>
            <c:strRef>
              <c:f>[1]FIGURE_5_2_READ!$I$1</c:f>
              <c:strCache>
                <c:ptCount val="1"/>
                <c:pt idx="0">
                  <c:v>L6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4539877300613498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1-4601-A64A-B4892D860E21}"/>
                </c:ext>
              </c:extLst>
            </c:dLbl>
            <c:dLbl>
              <c:idx val="1"/>
              <c:layout>
                <c:manualLayout>
                  <c:x val="2.6584867075664622E-2"/>
                  <c:y val="3.2679738562091205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1-4601-A64A-B4892D860E2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[1]FIGURE_5_2_READ!$A$2:$A$3</c:f>
              <c:strCache>
                <c:ptCount val="2"/>
                <c:pt idx="0">
                  <c:v>OECD</c:v>
                </c:pt>
                <c:pt idx="1">
                  <c:v>ENGLAND</c:v>
                </c:pt>
              </c:strCache>
            </c:strRef>
          </c:cat>
          <c:val>
            <c:numRef>
              <c:f>[1]FIGURE_5_2_READ!$I$2:$I$3</c:f>
              <c:numCache>
                <c:formatCode>General</c:formatCode>
                <c:ptCount val="2"/>
                <c:pt idx="0">
                  <c:v>1.1081483539473752E-2</c:v>
                </c:pt>
                <c:pt idx="1">
                  <c:v>1.6577095905641048E-2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C1-4601-A64A-B4892D860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094528"/>
        <c:axId val="167108608"/>
      </c:barChart>
      <c:catAx>
        <c:axId val="167094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108608"/>
        <c:crosses val="autoZero"/>
        <c:auto val="1"/>
        <c:lblAlgn val="ctr"/>
        <c:lblOffset val="100"/>
        <c:noMultiLvlLbl val="0"/>
      </c:catAx>
      <c:valAx>
        <c:axId val="167108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094528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135838848364812"/>
          <c:y val="0.89894910195049149"/>
          <c:w val="0.63656055263030775"/>
          <c:h val="6.29931552673562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84907762598043E-2"/>
          <c:y val="4.5846900716357823E-2"/>
          <c:w val="0.90398486513972076"/>
          <c:h val="0.82375676724619951"/>
        </c:manualLayout>
      </c:layout>
      <c:scatterChart>
        <c:scatterStyle val="lineMarker"/>
        <c:varyColors val="0"/>
        <c:ser>
          <c:idx val="0"/>
          <c:order val="0"/>
          <c:tx>
            <c:v>P90_P10_SCI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EED0-4B21-ABA2-C676FF908A34}"/>
              </c:ext>
            </c:extLst>
          </c:dPt>
          <c:dPt>
            <c:idx val="3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ED0-4B21-ABA2-C676FF908A34}"/>
              </c:ext>
            </c:extLst>
          </c:dPt>
          <c:dPt>
            <c:idx val="18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D0-4B21-ABA2-C676FF908A34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3-EED0-4B21-ABA2-C676FF908A34}"/>
              </c:ext>
            </c:extLst>
          </c:dPt>
          <c:dPt>
            <c:idx val="24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D0-4B21-ABA2-C676FF908A34}"/>
              </c:ext>
            </c:extLst>
          </c:dPt>
          <c:dPt>
            <c:idx val="29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D0-4B21-ABA2-C676FF908A34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EED0-4B21-ABA2-C676FF908A34}"/>
              </c:ext>
            </c:extLst>
          </c:dPt>
          <c:dPt>
            <c:idx val="4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D0-4B21-ABA2-C676FF908A34}"/>
              </c:ext>
            </c:extLst>
          </c:dPt>
          <c:trendline>
            <c:spPr>
              <a:ln w="19050" cap="rnd">
                <a:solidFill>
                  <a:srgbClr val="7095AC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[1]FIGURE_5_3_READ!$C$2:$C$61</c:f>
              <c:numCache>
                <c:formatCode>General</c:formatCode>
                <c:ptCount val="60"/>
                <c:pt idx="0">
                  <c:v>493.18465953183733</c:v>
                </c:pt>
                <c:pt idx="1">
                  <c:v>477.32167081188146</c:v>
                </c:pt>
                <c:pt idx="2">
                  <c:v>496.95353901147791</c:v>
                </c:pt>
                <c:pt idx="3">
                  <c:v>499.64203728617707</c:v>
                </c:pt>
                <c:pt idx="4">
                  <c:v>472.40655411246945</c:v>
                </c:pt>
                <c:pt idx="5">
                  <c:v>515.95848002839034</c:v>
                </c:pt>
                <c:pt idx="6">
                  <c:v>487.75810137237016</c:v>
                </c:pt>
                <c:pt idx="7">
                  <c:v>496.93509714828809</c:v>
                </c:pt>
                <c:pt idx="8">
                  <c:v>467.03953825862101</c:v>
                </c:pt>
                <c:pt idx="9">
                  <c:v>492.19822866843333</c:v>
                </c:pt>
                <c:pt idx="10">
                  <c:v>484.75799650004728</c:v>
                </c:pt>
                <c:pt idx="11">
                  <c:v>498.12890461978964</c:v>
                </c:pt>
                <c:pt idx="12">
                  <c:v>481.43908363031443</c:v>
                </c:pt>
                <c:pt idx="13">
                  <c:v>452.51433765019578</c:v>
                </c:pt>
                <c:pt idx="14">
                  <c:v>526.67533964820836</c:v>
                </c:pt>
                <c:pt idx="15">
                  <c:v>495.57643532616868</c:v>
                </c:pt>
                <c:pt idx="16">
                  <c:v>513.19117240839489</c:v>
                </c:pt>
                <c:pt idx="17">
                  <c:v>494.62783245993342</c:v>
                </c:pt>
                <c:pt idx="18">
                  <c:v>499.81458505802533</c:v>
                </c:pt>
                <c:pt idx="19">
                  <c:v>526.6678052837118</c:v>
                </c:pt>
                <c:pt idx="20">
                  <c:v>505.21588149632402</c:v>
                </c:pt>
                <c:pt idx="21">
                  <c:v>486.77376415340723</c:v>
                </c:pt>
                <c:pt idx="22">
                  <c:v>535.10015692911259</c:v>
                </c:pt>
                <c:pt idx="23">
                  <c:v>517.43670846343105</c:v>
                </c:pt>
                <c:pt idx="24">
                  <c:v>499.30614110934005</c:v>
                </c:pt>
                <c:pt idx="25">
                  <c:v>481.52554680957138</c:v>
                </c:pt>
                <c:pt idx="26">
                  <c:v>487.25014201256977</c:v>
                </c:pt>
                <c:pt idx="27">
                  <c:v>526.42474901570904</c:v>
                </c:pt>
                <c:pt idx="28">
                  <c:v>493.94121241550465</c:v>
                </c:pt>
                <c:pt idx="29">
                  <c:v>520.81484114849388</c:v>
                </c:pt>
                <c:pt idx="30">
                  <c:v>505.69707052189653</c:v>
                </c:pt>
                <c:pt idx="31">
                  <c:v>469.52325696157317</c:v>
                </c:pt>
                <c:pt idx="32">
                  <c:v>497.0990923278186</c:v>
                </c:pt>
                <c:pt idx="33">
                  <c:v>509.27071202202643</c:v>
                </c:pt>
                <c:pt idx="34">
                  <c:v>502.95905099662582</c:v>
                </c:pt>
                <c:pt idx="35">
                  <c:v>498.52418967390116</c:v>
                </c:pt>
                <c:pt idx="36">
                  <c:v>486.86318482348497</c:v>
                </c:pt>
                <c:pt idx="37">
                  <c:v>500.15560695531786</c:v>
                </c:pt>
                <c:pt idx="38">
                  <c:v>502.9005595912858</c:v>
                </c:pt>
                <c:pt idx="39">
                  <c:v>508.69052534670482</c:v>
                </c:pt>
                <c:pt idx="40">
                  <c:v>478.96064422710646</c:v>
                </c:pt>
                <c:pt idx="41">
                  <c:v>519.14286049803502</c:v>
                </c:pt>
                <c:pt idx="42">
                  <c:v>484.86559683191604</c:v>
                </c:pt>
                <c:pt idx="43">
                  <c:v>509.10413844665646</c:v>
                </c:pt>
                <c:pt idx="44">
                  <c:v>458.57087598690481</c:v>
                </c:pt>
              </c:numCache>
            </c:numRef>
          </c:xVal>
          <c:yVal>
            <c:numRef>
              <c:f>[1]FIGURE_5_3_READ!$B$2:$B$61</c:f>
              <c:numCache>
                <c:formatCode>General</c:formatCode>
                <c:ptCount val="60"/>
                <c:pt idx="0">
                  <c:v>6.4155729699622954</c:v>
                </c:pt>
                <c:pt idx="1">
                  <c:v>3.7447804156637918</c:v>
                </c:pt>
                <c:pt idx="2">
                  <c:v>5.9737757264651377</c:v>
                </c:pt>
                <c:pt idx="3">
                  <c:v>9.8734080062261143</c:v>
                </c:pt>
                <c:pt idx="4">
                  <c:v>4.447250193484801</c:v>
                </c:pt>
                <c:pt idx="5">
                  <c:v>10.790952861428053</c:v>
                </c:pt>
                <c:pt idx="6">
                  <c:v>4.327652096695104</c:v>
                </c:pt>
                <c:pt idx="7">
                  <c:v>9.5899052735528532</c:v>
                </c:pt>
                <c:pt idx="8">
                  <c:v>4.0302247068317474</c:v>
                </c:pt>
                <c:pt idx="9">
                  <c:v>7.7901700345076534</c:v>
                </c:pt>
                <c:pt idx="10">
                  <c:v>5.6594649517571574</c:v>
                </c:pt>
                <c:pt idx="11">
                  <c:v>7.5248409459177781</c:v>
                </c:pt>
                <c:pt idx="12">
                  <c:v>8.1284102235120592</c:v>
                </c:pt>
                <c:pt idx="13">
                  <c:v>3.4589251538091008</c:v>
                </c:pt>
                <c:pt idx="14">
                  <c:v>11.556044850621488</c:v>
                </c:pt>
                <c:pt idx="15">
                  <c:v>5.5141401556216048</c:v>
                </c:pt>
                <c:pt idx="16">
                  <c:v>12.234488663123388</c:v>
                </c:pt>
                <c:pt idx="17">
                  <c:v>6.6496312252035814</c:v>
                </c:pt>
                <c:pt idx="18">
                  <c:v>6.4776845231563058</c:v>
                </c:pt>
                <c:pt idx="19">
                  <c:v>14.036775956493997</c:v>
                </c:pt>
                <c:pt idx="20">
                  <c:v>8.9344297948807867</c:v>
                </c:pt>
                <c:pt idx="21">
                  <c:v>2.6582555772997041</c:v>
                </c:pt>
                <c:pt idx="22">
                  <c:v>18.359353631332947</c:v>
                </c:pt>
                <c:pt idx="23">
                  <c:v>12.652635201478478</c:v>
                </c:pt>
                <c:pt idx="24">
                  <c:v>12.50855943208998</c:v>
                </c:pt>
                <c:pt idx="25">
                  <c:v>6.6122379319421398</c:v>
                </c:pt>
                <c:pt idx="26">
                  <c:v>7.8763399118468307</c:v>
                </c:pt>
                <c:pt idx="27">
                  <c:v>13.717169261883729</c:v>
                </c:pt>
                <c:pt idx="28">
                  <c:v>10.866242372003029</c:v>
                </c:pt>
                <c:pt idx="29">
                  <c:v>10.730272390612035</c:v>
                </c:pt>
                <c:pt idx="30">
                  <c:v>8.2213530791207159</c:v>
                </c:pt>
                <c:pt idx="31">
                  <c:v>4.257618811081727</c:v>
                </c:pt>
                <c:pt idx="32">
                  <c:v>6.9384621279381795</c:v>
                </c:pt>
                <c:pt idx="33">
                  <c:v>13.648509527834292</c:v>
                </c:pt>
                <c:pt idx="34">
                  <c:v>10.870099444774741</c:v>
                </c:pt>
                <c:pt idx="35">
                  <c:v>9.3357377499258938</c:v>
                </c:pt>
                <c:pt idx="36">
                  <c:v>5.880591284959495</c:v>
                </c:pt>
                <c:pt idx="37">
                  <c:v>9.9565029200268675</c:v>
                </c:pt>
                <c:pt idx="38">
                  <c:v>11.036328775365607</c:v>
                </c:pt>
                <c:pt idx="39">
                  <c:v>6.6638095582774035</c:v>
                </c:pt>
                <c:pt idx="40">
                  <c:v>9.1842308096472589</c:v>
                </c:pt>
                <c:pt idx="41">
                  <c:v>11.019189141750196</c:v>
                </c:pt>
                <c:pt idx="42">
                  <c:v>7.2441151079036095</c:v>
                </c:pt>
                <c:pt idx="43">
                  <c:v>11.677021145804229</c:v>
                </c:pt>
                <c:pt idx="44">
                  <c:v>2.2649741245999864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ED0-4B21-ABA2-C676FF908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299712"/>
        <c:axId val="167310080"/>
      </c:scatterChart>
      <c:valAx>
        <c:axId val="167299712"/>
        <c:scaling>
          <c:orientation val="minMax"/>
          <c:max val="540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PISA score</a:t>
                </a:r>
              </a:p>
            </c:rich>
          </c:tx>
          <c:layout>
            <c:manualLayout>
              <c:xMode val="edge"/>
              <c:yMode val="edge"/>
              <c:x val="0.40942070275403608"/>
              <c:y val="0.93694998651484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310080"/>
        <c:crosses val="autoZero"/>
        <c:crossBetween val="midCat"/>
      </c:valAx>
      <c:valAx>
        <c:axId val="167310080"/>
        <c:scaling>
          <c:orientation val="minMax"/>
          <c:max val="2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 of top performing pupils</a:t>
                </a:r>
              </a:p>
            </c:rich>
          </c:tx>
          <c:layout>
            <c:manualLayout>
              <c:xMode val="edge"/>
              <c:yMode val="edge"/>
              <c:x val="5.3645601992058679E-2"/>
              <c:y val="1.97683184338799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299712"/>
        <c:crosses val="autoZero"/>
        <c:crossBetween val="midCat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84907762598043E-2"/>
          <c:y val="4.5846900716357823E-2"/>
          <c:w val="0.90398486513972076"/>
          <c:h val="0.82375676724619951"/>
        </c:manualLayout>
      </c:layout>
      <c:scatterChart>
        <c:scatterStyle val="lineMarker"/>
        <c:varyColors val="0"/>
        <c:ser>
          <c:idx val="0"/>
          <c:order val="0"/>
          <c:tx>
            <c:v>P90_P10_SCI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856C-48BD-9504-EBBDE2FD5F1C}"/>
              </c:ext>
            </c:extLst>
          </c:dPt>
          <c:dPt>
            <c:idx val="3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56C-48BD-9504-EBBDE2FD5F1C}"/>
              </c:ext>
            </c:extLst>
          </c:dPt>
          <c:dPt>
            <c:idx val="13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6C-48BD-9504-EBBDE2FD5F1C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3-856C-48BD-9504-EBBDE2FD5F1C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4-856C-48BD-9504-EBBDE2FD5F1C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5-856C-48BD-9504-EBBDE2FD5F1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6-856C-48BD-9504-EBBDE2FD5F1C}"/>
              </c:ext>
            </c:extLst>
          </c:dPt>
          <c:dPt>
            <c:idx val="39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6C-48BD-9504-EBBDE2FD5F1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08-856C-48BD-9504-EBBDE2FD5F1C}"/>
              </c:ext>
            </c:extLst>
          </c:dPt>
          <c:dPt>
            <c:idx val="69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6C-48BD-9504-EBBDE2FD5F1C}"/>
              </c:ext>
            </c:extLst>
          </c:dPt>
          <c:trendline>
            <c:spPr>
              <a:ln w="19050" cap="rnd">
                <a:solidFill>
                  <a:srgbClr val="7095AC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xVal>
            <c:numRef>
              <c:f>[1]FIGURE_2_3_SCIE!$C$2:$C$71</c:f>
              <c:numCache>
                <c:formatCode>General</c:formatCode>
                <c:ptCount val="70"/>
                <c:pt idx="0">
                  <c:v>496.755313647148</c:v>
                </c:pt>
                <c:pt idx="1">
                  <c:v>484.56738538921263</c:v>
                </c:pt>
                <c:pt idx="2">
                  <c:v>500.08581634706064</c:v>
                </c:pt>
                <c:pt idx="3">
                  <c:v>512.16816283859532</c:v>
                </c:pt>
                <c:pt idx="4">
                  <c:v>509.99385407231341</c:v>
                </c:pt>
                <c:pt idx="5">
                  <c:v>466.55281342493777</c:v>
                </c:pt>
                <c:pt idx="6">
                  <c:v>492.78613621721502</c:v>
                </c:pt>
                <c:pt idx="7">
                  <c:v>464.78193504731428</c:v>
                </c:pt>
                <c:pt idx="8">
                  <c:v>517.77928127313987</c:v>
                </c:pt>
                <c:pt idx="9">
                  <c:v>501.43533190449136</c:v>
                </c:pt>
                <c:pt idx="10">
                  <c:v>508.57480609219994</c:v>
                </c:pt>
                <c:pt idx="11">
                  <c:v>473.2300910845986</c:v>
                </c:pt>
                <c:pt idx="12">
                  <c:v>486.63104094420942</c:v>
                </c:pt>
                <c:pt idx="13">
                  <c:v>528.54960483785692</c:v>
                </c:pt>
                <c:pt idx="14">
                  <c:v>498.48110941919532</c:v>
                </c:pt>
                <c:pt idx="15">
                  <c:v>501.10006086625708</c:v>
                </c:pt>
                <c:pt idx="16">
                  <c:v>502.57511543491569</c:v>
                </c:pt>
                <c:pt idx="17">
                  <c:v>494.97759995106071</c:v>
                </c:pt>
                <c:pt idx="18">
                  <c:v>492.83004919957159</c:v>
                </c:pt>
                <c:pt idx="19">
                  <c:v>534.19374581562931</c:v>
                </c:pt>
                <c:pt idx="20">
                  <c:v>493.42235622478114</c:v>
                </c:pt>
                <c:pt idx="21">
                  <c:v>527.70468413804872</c:v>
                </c:pt>
                <c:pt idx="22">
                  <c:v>530.66115987576109</c:v>
                </c:pt>
                <c:pt idx="23">
                  <c:v>475.40894871427082</c:v>
                </c:pt>
                <c:pt idx="24">
                  <c:v>476.74751176879209</c:v>
                </c:pt>
                <c:pt idx="25">
                  <c:v>496.24243430963719</c:v>
                </c:pt>
                <c:pt idx="26">
                  <c:v>490.22502077362617</c:v>
                </c:pt>
                <c:pt idx="27">
                  <c:v>538.39475099228969</c:v>
                </c:pt>
                <c:pt idx="28">
                  <c:v>501.99971399904985</c:v>
                </c:pt>
                <c:pt idx="29">
                  <c:v>515.80991021459351</c:v>
                </c:pt>
                <c:pt idx="30">
                  <c:v>495.03748644934797</c:v>
                </c:pt>
                <c:pt idx="31">
                  <c:v>512.86357797346125</c:v>
                </c:pt>
                <c:pt idx="32">
                  <c:v>480.54676259517385</c:v>
                </c:pt>
                <c:pt idx="33">
                  <c:v>501.93688847876132</c:v>
                </c:pt>
                <c:pt idx="34">
                  <c:v>475.39117629697387</c:v>
                </c:pt>
                <c:pt idx="35">
                  <c:v>509.1406471204898</c:v>
                </c:pt>
                <c:pt idx="36">
                  <c:v>532.34745480583035</c:v>
                </c:pt>
                <c:pt idx="37">
                  <c:v>482.80637308386059</c:v>
                </c:pt>
                <c:pt idx="38">
                  <c:v>555.5746824983803</c:v>
                </c:pt>
                <c:pt idx="39">
                  <c:v>523.27744748831401</c:v>
                </c:pt>
                <c:pt idx="40">
                  <c:v>460.77485550976508</c:v>
                </c:pt>
                <c:pt idx="41">
                  <c:v>524.64451940514675</c:v>
                </c:pt>
                <c:pt idx="42">
                  <c:v>454.82881704469946</c:v>
                </c:pt>
                <c:pt idx="43">
                  <c:v>505.50581540018243</c:v>
                </c:pt>
                <c:pt idx="44">
                  <c:v>513.3035121799054</c:v>
                </c:pt>
              </c:numCache>
            </c:numRef>
          </c:xVal>
          <c:yVal>
            <c:numRef>
              <c:f>[1]FIGURE_2_3_SCIE!$B$2:$B$71</c:f>
              <c:numCache>
                <c:formatCode>General</c:formatCode>
                <c:ptCount val="70"/>
                <c:pt idx="0">
                  <c:v>7.5334088898852478</c:v>
                </c:pt>
                <c:pt idx="1">
                  <c:v>4.6846897906786076</c:v>
                </c:pt>
                <c:pt idx="2">
                  <c:v>6.7593632315741221</c:v>
                </c:pt>
                <c:pt idx="3">
                  <c:v>11.70321164406219</c:v>
                </c:pt>
                <c:pt idx="4">
                  <c:v>11.187271453530419</c:v>
                </c:pt>
                <c:pt idx="5">
                  <c:v>5.8396127157290794</c:v>
                </c:pt>
                <c:pt idx="6">
                  <c:v>4.9792101526541801</c:v>
                </c:pt>
                <c:pt idx="7">
                  <c:v>7.6396557505143381</c:v>
                </c:pt>
                <c:pt idx="8">
                  <c:v>13.569406275009417</c:v>
                </c:pt>
                <c:pt idx="9">
                  <c:v>7.3324861902134959</c:v>
                </c:pt>
                <c:pt idx="10">
                  <c:v>11.100585625020171</c:v>
                </c:pt>
                <c:pt idx="11">
                  <c:v>3.761952710563579</c:v>
                </c:pt>
                <c:pt idx="12">
                  <c:v>3.7448528464058075</c:v>
                </c:pt>
                <c:pt idx="13">
                  <c:v>9.1750202802952767</c:v>
                </c:pt>
                <c:pt idx="14">
                  <c:v>7.9809277133333199</c:v>
                </c:pt>
                <c:pt idx="15">
                  <c:v>7.4316466459081827</c:v>
                </c:pt>
                <c:pt idx="16">
                  <c:v>7.0522051947553468</c:v>
                </c:pt>
                <c:pt idx="17">
                  <c:v>7.9857902642388643</c:v>
                </c:pt>
                <c:pt idx="18">
                  <c:v>7.2965684060695937</c:v>
                </c:pt>
                <c:pt idx="19">
                  <c:v>13.539285471260378</c:v>
                </c:pt>
                <c:pt idx="20">
                  <c:v>8.504908098221021</c:v>
                </c:pt>
                <c:pt idx="21">
                  <c:v>12.36181324782682</c:v>
                </c:pt>
                <c:pt idx="22">
                  <c:v>14.322472968250928</c:v>
                </c:pt>
                <c:pt idx="23">
                  <c:v>4.1746423019688939</c:v>
                </c:pt>
                <c:pt idx="24">
                  <c:v>4.6002394499034986</c:v>
                </c:pt>
                <c:pt idx="25">
                  <c:v>8.5162932463592202</c:v>
                </c:pt>
                <c:pt idx="26">
                  <c:v>3.8088143649320862</c:v>
                </c:pt>
                <c:pt idx="27">
                  <c:v>15.314764976287847</c:v>
                </c:pt>
                <c:pt idx="28">
                  <c:v>8.9880677103632927</c:v>
                </c:pt>
                <c:pt idx="29">
                  <c:v>10.601783375812522</c:v>
                </c:pt>
                <c:pt idx="30">
                  <c:v>7.720178109188514</c:v>
                </c:pt>
                <c:pt idx="31">
                  <c:v>10.599518852409526</c:v>
                </c:pt>
                <c:pt idx="32">
                  <c:v>4.081707485131016</c:v>
                </c:pt>
                <c:pt idx="33">
                  <c:v>7.0130725259538371</c:v>
                </c:pt>
                <c:pt idx="34">
                  <c:v>3.942374516712686</c:v>
                </c:pt>
                <c:pt idx="35">
                  <c:v>10.585121000415114</c:v>
                </c:pt>
                <c:pt idx="36">
                  <c:v>15.379471280931325</c:v>
                </c:pt>
                <c:pt idx="37">
                  <c:v>6.9127097910823174</c:v>
                </c:pt>
                <c:pt idx="38">
                  <c:v>24.181238058320186</c:v>
                </c:pt>
                <c:pt idx="39">
                  <c:v>7.3619227294049558</c:v>
                </c:pt>
                <c:pt idx="40">
                  <c:v>3.5905533000834753</c:v>
                </c:pt>
                <c:pt idx="41">
                  <c:v>8.2549014128809812</c:v>
                </c:pt>
                <c:pt idx="42">
                  <c:v>2.1320211900124222</c:v>
                </c:pt>
                <c:pt idx="43">
                  <c:v>9.7722621348067378</c:v>
                </c:pt>
                <c:pt idx="44">
                  <c:v>12.839821109770355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56C-48BD-9504-EBBDE2FD5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698944"/>
        <c:axId val="161700864"/>
      </c:scatterChart>
      <c:valAx>
        <c:axId val="161698944"/>
        <c:scaling>
          <c:orientation val="minMax"/>
          <c:max val="560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PISA score</a:t>
                </a:r>
              </a:p>
            </c:rich>
          </c:tx>
          <c:layout>
            <c:manualLayout>
              <c:xMode val="edge"/>
              <c:yMode val="edge"/>
              <c:x val="0.40942070275403608"/>
              <c:y val="0.93694998651484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00864"/>
        <c:crosses val="autoZero"/>
        <c:crossBetween val="midCat"/>
      </c:valAx>
      <c:valAx>
        <c:axId val="161700864"/>
        <c:scaling>
          <c:orientation val="minMax"/>
          <c:max val="26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Percent of top performing pupils</a:t>
                </a:r>
              </a:p>
            </c:rich>
          </c:tx>
          <c:layout>
            <c:manualLayout>
              <c:xMode val="edge"/>
              <c:yMode val="edge"/>
              <c:x val="4.9846931526721552E-2"/>
              <c:y val="1.97683184338799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698944"/>
        <c:crosses val="autoZero"/>
        <c:crossBetween val="midCat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86439195100621E-2"/>
          <c:y val="3.5214081196058747E-2"/>
          <c:w val="0.87545800524934381"/>
          <c:h val="0.89518960762816058"/>
        </c:manualLayout>
      </c:layout>
      <c:lineChart>
        <c:grouping val="standard"/>
        <c:varyColors val="0"/>
        <c:ser>
          <c:idx val="0"/>
          <c:order val="0"/>
          <c:tx>
            <c:strRef>
              <c:f>[1]FIGURE_5_4_P90_READ!$B$1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10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28575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F3-4C4E-961D-49B583CFE14D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[1]FIGURE_5_4_P90_READ!$D$2:$D$5</c:f>
                <c:numCache>
                  <c:formatCode>General</c:formatCode>
                  <c:ptCount val="4"/>
                  <c:pt idx="0">
                    <c:v>7.0826089999999997</c:v>
                  </c:pt>
                  <c:pt idx="1">
                    <c:v>6.2419949910000003</c:v>
                  </c:pt>
                  <c:pt idx="2">
                    <c:v>9.0003720000000005</c:v>
                  </c:pt>
                  <c:pt idx="3">
                    <c:v>8.1495940480348494</c:v>
                  </c:pt>
                </c:numCache>
              </c:numRef>
            </c:plus>
            <c:minus>
              <c:numRef>
                <c:f>[1]FIGURE_5_4_P90_READ!$D$2:$D$5</c:f>
                <c:numCache>
                  <c:formatCode>General</c:formatCode>
                  <c:ptCount val="4"/>
                  <c:pt idx="0">
                    <c:v>7.0826089999999997</c:v>
                  </c:pt>
                  <c:pt idx="1">
                    <c:v>6.2419949910000003</c:v>
                  </c:pt>
                  <c:pt idx="2">
                    <c:v>9.0003720000000005</c:v>
                  </c:pt>
                  <c:pt idx="3">
                    <c:v>8.1495940480348494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numRef>
              <c:f>[1]FIGURE_5_4_P90_READ!$G$2:$G$5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[1]FIGURE_5_4_P90_READ!$B$2:$B$5</c:f>
              <c:numCache>
                <c:formatCode>General</c:formatCode>
                <c:ptCount val="4"/>
                <c:pt idx="0">
                  <c:v>621.50750000000005</c:v>
                </c:pt>
                <c:pt idx="1">
                  <c:v>616.31904999999995</c:v>
                </c:pt>
                <c:pt idx="2">
                  <c:v>621.32911999999999</c:v>
                </c:pt>
                <c:pt idx="3">
                  <c:v>625.18720000000008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3-4C4E-961D-49B583CFE14D}"/>
            </c:ext>
          </c:extLst>
        </c:ser>
        <c:ser>
          <c:idx val="1"/>
          <c:order val="1"/>
          <c:tx>
            <c:strRef>
              <c:f>[1]FIGURE_5_4_P90_READ!$H$1</c:f>
              <c:strCache>
                <c:ptCount val="1"/>
                <c:pt idx="0">
                  <c:v>OECD</c:v>
                </c:pt>
              </c:strCache>
            </c:strRef>
          </c:tx>
          <c:spPr>
            <a:ln w="31750">
              <a:solidFill>
                <a:srgbClr val="F6CBA5"/>
              </a:solidFill>
            </a:ln>
          </c:spPr>
          <c:marker>
            <c:symbol val="square"/>
            <c:size val="10"/>
            <c:spPr>
              <a:noFill/>
              <a:ln w="19050">
                <a:solidFill>
                  <a:srgbClr val="F6CBA5"/>
                </a:solidFill>
              </a:ln>
            </c:spPr>
          </c:marker>
          <c:dPt>
            <c:idx val="3"/>
            <c:bubble3D val="0"/>
            <c:spPr>
              <a:ln w="31750">
                <a:solidFill>
                  <a:srgbClr val="F6CBA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4-66F3-4C4E-961D-49B583CFE14D}"/>
              </c:ext>
            </c:extLst>
          </c:dPt>
          <c:dLbls>
            <c:dLbl>
              <c:idx val="0"/>
              <c:layout>
                <c:manualLayout>
                  <c:x val="-8.3333333333333332E-3"/>
                  <c:y val="-1.350210970464135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F3-4C4E-961D-49B583CFE14D}"/>
                </c:ext>
              </c:extLst>
            </c:dLbl>
            <c:dLbl>
              <c:idx val="1"/>
              <c:layout>
                <c:manualLayout>
                  <c:x val="-8.3333333333333835E-3"/>
                  <c:y val="2.0253164556962026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F3-4C4E-961D-49B583CFE14D}"/>
                </c:ext>
              </c:extLst>
            </c:dLbl>
            <c:dLbl>
              <c:idx val="2"/>
              <c:layout>
                <c:manualLayout>
                  <c:x val="-1.1111111111111212E-2"/>
                  <c:y val="3.0379746835443037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F3-4C4E-961D-49B583CFE14D}"/>
                </c:ext>
              </c:extLst>
            </c:dLbl>
            <c:dLbl>
              <c:idx val="3"/>
              <c:layout>
                <c:manualLayout>
                  <c:x val="-8.3333333333334356E-3"/>
                  <c:y val="0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F3-4C4E-961D-49B583CFE14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CC99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[1]FIGURE_5_4_P90_READ!$J$2:$J$5</c:f>
                <c:numCache>
                  <c:formatCode>General</c:formatCode>
                  <c:ptCount val="4"/>
                  <c:pt idx="0">
                    <c:v>1.3193700000000002</c:v>
                  </c:pt>
                  <c:pt idx="1">
                    <c:v>1.1263399999999999</c:v>
                  </c:pt>
                  <c:pt idx="2">
                    <c:v>1.2238499999999999</c:v>
                  </c:pt>
                  <c:pt idx="3">
                    <c:v>1.17211</c:v>
                  </c:pt>
                </c:numCache>
              </c:numRef>
            </c:plus>
            <c:minus>
              <c:numRef>
                <c:f>[1]FIGURE_5_4_P90_READ!$J$2:$J$5</c:f>
                <c:numCache>
                  <c:formatCode>General</c:formatCode>
                  <c:ptCount val="4"/>
                  <c:pt idx="0">
                    <c:v>1.3193700000000002</c:v>
                  </c:pt>
                  <c:pt idx="1">
                    <c:v>1.1263399999999999</c:v>
                  </c:pt>
                  <c:pt idx="2">
                    <c:v>1.2238499999999999</c:v>
                  </c:pt>
                  <c:pt idx="3">
                    <c:v>1.17211</c:v>
                  </c:pt>
                </c:numCache>
              </c:numRef>
            </c:minus>
            <c:spPr>
              <a:ln w="12700">
                <a:solidFill>
                  <a:srgbClr val="FFCC99"/>
                </a:solidFill>
                <a:prstDash val="solid"/>
              </a:ln>
            </c:spPr>
          </c:errBars>
          <c:cat>
            <c:numRef>
              <c:f>[1]FIGURE_5_4_P90_READ!$G$2:$G$5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[1]FIGURE_5_4_P90_READ!$H$2:$H$5</c:f>
              <c:numCache>
                <c:formatCode>General</c:formatCode>
                <c:ptCount val="4"/>
                <c:pt idx="0">
                  <c:v>612.92100000000005</c:v>
                </c:pt>
                <c:pt idx="1">
                  <c:v>609.35799999999995</c:v>
                </c:pt>
                <c:pt idx="2">
                  <c:v>613.07399999999996</c:v>
                </c:pt>
                <c:pt idx="3">
                  <c:v>612.79499999999996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F3-4C4E-961D-49B583CFE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26400"/>
        <c:axId val="167527936"/>
      </c:lineChart>
      <c:catAx>
        <c:axId val="1675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27936"/>
        <c:crosses val="autoZero"/>
        <c:auto val="1"/>
        <c:lblAlgn val="ctr"/>
        <c:lblOffset val="100"/>
        <c:noMultiLvlLbl val="0"/>
      </c:catAx>
      <c:valAx>
        <c:axId val="167527936"/>
        <c:scaling>
          <c:orientation val="minMax"/>
          <c:max val="640"/>
          <c:min val="6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90th percentile</a:t>
                </a:r>
              </a:p>
            </c:rich>
          </c:tx>
          <c:layout>
            <c:manualLayout>
              <c:xMode val="edge"/>
              <c:yMode val="edge"/>
              <c:x val="7.4999999999999997E-2"/>
              <c:y val="7.6353367221502367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264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6380752405949253"/>
          <c:y val="1.0126582278481013E-2"/>
          <c:w val="0.42238473315835523"/>
          <c:h val="6.5066347719193326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86439195100621E-2"/>
          <c:y val="3.5214081196058747E-2"/>
          <c:w val="0.87545800524934381"/>
          <c:h val="0.89518960762816058"/>
        </c:manualLayout>
      </c:layout>
      <c:lineChart>
        <c:grouping val="standard"/>
        <c:varyColors val="0"/>
        <c:ser>
          <c:idx val="0"/>
          <c:order val="0"/>
          <c:tx>
            <c:strRef>
              <c:f>[1]FIGURE_5_4_P90_READ!$B$1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10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28575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22-4573-AACF-C1F80638AA07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[1]FIGURE_5_4_P90_READ!$D$2:$D$5</c:f>
                <c:numCache>
                  <c:formatCode>General</c:formatCode>
                  <c:ptCount val="4"/>
                  <c:pt idx="0">
                    <c:v>7.0826089999999997</c:v>
                  </c:pt>
                  <c:pt idx="1">
                    <c:v>6.2419949910000003</c:v>
                  </c:pt>
                  <c:pt idx="2">
                    <c:v>9.0003720000000005</c:v>
                  </c:pt>
                  <c:pt idx="3">
                    <c:v>8.1495940480348494</c:v>
                  </c:pt>
                </c:numCache>
              </c:numRef>
            </c:plus>
            <c:minus>
              <c:numRef>
                <c:f>[1]FIGURE_5_4_P90_READ!$D$2:$D$5</c:f>
                <c:numCache>
                  <c:formatCode>General</c:formatCode>
                  <c:ptCount val="4"/>
                  <c:pt idx="0">
                    <c:v>7.0826089999999997</c:v>
                  </c:pt>
                  <c:pt idx="1">
                    <c:v>6.2419949910000003</c:v>
                  </c:pt>
                  <c:pt idx="2">
                    <c:v>9.0003720000000005</c:v>
                  </c:pt>
                  <c:pt idx="3">
                    <c:v>8.1495940480348494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numRef>
              <c:f>[1]FIGURE_5_4_P90_READ!$G$2:$G$5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[1]FIGURE_5_4_P90_READ!$B$2:$B$5</c:f>
              <c:numCache>
                <c:formatCode>General</c:formatCode>
                <c:ptCount val="4"/>
                <c:pt idx="0">
                  <c:v>621.50750000000005</c:v>
                </c:pt>
                <c:pt idx="1">
                  <c:v>616.31904999999995</c:v>
                </c:pt>
                <c:pt idx="2">
                  <c:v>621.32911999999999</c:v>
                </c:pt>
                <c:pt idx="3">
                  <c:v>625.18720000000008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2-4573-AACF-C1F80638AA07}"/>
            </c:ext>
          </c:extLst>
        </c:ser>
        <c:ser>
          <c:idx val="1"/>
          <c:order val="1"/>
          <c:tx>
            <c:strRef>
              <c:f>[1]FIGURE_5_4_P90_READ!$H$1</c:f>
              <c:strCache>
                <c:ptCount val="1"/>
                <c:pt idx="0">
                  <c:v>OECD</c:v>
                </c:pt>
              </c:strCache>
            </c:strRef>
          </c:tx>
          <c:spPr>
            <a:ln w="31750">
              <a:solidFill>
                <a:srgbClr val="F6CBA5"/>
              </a:solidFill>
            </a:ln>
          </c:spPr>
          <c:marker>
            <c:symbol val="square"/>
            <c:size val="10"/>
            <c:spPr>
              <a:noFill/>
              <a:ln w="19050">
                <a:solidFill>
                  <a:srgbClr val="F6CBA5"/>
                </a:solidFill>
              </a:ln>
            </c:spPr>
          </c:marker>
          <c:dPt>
            <c:idx val="3"/>
            <c:bubble3D val="0"/>
            <c:spPr>
              <a:ln w="31750">
                <a:solidFill>
                  <a:srgbClr val="F6CBA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4-C322-4573-AACF-C1F80638AA07}"/>
              </c:ext>
            </c:extLst>
          </c:dPt>
          <c:dLbls>
            <c:dLbl>
              <c:idx val="0"/>
              <c:layout>
                <c:manualLayout>
                  <c:x val="-8.3333333333333332E-3"/>
                  <c:y val="-1.350210970464135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2-4573-AACF-C1F80638AA07}"/>
                </c:ext>
              </c:extLst>
            </c:dLbl>
            <c:dLbl>
              <c:idx val="1"/>
              <c:layout>
                <c:manualLayout>
                  <c:x val="-8.3333333333333835E-3"/>
                  <c:y val="2.0253164556962026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2-4573-AACF-C1F80638AA07}"/>
                </c:ext>
              </c:extLst>
            </c:dLbl>
            <c:dLbl>
              <c:idx val="2"/>
              <c:layout>
                <c:manualLayout>
                  <c:x val="-1.1111111111111212E-2"/>
                  <c:y val="3.0379746835443037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2-4573-AACF-C1F80638AA07}"/>
                </c:ext>
              </c:extLst>
            </c:dLbl>
            <c:dLbl>
              <c:idx val="3"/>
              <c:layout>
                <c:manualLayout>
                  <c:x val="-8.3333333333334356E-3"/>
                  <c:y val="0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2-4573-AACF-C1F80638AA0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CC99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[1]FIGURE_5_4_P90_READ!$J$2:$J$5</c:f>
                <c:numCache>
                  <c:formatCode>General</c:formatCode>
                  <c:ptCount val="4"/>
                  <c:pt idx="0">
                    <c:v>1.3193700000000002</c:v>
                  </c:pt>
                  <c:pt idx="1">
                    <c:v>1.1263399999999999</c:v>
                  </c:pt>
                  <c:pt idx="2">
                    <c:v>1.2238499999999999</c:v>
                  </c:pt>
                  <c:pt idx="3">
                    <c:v>1.17211</c:v>
                  </c:pt>
                </c:numCache>
              </c:numRef>
            </c:plus>
            <c:minus>
              <c:numRef>
                <c:f>[1]FIGURE_5_4_P90_READ!$J$2:$J$5</c:f>
                <c:numCache>
                  <c:formatCode>General</c:formatCode>
                  <c:ptCount val="4"/>
                  <c:pt idx="0">
                    <c:v>1.3193700000000002</c:v>
                  </c:pt>
                  <c:pt idx="1">
                    <c:v>1.1263399999999999</c:v>
                  </c:pt>
                  <c:pt idx="2">
                    <c:v>1.2238499999999999</c:v>
                  </c:pt>
                  <c:pt idx="3">
                    <c:v>1.17211</c:v>
                  </c:pt>
                </c:numCache>
              </c:numRef>
            </c:minus>
            <c:spPr>
              <a:ln w="12700">
                <a:solidFill>
                  <a:srgbClr val="FFCC99"/>
                </a:solidFill>
                <a:prstDash val="solid"/>
              </a:ln>
            </c:spPr>
          </c:errBars>
          <c:cat>
            <c:numRef>
              <c:f>[1]FIGURE_5_4_P90_READ!$G$2:$G$5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[1]FIGURE_5_4_P90_READ!$H$2:$H$5</c:f>
              <c:numCache>
                <c:formatCode>General</c:formatCode>
                <c:ptCount val="4"/>
                <c:pt idx="0">
                  <c:v>612.92100000000005</c:v>
                </c:pt>
                <c:pt idx="1">
                  <c:v>609.35799999999995</c:v>
                </c:pt>
                <c:pt idx="2">
                  <c:v>613.07399999999996</c:v>
                </c:pt>
                <c:pt idx="3">
                  <c:v>612.79499999999996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2-4573-AACF-C1F80638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73376"/>
        <c:axId val="164619008"/>
      </c:lineChart>
      <c:catAx>
        <c:axId val="16757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619008"/>
        <c:crosses val="autoZero"/>
        <c:auto val="1"/>
        <c:lblAlgn val="ctr"/>
        <c:lblOffset val="100"/>
        <c:noMultiLvlLbl val="0"/>
      </c:catAx>
      <c:valAx>
        <c:axId val="164619008"/>
        <c:scaling>
          <c:orientation val="minMax"/>
          <c:max val="640"/>
          <c:min val="6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90th percentile</a:t>
                </a:r>
              </a:p>
            </c:rich>
          </c:tx>
          <c:layout>
            <c:manualLayout>
              <c:xMode val="edge"/>
              <c:yMode val="edge"/>
              <c:x val="7.4999999999999997E-2"/>
              <c:y val="7.6353367221502367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5733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6380752405949253"/>
          <c:y val="1.0126582278481013E-2"/>
          <c:w val="0.42238473315835523"/>
          <c:h val="6.5066347719193326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14929016428244"/>
          <c:y val="1.7676404138577805E-2"/>
          <c:w val="0.7750812797542328"/>
          <c:h val="0.934501829962670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[1]TABLE_5_5_READ_FIGURE!$C$1</c:f>
              <c:strCache>
                <c:ptCount val="1"/>
                <c:pt idx="0">
                  <c:v>Difference between the 90th and 10th percentile (PISA test points)</c:v>
                </c:pt>
              </c:strCache>
            </c:strRef>
          </c:tx>
          <c:spPr>
            <a:solidFill>
              <a:srgbClr val="CFDCE3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055-4D98-8E2F-4E1C53F4853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55-4D98-8E2F-4E1C53F4853F}"/>
              </c:ext>
            </c:extLst>
          </c:dPt>
          <c:dPt>
            <c:idx val="4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055-4D98-8E2F-4E1C53F4853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55-4D98-8E2F-4E1C53F4853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55-4D98-8E2F-4E1C53F4853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55-4D98-8E2F-4E1C53F4853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55-4D98-8E2F-4E1C53F4853F}"/>
              </c:ext>
            </c:extLst>
          </c:dPt>
          <c:dPt>
            <c:idx val="14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055-4D98-8E2F-4E1C53F4853F}"/>
              </c:ext>
            </c:extLst>
          </c:dPt>
          <c:dPt>
            <c:idx val="17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055-4D98-8E2F-4E1C53F4853F}"/>
              </c:ext>
            </c:extLst>
          </c:dPt>
          <c:dPt>
            <c:idx val="20"/>
            <c:invertIfNegative val="0"/>
            <c:bubble3D val="0"/>
            <c:spPr>
              <a:solidFill>
                <a:srgbClr val="E7DA87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055-4D98-8E2F-4E1C53F4853F}"/>
              </c:ext>
            </c:extLst>
          </c:dPt>
          <c:dPt>
            <c:idx val="21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055-4D98-8E2F-4E1C53F4853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55-4D98-8E2F-4E1C53F4853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55-4D98-8E2F-4E1C53F4853F}"/>
              </c:ext>
            </c:extLst>
          </c:dPt>
          <c:dPt>
            <c:idx val="26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055-4D98-8E2F-4E1C53F4853F}"/>
              </c:ext>
            </c:extLst>
          </c:dPt>
          <c:dPt>
            <c:idx val="28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055-4D98-8E2F-4E1C53F4853F}"/>
              </c:ext>
            </c:extLst>
          </c:dPt>
          <c:dPt>
            <c:idx val="29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055-4D98-8E2F-4E1C53F4853F}"/>
              </c:ext>
            </c:extLst>
          </c:dPt>
          <c:dPt>
            <c:idx val="35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055-4D98-8E2F-4E1C53F4853F}"/>
              </c:ext>
            </c:extLst>
          </c:dPt>
          <c:dPt>
            <c:idx val="3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1055-4D98-8E2F-4E1C53F4853F}"/>
              </c:ext>
            </c:extLst>
          </c:dPt>
          <c:dPt>
            <c:idx val="38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055-4D98-8E2F-4E1C53F4853F}"/>
              </c:ext>
            </c:extLst>
          </c:dPt>
          <c:dPt>
            <c:idx val="3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1055-4D98-8E2F-4E1C53F4853F}"/>
              </c:ext>
            </c:extLst>
          </c:dPt>
          <c:dPt>
            <c:idx val="40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1055-4D98-8E2F-4E1C53F4853F}"/>
              </c:ext>
            </c:extLst>
          </c:dPt>
          <c:dPt>
            <c:idx val="4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1055-4D98-8E2F-4E1C53F4853F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1055-4D98-8E2F-4E1C53F4853F}"/>
              </c:ext>
            </c:extLst>
          </c:dPt>
          <c:dPt>
            <c:idx val="4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1055-4D98-8E2F-4E1C53F4853F}"/>
              </c:ext>
            </c:extLst>
          </c:dPt>
          <c:dPt>
            <c:idx val="4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1055-4D98-8E2F-4E1C53F4853F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[1]TABLE_5_5_READ_FIGURE!$E$2:$E$46</c:f>
                <c:numCache>
                  <c:formatCode>General</c:formatCode>
                  <c:ptCount val="45"/>
                  <c:pt idx="0">
                    <c:v>12.424621078552597</c:v>
                  </c:pt>
                  <c:pt idx="1">
                    <c:v>12.416871980446468</c:v>
                  </c:pt>
                  <c:pt idx="2">
                    <c:v>16.90035582586404</c:v>
                  </c:pt>
                  <c:pt idx="3">
                    <c:v>6.7822810352574212</c:v>
                  </c:pt>
                  <c:pt idx="4">
                    <c:v>12.360687161461547</c:v>
                  </c:pt>
                  <c:pt idx="5">
                    <c:v>10.454571214182131</c:v>
                  </c:pt>
                  <c:pt idx="6">
                    <c:v>5.9952379201043655</c:v>
                  </c:pt>
                  <c:pt idx="7">
                    <c:v>10.73863216720118</c:v>
                  </c:pt>
                  <c:pt idx="8">
                    <c:v>8.7145660572919272</c:v>
                  </c:pt>
                  <c:pt idx="9">
                    <c:v>11.540474857540781</c:v>
                  </c:pt>
                  <c:pt idx="10">
                    <c:v>10.894630561017779</c:v>
                  </c:pt>
                  <c:pt idx="11">
                    <c:v>9.4713063768230921</c:v>
                  </c:pt>
                  <c:pt idx="12">
                    <c:v>10.8227017360354</c:v>
                  </c:pt>
                  <c:pt idx="13">
                    <c:v>11.003977987386351</c:v>
                  </c:pt>
                  <c:pt idx="14">
                    <c:v>7.2968920964146458</c:v>
                  </c:pt>
                  <c:pt idx="15">
                    <c:v>11.255488810606856</c:v>
                  </c:pt>
                  <c:pt idx="16">
                    <c:v>15.688938295070486</c:v>
                  </c:pt>
                  <c:pt idx="17">
                    <c:v>9.1162340587621244</c:v>
                  </c:pt>
                  <c:pt idx="18">
                    <c:v>10.237912207589819</c:v>
                  </c:pt>
                  <c:pt idx="19">
                    <c:v>11.068287638667089</c:v>
                  </c:pt>
                  <c:pt idx="20">
                    <c:v>8.7384822274406844</c:v>
                  </c:pt>
                  <c:pt idx="21">
                    <c:v>10.927277916654472</c:v>
                  </c:pt>
                  <c:pt idx="22">
                    <c:v>9.9614197129848119</c:v>
                  </c:pt>
                  <c:pt idx="23">
                    <c:v>9.0933071251910835</c:v>
                  </c:pt>
                  <c:pt idx="24">
                    <c:v>11.202139858522029</c:v>
                  </c:pt>
                  <c:pt idx="25">
                    <c:v>8.1214371487575789</c:v>
                  </c:pt>
                  <c:pt idx="26">
                    <c:v>9.2258717212720587</c:v>
                  </c:pt>
                  <c:pt idx="27">
                    <c:v>7.9129271598315274</c:v>
                  </c:pt>
                  <c:pt idx="28">
                    <c:v>7.858268749180886</c:v>
                  </c:pt>
                  <c:pt idx="29">
                    <c:v>11.476295129489266</c:v>
                  </c:pt>
                  <c:pt idx="30">
                    <c:v>10.610206063231418</c:v>
                  </c:pt>
                  <c:pt idx="31">
                    <c:v>10.992720262470943</c:v>
                  </c:pt>
                  <c:pt idx="32">
                    <c:v>8.9255670312021582</c:v>
                  </c:pt>
                  <c:pt idx="33">
                    <c:v>9.2317326015494441</c:v>
                  </c:pt>
                  <c:pt idx="34">
                    <c:v>8.4788896627442245</c:v>
                  </c:pt>
                  <c:pt idx="35">
                    <c:v>8.0666781159283243</c:v>
                  </c:pt>
                  <c:pt idx="36">
                    <c:v>8.6206573943962059</c:v>
                  </c:pt>
                  <c:pt idx="37">
                    <c:v>8.3099294656225311</c:v>
                  </c:pt>
                  <c:pt idx="38">
                    <c:v>8.2706963568963747</c:v>
                  </c:pt>
                  <c:pt idx="39">
                    <c:v>8.1184460725724197</c:v>
                  </c:pt>
                  <c:pt idx="40">
                    <c:v>9.3462650830466885</c:v>
                  </c:pt>
                  <c:pt idx="41">
                    <c:v>13.119488267765842</c:v>
                  </c:pt>
                  <c:pt idx="42">
                    <c:v>10.666100968709971</c:v>
                  </c:pt>
                  <c:pt idx="43">
                    <c:v>8.4354518791666795</c:v>
                  </c:pt>
                  <c:pt idx="44">
                    <c:v>12.030667313656862</c:v>
                  </c:pt>
                </c:numCache>
              </c:numRef>
            </c:plus>
            <c:minus>
              <c:numRef>
                <c:f>[1]TABLE_5_5_READ_FIGURE!$E$2:$E$46</c:f>
                <c:numCache>
                  <c:formatCode>General</c:formatCode>
                  <c:ptCount val="45"/>
                  <c:pt idx="0">
                    <c:v>12.424621078552597</c:v>
                  </c:pt>
                  <c:pt idx="1">
                    <c:v>12.416871980446468</c:v>
                  </c:pt>
                  <c:pt idx="2">
                    <c:v>16.90035582586404</c:v>
                  </c:pt>
                  <c:pt idx="3">
                    <c:v>6.7822810352574212</c:v>
                  </c:pt>
                  <c:pt idx="4">
                    <c:v>12.360687161461547</c:v>
                  </c:pt>
                  <c:pt idx="5">
                    <c:v>10.454571214182131</c:v>
                  </c:pt>
                  <c:pt idx="6">
                    <c:v>5.9952379201043655</c:v>
                  </c:pt>
                  <c:pt idx="7">
                    <c:v>10.73863216720118</c:v>
                  </c:pt>
                  <c:pt idx="8">
                    <c:v>8.7145660572919272</c:v>
                  </c:pt>
                  <c:pt idx="9">
                    <c:v>11.540474857540781</c:v>
                  </c:pt>
                  <c:pt idx="10">
                    <c:v>10.894630561017779</c:v>
                  </c:pt>
                  <c:pt idx="11">
                    <c:v>9.4713063768230921</c:v>
                  </c:pt>
                  <c:pt idx="12">
                    <c:v>10.8227017360354</c:v>
                  </c:pt>
                  <c:pt idx="13">
                    <c:v>11.003977987386351</c:v>
                  </c:pt>
                  <c:pt idx="14">
                    <c:v>7.2968920964146458</c:v>
                  </c:pt>
                  <c:pt idx="15">
                    <c:v>11.255488810606856</c:v>
                  </c:pt>
                  <c:pt idx="16">
                    <c:v>15.688938295070486</c:v>
                  </c:pt>
                  <c:pt idx="17">
                    <c:v>9.1162340587621244</c:v>
                  </c:pt>
                  <c:pt idx="18">
                    <c:v>10.237912207589819</c:v>
                  </c:pt>
                  <c:pt idx="19">
                    <c:v>11.068287638667089</c:v>
                  </c:pt>
                  <c:pt idx="20">
                    <c:v>8.7384822274406844</c:v>
                  </c:pt>
                  <c:pt idx="21">
                    <c:v>10.927277916654472</c:v>
                  </c:pt>
                  <c:pt idx="22">
                    <c:v>9.9614197129848119</c:v>
                  </c:pt>
                  <c:pt idx="23">
                    <c:v>9.0933071251910835</c:v>
                  </c:pt>
                  <c:pt idx="24">
                    <c:v>11.202139858522029</c:v>
                  </c:pt>
                  <c:pt idx="25">
                    <c:v>8.1214371487575789</c:v>
                  </c:pt>
                  <c:pt idx="26">
                    <c:v>9.2258717212720587</c:v>
                  </c:pt>
                  <c:pt idx="27">
                    <c:v>7.9129271598315274</c:v>
                  </c:pt>
                  <c:pt idx="28">
                    <c:v>7.858268749180886</c:v>
                  </c:pt>
                  <c:pt idx="29">
                    <c:v>11.476295129489266</c:v>
                  </c:pt>
                  <c:pt idx="30">
                    <c:v>10.610206063231418</c:v>
                  </c:pt>
                  <c:pt idx="31">
                    <c:v>10.992720262470943</c:v>
                  </c:pt>
                  <c:pt idx="32">
                    <c:v>8.9255670312021582</c:v>
                  </c:pt>
                  <c:pt idx="33">
                    <c:v>9.2317326015494441</c:v>
                  </c:pt>
                  <c:pt idx="34">
                    <c:v>8.4788896627442245</c:v>
                  </c:pt>
                  <c:pt idx="35">
                    <c:v>8.0666781159283243</c:v>
                  </c:pt>
                  <c:pt idx="36">
                    <c:v>8.6206573943962059</c:v>
                  </c:pt>
                  <c:pt idx="37">
                    <c:v>8.3099294656225311</c:v>
                  </c:pt>
                  <c:pt idx="38">
                    <c:v>8.2706963568963747</c:v>
                  </c:pt>
                  <c:pt idx="39">
                    <c:v>8.1184460725724197</c:v>
                  </c:pt>
                  <c:pt idx="40">
                    <c:v>9.3462650830466885</c:v>
                  </c:pt>
                  <c:pt idx="41">
                    <c:v>13.119488267765842</c:v>
                  </c:pt>
                  <c:pt idx="42">
                    <c:v>10.666100968709971</c:v>
                  </c:pt>
                  <c:pt idx="43">
                    <c:v>8.4354518791666795</c:v>
                  </c:pt>
                  <c:pt idx="44">
                    <c:v>12.030667313656862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[1]TABLE_5_5_READ_FIGURE!$B$2:$B$46</c:f>
              <c:strCache>
                <c:ptCount val="45"/>
                <c:pt idx="0">
                  <c:v>Israel*</c:v>
                </c:pt>
                <c:pt idx="1">
                  <c:v>France*</c:v>
                </c:pt>
                <c:pt idx="2">
                  <c:v>China*</c:v>
                </c:pt>
                <c:pt idx="3">
                  <c:v>Luxembourg*</c:v>
                </c:pt>
                <c:pt idx="4">
                  <c:v>New Zealand*</c:v>
                </c:pt>
                <c:pt idx="5">
                  <c:v>Slovakia*</c:v>
                </c:pt>
                <c:pt idx="6">
                  <c:v>Australia*</c:v>
                </c:pt>
                <c:pt idx="7">
                  <c:v>Austria</c:v>
                </c:pt>
                <c:pt idx="8">
                  <c:v>Belgium</c:v>
                </c:pt>
                <c:pt idx="9">
                  <c:v>Czech Republic</c:v>
                </c:pt>
                <c:pt idx="10">
                  <c:v>Netherlands</c:v>
                </c:pt>
                <c:pt idx="11">
                  <c:v>Sweden</c:v>
                </c:pt>
                <c:pt idx="12">
                  <c:v>United States</c:v>
                </c:pt>
                <c:pt idx="13">
                  <c:v>Germany</c:v>
                </c:pt>
                <c:pt idx="14">
                  <c:v>Singapore</c:v>
                </c:pt>
                <c:pt idx="15">
                  <c:v>Iceland</c:v>
                </c:pt>
                <c:pt idx="16">
                  <c:v>Greece</c:v>
                </c:pt>
                <c:pt idx="17">
                  <c:v>Norway</c:v>
                </c:pt>
                <c:pt idx="18">
                  <c:v>Hungary</c:v>
                </c:pt>
                <c:pt idx="19">
                  <c:v>Switzerland</c:v>
                </c:pt>
                <c:pt idx="20">
                  <c:v>England</c:v>
                </c:pt>
                <c:pt idx="21">
                  <c:v>South Korea</c:v>
                </c:pt>
                <c:pt idx="22">
                  <c:v>Lithuania</c:v>
                </c:pt>
                <c:pt idx="23">
                  <c:v>Italy</c:v>
                </c:pt>
                <c:pt idx="24">
                  <c:v>Taiwan</c:v>
                </c:pt>
                <c:pt idx="25">
                  <c:v>Portugal*</c:v>
                </c:pt>
                <c:pt idx="26">
                  <c:v>Finland*</c:v>
                </c:pt>
                <c:pt idx="27">
                  <c:v>Slovenia*</c:v>
                </c:pt>
                <c:pt idx="28">
                  <c:v>Canada*</c:v>
                </c:pt>
                <c:pt idx="29">
                  <c:v>Japan*</c:v>
                </c:pt>
                <c:pt idx="30">
                  <c:v>Croatia*</c:v>
                </c:pt>
                <c:pt idx="31">
                  <c:v>Scotland*</c:v>
                </c:pt>
                <c:pt idx="32">
                  <c:v>Poland*</c:v>
                </c:pt>
                <c:pt idx="33">
                  <c:v>Chile*</c:v>
                </c:pt>
                <c:pt idx="34">
                  <c:v>Russia*</c:v>
                </c:pt>
                <c:pt idx="35">
                  <c:v>Estonia*</c:v>
                </c:pt>
                <c:pt idx="36">
                  <c:v>Denmark*</c:v>
                </c:pt>
                <c:pt idx="37">
                  <c:v>Spain*</c:v>
                </c:pt>
                <c:pt idx="38">
                  <c:v>Ireland*</c:v>
                </c:pt>
                <c:pt idx="39">
                  <c:v>Latvia*</c:v>
                </c:pt>
                <c:pt idx="40">
                  <c:v>Hong Kong*</c:v>
                </c:pt>
                <c:pt idx="41">
                  <c:v>Northern Ireland*</c:v>
                </c:pt>
                <c:pt idx="42">
                  <c:v>Wales*</c:v>
                </c:pt>
                <c:pt idx="43">
                  <c:v>Macao*</c:v>
                </c:pt>
                <c:pt idx="44">
                  <c:v>Vietnam*</c:v>
                </c:pt>
              </c:strCache>
            </c:strRef>
          </c:cat>
          <c:val>
            <c:numRef>
              <c:f>[1]TABLE_5_5_READ_FIGURE!$C$2:$C$46</c:f>
              <c:numCache>
                <c:formatCode>General</c:formatCode>
                <c:ptCount val="45"/>
                <c:pt idx="0">
                  <c:v>295.00590000000005</c:v>
                </c:pt>
                <c:pt idx="1">
                  <c:v>292.95609999999999</c:v>
                </c:pt>
                <c:pt idx="2">
                  <c:v>283.4083</c:v>
                </c:pt>
                <c:pt idx="3">
                  <c:v>279.25580000000002</c:v>
                </c:pt>
                <c:pt idx="4">
                  <c:v>274.3426</c:v>
                </c:pt>
                <c:pt idx="5">
                  <c:v>270.88049999999998</c:v>
                </c:pt>
                <c:pt idx="6">
                  <c:v>265.46459999999996</c:v>
                </c:pt>
                <c:pt idx="7">
                  <c:v>264.58789999999999</c:v>
                </c:pt>
                <c:pt idx="8">
                  <c:v>262.74809999999997</c:v>
                </c:pt>
                <c:pt idx="9">
                  <c:v>262.15660000000003</c:v>
                </c:pt>
                <c:pt idx="10">
                  <c:v>261.80739999999997</c:v>
                </c:pt>
                <c:pt idx="11">
                  <c:v>261.56750000000005</c:v>
                </c:pt>
                <c:pt idx="12">
                  <c:v>259.4708</c:v>
                </c:pt>
                <c:pt idx="13">
                  <c:v>258.35100000000006</c:v>
                </c:pt>
                <c:pt idx="14">
                  <c:v>257.15600000000006</c:v>
                </c:pt>
                <c:pt idx="15">
                  <c:v>256.24700000000001</c:v>
                </c:pt>
                <c:pt idx="16">
                  <c:v>255.71830000000006</c:v>
                </c:pt>
                <c:pt idx="17">
                  <c:v>255.41929999999999</c:v>
                </c:pt>
                <c:pt idx="18">
                  <c:v>255.00140000000002</c:v>
                </c:pt>
                <c:pt idx="19">
                  <c:v>254.34010000000004</c:v>
                </c:pt>
                <c:pt idx="20">
                  <c:v>253.95429999999999</c:v>
                </c:pt>
                <c:pt idx="21">
                  <c:v>251.11360000000002</c:v>
                </c:pt>
                <c:pt idx="22">
                  <c:v>245.85839999999999</c:v>
                </c:pt>
                <c:pt idx="23">
                  <c:v>243.7004</c:v>
                </c:pt>
                <c:pt idx="24">
                  <c:v>239.82910000000004</c:v>
                </c:pt>
                <c:pt idx="25">
                  <c:v>239.58019999999999</c:v>
                </c:pt>
                <c:pt idx="26">
                  <c:v>239.24379999999996</c:v>
                </c:pt>
                <c:pt idx="27">
                  <c:v>238.99979999999996</c:v>
                </c:pt>
                <c:pt idx="28">
                  <c:v>238.38240000000002</c:v>
                </c:pt>
                <c:pt idx="29">
                  <c:v>237.66170000000002</c:v>
                </c:pt>
                <c:pt idx="30">
                  <c:v>236.76210000000003</c:v>
                </c:pt>
                <c:pt idx="31">
                  <c:v>235.08180000000004</c:v>
                </c:pt>
                <c:pt idx="32">
                  <c:v>231.35409999999999</c:v>
                </c:pt>
                <c:pt idx="33">
                  <c:v>229.45450000000002</c:v>
                </c:pt>
                <c:pt idx="34">
                  <c:v>226.86440000000005</c:v>
                </c:pt>
                <c:pt idx="35">
                  <c:v>225.9126</c:v>
                </c:pt>
                <c:pt idx="36">
                  <c:v>225.28560000000004</c:v>
                </c:pt>
                <c:pt idx="37">
                  <c:v>223.6388</c:v>
                </c:pt>
                <c:pt idx="38">
                  <c:v>222.21520000000001</c:v>
                </c:pt>
                <c:pt idx="39">
                  <c:v>220.99080000000001</c:v>
                </c:pt>
                <c:pt idx="40">
                  <c:v>219.91520000000006</c:v>
                </c:pt>
                <c:pt idx="41">
                  <c:v>219.85740000000001</c:v>
                </c:pt>
                <c:pt idx="42">
                  <c:v>219.29940000000008</c:v>
                </c:pt>
                <c:pt idx="43">
                  <c:v>211.68150000000003</c:v>
                </c:pt>
                <c:pt idx="44">
                  <c:v>186.67090000000002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055-4D98-8E2F-4E1C53F48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68014976"/>
        <c:axId val="168016512"/>
      </c:barChart>
      <c:catAx>
        <c:axId val="168014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016512"/>
        <c:crosses val="autoZero"/>
        <c:auto val="1"/>
        <c:lblAlgn val="ctr"/>
        <c:lblOffset val="100"/>
        <c:noMultiLvlLbl val="0"/>
      </c:catAx>
      <c:valAx>
        <c:axId val="168016512"/>
        <c:scaling>
          <c:orientation val="minMax"/>
          <c:max val="325"/>
          <c:min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Difference between highest and lowest achievers</a:t>
                </a:r>
              </a:p>
            </c:rich>
          </c:tx>
          <c:layout>
            <c:manualLayout>
              <c:xMode val="edge"/>
              <c:yMode val="edge"/>
              <c:x val="0.5655231757058562"/>
              <c:y val="0.976480990920218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014976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4714858011169669"/>
        </c:manualLayout>
      </c:layout>
      <c:scatterChart>
        <c:scatterStyle val="lineMarker"/>
        <c:varyColors val="0"/>
        <c:ser>
          <c:idx val="0"/>
          <c:order val="0"/>
          <c:tx>
            <c:v>Mean_Scores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B97C7F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FC4-4606-BF37-AED2A13FB10F}"/>
              </c:ext>
            </c:extLst>
          </c:dPt>
          <c:dPt>
            <c:idx val="1"/>
            <c:marker>
              <c:spPr>
                <a:solidFill>
                  <a:srgbClr val="B97C7F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FC4-4606-BF37-AED2A13FB10F}"/>
              </c:ext>
            </c:extLst>
          </c:dPt>
          <c:dPt>
            <c:idx val="2"/>
            <c:marker>
              <c:spPr>
                <a:solidFill>
                  <a:srgbClr val="B97C7F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C4-4606-BF37-AED2A13FB1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C4-4606-BF37-AED2A13FB1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5FC4-4606-BF37-AED2A13FB10F}"/>
              </c:ext>
            </c:extLst>
          </c:dPt>
          <c:dPt>
            <c:idx val="10"/>
            <c:marker>
              <c:spPr>
                <a:solidFill>
                  <a:srgbClr val="B97C7F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C4-4606-BF37-AED2A13FB10F}"/>
              </c:ext>
            </c:extLst>
          </c:dPt>
          <c:dPt>
            <c:idx val="11"/>
            <c:marker>
              <c:spPr>
                <a:solidFill>
                  <a:srgbClr val="B97C7F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C4-4606-BF37-AED2A13FB10F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7-5FC4-4606-BF37-AED2A13FB10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8-5FC4-4606-BF37-AED2A13FB10F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9-5FC4-4606-BF37-AED2A13FB10F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5FC4-4606-BF37-AED2A13FB10F}"/>
              </c:ext>
            </c:extLst>
          </c:dPt>
          <c:xVal>
            <c:numRef>
              <c:f>[2]Figure_5_7_READ!$B$2:$B$80</c:f>
              <c:numCache>
                <c:formatCode>General</c:formatCode>
                <c:ptCount val="79"/>
                <c:pt idx="0">
                  <c:v>488.37393765834389</c:v>
                </c:pt>
                <c:pt idx="1">
                  <c:v>493.53673623509439</c:v>
                </c:pt>
                <c:pt idx="2">
                  <c:v>498.06898792960686</c:v>
                </c:pt>
                <c:pt idx="3">
                  <c:v>512.71133316510304</c:v>
                </c:pt>
                <c:pt idx="4">
                  <c:v>509.37402705967747</c:v>
                </c:pt>
                <c:pt idx="5">
                  <c:v>514.99140004324204</c:v>
                </c:pt>
                <c:pt idx="6">
                  <c:v>493.22578910134126</c:v>
                </c:pt>
                <c:pt idx="7">
                  <c:v>505.4863256502905</c:v>
                </c:pt>
                <c:pt idx="8">
                  <c:v>525.31526623551542</c:v>
                </c:pt>
                <c:pt idx="9">
                  <c:v>513.53545804078135</c:v>
                </c:pt>
                <c:pt idx="10">
                  <c:v>503.97458303030675</c:v>
                </c:pt>
                <c:pt idx="11">
                  <c:v>480.71827843959272</c:v>
                </c:pt>
                <c:pt idx="12">
                  <c:v>470.69700692609388</c:v>
                </c:pt>
                <c:pt idx="13">
                  <c:v>473.91912883491807</c:v>
                </c:pt>
                <c:pt idx="14">
                  <c:v>491.24464173359587</c:v>
                </c:pt>
                <c:pt idx="15">
                  <c:v>486.9014116266203</c:v>
                </c:pt>
                <c:pt idx="16">
                  <c:v>452.64224165862697</c:v>
                </c:pt>
                <c:pt idx="17">
                  <c:v>488.78164045886098</c:v>
                </c:pt>
                <c:pt idx="18">
                  <c:v>457.13773261827356</c:v>
                </c:pt>
                <c:pt idx="19">
                  <c:v>476.70380277987863</c:v>
                </c:pt>
                <c:pt idx="20">
                  <c:v>474.54746437791391</c:v>
                </c:pt>
                <c:pt idx="21">
                  <c:v>487.18552546682997</c:v>
                </c:pt>
                <c:pt idx="22">
                  <c:v>486.39896697456527</c:v>
                </c:pt>
                <c:pt idx="23">
                  <c:v>484.60664039151828</c:v>
                </c:pt>
                <c:pt idx="24">
                  <c:v>489.86289664579613</c:v>
                </c:pt>
                <c:pt idx="25">
                  <c:v>460.10360154614523</c:v>
                </c:pt>
                <c:pt idx="26">
                  <c:v>481.37434995342846</c:v>
                </c:pt>
                <c:pt idx="27">
                  <c:v>490.66415578399886</c:v>
                </c:pt>
                <c:pt idx="28">
                  <c:v>467.30255420849102</c:v>
                </c:pt>
                <c:pt idx="29">
                  <c:v>473.13668908008924</c:v>
                </c:pt>
                <c:pt idx="30">
                  <c:v>453.15666430945521</c:v>
                </c:pt>
                <c:pt idx="31">
                  <c:v>449.13624608264092</c:v>
                </c:pt>
                <c:pt idx="32">
                  <c:v>492.96136830664966</c:v>
                </c:pt>
                <c:pt idx="33">
                  <c:v>485.44114463747655</c:v>
                </c:pt>
                <c:pt idx="34">
                  <c:v>480.07952432158083</c:v>
                </c:pt>
                <c:pt idx="35">
                  <c:v>491.13671058627762</c:v>
                </c:pt>
                <c:pt idx="36">
                  <c:v>498.90214629098045</c:v>
                </c:pt>
                <c:pt idx="37">
                  <c:v>435.24882350775351</c:v>
                </c:pt>
                <c:pt idx="38">
                  <c:v>474.8460316092943</c:v>
                </c:pt>
                <c:pt idx="39">
                  <c:v>484.30985291395587</c:v>
                </c:pt>
                <c:pt idx="40">
                  <c:v>484.62928566597287</c:v>
                </c:pt>
                <c:pt idx="41">
                  <c:v>466.75521735182019</c:v>
                </c:pt>
                <c:pt idx="42">
                  <c:v>489.88691770853768</c:v>
                </c:pt>
                <c:pt idx="43">
                  <c:v>482.91385992513671</c:v>
                </c:pt>
                <c:pt idx="44">
                  <c:v>471.94341070819894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xVal>
          <c:yVal>
            <c:numRef>
              <c:f>[2]Figure_5_7_READ!$C$2:$C$80</c:f>
              <c:numCache>
                <c:formatCode>General</c:formatCode>
                <c:ptCount val="79"/>
                <c:pt idx="0">
                  <c:v>511.26255911391684</c:v>
                </c:pt>
                <c:pt idx="1">
                  <c:v>533.35599928526153</c:v>
                </c:pt>
                <c:pt idx="2">
                  <c:v>538.60921762166936</c:v>
                </c:pt>
                <c:pt idx="3">
                  <c:v>540.98441984098361</c:v>
                </c:pt>
                <c:pt idx="4">
                  <c:v>522.65528090099713</c:v>
                </c:pt>
                <c:pt idx="5">
                  <c:v>526.94908609374431</c:v>
                </c:pt>
                <c:pt idx="6">
                  <c:v>525.51985416538832</c:v>
                </c:pt>
                <c:pt idx="7">
                  <c:v>533.36198416598995</c:v>
                </c:pt>
                <c:pt idx="8">
                  <c:v>545.55847874920903</c:v>
                </c:pt>
                <c:pt idx="9">
                  <c:v>539.76238569662542</c:v>
                </c:pt>
                <c:pt idx="10">
                  <c:v>550.51116398569548</c:v>
                </c:pt>
                <c:pt idx="11">
                  <c:v>519.94981463065051</c:v>
                </c:pt>
                <c:pt idx="12">
                  <c:v>492.03480002090083</c:v>
                </c:pt>
                <c:pt idx="13">
                  <c:v>499.03858884117926</c:v>
                </c:pt>
                <c:pt idx="14">
                  <c:v>520.67464015902897</c:v>
                </c:pt>
                <c:pt idx="15">
                  <c:v>506.97519661187698</c:v>
                </c:pt>
                <c:pt idx="16">
                  <c:v>464.5616420144483</c:v>
                </c:pt>
                <c:pt idx="17">
                  <c:v>510.95161397592176</c:v>
                </c:pt>
                <c:pt idx="18">
                  <c:v>481.95956502602695</c:v>
                </c:pt>
                <c:pt idx="19">
                  <c:v>492.70912243003608</c:v>
                </c:pt>
                <c:pt idx="20">
                  <c:v>500.65265985875703</c:v>
                </c:pt>
                <c:pt idx="21">
                  <c:v>518.86579924027683</c:v>
                </c:pt>
                <c:pt idx="22">
                  <c:v>502.55857687124092</c:v>
                </c:pt>
                <c:pt idx="23">
                  <c:v>509.87219194298751</c:v>
                </c:pt>
                <c:pt idx="24">
                  <c:v>506.55176680918271</c:v>
                </c:pt>
                <c:pt idx="25">
                  <c:v>501.71670312327461</c:v>
                </c:pt>
                <c:pt idx="26">
                  <c:v>507.4833070094673</c:v>
                </c:pt>
                <c:pt idx="27">
                  <c:v>506.6385987589872</c:v>
                </c:pt>
                <c:pt idx="28">
                  <c:v>490.1649541953002</c:v>
                </c:pt>
                <c:pt idx="29">
                  <c:v>499.58579238162076</c:v>
                </c:pt>
                <c:pt idx="30">
                  <c:v>492.24231775627413</c:v>
                </c:pt>
                <c:pt idx="31">
                  <c:v>486.46003034961825</c:v>
                </c:pt>
                <c:pt idx="32">
                  <c:v>524.53892748861142</c:v>
                </c:pt>
                <c:pt idx="33">
                  <c:v>505.68471993828791</c:v>
                </c:pt>
                <c:pt idx="34">
                  <c:v>505.37315985427335</c:v>
                </c:pt>
                <c:pt idx="35">
                  <c:v>514.70345561434715</c:v>
                </c:pt>
                <c:pt idx="36">
                  <c:v>519.67410869015282</c:v>
                </c:pt>
                <c:pt idx="37">
                  <c:v>470.86272064518312</c:v>
                </c:pt>
                <c:pt idx="38">
                  <c:v>495.07519110309551</c:v>
                </c:pt>
                <c:pt idx="39">
                  <c:v>527.55386933616546</c:v>
                </c:pt>
                <c:pt idx="40">
                  <c:v>513.76401944561837</c:v>
                </c:pt>
                <c:pt idx="41">
                  <c:v>508.82507392547552</c:v>
                </c:pt>
                <c:pt idx="42">
                  <c:v>504.11620094198702</c:v>
                </c:pt>
                <c:pt idx="43">
                  <c:v>503.83164533187846</c:v>
                </c:pt>
                <c:pt idx="44">
                  <c:v>482.94523954661349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FC4-4606-BF37-AED2A13FB10F}"/>
            </c:ext>
          </c:extLst>
        </c:ser>
        <c:ser>
          <c:idx val="1"/>
          <c:order val="1"/>
          <c:tx>
            <c:v>Equality Line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[2]Figure_5_7_READ!$B$2:$B$80</c:f>
              <c:numCache>
                <c:formatCode>General</c:formatCode>
                <c:ptCount val="79"/>
                <c:pt idx="0">
                  <c:v>488.37393765834389</c:v>
                </c:pt>
                <c:pt idx="1">
                  <c:v>493.53673623509439</c:v>
                </c:pt>
                <c:pt idx="2">
                  <c:v>498.06898792960686</c:v>
                </c:pt>
                <c:pt idx="3">
                  <c:v>512.71133316510304</c:v>
                </c:pt>
                <c:pt idx="4">
                  <c:v>509.37402705967747</c:v>
                </c:pt>
                <c:pt idx="5">
                  <c:v>514.99140004324204</c:v>
                </c:pt>
                <c:pt idx="6">
                  <c:v>493.22578910134126</c:v>
                </c:pt>
                <c:pt idx="7">
                  <c:v>505.4863256502905</c:v>
                </c:pt>
                <c:pt idx="8">
                  <c:v>525.31526623551542</c:v>
                </c:pt>
                <c:pt idx="9">
                  <c:v>513.53545804078135</c:v>
                </c:pt>
                <c:pt idx="10">
                  <c:v>503.97458303030675</c:v>
                </c:pt>
                <c:pt idx="11">
                  <c:v>480.71827843959272</c:v>
                </c:pt>
                <c:pt idx="12">
                  <c:v>470.69700692609388</c:v>
                </c:pt>
                <c:pt idx="13">
                  <c:v>473.91912883491807</c:v>
                </c:pt>
                <c:pt idx="14">
                  <c:v>491.24464173359587</c:v>
                </c:pt>
                <c:pt idx="15">
                  <c:v>486.9014116266203</c:v>
                </c:pt>
                <c:pt idx="16">
                  <c:v>452.64224165862697</c:v>
                </c:pt>
                <c:pt idx="17">
                  <c:v>488.78164045886098</c:v>
                </c:pt>
                <c:pt idx="18">
                  <c:v>457.13773261827356</c:v>
                </c:pt>
                <c:pt idx="19">
                  <c:v>476.70380277987863</c:v>
                </c:pt>
                <c:pt idx="20">
                  <c:v>474.54746437791391</c:v>
                </c:pt>
                <c:pt idx="21">
                  <c:v>487.18552546682997</c:v>
                </c:pt>
                <c:pt idx="22">
                  <c:v>486.39896697456527</c:v>
                </c:pt>
                <c:pt idx="23">
                  <c:v>484.60664039151828</c:v>
                </c:pt>
                <c:pt idx="24">
                  <c:v>489.86289664579613</c:v>
                </c:pt>
                <c:pt idx="25">
                  <c:v>460.10360154614523</c:v>
                </c:pt>
                <c:pt idx="26">
                  <c:v>481.37434995342846</c:v>
                </c:pt>
                <c:pt idx="27">
                  <c:v>490.66415578399886</c:v>
                </c:pt>
                <c:pt idx="28">
                  <c:v>467.30255420849102</c:v>
                </c:pt>
                <c:pt idx="29">
                  <c:v>473.13668908008924</c:v>
                </c:pt>
                <c:pt idx="30">
                  <c:v>453.15666430945521</c:v>
                </c:pt>
                <c:pt idx="31">
                  <c:v>449.13624608264092</c:v>
                </c:pt>
                <c:pt idx="32">
                  <c:v>492.96136830664966</c:v>
                </c:pt>
                <c:pt idx="33">
                  <c:v>485.44114463747655</c:v>
                </c:pt>
                <c:pt idx="34">
                  <c:v>480.07952432158083</c:v>
                </c:pt>
                <c:pt idx="35">
                  <c:v>491.13671058627762</c:v>
                </c:pt>
                <c:pt idx="36">
                  <c:v>498.90214629098045</c:v>
                </c:pt>
                <c:pt idx="37">
                  <c:v>435.24882350775351</c:v>
                </c:pt>
                <c:pt idx="38">
                  <c:v>474.8460316092943</c:v>
                </c:pt>
                <c:pt idx="39">
                  <c:v>484.30985291395587</c:v>
                </c:pt>
                <c:pt idx="40">
                  <c:v>484.62928566597287</c:v>
                </c:pt>
                <c:pt idx="41">
                  <c:v>466.75521735182019</c:v>
                </c:pt>
                <c:pt idx="42">
                  <c:v>489.88691770853768</c:v>
                </c:pt>
                <c:pt idx="43">
                  <c:v>482.91385992513671</c:v>
                </c:pt>
                <c:pt idx="44">
                  <c:v>471.94341070819894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xVal>
          <c:yVal>
            <c:numRef>
              <c:f>[2]Figure_5_7_READ!$B$2:$B$80</c:f>
              <c:numCache>
                <c:formatCode>General</c:formatCode>
                <c:ptCount val="79"/>
                <c:pt idx="0">
                  <c:v>488.37393765834389</c:v>
                </c:pt>
                <c:pt idx="1">
                  <c:v>493.53673623509439</c:v>
                </c:pt>
                <c:pt idx="2">
                  <c:v>498.06898792960686</c:v>
                </c:pt>
                <c:pt idx="3">
                  <c:v>512.71133316510304</c:v>
                </c:pt>
                <c:pt idx="4">
                  <c:v>509.37402705967747</c:v>
                </c:pt>
                <c:pt idx="5">
                  <c:v>514.99140004324204</c:v>
                </c:pt>
                <c:pt idx="6">
                  <c:v>493.22578910134126</c:v>
                </c:pt>
                <c:pt idx="7">
                  <c:v>505.4863256502905</c:v>
                </c:pt>
                <c:pt idx="8">
                  <c:v>525.31526623551542</c:v>
                </c:pt>
                <c:pt idx="9">
                  <c:v>513.53545804078135</c:v>
                </c:pt>
                <c:pt idx="10">
                  <c:v>503.97458303030675</c:v>
                </c:pt>
                <c:pt idx="11">
                  <c:v>480.71827843959272</c:v>
                </c:pt>
                <c:pt idx="12">
                  <c:v>470.69700692609388</c:v>
                </c:pt>
                <c:pt idx="13">
                  <c:v>473.91912883491807</c:v>
                </c:pt>
                <c:pt idx="14">
                  <c:v>491.24464173359587</c:v>
                </c:pt>
                <c:pt idx="15">
                  <c:v>486.9014116266203</c:v>
                </c:pt>
                <c:pt idx="16">
                  <c:v>452.64224165862697</c:v>
                </c:pt>
                <c:pt idx="17">
                  <c:v>488.78164045886098</c:v>
                </c:pt>
                <c:pt idx="18">
                  <c:v>457.13773261827356</c:v>
                </c:pt>
                <c:pt idx="19">
                  <c:v>476.70380277987863</c:v>
                </c:pt>
                <c:pt idx="20">
                  <c:v>474.54746437791391</c:v>
                </c:pt>
                <c:pt idx="21">
                  <c:v>487.18552546682997</c:v>
                </c:pt>
                <c:pt idx="22">
                  <c:v>486.39896697456527</c:v>
                </c:pt>
                <c:pt idx="23">
                  <c:v>484.60664039151828</c:v>
                </c:pt>
                <c:pt idx="24">
                  <c:v>489.86289664579613</c:v>
                </c:pt>
                <c:pt idx="25">
                  <c:v>460.10360154614523</c:v>
                </c:pt>
                <c:pt idx="26">
                  <c:v>481.37434995342846</c:v>
                </c:pt>
                <c:pt idx="27">
                  <c:v>490.66415578399886</c:v>
                </c:pt>
                <c:pt idx="28">
                  <c:v>467.30255420849102</c:v>
                </c:pt>
                <c:pt idx="29">
                  <c:v>473.13668908008924</c:v>
                </c:pt>
                <c:pt idx="30">
                  <c:v>453.15666430945521</c:v>
                </c:pt>
                <c:pt idx="31">
                  <c:v>449.13624608264092</c:v>
                </c:pt>
                <c:pt idx="32">
                  <c:v>492.96136830664966</c:v>
                </c:pt>
                <c:pt idx="33">
                  <c:v>485.44114463747655</c:v>
                </c:pt>
                <c:pt idx="34">
                  <c:v>480.07952432158083</c:v>
                </c:pt>
                <c:pt idx="35">
                  <c:v>491.13671058627762</c:v>
                </c:pt>
                <c:pt idx="36">
                  <c:v>498.90214629098045</c:v>
                </c:pt>
                <c:pt idx="37">
                  <c:v>435.24882350775351</c:v>
                </c:pt>
                <c:pt idx="38">
                  <c:v>474.8460316092943</c:v>
                </c:pt>
                <c:pt idx="39">
                  <c:v>484.30985291395587</c:v>
                </c:pt>
                <c:pt idx="40">
                  <c:v>484.62928566597287</c:v>
                </c:pt>
                <c:pt idx="41">
                  <c:v>466.75521735182019</c:v>
                </c:pt>
                <c:pt idx="42">
                  <c:v>489.88691770853768</c:v>
                </c:pt>
                <c:pt idx="43">
                  <c:v>482.91385992513671</c:v>
                </c:pt>
                <c:pt idx="44">
                  <c:v>471.94341070819894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FC4-4606-BF37-AED2A13FB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83456"/>
        <c:axId val="168085376"/>
      </c:scatterChart>
      <c:valAx>
        <c:axId val="168083456"/>
        <c:scaling>
          <c:orientation val="minMax"/>
          <c:max val="550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boys</a:t>
                </a:r>
              </a:p>
            </c:rich>
          </c:tx>
          <c:layout>
            <c:manualLayout>
              <c:xMode val="edge"/>
              <c:yMode val="edge"/>
              <c:x val="0.46286703523761658"/>
              <c:y val="0.94363336161927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85376"/>
        <c:crosses val="autoZero"/>
        <c:crossBetween val="midCat"/>
        <c:majorUnit val="25"/>
      </c:valAx>
      <c:valAx>
        <c:axId val="168085376"/>
        <c:scaling>
          <c:orientation val="minMax"/>
          <c:max val="551"/>
          <c:min val="4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Girls</a:t>
                </a:r>
              </a:p>
            </c:rich>
          </c:tx>
          <c:layout>
            <c:manualLayout>
              <c:xMode val="edge"/>
              <c:yMode val="edge"/>
              <c:x val="7.0739614994934141E-2"/>
              <c:y val="1.97683184338799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083456"/>
        <c:crosses val="autoZero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63890040060785E-2"/>
          <c:y val="2.5484547986521184E-2"/>
          <c:w val="0.91112032048625502"/>
          <c:h val="0.77522746888191729"/>
        </c:manualLayout>
      </c:layout>
      <c:lineChart>
        <c:grouping val="standard"/>
        <c:varyColors val="0"/>
        <c:ser>
          <c:idx val="0"/>
          <c:order val="0"/>
          <c:tx>
            <c:strRef>
              <c:f>[2]Figure_5_8_Gender_Time!$H$2</c:f>
              <c:strCache>
                <c:ptCount val="1"/>
                <c:pt idx="0">
                  <c:v>Reading boys</c:v>
                </c:pt>
              </c:strCache>
            </c:strRef>
          </c:tx>
          <c:spPr>
            <a:ln w="19050" cap="rnd">
              <a:solidFill>
                <a:srgbClr val="7095AC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19050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22-4A83-9023-17303790CDFE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[2]Figure_5_8_Gender_Time!$J$3:$J$6</c:f>
                <c:numCache>
                  <c:formatCode>General</c:formatCode>
                  <c:ptCount val="4"/>
                  <c:pt idx="0">
                    <c:v>7.125587142379274</c:v>
                  </c:pt>
                  <c:pt idx="1">
                    <c:v>8.5128498662925658</c:v>
                  </c:pt>
                  <c:pt idx="2">
                    <c:v>10.755952262141282</c:v>
                  </c:pt>
                  <c:pt idx="3">
                    <c:v>6.7448052855803899</c:v>
                  </c:pt>
                </c:numCache>
              </c:numRef>
            </c:plus>
            <c:minus>
              <c:numRef>
                <c:f>[2]Figure_5_8_Gender_Time!$J$3:$J$6</c:f>
                <c:numCache>
                  <c:formatCode>General</c:formatCode>
                  <c:ptCount val="4"/>
                  <c:pt idx="0">
                    <c:v>7.125587142379274</c:v>
                  </c:pt>
                  <c:pt idx="1">
                    <c:v>8.5128498662925658</c:v>
                  </c:pt>
                  <c:pt idx="2">
                    <c:v>10.755952262141282</c:v>
                  </c:pt>
                  <c:pt idx="3">
                    <c:v>6.7448052855803899</c:v>
                  </c:pt>
                </c:numCache>
              </c:numRef>
            </c:minus>
            <c:spPr>
              <a:ln w="3175">
                <a:solidFill>
                  <a:srgbClr val="666699"/>
                </a:solidFill>
                <a:prstDash val="solid"/>
              </a:ln>
            </c:spPr>
          </c:errBars>
          <c:cat>
            <c:numRef>
              <c:f>[2]Figure_4_8_Gender_Time!$A$3:$A$6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[2]Figure_5_8_Gender_Time!$H$3:$H$6</c:f>
              <c:numCache>
                <c:formatCode>General</c:formatCode>
                <c:ptCount val="4"/>
                <c:pt idx="0">
                  <c:v>480.78659340978618</c:v>
                </c:pt>
                <c:pt idx="1">
                  <c:v>481.78429131965419</c:v>
                </c:pt>
                <c:pt idx="2">
                  <c:v>487.31191969832486</c:v>
                </c:pt>
                <c:pt idx="3">
                  <c:v>488.37393765834389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2-4A83-9023-17303790CDFE}"/>
            </c:ext>
          </c:extLst>
        </c:ser>
        <c:ser>
          <c:idx val="1"/>
          <c:order val="1"/>
          <c:tx>
            <c:strRef>
              <c:f>[2]Figure_5_8_Gender_Time!$K$2</c:f>
              <c:strCache>
                <c:ptCount val="1"/>
                <c:pt idx="0">
                  <c:v>Reading girls</c:v>
                </c:pt>
              </c:strCache>
            </c:strRef>
          </c:tx>
          <c:spPr>
            <a:ln>
              <a:solidFill>
                <a:srgbClr val="B97C7F"/>
              </a:solidFill>
            </a:ln>
          </c:spPr>
          <c:marker>
            <c:symbol val="circle"/>
            <c:size val="8"/>
            <c:spPr>
              <a:solidFill>
                <a:srgbClr val="B97C7F"/>
              </a:solidFill>
              <a:ln>
                <a:solidFill>
                  <a:srgbClr val="B97C7F"/>
                </a:solidFill>
              </a:ln>
            </c:spPr>
          </c:marker>
          <c:dPt>
            <c:idx val="3"/>
            <c:bubble3D val="0"/>
            <c:spPr>
              <a:ln>
                <a:solidFill>
                  <a:srgbClr val="B97C7F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4-1C22-4A83-9023-17303790CDFE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[2]Figure_5_8_Gender_Time!$M$3:$M$6</c:f>
                <c:numCache>
                  <c:formatCode>General</c:formatCode>
                  <c:ptCount val="4"/>
                  <c:pt idx="0">
                    <c:v>6.0398230848589227</c:v>
                  </c:pt>
                  <c:pt idx="1">
                    <c:v>6.8615622198546138</c:v>
                  </c:pt>
                  <c:pt idx="2">
                    <c:v>8.9696888272885094</c:v>
                  </c:pt>
                  <c:pt idx="3">
                    <c:v>7.8834435988578946</c:v>
                  </c:pt>
                </c:numCache>
              </c:numRef>
            </c:plus>
            <c:minus>
              <c:numRef>
                <c:f>[2]Figure_5_8_Gender_Time!$M$3:$M$6</c:f>
                <c:numCache>
                  <c:formatCode>General</c:formatCode>
                  <c:ptCount val="4"/>
                  <c:pt idx="0">
                    <c:v>6.0398230848589227</c:v>
                  </c:pt>
                  <c:pt idx="1">
                    <c:v>6.8615622198546138</c:v>
                  </c:pt>
                  <c:pt idx="2">
                    <c:v>8.9696888272885094</c:v>
                  </c:pt>
                  <c:pt idx="3">
                    <c:v>7.8834435988578946</c:v>
                  </c:pt>
                </c:numCache>
              </c:numRef>
            </c:minus>
            <c:spPr>
              <a:ln>
                <a:solidFill>
                  <a:srgbClr val="B97C7F"/>
                </a:solidFill>
              </a:ln>
            </c:spPr>
          </c:errBars>
          <c:cat>
            <c:numRef>
              <c:f>[2]Figure_4_8_Gender_Time!$A$3:$A$6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[2]Figure_5_8_Gender_Time!$K$3:$K$6</c:f>
              <c:numCache>
                <c:formatCode>General</c:formatCode>
                <c:ptCount val="4"/>
                <c:pt idx="0">
                  <c:v>509.96771885200741</c:v>
                </c:pt>
                <c:pt idx="1">
                  <c:v>506.72144026456357</c:v>
                </c:pt>
                <c:pt idx="2">
                  <c:v>511.78468212214364</c:v>
                </c:pt>
                <c:pt idx="3">
                  <c:v>511.26255911391684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22-4A83-9023-17303790C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81760"/>
        <c:axId val="168587648"/>
      </c:lineChart>
      <c:catAx>
        <c:axId val="16858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587648"/>
        <c:crosses val="autoZero"/>
        <c:auto val="1"/>
        <c:lblAlgn val="ctr"/>
        <c:lblOffset val="100"/>
        <c:noMultiLvlLbl val="0"/>
      </c:catAx>
      <c:valAx>
        <c:axId val="168587648"/>
        <c:scaling>
          <c:orientation val="minMax"/>
          <c:max val="525"/>
          <c:min val="47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5.9337905342477348E-2"/>
              <c:y val="2.6472391885593739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581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7054039297719354"/>
        </c:manualLayout>
      </c:layout>
      <c:scatterChart>
        <c:scatterStyle val="lineMarker"/>
        <c:varyColors val="0"/>
        <c:ser>
          <c:idx val="0"/>
          <c:order val="0"/>
          <c:tx>
            <c:v>Mean_Scores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E8C-437C-A062-297C1A7E0201}"/>
              </c:ext>
            </c:extLst>
          </c:dPt>
          <c:dPt>
            <c:idx val="1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E8C-437C-A062-297C1A7E0201}"/>
              </c:ext>
            </c:extLst>
          </c:dPt>
          <c:dPt>
            <c:idx val="2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8C-437C-A062-297C1A7E0201}"/>
              </c:ext>
            </c:extLst>
          </c:dPt>
          <c:dPt>
            <c:idx val="3"/>
            <c:marker>
              <c:symbol val="x"/>
              <c:size val="7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8C-437C-A062-297C1A7E0201}"/>
              </c:ext>
            </c:extLst>
          </c:dPt>
          <c:dPt>
            <c:idx val="4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8C-437C-A062-297C1A7E0201}"/>
              </c:ext>
            </c:extLst>
          </c:dPt>
          <c:dPt>
            <c:idx val="5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8C-437C-A062-297C1A7E0201}"/>
              </c:ext>
            </c:extLst>
          </c:dPt>
          <c:dPt>
            <c:idx val="6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8C-437C-A062-297C1A7E0201}"/>
              </c:ext>
            </c:extLst>
          </c:dPt>
          <c:dPt>
            <c:idx val="7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8C-437C-A062-297C1A7E0201}"/>
              </c:ext>
            </c:extLst>
          </c:dPt>
          <c:dPt>
            <c:idx val="8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8C-437C-A062-297C1A7E0201}"/>
              </c:ext>
            </c:extLst>
          </c:dPt>
          <c:dPt>
            <c:idx val="9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8C-437C-A062-297C1A7E0201}"/>
              </c:ext>
            </c:extLst>
          </c:dPt>
          <c:dPt>
            <c:idx val="10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8C-437C-A062-297C1A7E0201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B-5E8C-437C-A062-297C1A7E020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5E8C-437C-A062-297C1A7E0201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D-5E8C-437C-A062-297C1A7E0201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[2]Figure_6_1a_SCIE!$B$2:$B$46</c:f>
              <c:numCache>
                <c:formatCode>General</c:formatCode>
                <c:ptCount val="45"/>
                <c:pt idx="0">
                  <c:v>0.10810263179652574</c:v>
                </c:pt>
                <c:pt idx="1">
                  <c:v>0.10819526260473976</c:v>
                </c:pt>
                <c:pt idx="2">
                  <c:v>0.18484165641068961</c:v>
                </c:pt>
                <c:pt idx="3">
                  <c:v>0.14067635383528598</c:v>
                </c:pt>
                <c:pt idx="4">
                  <c:v>4.8532469181197996E-2</c:v>
                </c:pt>
                <c:pt idx="5">
                  <c:v>0.10061338049372957</c:v>
                </c:pt>
                <c:pt idx="6">
                  <c:v>1.6988499558279063E-2</c:v>
                </c:pt>
                <c:pt idx="7">
                  <c:v>7.8478797165865768E-2</c:v>
                </c:pt>
                <c:pt idx="8">
                  <c:v>0.16769512795245084</c:v>
                </c:pt>
                <c:pt idx="9">
                  <c:v>8.7690197166081688E-2</c:v>
                </c:pt>
                <c:pt idx="10">
                  <c:v>0.10007827997623531</c:v>
                </c:pt>
                <c:pt idx="11">
                  <c:v>0.12248419119986692</c:v>
                </c:pt>
                <c:pt idx="12">
                  <c:v>0.20805607684473812</c:v>
                </c:pt>
                <c:pt idx="13">
                  <c:v>0.13363865561931393</c:v>
                </c:pt>
                <c:pt idx="14">
                  <c:v>0.11431934655627247</c:v>
                </c:pt>
                <c:pt idx="15">
                  <c:v>8.2033092804843277E-2</c:v>
                </c:pt>
                <c:pt idx="16">
                  <c:v>0.10422205800585445</c:v>
                </c:pt>
                <c:pt idx="17">
                  <c:v>0.21397137827340826</c:v>
                </c:pt>
                <c:pt idx="18">
                  <c:v>9.6432689629155396E-2</c:v>
                </c:pt>
                <c:pt idx="19">
                  <c:v>0.1882087415462084</c:v>
                </c:pt>
                <c:pt idx="20">
                  <c:v>0.11688404707456852</c:v>
                </c:pt>
                <c:pt idx="21">
                  <c:v>0.14907512585935448</c:v>
                </c:pt>
                <c:pt idx="22">
                  <c:v>4.9223809385218226E-2</c:v>
                </c:pt>
                <c:pt idx="23">
                  <c:v>6.6972926032809854E-2</c:v>
                </c:pt>
                <c:pt idx="24">
                  <c:v>0.10109359415873441</c:v>
                </c:pt>
                <c:pt idx="25">
                  <c:v>0.192575425295435</c:v>
                </c:pt>
                <c:pt idx="26">
                  <c:v>0.11169314540238018</c:v>
                </c:pt>
                <c:pt idx="27">
                  <c:v>0.12131258312354938</c:v>
                </c:pt>
                <c:pt idx="28">
                  <c:v>0.11562226255803794</c:v>
                </c:pt>
                <c:pt idx="29">
                  <c:v>0.12669634035017879</c:v>
                </c:pt>
                <c:pt idx="30">
                  <c:v>0.12542736930170342</c:v>
                </c:pt>
                <c:pt idx="31">
                  <c:v>0.13641510256788447</c:v>
                </c:pt>
                <c:pt idx="32">
                  <c:v>0.11887937483920502</c:v>
                </c:pt>
                <c:pt idx="33">
                  <c:v>0.15609039387954438</c:v>
                </c:pt>
                <c:pt idx="34">
                  <c:v>0.14450642584875023</c:v>
                </c:pt>
                <c:pt idx="35">
                  <c:v>0.12524518358081191</c:v>
                </c:pt>
                <c:pt idx="36">
                  <c:v>0.15839206034645917</c:v>
                </c:pt>
                <c:pt idx="37">
                  <c:v>0.15972057659295774</c:v>
                </c:pt>
                <c:pt idx="38">
                  <c:v>0.15893066276525258</c:v>
                </c:pt>
                <c:pt idx="39">
                  <c:v>0.13486148145199181</c:v>
                </c:pt>
                <c:pt idx="40">
                  <c:v>0.20347628095130663</c:v>
                </c:pt>
                <c:pt idx="41">
                  <c:v>8.8184234993032781E-2</c:v>
                </c:pt>
                <c:pt idx="42">
                  <c:v>0.11475130677547912</c:v>
                </c:pt>
                <c:pt idx="43">
                  <c:v>0.10690604245738876</c:v>
                </c:pt>
                <c:pt idx="44">
                  <c:v>5.5716349466004948E-2</c:v>
                </c:pt>
              </c:numCache>
            </c:numRef>
          </c:xVal>
          <c:yVal>
            <c:numRef>
              <c:f>[2]Figure_6_1a_SCIE!$C$2:$C$46</c:f>
              <c:numCache>
                <c:formatCode>General</c:formatCode>
                <c:ptCount val="45"/>
                <c:pt idx="0">
                  <c:v>38.183551818437799</c:v>
                </c:pt>
                <c:pt idx="1">
                  <c:v>22.72189215012061</c:v>
                </c:pt>
                <c:pt idx="2">
                  <c:v>40.365297597349382</c:v>
                </c:pt>
                <c:pt idx="3">
                  <c:v>44.858289044983991</c:v>
                </c:pt>
                <c:pt idx="4">
                  <c:v>18.665593254749052</c:v>
                </c:pt>
                <c:pt idx="5">
                  <c:v>41.871517320492551</c:v>
                </c:pt>
                <c:pt idx="6">
                  <c:v>12.370525955515136</c:v>
                </c:pt>
                <c:pt idx="7">
                  <c:v>32.326039247073624</c:v>
                </c:pt>
                <c:pt idx="8">
                  <c:v>46.708953700752289</c:v>
                </c:pt>
                <c:pt idx="9">
                  <c:v>33.650089997855694</c:v>
                </c:pt>
                <c:pt idx="10">
                  <c:v>40.480191230985014</c:v>
                </c:pt>
                <c:pt idx="11">
                  <c:v>43.562502109834419</c:v>
                </c:pt>
                <c:pt idx="12">
                  <c:v>41.340534321567503</c:v>
                </c:pt>
                <c:pt idx="13">
                  <c:v>40.063438861818717</c:v>
                </c:pt>
                <c:pt idx="14">
                  <c:v>33.168333714947373</c:v>
                </c:pt>
                <c:pt idx="15">
                  <c:v>37.476140844666077</c:v>
                </c:pt>
                <c:pt idx="16">
                  <c:v>33.540816561831313</c:v>
                </c:pt>
                <c:pt idx="17">
                  <c:v>46.589656448456488</c:v>
                </c:pt>
                <c:pt idx="18">
                  <c:v>29.863197106232253</c:v>
                </c:pt>
                <c:pt idx="19">
                  <c:v>51.680209093186718</c:v>
                </c:pt>
                <c:pt idx="20">
                  <c:v>43.777609564844113</c:v>
                </c:pt>
                <c:pt idx="21">
                  <c:v>30.835203724267565</c:v>
                </c:pt>
                <c:pt idx="22">
                  <c:v>27.583927523573376</c:v>
                </c:pt>
                <c:pt idx="23">
                  <c:v>28.506166753624566</c:v>
                </c:pt>
                <c:pt idx="24">
                  <c:v>44.294392378516875</c:v>
                </c:pt>
                <c:pt idx="25">
                  <c:v>48.174770977801849</c:v>
                </c:pt>
                <c:pt idx="26">
                  <c:v>41.636316807935891</c:v>
                </c:pt>
                <c:pt idx="27">
                  <c:v>37.771509647881274</c:v>
                </c:pt>
                <c:pt idx="28">
                  <c:v>35.702194905489556</c:v>
                </c:pt>
                <c:pt idx="29">
                  <c:v>37.586102889484394</c:v>
                </c:pt>
                <c:pt idx="30">
                  <c:v>33.820883005046021</c:v>
                </c:pt>
                <c:pt idx="31">
                  <c:v>48.707137936593199</c:v>
                </c:pt>
                <c:pt idx="32">
                  <c:v>21.570344695722412</c:v>
                </c:pt>
                <c:pt idx="33">
                  <c:v>42.812905697790484</c:v>
                </c:pt>
                <c:pt idx="34">
                  <c:v>46.903765178335092</c:v>
                </c:pt>
                <c:pt idx="35">
                  <c:v>46.841023269884928</c:v>
                </c:pt>
                <c:pt idx="36">
                  <c:v>41.712154799490357</c:v>
                </c:pt>
                <c:pt idx="37">
                  <c:v>41.492414957734063</c:v>
                </c:pt>
                <c:pt idx="38">
                  <c:v>45.400775054635133</c:v>
                </c:pt>
                <c:pt idx="39">
                  <c:v>42.663987980999174</c:v>
                </c:pt>
                <c:pt idx="40">
                  <c:v>57.008103241942628</c:v>
                </c:pt>
                <c:pt idx="41">
                  <c:v>30.881519380107495</c:v>
                </c:pt>
                <c:pt idx="42">
                  <c:v>35.98159060957515</c:v>
                </c:pt>
                <c:pt idx="43">
                  <c:v>36.901266697060592</c:v>
                </c:pt>
                <c:pt idx="44">
                  <c:v>24.756410683583873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E8C-437C-A062-297C1A7E0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647296"/>
        <c:axId val="168661760"/>
      </c:scatterChart>
      <c:valAx>
        <c:axId val="168647296"/>
        <c:scaling>
          <c:orientation val="minMax"/>
          <c:max val="0.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Strength of the association between pupil performance and background</a:t>
                </a:r>
              </a:p>
            </c:rich>
          </c:tx>
          <c:layout>
            <c:manualLayout>
              <c:xMode val="edge"/>
              <c:yMode val="edge"/>
              <c:x val="0.21858156028368794"/>
              <c:y val="0.8433827350528552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661760"/>
        <c:crosses val="autoZero"/>
        <c:crossBetween val="midCat"/>
        <c:majorUnit val="5.000000000000001E-2"/>
      </c:valAx>
      <c:valAx>
        <c:axId val="168661760"/>
        <c:scaling>
          <c:orientation val="minMax"/>
          <c:max val="60"/>
          <c:min val="1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Impact of pupil background</a:t>
                </a:r>
              </a:p>
            </c:rich>
          </c:tx>
          <c:layout>
            <c:manualLayout>
              <c:xMode val="edge"/>
              <c:yMode val="edge"/>
              <c:x val="8.8976697061803445E-2"/>
              <c:y val="2.979338109052158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8647296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8680678073135599"/>
        </c:manualLayout>
      </c:layout>
      <c:scatterChart>
        <c:scatterStyle val="lineMarker"/>
        <c:varyColors val="0"/>
        <c:ser>
          <c:idx val="0"/>
          <c:order val="0"/>
          <c:tx>
            <c:v>Mean_Scores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8A252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A0B-4D42-8499-0419453CEFFA}"/>
              </c:ext>
            </c:extLst>
          </c:dPt>
          <c:dPt>
            <c:idx val="1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A0B-4D42-8499-0419453CEFFA}"/>
              </c:ext>
            </c:extLst>
          </c:dPt>
          <c:dPt>
            <c:idx val="2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0B-4D42-8499-0419453CEFFA}"/>
              </c:ext>
            </c:extLst>
          </c:dPt>
          <c:dPt>
            <c:idx val="3"/>
            <c:marker>
              <c:symbol val="x"/>
              <c:size val="7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0B-4D42-8499-0419453CEFFA}"/>
              </c:ext>
            </c:extLst>
          </c:dPt>
          <c:dPt>
            <c:idx val="4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0B-4D42-8499-0419453CEFFA}"/>
              </c:ext>
            </c:extLst>
          </c:dPt>
          <c:dPt>
            <c:idx val="5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0B-4D42-8499-0419453CEFFA}"/>
              </c:ext>
            </c:extLst>
          </c:dPt>
          <c:dPt>
            <c:idx val="6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0B-4D42-8499-0419453CEFFA}"/>
              </c:ext>
            </c:extLst>
          </c:dPt>
          <c:dPt>
            <c:idx val="7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0B-4D42-8499-0419453CEFFA}"/>
              </c:ext>
            </c:extLst>
          </c:dPt>
          <c:dPt>
            <c:idx val="8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0B-4D42-8499-0419453CEFFA}"/>
              </c:ext>
            </c:extLst>
          </c:dPt>
          <c:dPt>
            <c:idx val="9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0B-4D42-8499-0419453CEFFA}"/>
              </c:ext>
            </c:extLst>
          </c:dPt>
          <c:dPt>
            <c:idx val="10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0B-4D42-8499-0419453CEFFA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B-1A0B-4D42-8499-0419453CEFF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1A0B-4D42-8499-0419453CEFFA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D-1A0B-4D42-8499-0419453CEFFA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[2]Figure_6_1b_MATH!$B$2:$B$46</c:f>
              <c:numCache>
                <c:formatCode>General</c:formatCode>
                <c:ptCount val="45"/>
                <c:pt idx="0">
                  <c:v>0.10834759186954038</c:v>
                </c:pt>
                <c:pt idx="1">
                  <c:v>0.17042199887057161</c:v>
                </c:pt>
                <c:pt idx="2">
                  <c:v>0.12387291746890304</c:v>
                </c:pt>
                <c:pt idx="3">
                  <c:v>0.13229854502444188</c:v>
                </c:pt>
                <c:pt idx="4">
                  <c:v>5.1090963732320728E-2</c:v>
                </c:pt>
                <c:pt idx="5">
                  <c:v>0.11176200065885332</c:v>
                </c:pt>
                <c:pt idx="6">
                  <c:v>2.9049962823926093E-2</c:v>
                </c:pt>
                <c:pt idx="7">
                  <c:v>0.12574671566700263</c:v>
                </c:pt>
                <c:pt idx="8">
                  <c:v>9.7780268714400181E-2</c:v>
                </c:pt>
                <c:pt idx="9">
                  <c:v>0.15144008288516447</c:v>
                </c:pt>
                <c:pt idx="10">
                  <c:v>8.7015527421578698E-2</c:v>
                </c:pt>
                <c:pt idx="11">
                  <c:v>0.14028136589468351</c:v>
                </c:pt>
                <c:pt idx="12">
                  <c:v>0.18912548481611302</c:v>
                </c:pt>
                <c:pt idx="13">
                  <c:v>0.12739289515364088</c:v>
                </c:pt>
                <c:pt idx="14">
                  <c:v>0.12248581733569215</c:v>
                </c:pt>
                <c:pt idx="15">
                  <c:v>0.13051294295455235</c:v>
                </c:pt>
                <c:pt idx="16">
                  <c:v>9.0093193225939297E-2</c:v>
                </c:pt>
                <c:pt idx="17">
                  <c:v>0.10869492485383021</c:v>
                </c:pt>
                <c:pt idx="18">
                  <c:v>0.21316975572120442</c:v>
                </c:pt>
                <c:pt idx="19">
                  <c:v>9.645893828491095E-2</c:v>
                </c:pt>
                <c:pt idx="20">
                  <c:v>0.20630926753453116</c:v>
                </c:pt>
                <c:pt idx="21">
                  <c:v>0.12096282954776523</c:v>
                </c:pt>
                <c:pt idx="22">
                  <c:v>0.14168130616815452</c:v>
                </c:pt>
                <c:pt idx="23">
                  <c:v>6.7192124308241161E-2</c:v>
                </c:pt>
                <c:pt idx="24">
                  <c:v>4.6492084743224443E-2</c:v>
                </c:pt>
                <c:pt idx="25">
                  <c:v>0.17991733672502311</c:v>
                </c:pt>
                <c:pt idx="26">
                  <c:v>0.11394648983048219</c:v>
                </c:pt>
                <c:pt idx="27">
                  <c:v>0.12662169703441101</c:v>
                </c:pt>
                <c:pt idx="28">
                  <c:v>0.11046457227038704</c:v>
                </c:pt>
                <c:pt idx="29">
                  <c:v>0.14064298284180468</c:v>
                </c:pt>
                <c:pt idx="30">
                  <c:v>0.10562692950727814</c:v>
                </c:pt>
                <c:pt idx="31">
                  <c:v>0.13688294541396276</c:v>
                </c:pt>
                <c:pt idx="32">
                  <c:v>0.12936698079811859</c:v>
                </c:pt>
                <c:pt idx="33">
                  <c:v>0.12234349355937141</c:v>
                </c:pt>
                <c:pt idx="34">
                  <c:v>0.11046726096061442</c:v>
                </c:pt>
                <c:pt idx="35">
                  <c:v>0.14555099155838408</c:v>
                </c:pt>
                <c:pt idx="36">
                  <c:v>0.15762711091655202</c:v>
                </c:pt>
                <c:pt idx="37">
                  <c:v>0.14797708778113736</c:v>
                </c:pt>
                <c:pt idx="38">
                  <c:v>0.1069800352459641</c:v>
                </c:pt>
                <c:pt idx="39">
                  <c:v>0.20087053520751563</c:v>
                </c:pt>
                <c:pt idx="40">
                  <c:v>0.11627851086597228</c:v>
                </c:pt>
                <c:pt idx="41">
                  <c:v>0.10811242740541196</c:v>
                </c:pt>
                <c:pt idx="42">
                  <c:v>0.13307498689122491</c:v>
                </c:pt>
                <c:pt idx="43">
                  <c:v>0.11111733281290792</c:v>
                </c:pt>
                <c:pt idx="44">
                  <c:v>7.4001278737701071E-2</c:v>
                </c:pt>
              </c:numCache>
            </c:numRef>
          </c:xVal>
          <c:yVal>
            <c:numRef>
              <c:f>[2]Figure_6_1b_MATH!$C$2:$C$46</c:f>
              <c:numCache>
                <c:formatCode>General</c:formatCode>
                <c:ptCount val="45"/>
                <c:pt idx="0">
                  <c:v>35.996038599823279</c:v>
                </c:pt>
                <c:pt idx="1">
                  <c:v>39.75354109430603</c:v>
                </c:pt>
                <c:pt idx="2">
                  <c:v>43.402838605733649</c:v>
                </c:pt>
                <c:pt idx="3">
                  <c:v>53.095353235233233</c:v>
                </c:pt>
                <c:pt idx="4">
                  <c:v>21.415197420109411</c:v>
                </c:pt>
                <c:pt idx="5">
                  <c:v>41.53401008271419</c:v>
                </c:pt>
                <c:pt idx="6">
                  <c:v>15.790030198191255</c:v>
                </c:pt>
                <c:pt idx="7">
                  <c:v>36.8834210308774</c:v>
                </c:pt>
                <c:pt idx="8">
                  <c:v>32.635892942143663</c:v>
                </c:pt>
                <c:pt idx="9">
                  <c:v>40.854565634884509</c:v>
                </c:pt>
                <c:pt idx="10">
                  <c:v>31.898273206963911</c:v>
                </c:pt>
                <c:pt idx="11">
                  <c:v>40.984725989881419</c:v>
                </c:pt>
                <c:pt idx="12">
                  <c:v>36.6796202035367</c:v>
                </c:pt>
                <c:pt idx="13">
                  <c:v>26.943286255235417</c:v>
                </c:pt>
                <c:pt idx="14">
                  <c:v>36.956729748204694</c:v>
                </c:pt>
                <c:pt idx="15">
                  <c:v>31.826531010668482</c:v>
                </c:pt>
                <c:pt idx="16">
                  <c:v>34.70388481182129</c:v>
                </c:pt>
                <c:pt idx="17">
                  <c:v>30.60818150414234</c:v>
                </c:pt>
                <c:pt idx="18">
                  <c:v>45.221212028414612</c:v>
                </c:pt>
                <c:pt idx="19">
                  <c:v>30.571631345267811</c:v>
                </c:pt>
                <c:pt idx="20">
                  <c:v>51.518409504197137</c:v>
                </c:pt>
                <c:pt idx="21">
                  <c:v>40.476257147321796</c:v>
                </c:pt>
                <c:pt idx="22">
                  <c:v>31.282833862169731</c:v>
                </c:pt>
                <c:pt idx="23">
                  <c:v>32.84190598301722</c:v>
                </c:pt>
                <c:pt idx="24">
                  <c:v>23.878701261004508</c:v>
                </c:pt>
                <c:pt idx="25">
                  <c:v>45.399836242955672</c:v>
                </c:pt>
                <c:pt idx="26">
                  <c:v>40.946122625590924</c:v>
                </c:pt>
                <c:pt idx="27">
                  <c:v>38.159085787607999</c:v>
                </c:pt>
                <c:pt idx="28">
                  <c:v>33.214580349038805</c:v>
                </c:pt>
                <c:pt idx="29">
                  <c:v>35.548480355021674</c:v>
                </c:pt>
                <c:pt idx="30">
                  <c:v>30.198281564466438</c:v>
                </c:pt>
                <c:pt idx="31">
                  <c:v>43.183720904913578</c:v>
                </c:pt>
                <c:pt idx="32">
                  <c:v>21.687515812854418</c:v>
                </c:pt>
                <c:pt idx="33">
                  <c:v>40.415708292316566</c:v>
                </c:pt>
                <c:pt idx="34">
                  <c:v>39.872211296014825</c:v>
                </c:pt>
                <c:pt idx="35">
                  <c:v>36.193548644337596</c:v>
                </c:pt>
                <c:pt idx="36">
                  <c:v>39.731282369108413</c:v>
                </c:pt>
                <c:pt idx="37">
                  <c:v>42.779206547914441</c:v>
                </c:pt>
                <c:pt idx="38">
                  <c:v>35.055399912523285</c:v>
                </c:pt>
                <c:pt idx="39">
                  <c:v>53.108366853315026</c:v>
                </c:pt>
                <c:pt idx="40">
                  <c:v>37.224114552769869</c:v>
                </c:pt>
                <c:pt idx="41">
                  <c:v>32.272485286719643</c:v>
                </c:pt>
                <c:pt idx="42">
                  <c:v>33.413942331039657</c:v>
                </c:pt>
                <c:pt idx="43">
                  <c:v>33.161582834468511</c:v>
                </c:pt>
                <c:pt idx="44">
                  <c:v>24.837243278711199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A0B-4D42-8499-0419453CE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43072"/>
        <c:axId val="169044992"/>
      </c:scatterChart>
      <c:valAx>
        <c:axId val="169043072"/>
        <c:scaling>
          <c:orientation val="minMax"/>
          <c:max val="0.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SES strength</a:t>
                </a:r>
              </a:p>
            </c:rich>
          </c:tx>
          <c:layout>
            <c:manualLayout>
              <c:xMode val="edge"/>
              <c:yMode val="edge"/>
              <c:x val="0.8255823341231282"/>
              <c:y val="0.856749485261710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044992"/>
        <c:crosses val="autoZero"/>
        <c:crossBetween val="midCat"/>
        <c:majorUnit val="5.000000000000001E-2"/>
      </c:valAx>
      <c:valAx>
        <c:axId val="169044992"/>
        <c:scaling>
          <c:orientation val="minMax"/>
          <c:max val="60"/>
          <c:min val="1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200" b="0" i="0" baseline="0">
                    <a:effectLst/>
                  </a:rPr>
                  <a:t>Impact of pupil background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7.0739614994934141E-2"/>
              <c:y val="1.97683184338799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043072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4714858011169669"/>
        </c:manualLayout>
      </c:layout>
      <c:scatterChart>
        <c:scatterStyle val="lineMarker"/>
        <c:varyColors val="0"/>
        <c:ser>
          <c:idx val="0"/>
          <c:order val="0"/>
          <c:tx>
            <c:v>Mean_Scores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8A2529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2C4-4C57-8DE7-FD71EE28EA4C}"/>
              </c:ext>
            </c:extLst>
          </c:dPt>
          <c:dPt>
            <c:idx val="1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2C4-4C57-8DE7-FD71EE28EA4C}"/>
              </c:ext>
            </c:extLst>
          </c:dPt>
          <c:dPt>
            <c:idx val="2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C4-4C57-8DE7-FD71EE28EA4C}"/>
              </c:ext>
            </c:extLst>
          </c:dPt>
          <c:dPt>
            <c:idx val="3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C4-4C57-8DE7-FD71EE28EA4C}"/>
              </c:ext>
            </c:extLst>
          </c:dPt>
          <c:dPt>
            <c:idx val="4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C4-4C57-8DE7-FD71EE28EA4C}"/>
              </c:ext>
            </c:extLst>
          </c:dPt>
          <c:dPt>
            <c:idx val="5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C4-4C57-8DE7-FD71EE28EA4C}"/>
              </c:ext>
            </c:extLst>
          </c:dPt>
          <c:dPt>
            <c:idx val="6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C4-4C57-8DE7-FD71EE28EA4C}"/>
              </c:ext>
            </c:extLst>
          </c:dPt>
          <c:dPt>
            <c:idx val="8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C4-4C57-8DE7-FD71EE28EA4C}"/>
              </c:ext>
            </c:extLst>
          </c:dPt>
          <c:dPt>
            <c:idx val="9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C4-4C57-8DE7-FD71EE28EA4C}"/>
              </c:ext>
            </c:extLst>
          </c:dPt>
          <c:dPt>
            <c:idx val="10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C4-4C57-8DE7-FD71EE28EA4C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A-C2C4-4C57-8DE7-FD71EE28EA4C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B-C2C4-4C57-8DE7-FD71EE28EA4C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C-C2C4-4C57-8DE7-FD71EE28EA4C}"/>
              </c:ext>
            </c:extLst>
          </c:dPt>
          <c:dPt>
            <c:idx val="41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C4-4C57-8DE7-FD71EE28EA4C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[2]Figure_6_1c_READ!$B$2:$B$80</c:f>
              <c:numCache>
                <c:formatCode>General</c:formatCode>
                <c:ptCount val="79"/>
                <c:pt idx="0">
                  <c:v>9.353176619330919E-2</c:v>
                </c:pt>
                <c:pt idx="1">
                  <c:v>6.0248004508098786E-2</c:v>
                </c:pt>
                <c:pt idx="2">
                  <c:v>9.6133089654648854E-2</c:v>
                </c:pt>
                <c:pt idx="3">
                  <c:v>4.4367536897764598E-2</c:v>
                </c:pt>
                <c:pt idx="4">
                  <c:v>0.10015997417286471</c:v>
                </c:pt>
                <c:pt idx="5">
                  <c:v>0.12454205774874116</c:v>
                </c:pt>
                <c:pt idx="6">
                  <c:v>0.11502605275907495</c:v>
                </c:pt>
                <c:pt idx="7">
                  <c:v>7.3015340050612818E-2</c:v>
                </c:pt>
                <c:pt idx="8">
                  <c:v>0.17041511388598091</c:v>
                </c:pt>
                <c:pt idx="9">
                  <c:v>8.3516754098820922E-2</c:v>
                </c:pt>
                <c:pt idx="10">
                  <c:v>9.5800211123517609E-2</c:v>
                </c:pt>
                <c:pt idx="11">
                  <c:v>0.11139677477568939</c:v>
                </c:pt>
                <c:pt idx="12">
                  <c:v>0.18310741824208004</c:v>
                </c:pt>
                <c:pt idx="13">
                  <c:v>0.13453119932574684</c:v>
                </c:pt>
                <c:pt idx="14">
                  <c:v>0.12538494550070778</c:v>
                </c:pt>
                <c:pt idx="15">
                  <c:v>8.6426052161657718E-2</c:v>
                </c:pt>
                <c:pt idx="16">
                  <c:v>0.1395059755222369</c:v>
                </c:pt>
                <c:pt idx="17">
                  <c:v>0.10090885755121354</c:v>
                </c:pt>
                <c:pt idx="18">
                  <c:v>0.21693123710499945</c:v>
                </c:pt>
                <c:pt idx="19">
                  <c:v>0.11072659366865677</c:v>
                </c:pt>
                <c:pt idx="20">
                  <c:v>0.17888033737337361</c:v>
                </c:pt>
                <c:pt idx="21">
                  <c:v>0.10740585970409185</c:v>
                </c:pt>
                <c:pt idx="22">
                  <c:v>0.20054981904613764</c:v>
                </c:pt>
                <c:pt idx="23">
                  <c:v>0.11626219922486025</c:v>
                </c:pt>
                <c:pt idx="24">
                  <c:v>0.13520030467808516</c:v>
                </c:pt>
                <c:pt idx="25">
                  <c:v>4.6393344191126666E-2</c:v>
                </c:pt>
                <c:pt idx="26">
                  <c:v>6.437931240548804E-2</c:v>
                </c:pt>
                <c:pt idx="27">
                  <c:v>0.17116150239769751</c:v>
                </c:pt>
                <c:pt idx="28">
                  <c:v>9.9719392269941129E-2</c:v>
                </c:pt>
                <c:pt idx="29">
                  <c:v>0.11802029008697318</c:v>
                </c:pt>
                <c:pt idx="30">
                  <c:v>0.1144745733072067</c:v>
                </c:pt>
                <c:pt idx="31">
                  <c:v>0.12444896930550682</c:v>
                </c:pt>
                <c:pt idx="32">
                  <c:v>2.5351238982515064E-2</c:v>
                </c:pt>
                <c:pt idx="33">
                  <c:v>0.11176371782639211</c:v>
                </c:pt>
                <c:pt idx="34">
                  <c:v>0.13127417138680197</c:v>
                </c:pt>
                <c:pt idx="35">
                  <c:v>0.11089510282596665</c:v>
                </c:pt>
                <c:pt idx="36">
                  <c:v>0.1288995460831778</c:v>
                </c:pt>
                <c:pt idx="37">
                  <c:v>0.16853363818754577</c:v>
                </c:pt>
                <c:pt idx="38">
                  <c:v>0.14567418555487116</c:v>
                </c:pt>
                <c:pt idx="39">
                  <c:v>0.11349808424759432</c:v>
                </c:pt>
                <c:pt idx="40">
                  <c:v>0.17863112125842656</c:v>
                </c:pt>
                <c:pt idx="41">
                  <c:v>9.5585559061306058E-2</c:v>
                </c:pt>
                <c:pt idx="42">
                  <c:v>0.11412580695022174</c:v>
                </c:pt>
                <c:pt idx="43">
                  <c:v>8.5841962679084199E-2</c:v>
                </c:pt>
                <c:pt idx="44">
                  <c:v>5.1287537597589819E-2</c:v>
                </c:pt>
              </c:numCache>
            </c:numRef>
          </c:xVal>
          <c:yVal>
            <c:numRef>
              <c:f>[2]Figure_6_1c_READ!$C$2:$C$80</c:f>
              <c:numCache>
                <c:formatCode>General</c:formatCode>
                <c:ptCount val="79"/>
                <c:pt idx="0">
                  <c:v>34.716690257898208</c:v>
                </c:pt>
                <c:pt idx="1">
                  <c:v>32.883385690242648</c:v>
                </c:pt>
                <c:pt idx="2">
                  <c:v>43.983324490331043</c:v>
                </c:pt>
                <c:pt idx="3">
                  <c:v>18.992264626722861</c:v>
                </c:pt>
                <c:pt idx="4">
                  <c:v>41.27184454869159</c:v>
                </c:pt>
                <c:pt idx="5">
                  <c:v>36.05417506110124</c:v>
                </c:pt>
                <c:pt idx="6">
                  <c:v>45.142834136046019</c:v>
                </c:pt>
                <c:pt idx="7">
                  <c:v>30.714585766585596</c:v>
                </c:pt>
                <c:pt idx="8">
                  <c:v>44.831648014927993</c:v>
                </c:pt>
                <c:pt idx="9">
                  <c:v>33.008587713503964</c:v>
                </c:pt>
                <c:pt idx="10">
                  <c:v>38.605729850881005</c:v>
                </c:pt>
                <c:pt idx="11">
                  <c:v>40.988933321054404</c:v>
                </c:pt>
                <c:pt idx="12">
                  <c:v>41.182803760339723</c:v>
                </c:pt>
                <c:pt idx="13">
                  <c:v>24.009098228363825</c:v>
                </c:pt>
                <c:pt idx="14">
                  <c:v>38.255764082450462</c:v>
                </c:pt>
                <c:pt idx="15">
                  <c:v>29.160283700983957</c:v>
                </c:pt>
                <c:pt idx="16">
                  <c:v>30.073277448267085</c:v>
                </c:pt>
                <c:pt idx="17">
                  <c:v>31.916068163767882</c:v>
                </c:pt>
                <c:pt idx="18">
                  <c:v>47.249574085915782</c:v>
                </c:pt>
                <c:pt idx="19">
                  <c:v>32.814553233695186</c:v>
                </c:pt>
                <c:pt idx="20">
                  <c:v>52.98144059987527</c:v>
                </c:pt>
                <c:pt idx="21">
                  <c:v>42.101721311592975</c:v>
                </c:pt>
                <c:pt idx="22">
                  <c:v>44.277762515184158</c:v>
                </c:pt>
                <c:pt idx="23">
                  <c:v>38.159301146677784</c:v>
                </c:pt>
                <c:pt idx="24">
                  <c:v>29.407974490321379</c:v>
                </c:pt>
                <c:pt idx="25">
                  <c:v>29.136962614889178</c:v>
                </c:pt>
                <c:pt idx="26">
                  <c:v>29.63860476367811</c:v>
                </c:pt>
                <c:pt idx="27">
                  <c:v>45.386272231904854</c:v>
                </c:pt>
                <c:pt idx="28">
                  <c:v>41.682399233314413</c:v>
                </c:pt>
                <c:pt idx="29">
                  <c:v>37.869621802951222</c:v>
                </c:pt>
                <c:pt idx="30">
                  <c:v>36.847971441134241</c:v>
                </c:pt>
                <c:pt idx="31">
                  <c:v>35.98294222076666</c:v>
                </c:pt>
                <c:pt idx="32">
                  <c:v>15.251085116057935</c:v>
                </c:pt>
                <c:pt idx="33">
                  <c:v>20.728586575830548</c:v>
                </c:pt>
                <c:pt idx="34">
                  <c:v>38.5117664403543</c:v>
                </c:pt>
                <c:pt idx="35">
                  <c:v>44.058429023620171</c:v>
                </c:pt>
                <c:pt idx="36">
                  <c:v>37.705650583645145</c:v>
                </c:pt>
                <c:pt idx="37">
                  <c:v>44.906970453272031</c:v>
                </c:pt>
                <c:pt idx="38">
                  <c:v>45.098900883148133</c:v>
                </c:pt>
                <c:pt idx="39">
                  <c:v>37.728828452090418</c:v>
                </c:pt>
                <c:pt idx="40">
                  <c:v>58.748210274751074</c:v>
                </c:pt>
                <c:pt idx="41">
                  <c:v>33.206610104918006</c:v>
                </c:pt>
                <c:pt idx="42">
                  <c:v>33.331707433982075</c:v>
                </c:pt>
                <c:pt idx="43">
                  <c:v>31.606395773082923</c:v>
                </c:pt>
                <c:pt idx="44">
                  <c:v>22.466060886476949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2C4-4C57-8DE7-FD71EE28E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12704"/>
        <c:axId val="169114624"/>
      </c:scatterChart>
      <c:valAx>
        <c:axId val="169112704"/>
        <c:scaling>
          <c:orientation val="minMax"/>
          <c:max val="0.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SES strength</a:t>
                </a:r>
              </a:p>
            </c:rich>
          </c:tx>
          <c:layout>
            <c:manualLayout>
              <c:xMode val="edge"/>
              <c:yMode val="edge"/>
              <c:x val="0.46286703523761658"/>
              <c:y val="0.943633361619271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114624"/>
        <c:crosses val="autoZero"/>
        <c:crossBetween val="midCat"/>
        <c:majorUnit val="5.000000000000001E-2"/>
      </c:valAx>
      <c:valAx>
        <c:axId val="169114624"/>
        <c:scaling>
          <c:orientation val="minMax"/>
          <c:max val="60"/>
          <c:min val="10"/>
        </c:scaling>
        <c:delete val="0"/>
        <c:axPos val="l"/>
        <c:title>
          <c:tx>
            <c:rich>
              <a:bodyPr rot="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200" b="0" i="0" u="none" strike="noStrike" kern="1200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200" b="0" i="0" baseline="0">
                    <a:effectLst/>
                  </a:rPr>
                  <a:t>Impact of pupil background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7.0739614994934141E-2"/>
              <c:y val="1.97683184338799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112704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36182153055038E-2"/>
          <c:y val="3.9914882762416844E-2"/>
          <c:w val="0.89565293349320341"/>
          <c:h val="0.81832071764723791"/>
        </c:manualLayout>
      </c:layout>
      <c:lineChart>
        <c:grouping val="standard"/>
        <c:varyColors val="0"/>
        <c:ser>
          <c:idx val="0"/>
          <c:order val="0"/>
          <c:tx>
            <c:strRef>
              <c:f>[2]Figure_6_2!$B$1</c:f>
              <c:strCache>
                <c:ptCount val="1"/>
                <c:pt idx="0">
                  <c:v>Science</c:v>
                </c:pt>
              </c:strCache>
            </c:strRef>
          </c:tx>
          <c:spPr>
            <a:ln w="28575" cap="rnd">
              <a:solidFill>
                <a:srgbClr val="407291"/>
              </a:solidFill>
              <a:prstDash val="solid"/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40729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7832585949177893E-2"/>
                  <c:y val="-4.900064474532569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43-4847-BF5F-6C1E2585C7B3}"/>
                </c:ext>
              </c:extLst>
            </c:dLbl>
            <c:dLbl>
              <c:idx val="1"/>
              <c:layout>
                <c:manualLayout>
                  <c:x val="-7.7727952167414044E-2"/>
                  <c:y val="-3.094777562862669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3-4847-BF5F-6C1E2585C7B3}"/>
                </c:ext>
              </c:extLst>
            </c:dLbl>
            <c:dLbl>
              <c:idx val="2"/>
              <c:layout>
                <c:manualLayout>
                  <c:x val="-6.5769805680119656E-2"/>
                  <c:y val="-2.3210831721470065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3-4847-BF5F-6C1E2585C7B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[2]Figure_6_2!$A$2:$A$5</c:f>
              <c:strCache>
                <c:ptCount val="4"/>
                <c:pt idx="0">
                  <c:v>Poorest 25%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Richest 25%</c:v>
                </c:pt>
              </c:strCache>
            </c:strRef>
          </c:cat>
          <c:val>
            <c:numRef>
              <c:f>[2]Figure_6_2!$B$2:$B$5</c:f>
              <c:numCache>
                <c:formatCode>General</c:formatCode>
                <c:ptCount val="4"/>
                <c:pt idx="0">
                  <c:v>475.47276414003358</c:v>
                </c:pt>
                <c:pt idx="1">
                  <c:v>492.18326143768394</c:v>
                </c:pt>
                <c:pt idx="2">
                  <c:v>528.97245303416923</c:v>
                </c:pt>
                <c:pt idx="3">
                  <c:v>561.38045268497092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43-4847-BF5F-6C1E2585C7B3}"/>
            </c:ext>
          </c:extLst>
        </c:ser>
        <c:ser>
          <c:idx val="1"/>
          <c:order val="1"/>
          <c:tx>
            <c:strRef>
              <c:f>[2]Figure_6_2!$C$1</c:f>
              <c:strCache>
                <c:ptCount val="1"/>
                <c:pt idx="0">
                  <c:v>Maths</c:v>
                </c:pt>
              </c:strCache>
            </c:strRef>
          </c:tx>
          <c:spPr>
            <a:ln w="28575" cap="rnd">
              <a:solidFill>
                <a:srgbClr val="ED974B"/>
              </a:solidFill>
              <a:prstDash val="dash"/>
              <a:round/>
            </a:ln>
            <a:effectLst/>
          </c:spPr>
          <c:marker>
            <c:symbol val="triangle"/>
            <c:size val="8"/>
            <c:spPr>
              <a:noFill/>
              <a:ln w="15875">
                <a:solidFill>
                  <a:srgbClr val="ED974B"/>
                </a:solidFill>
              </a:ln>
              <a:effectLst/>
            </c:spPr>
          </c:marker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[2]Figure_6_2!$A$2:$A$5</c:f>
              <c:strCache>
                <c:ptCount val="4"/>
                <c:pt idx="0">
                  <c:v>Poorest 25%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Richest 25%</c:v>
                </c:pt>
              </c:strCache>
            </c:strRef>
          </c:cat>
          <c:val>
            <c:numRef>
              <c:f>[2]Figure_6_2!$C$2:$C$5</c:f>
              <c:numCache>
                <c:formatCode>General</c:formatCode>
                <c:ptCount val="4"/>
                <c:pt idx="0">
                  <c:v>458.18227857976672</c:v>
                </c:pt>
                <c:pt idx="1">
                  <c:v>474.27008227668949</c:v>
                </c:pt>
                <c:pt idx="2">
                  <c:v>509.19622708559575</c:v>
                </c:pt>
                <c:pt idx="3">
                  <c:v>539.61337212296326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43-4847-BF5F-6C1E2585C7B3}"/>
            </c:ext>
          </c:extLst>
        </c:ser>
        <c:ser>
          <c:idx val="2"/>
          <c:order val="2"/>
          <c:tx>
            <c:strRef>
              <c:f>[2]Figure_6_2!$D$1</c:f>
              <c:strCache>
                <c:ptCount val="1"/>
                <c:pt idx="0">
                  <c:v>Reading</c:v>
                </c:pt>
              </c:strCache>
            </c:strRef>
          </c:tx>
          <c:spPr>
            <a:ln w="28575" cap="rnd">
              <a:solidFill>
                <a:srgbClr val="336C41"/>
              </a:solidFill>
              <a:prstDash val="lgDash"/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336C4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3.9860488290981563E-3"/>
                  <c:y val="5.1579626047711154E-3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3-4847-BF5F-6C1E2585C7B3}"/>
                </c:ext>
              </c:extLst>
            </c:dLbl>
            <c:dLbl>
              <c:idx val="1"/>
              <c:layout>
                <c:manualLayout>
                  <c:x val="-4.1853512705530643E-2"/>
                  <c:y val="-2.5789813023855575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3-4847-BF5F-6C1E2585C7B3}"/>
                </c:ext>
              </c:extLst>
            </c:dLbl>
            <c:dLbl>
              <c:idx val="2"/>
              <c:layout>
                <c:manualLayout>
                  <c:x val="-5.1818634778276106E-2"/>
                  <c:y val="-2.5789813023855624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43-4847-BF5F-6C1E2585C7B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[2]Figure_6_2!$A$2:$A$5</c:f>
              <c:strCache>
                <c:ptCount val="4"/>
                <c:pt idx="0">
                  <c:v>Poorest 25%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Richest 25%</c:v>
                </c:pt>
              </c:strCache>
            </c:strRef>
          </c:cat>
          <c:val>
            <c:numRef>
              <c:f>[2]Figure_6_2!$D$2:$D$5</c:f>
              <c:numCache>
                <c:formatCode>General</c:formatCode>
                <c:ptCount val="4"/>
                <c:pt idx="0">
                  <c:v>467.01033028187214</c:v>
                </c:pt>
                <c:pt idx="1">
                  <c:v>479.13381003452025</c:v>
                </c:pt>
                <c:pt idx="2">
                  <c:v>514.14875294164119</c:v>
                </c:pt>
                <c:pt idx="3">
                  <c:v>546.24800970430294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43-4847-BF5F-6C1E2585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09536"/>
        <c:axId val="166148352"/>
      </c:lineChart>
      <c:catAx>
        <c:axId val="16940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6148352"/>
        <c:crosses val="autoZero"/>
        <c:auto val="1"/>
        <c:lblAlgn val="ctr"/>
        <c:lblOffset val="100"/>
        <c:noMultiLvlLbl val="0"/>
      </c:catAx>
      <c:valAx>
        <c:axId val="166148352"/>
        <c:scaling>
          <c:orientation val="minMax"/>
          <c:max val="575"/>
          <c:min val="4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8.0600228001802818E-2"/>
              <c:y val="1.0344932689865379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4095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80860220755231E-2"/>
          <c:y val="5.4251799170265007E-2"/>
          <c:w val="0.89565293349320341"/>
          <c:h val="0.84412722603222989"/>
        </c:manualLayout>
      </c:layout>
      <c:lineChart>
        <c:grouping val="standard"/>
        <c:varyColors val="0"/>
        <c:ser>
          <c:idx val="0"/>
          <c:order val="0"/>
          <c:tx>
            <c:strRef>
              <c:f>[2]Figure_6_2b_100ths!$B$1</c:f>
              <c:strCache>
                <c:ptCount val="1"/>
                <c:pt idx="0">
                  <c:v>Science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 w="6350">
                <a:noFill/>
              </a:ln>
            </c:spPr>
          </c:marker>
          <c:trendline>
            <c:spPr>
              <a:ln w="19050">
                <a:solidFill>
                  <a:srgbClr val="407291"/>
                </a:solidFill>
              </a:ln>
            </c:spPr>
            <c:trendlineType val="poly"/>
            <c:order val="2"/>
            <c:dispRSqr val="0"/>
            <c:dispEq val="0"/>
          </c:trendline>
          <c:cat>
            <c:strRef>
              <c:f>[2]Figure_6_2b_100ths!$A$2:$A$101</c:f>
              <c:strCach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strCache>
            </c:strRef>
          </c:cat>
          <c:val>
            <c:numRef>
              <c:f>[2]Figure_6_2b_100ths!$B$2:$B$101</c:f>
              <c:numCache>
                <c:formatCode>General</c:formatCode>
                <c:ptCount val="100"/>
                <c:pt idx="0">
                  <c:v>429.21687875431462</c:v>
                </c:pt>
                <c:pt idx="1">
                  <c:v>466.39479800033763</c:v>
                </c:pt>
                <c:pt idx="2">
                  <c:v>454.76510668273772</c:v>
                </c:pt>
                <c:pt idx="3">
                  <c:v>439.75296395727622</c:v>
                </c:pt>
                <c:pt idx="4">
                  <c:v>483.49507912951822</c:v>
                </c:pt>
                <c:pt idx="5">
                  <c:v>479.06466276554931</c:v>
                </c:pt>
                <c:pt idx="6">
                  <c:v>489.23256575431446</c:v>
                </c:pt>
                <c:pt idx="7">
                  <c:v>484.21415051792201</c:v>
                </c:pt>
                <c:pt idx="8">
                  <c:v>480.75821181459236</c:v>
                </c:pt>
                <c:pt idx="9">
                  <c:v>455.98346134832258</c:v>
                </c:pt>
                <c:pt idx="10">
                  <c:v>468.60103573984935</c:v>
                </c:pt>
                <c:pt idx="11">
                  <c:v>455.26212262222043</c:v>
                </c:pt>
                <c:pt idx="12">
                  <c:v>478.92341066359114</c:v>
                </c:pt>
                <c:pt idx="13">
                  <c:v>474.07654082505627</c:v>
                </c:pt>
                <c:pt idx="14">
                  <c:v>483.33091121685885</c:v>
                </c:pt>
                <c:pt idx="15">
                  <c:v>494.81114860552509</c:v>
                </c:pt>
                <c:pt idx="16">
                  <c:v>514.69851856603361</c:v>
                </c:pt>
                <c:pt idx="17">
                  <c:v>502.76368505803606</c:v>
                </c:pt>
                <c:pt idx="18">
                  <c:v>459.72436680168175</c:v>
                </c:pt>
                <c:pt idx="19">
                  <c:v>483.24147490042242</c:v>
                </c:pt>
                <c:pt idx="20">
                  <c:v>464.45236478959214</c:v>
                </c:pt>
                <c:pt idx="21">
                  <c:v>479.41806862080125</c:v>
                </c:pt>
                <c:pt idx="22">
                  <c:v>480.31365355721357</c:v>
                </c:pt>
                <c:pt idx="23">
                  <c:v>480.78804813850803</c:v>
                </c:pt>
                <c:pt idx="24">
                  <c:v>502.5181927469061</c:v>
                </c:pt>
                <c:pt idx="25">
                  <c:v>496.2315110890122</c:v>
                </c:pt>
                <c:pt idx="26">
                  <c:v>473.63555483193926</c:v>
                </c:pt>
                <c:pt idx="27">
                  <c:v>481.93931492876675</c:v>
                </c:pt>
                <c:pt idx="28">
                  <c:v>491.9033272974446</c:v>
                </c:pt>
                <c:pt idx="29">
                  <c:v>507.8447254229078</c:v>
                </c:pt>
                <c:pt idx="30">
                  <c:v>479.41110633884074</c:v>
                </c:pt>
                <c:pt idx="31">
                  <c:v>497.86960304020351</c:v>
                </c:pt>
                <c:pt idx="32">
                  <c:v>494.15755260635706</c:v>
                </c:pt>
                <c:pt idx="33">
                  <c:v>476.53270498931317</c:v>
                </c:pt>
                <c:pt idx="34">
                  <c:v>516.90303038604111</c:v>
                </c:pt>
                <c:pt idx="35">
                  <c:v>505.56846270951485</c:v>
                </c:pt>
                <c:pt idx="36">
                  <c:v>468.63925108204717</c:v>
                </c:pt>
                <c:pt idx="37">
                  <c:v>482.0592291388798</c:v>
                </c:pt>
                <c:pt idx="38">
                  <c:v>479.9203715797762</c:v>
                </c:pt>
                <c:pt idx="39">
                  <c:v>507.37973334135114</c:v>
                </c:pt>
                <c:pt idx="40">
                  <c:v>512.25922760610672</c:v>
                </c:pt>
                <c:pt idx="41">
                  <c:v>503.89541157716326</c:v>
                </c:pt>
                <c:pt idx="42">
                  <c:v>465.5345235886428</c:v>
                </c:pt>
                <c:pt idx="43">
                  <c:v>487.21439239621691</c:v>
                </c:pt>
                <c:pt idx="44">
                  <c:v>501.12212005431502</c:v>
                </c:pt>
                <c:pt idx="45">
                  <c:v>514.28115621896688</c:v>
                </c:pt>
                <c:pt idx="46">
                  <c:v>508.84830122921505</c:v>
                </c:pt>
                <c:pt idx="47">
                  <c:v>518.05714450910864</c:v>
                </c:pt>
                <c:pt idx="48">
                  <c:v>478.46257274588038</c:v>
                </c:pt>
                <c:pt idx="49">
                  <c:v>491.13050959246931</c:v>
                </c:pt>
                <c:pt idx="50">
                  <c:v>542.90343338882667</c:v>
                </c:pt>
                <c:pt idx="51">
                  <c:v>509.91517166659452</c:v>
                </c:pt>
                <c:pt idx="52">
                  <c:v>537.56834359135178</c:v>
                </c:pt>
                <c:pt idx="53">
                  <c:v>534.75204789644715</c:v>
                </c:pt>
                <c:pt idx="54">
                  <c:v>520.07803665846336</c:v>
                </c:pt>
                <c:pt idx="55">
                  <c:v>514.30067916598762</c:v>
                </c:pt>
                <c:pt idx="56">
                  <c:v>509.62997848209108</c:v>
                </c:pt>
                <c:pt idx="57">
                  <c:v>550.35239715542218</c:v>
                </c:pt>
                <c:pt idx="58">
                  <c:v>524.29208764955786</c:v>
                </c:pt>
                <c:pt idx="59">
                  <c:v>529.47488069159431</c:v>
                </c:pt>
                <c:pt idx="60">
                  <c:v>512.00890704530309</c:v>
                </c:pt>
                <c:pt idx="61">
                  <c:v>528.68789622754491</c:v>
                </c:pt>
                <c:pt idx="62">
                  <c:v>507.2681590422248</c:v>
                </c:pt>
                <c:pt idx="63">
                  <c:v>518.53660096417195</c:v>
                </c:pt>
                <c:pt idx="64">
                  <c:v>513.06388835335497</c:v>
                </c:pt>
                <c:pt idx="65">
                  <c:v>529.98532794520111</c:v>
                </c:pt>
                <c:pt idx="66">
                  <c:v>551.92062848390856</c:v>
                </c:pt>
                <c:pt idx="67">
                  <c:v>523.96772641382347</c:v>
                </c:pt>
                <c:pt idx="68">
                  <c:v>540.34934361445028</c:v>
                </c:pt>
                <c:pt idx="69">
                  <c:v>537.55682398142415</c:v>
                </c:pt>
                <c:pt idx="70">
                  <c:v>518.27891933165256</c:v>
                </c:pt>
                <c:pt idx="71">
                  <c:v>540.71281487009708</c:v>
                </c:pt>
                <c:pt idx="72">
                  <c:v>523.78433047414887</c:v>
                </c:pt>
                <c:pt idx="73">
                  <c:v>547.0845243382895</c:v>
                </c:pt>
                <c:pt idx="74">
                  <c:v>544.55795050782126</c:v>
                </c:pt>
                <c:pt idx="75">
                  <c:v>541.59654152824999</c:v>
                </c:pt>
                <c:pt idx="76">
                  <c:v>548.61647493134842</c:v>
                </c:pt>
                <c:pt idx="77">
                  <c:v>547.39102840098974</c:v>
                </c:pt>
                <c:pt idx="78">
                  <c:v>536.89345746631841</c:v>
                </c:pt>
                <c:pt idx="79">
                  <c:v>544.62884039383664</c:v>
                </c:pt>
                <c:pt idx="80">
                  <c:v>545.96611281874175</c:v>
                </c:pt>
                <c:pt idx="81">
                  <c:v>564.80605565065844</c:v>
                </c:pt>
                <c:pt idx="82">
                  <c:v>527.09503991333656</c:v>
                </c:pt>
                <c:pt idx="83">
                  <c:v>564.25384163550189</c:v>
                </c:pt>
                <c:pt idx="84">
                  <c:v>565.00979749421833</c:v>
                </c:pt>
                <c:pt idx="85">
                  <c:v>565.57686482052168</c:v>
                </c:pt>
                <c:pt idx="86">
                  <c:v>562.80550263299244</c:v>
                </c:pt>
                <c:pt idx="87">
                  <c:v>561.58693313594711</c:v>
                </c:pt>
                <c:pt idx="88">
                  <c:v>549.50331973195205</c:v>
                </c:pt>
                <c:pt idx="89">
                  <c:v>572.09311504442155</c:v>
                </c:pt>
                <c:pt idx="90">
                  <c:v>555.36623764537512</c:v>
                </c:pt>
                <c:pt idx="91">
                  <c:v>564.66309368358372</c:v>
                </c:pt>
                <c:pt idx="92">
                  <c:v>567.8510758480171</c:v>
                </c:pt>
                <c:pt idx="93">
                  <c:v>599.64036136167988</c:v>
                </c:pt>
                <c:pt idx="94">
                  <c:v>579.81840771507359</c:v>
                </c:pt>
                <c:pt idx="95">
                  <c:v>564.96861500275315</c:v>
                </c:pt>
                <c:pt idx="96">
                  <c:v>573.47520364748857</c:v>
                </c:pt>
                <c:pt idx="97">
                  <c:v>580.43040717583369</c:v>
                </c:pt>
                <c:pt idx="98">
                  <c:v>576.38734864197568</c:v>
                </c:pt>
                <c:pt idx="99">
                  <c:v>563.75107399558181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6F-4934-A122-F14D609D4383}"/>
            </c:ext>
          </c:extLst>
        </c:ser>
        <c:ser>
          <c:idx val="1"/>
          <c:order val="1"/>
          <c:tx>
            <c:strRef>
              <c:f>[2]Figure_6_2b_100ths!$C$1</c:f>
              <c:strCache>
                <c:ptCount val="1"/>
                <c:pt idx="0">
                  <c:v>Maths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 w="15875">
                <a:solidFill>
                  <a:srgbClr val="ED974B"/>
                </a:solidFill>
                <a:prstDash val="dash"/>
              </a:ln>
            </c:spPr>
            <c:trendlineType val="poly"/>
            <c:order val="2"/>
            <c:dispRSqr val="0"/>
            <c:dispEq val="0"/>
          </c:trendline>
          <c:val>
            <c:numRef>
              <c:f>[2]Figure_6_2b_100ths!$C$2:$C$101</c:f>
              <c:numCache>
                <c:formatCode>General</c:formatCode>
                <c:ptCount val="100"/>
                <c:pt idx="0">
                  <c:v>425.41713889496845</c:v>
                </c:pt>
                <c:pt idx="1">
                  <c:v>452.10432018873053</c:v>
                </c:pt>
                <c:pt idx="2">
                  <c:v>438.13421033876079</c:v>
                </c:pt>
                <c:pt idx="3">
                  <c:v>436.24701801983906</c:v>
                </c:pt>
                <c:pt idx="4">
                  <c:v>462.07039292257627</c:v>
                </c:pt>
                <c:pt idx="5">
                  <c:v>464.41841723689271</c:v>
                </c:pt>
                <c:pt idx="6">
                  <c:v>464.9618481345986</c:v>
                </c:pt>
                <c:pt idx="7">
                  <c:v>466.97150118723675</c:v>
                </c:pt>
                <c:pt idx="8">
                  <c:v>457.92404678548269</c:v>
                </c:pt>
                <c:pt idx="9">
                  <c:v>431.46272324468595</c:v>
                </c:pt>
                <c:pt idx="10">
                  <c:v>446.23602550266588</c:v>
                </c:pt>
                <c:pt idx="11">
                  <c:v>436.22080888924961</c:v>
                </c:pt>
                <c:pt idx="12">
                  <c:v>460.37137357349252</c:v>
                </c:pt>
                <c:pt idx="13">
                  <c:v>449.80864319542525</c:v>
                </c:pt>
                <c:pt idx="14">
                  <c:v>468.87159646365217</c:v>
                </c:pt>
                <c:pt idx="15">
                  <c:v>476.01005205912747</c:v>
                </c:pt>
                <c:pt idx="16">
                  <c:v>485.42687487111289</c:v>
                </c:pt>
                <c:pt idx="17">
                  <c:v>478.50260802543784</c:v>
                </c:pt>
                <c:pt idx="18">
                  <c:v>450.37972012635265</c:v>
                </c:pt>
                <c:pt idx="19">
                  <c:v>468.61149996171184</c:v>
                </c:pt>
                <c:pt idx="20">
                  <c:v>455.21494630987138</c:v>
                </c:pt>
                <c:pt idx="21">
                  <c:v>468.52518400151797</c:v>
                </c:pt>
                <c:pt idx="22">
                  <c:v>465.03759359065373</c:v>
                </c:pt>
                <c:pt idx="23">
                  <c:v>473.71704924663209</c:v>
                </c:pt>
                <c:pt idx="24">
                  <c:v>473.25058229837799</c:v>
                </c:pt>
                <c:pt idx="25">
                  <c:v>475.68283305501541</c:v>
                </c:pt>
                <c:pt idx="26">
                  <c:v>455.48640207206773</c:v>
                </c:pt>
                <c:pt idx="27">
                  <c:v>467.92880465394222</c:v>
                </c:pt>
                <c:pt idx="28">
                  <c:v>472.21274247819724</c:v>
                </c:pt>
                <c:pt idx="29">
                  <c:v>489.76368706373819</c:v>
                </c:pt>
                <c:pt idx="30">
                  <c:v>470.22766689719032</c:v>
                </c:pt>
                <c:pt idx="31">
                  <c:v>481.02454421416928</c:v>
                </c:pt>
                <c:pt idx="32">
                  <c:v>478.71379623071073</c:v>
                </c:pt>
                <c:pt idx="33">
                  <c:v>444.50984770859105</c:v>
                </c:pt>
                <c:pt idx="34">
                  <c:v>493.96669396144665</c:v>
                </c:pt>
                <c:pt idx="35">
                  <c:v>489.03846561796513</c:v>
                </c:pt>
                <c:pt idx="36">
                  <c:v>451.19382189245448</c:v>
                </c:pt>
                <c:pt idx="37">
                  <c:v>462.13251603499833</c:v>
                </c:pt>
                <c:pt idx="38">
                  <c:v>464.83847567500345</c:v>
                </c:pt>
                <c:pt idx="39">
                  <c:v>481.22313561694511</c:v>
                </c:pt>
                <c:pt idx="40">
                  <c:v>488.88407635430394</c:v>
                </c:pt>
                <c:pt idx="41">
                  <c:v>481.16107888037868</c:v>
                </c:pt>
                <c:pt idx="42">
                  <c:v>454.49650731888414</c:v>
                </c:pt>
                <c:pt idx="43">
                  <c:v>474.01437945457906</c:v>
                </c:pt>
                <c:pt idx="44">
                  <c:v>477.02431315022869</c:v>
                </c:pt>
                <c:pt idx="45">
                  <c:v>483.44752242455644</c:v>
                </c:pt>
                <c:pt idx="46">
                  <c:v>493.36275575451702</c:v>
                </c:pt>
                <c:pt idx="47">
                  <c:v>502.09171592223066</c:v>
                </c:pt>
                <c:pt idx="48">
                  <c:v>466.78213617673674</c:v>
                </c:pt>
                <c:pt idx="49">
                  <c:v>471.20683499364435</c:v>
                </c:pt>
                <c:pt idx="50">
                  <c:v>526.42143242317229</c:v>
                </c:pt>
                <c:pt idx="51">
                  <c:v>490.26655537953206</c:v>
                </c:pt>
                <c:pt idx="52">
                  <c:v>511.96373155827627</c:v>
                </c:pt>
                <c:pt idx="53">
                  <c:v>518.54852626239608</c:v>
                </c:pt>
                <c:pt idx="54">
                  <c:v>506.07996663589921</c:v>
                </c:pt>
                <c:pt idx="55">
                  <c:v>501.36580249611455</c:v>
                </c:pt>
                <c:pt idx="56">
                  <c:v>493.72927093634121</c:v>
                </c:pt>
                <c:pt idx="57">
                  <c:v>511.43947862144353</c:v>
                </c:pt>
                <c:pt idx="58">
                  <c:v>509.61008718007918</c:v>
                </c:pt>
                <c:pt idx="59">
                  <c:v>508.9321501706296</c:v>
                </c:pt>
                <c:pt idx="60">
                  <c:v>493.76135330747906</c:v>
                </c:pt>
                <c:pt idx="61">
                  <c:v>513.7211812628592</c:v>
                </c:pt>
                <c:pt idx="62">
                  <c:v>504.90710193954692</c:v>
                </c:pt>
                <c:pt idx="63">
                  <c:v>500.65960143801442</c:v>
                </c:pt>
                <c:pt idx="64">
                  <c:v>495.64576726411428</c:v>
                </c:pt>
                <c:pt idx="65">
                  <c:v>510.27947851108615</c:v>
                </c:pt>
                <c:pt idx="66">
                  <c:v>529.7810695676593</c:v>
                </c:pt>
                <c:pt idx="67">
                  <c:v>496.40922309835815</c:v>
                </c:pt>
                <c:pt idx="68">
                  <c:v>515.68220717922702</c:v>
                </c:pt>
                <c:pt idx="69">
                  <c:v>520.8333785589183</c:v>
                </c:pt>
                <c:pt idx="70">
                  <c:v>502.23138881058486</c:v>
                </c:pt>
                <c:pt idx="71">
                  <c:v>521.40101797212481</c:v>
                </c:pt>
                <c:pt idx="72">
                  <c:v>496.67748961646657</c:v>
                </c:pt>
                <c:pt idx="73">
                  <c:v>524.31783351552963</c:v>
                </c:pt>
                <c:pt idx="74">
                  <c:v>527.04594928979623</c:v>
                </c:pt>
                <c:pt idx="75">
                  <c:v>516.435373028154</c:v>
                </c:pt>
                <c:pt idx="76">
                  <c:v>539.95977513029038</c:v>
                </c:pt>
                <c:pt idx="77">
                  <c:v>517.99960511646668</c:v>
                </c:pt>
                <c:pt idx="78">
                  <c:v>513.94592137259872</c:v>
                </c:pt>
                <c:pt idx="79">
                  <c:v>516.37943306897</c:v>
                </c:pt>
                <c:pt idx="80">
                  <c:v>519.15112531415707</c:v>
                </c:pt>
                <c:pt idx="81">
                  <c:v>551.69142320566368</c:v>
                </c:pt>
                <c:pt idx="82">
                  <c:v>515.52029579534394</c:v>
                </c:pt>
                <c:pt idx="83">
                  <c:v>539.45411199031366</c:v>
                </c:pt>
                <c:pt idx="84">
                  <c:v>535.8384405094281</c:v>
                </c:pt>
                <c:pt idx="85">
                  <c:v>537.53005674199107</c:v>
                </c:pt>
                <c:pt idx="86">
                  <c:v>546.07715795156366</c:v>
                </c:pt>
                <c:pt idx="87">
                  <c:v>538.81225310387936</c:v>
                </c:pt>
                <c:pt idx="88">
                  <c:v>539.46783450023679</c:v>
                </c:pt>
                <c:pt idx="89">
                  <c:v>552.23333988711693</c:v>
                </c:pt>
                <c:pt idx="90">
                  <c:v>545.34229784779097</c:v>
                </c:pt>
                <c:pt idx="91">
                  <c:v>538.01922066766747</c:v>
                </c:pt>
                <c:pt idx="92">
                  <c:v>540.20667416141123</c:v>
                </c:pt>
                <c:pt idx="93">
                  <c:v>568.31861704104585</c:v>
                </c:pt>
                <c:pt idx="94">
                  <c:v>563.99350903130505</c:v>
                </c:pt>
                <c:pt idx="95">
                  <c:v>542.35008929409685</c:v>
                </c:pt>
                <c:pt idx="96">
                  <c:v>542.19900190136696</c:v>
                </c:pt>
                <c:pt idx="97">
                  <c:v>555.49881593436146</c:v>
                </c:pt>
                <c:pt idx="98">
                  <c:v>561.60227736204661</c:v>
                </c:pt>
                <c:pt idx="99">
                  <c:v>543.58238902106439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F-4934-A122-F14D609D4383}"/>
            </c:ext>
          </c:extLst>
        </c:ser>
        <c:ser>
          <c:idx val="2"/>
          <c:order val="2"/>
          <c:tx>
            <c:strRef>
              <c:f>[2]Figure_6_2b_100ths!$D$1</c:f>
              <c:strCache>
                <c:ptCount val="1"/>
                <c:pt idx="0">
                  <c:v>Reading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 w="15875">
                <a:solidFill>
                  <a:srgbClr val="336C41"/>
                </a:solidFill>
                <a:prstDash val="dash"/>
              </a:ln>
            </c:spPr>
            <c:trendlineType val="poly"/>
            <c:order val="2"/>
            <c:dispRSqr val="0"/>
            <c:dispEq val="0"/>
          </c:trendline>
          <c:val>
            <c:numRef>
              <c:f>[2]Figure_6_2b_100ths!$D$2:$D$101</c:f>
              <c:numCache>
                <c:formatCode>General</c:formatCode>
                <c:ptCount val="100"/>
                <c:pt idx="0">
                  <c:v>439.00169484249994</c:v>
                </c:pt>
                <c:pt idx="1">
                  <c:v>454.97401732564714</c:v>
                </c:pt>
                <c:pt idx="2">
                  <c:v>447.51915094277365</c:v>
                </c:pt>
                <c:pt idx="3">
                  <c:v>426.70342104431467</c:v>
                </c:pt>
                <c:pt idx="4">
                  <c:v>469.50538538928981</c:v>
                </c:pt>
                <c:pt idx="5">
                  <c:v>463.98614426934193</c:v>
                </c:pt>
                <c:pt idx="6">
                  <c:v>496.20258180573268</c:v>
                </c:pt>
                <c:pt idx="7">
                  <c:v>475.6703109190874</c:v>
                </c:pt>
                <c:pt idx="8">
                  <c:v>473.5647566075786</c:v>
                </c:pt>
                <c:pt idx="9">
                  <c:v>454.73650843693144</c:v>
                </c:pt>
                <c:pt idx="10">
                  <c:v>455.5829706410986</c:v>
                </c:pt>
                <c:pt idx="11">
                  <c:v>449.88305854357799</c:v>
                </c:pt>
                <c:pt idx="12">
                  <c:v>475.37969701156436</c:v>
                </c:pt>
                <c:pt idx="13">
                  <c:v>467.29654675668326</c:v>
                </c:pt>
                <c:pt idx="14">
                  <c:v>472.41231637221529</c:v>
                </c:pt>
                <c:pt idx="15">
                  <c:v>480.87168314214745</c:v>
                </c:pt>
                <c:pt idx="16">
                  <c:v>496.29783360085241</c:v>
                </c:pt>
                <c:pt idx="17">
                  <c:v>486.25035671222707</c:v>
                </c:pt>
                <c:pt idx="18">
                  <c:v>442.01859435554945</c:v>
                </c:pt>
                <c:pt idx="19">
                  <c:v>472.2048825636046</c:v>
                </c:pt>
                <c:pt idx="20">
                  <c:v>459.21647388283554</c:v>
                </c:pt>
                <c:pt idx="21">
                  <c:v>471.09525347037453</c:v>
                </c:pt>
                <c:pt idx="22">
                  <c:v>478.55610318596001</c:v>
                </c:pt>
                <c:pt idx="23">
                  <c:v>468.87578677725207</c:v>
                </c:pt>
                <c:pt idx="24">
                  <c:v>481.12169854585113</c:v>
                </c:pt>
                <c:pt idx="25">
                  <c:v>472.77810505691809</c:v>
                </c:pt>
                <c:pt idx="26">
                  <c:v>464.66279910748921</c:v>
                </c:pt>
                <c:pt idx="27">
                  <c:v>470.76877328633037</c:v>
                </c:pt>
                <c:pt idx="28">
                  <c:v>490.03012929217971</c:v>
                </c:pt>
                <c:pt idx="29">
                  <c:v>474.84132240446183</c:v>
                </c:pt>
                <c:pt idx="30">
                  <c:v>472.35186833442668</c:v>
                </c:pt>
                <c:pt idx="31">
                  <c:v>492.85638273904556</c:v>
                </c:pt>
                <c:pt idx="32">
                  <c:v>494.0654994957975</c:v>
                </c:pt>
                <c:pt idx="33">
                  <c:v>468.56147116557031</c:v>
                </c:pt>
                <c:pt idx="34">
                  <c:v>504.56293388096685</c:v>
                </c:pt>
                <c:pt idx="35">
                  <c:v>507.04141708342104</c:v>
                </c:pt>
                <c:pt idx="36">
                  <c:v>460.43718973879498</c:v>
                </c:pt>
                <c:pt idx="37">
                  <c:v>457.85213199626997</c:v>
                </c:pt>
                <c:pt idx="38">
                  <c:v>483.81344480284855</c:v>
                </c:pt>
                <c:pt idx="39">
                  <c:v>489.78821872420906</c:v>
                </c:pt>
                <c:pt idx="40">
                  <c:v>497.02496438932178</c:v>
                </c:pt>
                <c:pt idx="41">
                  <c:v>487.10836455037582</c:v>
                </c:pt>
                <c:pt idx="42">
                  <c:v>454.35335816608961</c:v>
                </c:pt>
                <c:pt idx="43">
                  <c:v>483.32260573521563</c:v>
                </c:pt>
                <c:pt idx="44">
                  <c:v>480.58373293331908</c:v>
                </c:pt>
                <c:pt idx="45">
                  <c:v>498.57033780504702</c:v>
                </c:pt>
                <c:pt idx="46">
                  <c:v>491.16291020962149</c:v>
                </c:pt>
                <c:pt idx="47">
                  <c:v>484.61161379452119</c:v>
                </c:pt>
                <c:pt idx="48">
                  <c:v>457.09243372865689</c:v>
                </c:pt>
                <c:pt idx="49">
                  <c:v>483.57859222455045</c:v>
                </c:pt>
                <c:pt idx="50">
                  <c:v>531.19282727856341</c:v>
                </c:pt>
                <c:pt idx="51">
                  <c:v>509.13423779243385</c:v>
                </c:pt>
                <c:pt idx="52">
                  <c:v>528.46543940980291</c:v>
                </c:pt>
                <c:pt idx="53">
                  <c:v>509.79539254270713</c:v>
                </c:pt>
                <c:pt idx="54">
                  <c:v>504.36058855425972</c:v>
                </c:pt>
                <c:pt idx="55">
                  <c:v>508.49107890009759</c:v>
                </c:pt>
                <c:pt idx="56">
                  <c:v>506.21764878014977</c:v>
                </c:pt>
                <c:pt idx="57">
                  <c:v>532.28264483839996</c:v>
                </c:pt>
                <c:pt idx="58">
                  <c:v>511.22545343508767</c:v>
                </c:pt>
                <c:pt idx="59">
                  <c:v>511.04985582643098</c:v>
                </c:pt>
                <c:pt idx="60">
                  <c:v>502.53752084985291</c:v>
                </c:pt>
                <c:pt idx="61">
                  <c:v>504.43005498349305</c:v>
                </c:pt>
                <c:pt idx="62">
                  <c:v>478.56873809532249</c:v>
                </c:pt>
                <c:pt idx="63">
                  <c:v>503.67760214075327</c:v>
                </c:pt>
                <c:pt idx="64">
                  <c:v>497.89225828469745</c:v>
                </c:pt>
                <c:pt idx="65">
                  <c:v>513.95973348703785</c:v>
                </c:pt>
                <c:pt idx="66">
                  <c:v>528.33576088125335</c:v>
                </c:pt>
                <c:pt idx="67">
                  <c:v>516.94817832045703</c:v>
                </c:pt>
                <c:pt idx="68">
                  <c:v>511.12097973664305</c:v>
                </c:pt>
                <c:pt idx="69">
                  <c:v>525.78247781466382</c:v>
                </c:pt>
                <c:pt idx="70">
                  <c:v>503.39116900779447</c:v>
                </c:pt>
                <c:pt idx="71">
                  <c:v>537.0184538394268</c:v>
                </c:pt>
                <c:pt idx="72">
                  <c:v>521.63855862135495</c:v>
                </c:pt>
                <c:pt idx="73">
                  <c:v>528.93996130434687</c:v>
                </c:pt>
                <c:pt idx="74">
                  <c:v>522.01839770744868</c:v>
                </c:pt>
                <c:pt idx="75">
                  <c:v>505.03702249488146</c:v>
                </c:pt>
                <c:pt idx="76">
                  <c:v>534.93249068549778</c:v>
                </c:pt>
                <c:pt idx="77">
                  <c:v>541.24392852836866</c:v>
                </c:pt>
                <c:pt idx="78">
                  <c:v>517.45835762138233</c:v>
                </c:pt>
                <c:pt idx="79">
                  <c:v>532.97947961790612</c:v>
                </c:pt>
                <c:pt idx="80">
                  <c:v>531.34725742109117</c:v>
                </c:pt>
                <c:pt idx="81">
                  <c:v>548.79914245151019</c:v>
                </c:pt>
                <c:pt idx="82">
                  <c:v>523.06902041946194</c:v>
                </c:pt>
                <c:pt idx="83">
                  <c:v>555.25826948961173</c:v>
                </c:pt>
                <c:pt idx="84">
                  <c:v>548.49662408983738</c:v>
                </c:pt>
                <c:pt idx="85">
                  <c:v>549.32151388762975</c:v>
                </c:pt>
                <c:pt idx="86">
                  <c:v>554.83716407617919</c:v>
                </c:pt>
                <c:pt idx="87">
                  <c:v>544.7012803224427</c:v>
                </c:pt>
                <c:pt idx="88">
                  <c:v>536.49120825734906</c:v>
                </c:pt>
                <c:pt idx="89">
                  <c:v>557.85106252698665</c:v>
                </c:pt>
                <c:pt idx="90">
                  <c:v>535.1055339733274</c:v>
                </c:pt>
                <c:pt idx="91">
                  <c:v>547.48085246392964</c:v>
                </c:pt>
                <c:pt idx="92">
                  <c:v>562.38221028959481</c:v>
                </c:pt>
                <c:pt idx="93">
                  <c:v>577.41981463886248</c:v>
                </c:pt>
                <c:pt idx="94">
                  <c:v>561.88762925763001</c:v>
                </c:pt>
                <c:pt idx="95">
                  <c:v>552.30696332465084</c:v>
                </c:pt>
                <c:pt idx="96">
                  <c:v>552.47675727512967</c:v>
                </c:pt>
                <c:pt idx="97">
                  <c:v>564.21537298300336</c:v>
                </c:pt>
                <c:pt idx="98">
                  <c:v>556.78694219690237</c:v>
                </c:pt>
                <c:pt idx="99">
                  <c:v>553.86762579262631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F-4934-A122-F14D609D4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30496"/>
        <c:axId val="167940864"/>
      </c:lineChart>
      <c:catAx>
        <c:axId val="16793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ESCS percentile</a:t>
                </a:r>
              </a:p>
            </c:rich>
          </c:tx>
          <c:layout>
            <c:manualLayout>
              <c:xMode val="edge"/>
              <c:yMode val="edge"/>
              <c:x val="0.41042834292178126"/>
              <c:y val="0.941829593881409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40864"/>
        <c:crosses val="autoZero"/>
        <c:auto val="1"/>
        <c:lblAlgn val="ctr"/>
        <c:lblOffset val="100"/>
        <c:tickLblSkip val="10"/>
        <c:noMultiLvlLbl val="0"/>
      </c:catAx>
      <c:valAx>
        <c:axId val="167940864"/>
        <c:scaling>
          <c:orientation val="minMax"/>
          <c:max val="600"/>
          <c:min val="4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8.0600228001802818E-2"/>
              <c:y val="1.0344932689865379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9304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398418127027051"/>
          <c:y val="0.12071413653938419"/>
          <c:w val="0.36488745265223349"/>
          <c:h val="0.2198683407817266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86439195100621E-2"/>
          <c:y val="3.5214081196058747E-2"/>
          <c:w val="0.87545800524934381"/>
          <c:h val="0.89518960762816058"/>
        </c:manualLayout>
      </c:layout>
      <c:lineChart>
        <c:grouping val="standard"/>
        <c:varyColors val="0"/>
        <c:ser>
          <c:idx val="0"/>
          <c:order val="0"/>
          <c:tx>
            <c:strRef>
              <c:f>[1]FIGURE_2_4_P90_SCIE!$B$1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10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28575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4-4EAD-AD24-9D28C0B20B55}"/>
              </c:ext>
            </c:extLst>
          </c:dPt>
          <c:dLbls>
            <c:dLbl>
              <c:idx val="1"/>
              <c:layout>
                <c:manualLayout>
                  <c:x val="-1.3888888888888888E-2"/>
                  <c:y val="-3.7130801687763712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A4-4EAD-AD24-9D28C0B20B55}"/>
                </c:ext>
              </c:extLst>
            </c:dLbl>
            <c:dLbl>
              <c:idx val="2"/>
              <c:layout>
                <c:manualLayout>
                  <c:x val="-1.9444444444444445E-2"/>
                  <c:y val="3.375527426160337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4-4EAD-AD24-9D28C0B20B5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[1]FIGURE_2_4_P90_SCIE!$D$2:$D$5</c:f>
                <c:numCache>
                  <c:formatCode>General</c:formatCode>
                  <c:ptCount val="4"/>
                  <c:pt idx="0">
                    <c:v>6.9190104831000001</c:v>
                  </c:pt>
                  <c:pt idx="1">
                    <c:v>7.5933768971500006</c:v>
                  </c:pt>
                  <c:pt idx="2">
                    <c:v>8.4115629593999994</c:v>
                  </c:pt>
                  <c:pt idx="3">
                    <c:v>7.787270629303193</c:v>
                  </c:pt>
                </c:numCache>
              </c:numRef>
            </c:plus>
            <c:minus>
              <c:numRef>
                <c:f>[1]FIGURE_2_4_P90_SCIE!$D$2:$D$5</c:f>
                <c:numCache>
                  <c:formatCode>General</c:formatCode>
                  <c:ptCount val="4"/>
                  <c:pt idx="0">
                    <c:v>6.9190104831000001</c:v>
                  </c:pt>
                  <c:pt idx="1">
                    <c:v>7.5933768971500006</c:v>
                  </c:pt>
                  <c:pt idx="2">
                    <c:v>8.4115629593999994</c:v>
                  </c:pt>
                  <c:pt idx="3">
                    <c:v>7.787270629303193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numRef>
              <c:f>[1]FIGURE_2_4_P90_SCIE!$G$2:$G$5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[1]FIGURE_2_4_P90_SCIE!$B$2:$B$5</c:f>
              <c:numCache>
                <c:formatCode>General</c:formatCode>
                <c:ptCount val="4"/>
                <c:pt idx="0">
                  <c:v>653.23539100000005</c:v>
                </c:pt>
                <c:pt idx="1">
                  <c:v>641.43976120000002</c:v>
                </c:pt>
                <c:pt idx="2">
                  <c:v>641.66355999999996</c:v>
                </c:pt>
                <c:pt idx="3">
                  <c:v>641.70830000000012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A4-4EAD-AD24-9D28C0B20B55}"/>
            </c:ext>
          </c:extLst>
        </c:ser>
        <c:ser>
          <c:idx val="1"/>
          <c:order val="1"/>
          <c:tx>
            <c:strRef>
              <c:f>[1]FIGURE_2_4_P90_SCIE!$H$1</c:f>
              <c:strCache>
                <c:ptCount val="1"/>
                <c:pt idx="0">
                  <c:v>OECD</c:v>
                </c:pt>
              </c:strCache>
            </c:strRef>
          </c:tx>
          <c:spPr>
            <a:ln w="31750">
              <a:solidFill>
                <a:srgbClr val="F6CBA5"/>
              </a:solidFill>
            </a:ln>
          </c:spPr>
          <c:marker>
            <c:symbol val="square"/>
            <c:size val="10"/>
            <c:spPr>
              <a:noFill/>
              <a:ln w="19050">
                <a:solidFill>
                  <a:srgbClr val="F6CBA5"/>
                </a:solidFill>
              </a:ln>
            </c:spPr>
          </c:marker>
          <c:dPt>
            <c:idx val="3"/>
            <c:bubble3D val="0"/>
            <c:spPr>
              <a:ln w="31750">
                <a:solidFill>
                  <a:srgbClr val="F6CBA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6-48A4-4EAD-AD24-9D28C0B20B55}"/>
              </c:ext>
            </c:extLst>
          </c:dPt>
          <c:dLbls>
            <c:dLbl>
              <c:idx val="0"/>
              <c:layout>
                <c:manualLayout>
                  <c:x val="-5.5555555555555558E-3"/>
                  <c:y val="3.7130801687763712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A4-4EAD-AD24-9D28C0B20B55}"/>
                </c:ext>
              </c:extLst>
            </c:dLbl>
            <c:dLbl>
              <c:idx val="1"/>
              <c:layout>
                <c:manualLayout>
                  <c:x val="-1.1111111111111112E-2"/>
                  <c:y val="2.7004219409282701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A4-4EAD-AD24-9D28C0B20B55}"/>
                </c:ext>
              </c:extLst>
            </c:dLbl>
            <c:dLbl>
              <c:idx val="2"/>
              <c:layout>
                <c:manualLayout>
                  <c:x val="-1.1111111111111212E-2"/>
                  <c:y val="-2.0253164556962151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A4-4EAD-AD24-9D28C0B20B55}"/>
                </c:ext>
              </c:extLst>
            </c:dLbl>
            <c:dLbl>
              <c:idx val="3"/>
              <c:layout>
                <c:manualLayout>
                  <c:x val="-8.3333333333334356E-3"/>
                  <c:y val="0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A4-4EAD-AD24-9D28C0B20B55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CC99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[1]FIGURE_2_4_P90_SCIE!$J$2:$J$5</c:f>
                <c:numCache>
                  <c:formatCode>General</c:formatCode>
                  <c:ptCount val="4"/>
                  <c:pt idx="0">
                    <c:v>1.3153900000000001</c:v>
                  </c:pt>
                  <c:pt idx="1">
                    <c:v>1.2357899999999999</c:v>
                  </c:pt>
                  <c:pt idx="2">
                    <c:v>1.272605</c:v>
                  </c:pt>
                  <c:pt idx="3">
                    <c:v>1.1104200000000002</c:v>
                  </c:pt>
                </c:numCache>
              </c:numRef>
            </c:plus>
            <c:minus>
              <c:numRef>
                <c:f>[1]FIGURE_2_4_P90_SCIE!$J$2:$J$5</c:f>
                <c:numCache>
                  <c:formatCode>General</c:formatCode>
                  <c:ptCount val="4"/>
                  <c:pt idx="0">
                    <c:v>1.3153900000000001</c:v>
                  </c:pt>
                  <c:pt idx="1">
                    <c:v>1.2357899999999999</c:v>
                  </c:pt>
                  <c:pt idx="2">
                    <c:v>1.272605</c:v>
                  </c:pt>
                  <c:pt idx="3">
                    <c:v>1.1104200000000002</c:v>
                  </c:pt>
                </c:numCache>
              </c:numRef>
            </c:minus>
            <c:spPr>
              <a:ln w="12700">
                <a:solidFill>
                  <a:srgbClr val="FFCC99"/>
                </a:solidFill>
                <a:prstDash val="solid"/>
              </a:ln>
            </c:spPr>
          </c:errBars>
          <c:cat>
            <c:numRef>
              <c:f>[1]FIGURE_2_4_P90_SCIE!$G$2:$G$5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[1]FIGURE_2_4_P90_SCIE!$H$2:$H$5</c:f>
              <c:numCache>
                <c:formatCode>General</c:formatCode>
                <c:ptCount val="4"/>
                <c:pt idx="0">
                  <c:v>619.35699999999997</c:v>
                </c:pt>
                <c:pt idx="1">
                  <c:v>618.60199999999998</c:v>
                </c:pt>
                <c:pt idx="2">
                  <c:v>618.16</c:v>
                </c:pt>
                <c:pt idx="3">
                  <c:v>614.61800000000005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A4-4EAD-AD24-9D28C0B20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26144"/>
        <c:axId val="162149120"/>
      </c:lineChart>
      <c:catAx>
        <c:axId val="1619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149120"/>
        <c:crosses val="autoZero"/>
        <c:auto val="1"/>
        <c:lblAlgn val="ctr"/>
        <c:lblOffset val="100"/>
        <c:noMultiLvlLbl val="0"/>
      </c:catAx>
      <c:valAx>
        <c:axId val="162149120"/>
        <c:scaling>
          <c:orientation val="minMax"/>
          <c:max val="660"/>
          <c:min val="61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90th percentile</a:t>
                </a:r>
              </a:p>
            </c:rich>
          </c:tx>
          <c:layout>
            <c:manualLayout>
              <c:xMode val="edge"/>
              <c:yMode val="edge"/>
              <c:x val="7.4999999999999997E-2"/>
              <c:y val="1.7761919000631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9261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7491863517060371"/>
          <c:y val="2.0253164556962026E-2"/>
          <c:w val="0.42238473315835523"/>
          <c:h val="6.5066347719193326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MATHS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136191309419663E-2"/>
          <c:y val="4.5649648632630602E-2"/>
          <c:w val="0.89565293349320341"/>
          <c:h val="0.81832071764723791"/>
        </c:manualLayout>
      </c:layout>
      <c:lineChart>
        <c:grouping val="standard"/>
        <c:varyColors val="0"/>
        <c:ser>
          <c:idx val="0"/>
          <c:order val="0"/>
          <c:tx>
            <c:strRef>
              <c:f>[2]Figure_6_2b_100ths!$C$1</c:f>
              <c:strCache>
                <c:ptCount val="1"/>
                <c:pt idx="0">
                  <c:v>Maths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 w="6350">
                <a:solidFill>
                  <a:srgbClr val="407291"/>
                </a:solidFill>
              </a:ln>
              <a:effectLst/>
            </c:spPr>
          </c:marker>
          <c:trendline>
            <c:trendlineType val="poly"/>
            <c:order val="2"/>
            <c:dispRSqr val="0"/>
            <c:dispEq val="0"/>
          </c:trendline>
          <c:cat>
            <c:strRef>
              <c:f>[2]Figure_6_2b_100ths!$A$2:$A$102</c:f>
              <c:strCache>
                <c:ptCount val="1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strCache>
            </c:strRef>
          </c:cat>
          <c:val>
            <c:numRef>
              <c:f>[2]Figure_6_2b_100ths!$C$2:$C$102</c:f>
              <c:numCache>
                <c:formatCode>General</c:formatCode>
                <c:ptCount val="101"/>
                <c:pt idx="0">
                  <c:v>425.41713889496845</c:v>
                </c:pt>
                <c:pt idx="1">
                  <c:v>452.10432018873053</c:v>
                </c:pt>
                <c:pt idx="2">
                  <c:v>438.13421033876079</c:v>
                </c:pt>
                <c:pt idx="3">
                  <c:v>436.24701801983906</c:v>
                </c:pt>
                <c:pt idx="4">
                  <c:v>462.07039292257627</c:v>
                </c:pt>
                <c:pt idx="5">
                  <c:v>464.41841723689271</c:v>
                </c:pt>
                <c:pt idx="6">
                  <c:v>464.9618481345986</c:v>
                </c:pt>
                <c:pt idx="7">
                  <c:v>466.97150118723675</c:v>
                </c:pt>
                <c:pt idx="8">
                  <c:v>457.92404678548269</c:v>
                </c:pt>
                <c:pt idx="9">
                  <c:v>431.46272324468595</c:v>
                </c:pt>
                <c:pt idx="10">
                  <c:v>446.23602550266588</c:v>
                </c:pt>
                <c:pt idx="11">
                  <c:v>436.22080888924961</c:v>
                </c:pt>
                <c:pt idx="12">
                  <c:v>460.37137357349252</c:v>
                </c:pt>
                <c:pt idx="13">
                  <c:v>449.80864319542525</c:v>
                </c:pt>
                <c:pt idx="14">
                  <c:v>468.87159646365217</c:v>
                </c:pt>
                <c:pt idx="15">
                  <c:v>476.01005205912747</c:v>
                </c:pt>
                <c:pt idx="16">
                  <c:v>485.42687487111289</c:v>
                </c:pt>
                <c:pt idx="17">
                  <c:v>478.50260802543784</c:v>
                </c:pt>
                <c:pt idx="18">
                  <c:v>450.37972012635265</c:v>
                </c:pt>
                <c:pt idx="19">
                  <c:v>468.61149996171184</c:v>
                </c:pt>
                <c:pt idx="20">
                  <c:v>455.21494630987138</c:v>
                </c:pt>
                <c:pt idx="21">
                  <c:v>468.52518400151797</c:v>
                </c:pt>
                <c:pt idx="22">
                  <c:v>465.03759359065373</c:v>
                </c:pt>
                <c:pt idx="23">
                  <c:v>473.71704924663209</c:v>
                </c:pt>
                <c:pt idx="24">
                  <c:v>473.25058229837799</c:v>
                </c:pt>
                <c:pt idx="25">
                  <c:v>475.68283305501541</c:v>
                </c:pt>
                <c:pt idx="26">
                  <c:v>455.48640207206773</c:v>
                </c:pt>
                <c:pt idx="27">
                  <c:v>467.92880465394222</c:v>
                </c:pt>
                <c:pt idx="28">
                  <c:v>472.21274247819724</c:v>
                </c:pt>
                <c:pt idx="29">
                  <c:v>489.76368706373819</c:v>
                </c:pt>
                <c:pt idx="30">
                  <c:v>470.22766689719032</c:v>
                </c:pt>
                <c:pt idx="31">
                  <c:v>481.02454421416928</c:v>
                </c:pt>
                <c:pt idx="32">
                  <c:v>478.71379623071073</c:v>
                </c:pt>
                <c:pt idx="33">
                  <c:v>444.50984770859105</c:v>
                </c:pt>
                <c:pt idx="34">
                  <c:v>493.96669396144665</c:v>
                </c:pt>
                <c:pt idx="35">
                  <c:v>489.03846561796513</c:v>
                </c:pt>
                <c:pt idx="36">
                  <c:v>451.19382189245448</c:v>
                </c:pt>
                <c:pt idx="37">
                  <c:v>462.13251603499833</c:v>
                </c:pt>
                <c:pt idx="38">
                  <c:v>464.83847567500345</c:v>
                </c:pt>
                <c:pt idx="39">
                  <c:v>481.22313561694511</c:v>
                </c:pt>
                <c:pt idx="40">
                  <c:v>488.88407635430394</c:v>
                </c:pt>
                <c:pt idx="41">
                  <c:v>481.16107888037868</c:v>
                </c:pt>
                <c:pt idx="42">
                  <c:v>454.49650731888414</c:v>
                </c:pt>
                <c:pt idx="43">
                  <c:v>474.01437945457906</c:v>
                </c:pt>
                <c:pt idx="44">
                  <c:v>477.02431315022869</c:v>
                </c:pt>
                <c:pt idx="45">
                  <c:v>483.44752242455644</c:v>
                </c:pt>
                <c:pt idx="46">
                  <c:v>493.36275575451702</c:v>
                </c:pt>
                <c:pt idx="47">
                  <c:v>502.09171592223066</c:v>
                </c:pt>
                <c:pt idx="48">
                  <c:v>466.78213617673674</c:v>
                </c:pt>
                <c:pt idx="49">
                  <c:v>471.20683499364435</c:v>
                </c:pt>
                <c:pt idx="50">
                  <c:v>526.42143242317229</c:v>
                </c:pt>
                <c:pt idx="51">
                  <c:v>490.26655537953206</c:v>
                </c:pt>
                <c:pt idx="52">
                  <c:v>511.96373155827627</c:v>
                </c:pt>
                <c:pt idx="53">
                  <c:v>518.54852626239608</c:v>
                </c:pt>
                <c:pt idx="54">
                  <c:v>506.07996663589921</c:v>
                </c:pt>
                <c:pt idx="55">
                  <c:v>501.36580249611455</c:v>
                </c:pt>
                <c:pt idx="56">
                  <c:v>493.72927093634121</c:v>
                </c:pt>
                <c:pt idx="57">
                  <c:v>511.43947862144353</c:v>
                </c:pt>
                <c:pt idx="58">
                  <c:v>509.61008718007918</c:v>
                </c:pt>
                <c:pt idx="59">
                  <c:v>508.9321501706296</c:v>
                </c:pt>
                <c:pt idx="60">
                  <c:v>493.76135330747906</c:v>
                </c:pt>
                <c:pt idx="61">
                  <c:v>513.7211812628592</c:v>
                </c:pt>
                <c:pt idx="62">
                  <c:v>504.90710193954692</c:v>
                </c:pt>
                <c:pt idx="63">
                  <c:v>500.65960143801442</c:v>
                </c:pt>
                <c:pt idx="64">
                  <c:v>495.64576726411428</c:v>
                </c:pt>
                <c:pt idx="65">
                  <c:v>510.27947851108615</c:v>
                </c:pt>
                <c:pt idx="66">
                  <c:v>529.7810695676593</c:v>
                </c:pt>
                <c:pt idx="67">
                  <c:v>496.40922309835815</c:v>
                </c:pt>
                <c:pt idx="68">
                  <c:v>515.68220717922702</c:v>
                </c:pt>
                <c:pt idx="69">
                  <c:v>520.8333785589183</c:v>
                </c:pt>
                <c:pt idx="70">
                  <c:v>502.23138881058486</c:v>
                </c:pt>
                <c:pt idx="71">
                  <c:v>521.40101797212481</c:v>
                </c:pt>
                <c:pt idx="72">
                  <c:v>496.67748961646657</c:v>
                </c:pt>
                <c:pt idx="73">
                  <c:v>524.31783351552963</c:v>
                </c:pt>
                <c:pt idx="74">
                  <c:v>527.04594928979623</c:v>
                </c:pt>
                <c:pt idx="75">
                  <c:v>516.435373028154</c:v>
                </c:pt>
                <c:pt idx="76">
                  <c:v>539.95977513029038</c:v>
                </c:pt>
                <c:pt idx="77">
                  <c:v>517.99960511646668</c:v>
                </c:pt>
                <c:pt idx="78">
                  <c:v>513.94592137259872</c:v>
                </c:pt>
                <c:pt idx="79">
                  <c:v>516.37943306897</c:v>
                </c:pt>
                <c:pt idx="80">
                  <c:v>519.15112531415707</c:v>
                </c:pt>
                <c:pt idx="81">
                  <c:v>551.69142320566368</c:v>
                </c:pt>
                <c:pt idx="82">
                  <c:v>515.52029579534394</c:v>
                </c:pt>
                <c:pt idx="83">
                  <c:v>539.45411199031366</c:v>
                </c:pt>
                <c:pt idx="84">
                  <c:v>535.8384405094281</c:v>
                </c:pt>
                <c:pt idx="85">
                  <c:v>537.53005674199107</c:v>
                </c:pt>
                <c:pt idx="86">
                  <c:v>546.07715795156366</c:v>
                </c:pt>
                <c:pt idx="87">
                  <c:v>538.81225310387936</c:v>
                </c:pt>
                <c:pt idx="88">
                  <c:v>539.46783450023679</c:v>
                </c:pt>
                <c:pt idx="89">
                  <c:v>552.23333988711693</c:v>
                </c:pt>
                <c:pt idx="90">
                  <c:v>545.34229784779097</c:v>
                </c:pt>
                <c:pt idx="91">
                  <c:v>538.01922066766747</c:v>
                </c:pt>
                <c:pt idx="92">
                  <c:v>540.20667416141123</c:v>
                </c:pt>
                <c:pt idx="93">
                  <c:v>568.31861704104585</c:v>
                </c:pt>
                <c:pt idx="94">
                  <c:v>563.99350903130505</c:v>
                </c:pt>
                <c:pt idx="95">
                  <c:v>542.35008929409685</c:v>
                </c:pt>
                <c:pt idx="96">
                  <c:v>542.19900190136696</c:v>
                </c:pt>
                <c:pt idx="97">
                  <c:v>555.49881593436146</c:v>
                </c:pt>
                <c:pt idx="98">
                  <c:v>561.60227736204661</c:v>
                </c:pt>
                <c:pt idx="99">
                  <c:v>543.58238902106439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0-4CFB-8AC6-B7B4E298F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06464"/>
        <c:axId val="169808640"/>
      </c:lineChart>
      <c:catAx>
        <c:axId val="16980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ESCS percentile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808640"/>
        <c:crosses val="autoZero"/>
        <c:auto val="1"/>
        <c:lblAlgn val="ctr"/>
        <c:lblOffset val="100"/>
        <c:tickLblSkip val="10"/>
        <c:noMultiLvlLbl val="0"/>
      </c:catAx>
      <c:valAx>
        <c:axId val="169808640"/>
        <c:scaling>
          <c:orientation val="minMax"/>
          <c:max val="650"/>
          <c:min val="4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8.0600228001802818E-2"/>
              <c:y val="1.0344932689865379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806464"/>
        <c:crosses val="autoZero"/>
        <c:crossBetween val="between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380860220755231E-2"/>
          <c:y val="4.8517032145175408E-2"/>
          <c:w val="0.89565293349320341"/>
          <c:h val="0.84412722603222989"/>
        </c:manualLayout>
      </c:layout>
      <c:lineChart>
        <c:grouping val="standard"/>
        <c:varyColors val="0"/>
        <c:ser>
          <c:idx val="0"/>
          <c:order val="0"/>
          <c:tx>
            <c:strRef>
              <c:f>[2]Figure_6_2b_100ths!$B$1</c:f>
              <c:strCache>
                <c:ptCount val="1"/>
                <c:pt idx="0">
                  <c:v>Science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 w="6350">
                <a:solidFill>
                  <a:srgbClr val="407291"/>
                </a:solidFill>
              </a:ln>
              <a:effectLst/>
            </c:spPr>
          </c:marker>
          <c:trendline>
            <c:trendlineType val="poly"/>
            <c:order val="2"/>
            <c:dispRSqr val="0"/>
            <c:dispEq val="0"/>
          </c:trendline>
          <c:cat>
            <c:strRef>
              <c:f>[2]Figure_6_2b_100ths!$A$2:$A$101</c:f>
              <c:strCach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strCache>
            </c:strRef>
          </c:cat>
          <c:val>
            <c:numRef>
              <c:f>[2]Figure_6_2b_100ths!$B$2:$B$101</c:f>
              <c:numCache>
                <c:formatCode>General</c:formatCode>
                <c:ptCount val="100"/>
                <c:pt idx="0">
                  <c:v>429.21687875431462</c:v>
                </c:pt>
                <c:pt idx="1">
                  <c:v>466.39479800033763</c:v>
                </c:pt>
                <c:pt idx="2">
                  <c:v>454.76510668273772</c:v>
                </c:pt>
                <c:pt idx="3">
                  <c:v>439.75296395727622</c:v>
                </c:pt>
                <c:pt idx="4">
                  <c:v>483.49507912951822</c:v>
                </c:pt>
                <c:pt idx="5">
                  <c:v>479.06466276554931</c:v>
                </c:pt>
                <c:pt idx="6">
                  <c:v>489.23256575431446</c:v>
                </c:pt>
                <c:pt idx="7">
                  <c:v>484.21415051792201</c:v>
                </c:pt>
                <c:pt idx="8">
                  <c:v>480.75821181459236</c:v>
                </c:pt>
                <c:pt idx="9">
                  <c:v>455.98346134832258</c:v>
                </c:pt>
                <c:pt idx="10">
                  <c:v>468.60103573984935</c:v>
                </c:pt>
                <c:pt idx="11">
                  <c:v>455.26212262222043</c:v>
                </c:pt>
                <c:pt idx="12">
                  <c:v>478.92341066359114</c:v>
                </c:pt>
                <c:pt idx="13">
                  <c:v>474.07654082505627</c:v>
                </c:pt>
                <c:pt idx="14">
                  <c:v>483.33091121685885</c:v>
                </c:pt>
                <c:pt idx="15">
                  <c:v>494.81114860552509</c:v>
                </c:pt>
                <c:pt idx="16">
                  <c:v>514.69851856603361</c:v>
                </c:pt>
                <c:pt idx="17">
                  <c:v>502.76368505803606</c:v>
                </c:pt>
                <c:pt idx="18">
                  <c:v>459.72436680168175</c:v>
                </c:pt>
                <c:pt idx="19">
                  <c:v>483.24147490042242</c:v>
                </c:pt>
                <c:pt idx="20">
                  <c:v>464.45236478959214</c:v>
                </c:pt>
                <c:pt idx="21">
                  <c:v>479.41806862080125</c:v>
                </c:pt>
                <c:pt idx="22">
                  <c:v>480.31365355721357</c:v>
                </c:pt>
                <c:pt idx="23">
                  <c:v>480.78804813850803</c:v>
                </c:pt>
                <c:pt idx="24">
                  <c:v>502.5181927469061</c:v>
                </c:pt>
                <c:pt idx="25">
                  <c:v>496.2315110890122</c:v>
                </c:pt>
                <c:pt idx="26">
                  <c:v>473.63555483193926</c:v>
                </c:pt>
                <c:pt idx="27">
                  <c:v>481.93931492876675</c:v>
                </c:pt>
                <c:pt idx="28">
                  <c:v>491.9033272974446</c:v>
                </c:pt>
                <c:pt idx="29">
                  <c:v>507.8447254229078</c:v>
                </c:pt>
                <c:pt idx="30">
                  <c:v>479.41110633884074</c:v>
                </c:pt>
                <c:pt idx="31">
                  <c:v>497.86960304020351</c:v>
                </c:pt>
                <c:pt idx="32">
                  <c:v>494.15755260635706</c:v>
                </c:pt>
                <c:pt idx="33">
                  <c:v>476.53270498931317</c:v>
                </c:pt>
                <c:pt idx="34">
                  <c:v>516.90303038604111</c:v>
                </c:pt>
                <c:pt idx="35">
                  <c:v>505.56846270951485</c:v>
                </c:pt>
                <c:pt idx="36">
                  <c:v>468.63925108204717</c:v>
                </c:pt>
                <c:pt idx="37">
                  <c:v>482.0592291388798</c:v>
                </c:pt>
                <c:pt idx="38">
                  <c:v>479.9203715797762</c:v>
                </c:pt>
                <c:pt idx="39">
                  <c:v>507.37973334135114</c:v>
                </c:pt>
                <c:pt idx="40">
                  <c:v>512.25922760610672</c:v>
                </c:pt>
                <c:pt idx="41">
                  <c:v>503.89541157716326</c:v>
                </c:pt>
                <c:pt idx="42">
                  <c:v>465.5345235886428</c:v>
                </c:pt>
                <c:pt idx="43">
                  <c:v>487.21439239621691</c:v>
                </c:pt>
                <c:pt idx="44">
                  <c:v>501.12212005431502</c:v>
                </c:pt>
                <c:pt idx="45">
                  <c:v>514.28115621896688</c:v>
                </c:pt>
                <c:pt idx="46">
                  <c:v>508.84830122921505</c:v>
                </c:pt>
                <c:pt idx="47">
                  <c:v>518.05714450910864</c:v>
                </c:pt>
                <c:pt idx="48">
                  <c:v>478.46257274588038</c:v>
                </c:pt>
                <c:pt idx="49">
                  <c:v>491.13050959246931</c:v>
                </c:pt>
                <c:pt idx="50">
                  <c:v>542.90343338882667</c:v>
                </c:pt>
                <c:pt idx="51">
                  <c:v>509.91517166659452</c:v>
                </c:pt>
                <c:pt idx="52">
                  <c:v>537.56834359135178</c:v>
                </c:pt>
                <c:pt idx="53">
                  <c:v>534.75204789644715</c:v>
                </c:pt>
                <c:pt idx="54">
                  <c:v>520.07803665846336</c:v>
                </c:pt>
                <c:pt idx="55">
                  <c:v>514.30067916598762</c:v>
                </c:pt>
                <c:pt idx="56">
                  <c:v>509.62997848209108</c:v>
                </c:pt>
                <c:pt idx="57">
                  <c:v>550.35239715542218</c:v>
                </c:pt>
                <c:pt idx="58">
                  <c:v>524.29208764955786</c:v>
                </c:pt>
                <c:pt idx="59">
                  <c:v>529.47488069159431</c:v>
                </c:pt>
                <c:pt idx="60">
                  <c:v>512.00890704530309</c:v>
                </c:pt>
                <c:pt idx="61">
                  <c:v>528.68789622754491</c:v>
                </c:pt>
                <c:pt idx="62">
                  <c:v>507.2681590422248</c:v>
                </c:pt>
                <c:pt idx="63">
                  <c:v>518.53660096417195</c:v>
                </c:pt>
                <c:pt idx="64">
                  <c:v>513.06388835335497</c:v>
                </c:pt>
                <c:pt idx="65">
                  <c:v>529.98532794520111</c:v>
                </c:pt>
                <c:pt idx="66">
                  <c:v>551.92062848390856</c:v>
                </c:pt>
                <c:pt idx="67">
                  <c:v>523.96772641382347</c:v>
                </c:pt>
                <c:pt idx="68">
                  <c:v>540.34934361445028</c:v>
                </c:pt>
                <c:pt idx="69">
                  <c:v>537.55682398142415</c:v>
                </c:pt>
                <c:pt idx="70">
                  <c:v>518.27891933165256</c:v>
                </c:pt>
                <c:pt idx="71">
                  <c:v>540.71281487009708</c:v>
                </c:pt>
                <c:pt idx="72">
                  <c:v>523.78433047414887</c:v>
                </c:pt>
                <c:pt idx="73">
                  <c:v>547.0845243382895</c:v>
                </c:pt>
                <c:pt idx="74">
                  <c:v>544.55795050782126</c:v>
                </c:pt>
                <c:pt idx="75">
                  <c:v>541.59654152824999</c:v>
                </c:pt>
                <c:pt idx="76">
                  <c:v>548.61647493134842</c:v>
                </c:pt>
                <c:pt idx="77">
                  <c:v>547.39102840098974</c:v>
                </c:pt>
                <c:pt idx="78">
                  <c:v>536.89345746631841</c:v>
                </c:pt>
                <c:pt idx="79">
                  <c:v>544.62884039383664</c:v>
                </c:pt>
                <c:pt idx="80">
                  <c:v>545.96611281874175</c:v>
                </c:pt>
                <c:pt idx="81">
                  <c:v>564.80605565065844</c:v>
                </c:pt>
                <c:pt idx="82">
                  <c:v>527.09503991333656</c:v>
                </c:pt>
                <c:pt idx="83">
                  <c:v>564.25384163550189</c:v>
                </c:pt>
                <c:pt idx="84">
                  <c:v>565.00979749421833</c:v>
                </c:pt>
                <c:pt idx="85">
                  <c:v>565.57686482052168</c:v>
                </c:pt>
                <c:pt idx="86">
                  <c:v>562.80550263299244</c:v>
                </c:pt>
                <c:pt idx="87">
                  <c:v>561.58693313594711</c:v>
                </c:pt>
                <c:pt idx="88">
                  <c:v>549.50331973195205</c:v>
                </c:pt>
                <c:pt idx="89">
                  <c:v>572.09311504442155</c:v>
                </c:pt>
                <c:pt idx="90">
                  <c:v>555.36623764537512</c:v>
                </c:pt>
                <c:pt idx="91">
                  <c:v>564.66309368358372</c:v>
                </c:pt>
                <c:pt idx="92">
                  <c:v>567.8510758480171</c:v>
                </c:pt>
                <c:pt idx="93">
                  <c:v>599.64036136167988</c:v>
                </c:pt>
                <c:pt idx="94">
                  <c:v>579.81840771507359</c:v>
                </c:pt>
                <c:pt idx="95">
                  <c:v>564.96861500275315</c:v>
                </c:pt>
                <c:pt idx="96">
                  <c:v>573.47520364748857</c:v>
                </c:pt>
                <c:pt idx="97">
                  <c:v>580.43040717583369</c:v>
                </c:pt>
                <c:pt idx="98">
                  <c:v>576.38734864197568</c:v>
                </c:pt>
                <c:pt idx="99">
                  <c:v>563.75107399558181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A-4158-83E8-CCBC4B0CC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42176"/>
        <c:axId val="169844096"/>
      </c:lineChart>
      <c:catAx>
        <c:axId val="16984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ESCS percentile</a:t>
                </a:r>
              </a:p>
            </c:rich>
          </c:tx>
          <c:layout>
            <c:manualLayout>
              <c:xMode val="edge"/>
              <c:yMode val="edge"/>
              <c:x val="0.41042834292178126"/>
              <c:y val="0.941829593881409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844096"/>
        <c:crosses val="autoZero"/>
        <c:auto val="1"/>
        <c:lblAlgn val="ctr"/>
        <c:lblOffset val="100"/>
        <c:tickLblSkip val="10"/>
        <c:noMultiLvlLbl val="0"/>
      </c:catAx>
      <c:valAx>
        <c:axId val="169844096"/>
        <c:scaling>
          <c:orientation val="minMax"/>
          <c:max val="650"/>
          <c:min val="4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8.0600228001802818E-2"/>
              <c:y val="1.0344932689865379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842176"/>
        <c:crosses val="autoZero"/>
        <c:crossBetween val="between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READ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136182153055038E-2"/>
          <c:y val="3.9914882762416844E-2"/>
          <c:w val="0.89565293349320341"/>
          <c:h val="0.81832071764723791"/>
        </c:manualLayout>
      </c:layout>
      <c:lineChart>
        <c:grouping val="standard"/>
        <c:varyColors val="0"/>
        <c:ser>
          <c:idx val="0"/>
          <c:order val="0"/>
          <c:tx>
            <c:strRef>
              <c:f>[2]Figure_6_2b_100ths!$D$1</c:f>
              <c:strCache>
                <c:ptCount val="1"/>
                <c:pt idx="0">
                  <c:v>Reading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 w="6350">
                <a:solidFill>
                  <a:srgbClr val="407291"/>
                </a:solidFill>
              </a:ln>
              <a:effectLst/>
            </c:spPr>
          </c:marker>
          <c:trendline>
            <c:trendlineType val="poly"/>
            <c:order val="2"/>
            <c:dispRSqr val="0"/>
            <c:dispEq val="0"/>
          </c:trendline>
          <c:cat>
            <c:strRef>
              <c:f>[2]Figure_6_2b_100ths!$A$2:$A$101</c:f>
              <c:strCach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strCache>
            </c:strRef>
          </c:cat>
          <c:val>
            <c:numRef>
              <c:f>[2]Figure_6_2b_100ths!$D$2:$D$101</c:f>
              <c:numCache>
                <c:formatCode>General</c:formatCode>
                <c:ptCount val="100"/>
                <c:pt idx="0">
                  <c:v>439.00169484249994</c:v>
                </c:pt>
                <c:pt idx="1">
                  <c:v>454.97401732564714</c:v>
                </c:pt>
                <c:pt idx="2">
                  <c:v>447.51915094277365</c:v>
                </c:pt>
                <c:pt idx="3">
                  <c:v>426.70342104431467</c:v>
                </c:pt>
                <c:pt idx="4">
                  <c:v>469.50538538928981</c:v>
                </c:pt>
                <c:pt idx="5">
                  <c:v>463.98614426934193</c:v>
                </c:pt>
                <c:pt idx="6">
                  <c:v>496.20258180573268</c:v>
                </c:pt>
                <c:pt idx="7">
                  <c:v>475.6703109190874</c:v>
                </c:pt>
                <c:pt idx="8">
                  <c:v>473.5647566075786</c:v>
                </c:pt>
                <c:pt idx="9">
                  <c:v>454.73650843693144</c:v>
                </c:pt>
                <c:pt idx="10">
                  <c:v>455.5829706410986</c:v>
                </c:pt>
                <c:pt idx="11">
                  <c:v>449.88305854357799</c:v>
                </c:pt>
                <c:pt idx="12">
                  <c:v>475.37969701156436</c:v>
                </c:pt>
                <c:pt idx="13">
                  <c:v>467.29654675668326</c:v>
                </c:pt>
                <c:pt idx="14">
                  <c:v>472.41231637221529</c:v>
                </c:pt>
                <c:pt idx="15">
                  <c:v>480.87168314214745</c:v>
                </c:pt>
                <c:pt idx="16">
                  <c:v>496.29783360085241</c:v>
                </c:pt>
                <c:pt idx="17">
                  <c:v>486.25035671222707</c:v>
                </c:pt>
                <c:pt idx="18">
                  <c:v>442.01859435554945</c:v>
                </c:pt>
                <c:pt idx="19">
                  <c:v>472.2048825636046</c:v>
                </c:pt>
                <c:pt idx="20">
                  <c:v>459.21647388283554</c:v>
                </c:pt>
                <c:pt idx="21">
                  <c:v>471.09525347037453</c:v>
                </c:pt>
                <c:pt idx="22">
                  <c:v>478.55610318596001</c:v>
                </c:pt>
                <c:pt idx="23">
                  <c:v>468.87578677725207</c:v>
                </c:pt>
                <c:pt idx="24">
                  <c:v>481.12169854585113</c:v>
                </c:pt>
                <c:pt idx="25">
                  <c:v>472.77810505691809</c:v>
                </c:pt>
                <c:pt idx="26">
                  <c:v>464.66279910748921</c:v>
                </c:pt>
                <c:pt idx="27">
                  <c:v>470.76877328633037</c:v>
                </c:pt>
                <c:pt idx="28">
                  <c:v>490.03012929217971</c:v>
                </c:pt>
                <c:pt idx="29">
                  <c:v>474.84132240446183</c:v>
                </c:pt>
                <c:pt idx="30">
                  <c:v>472.35186833442668</c:v>
                </c:pt>
                <c:pt idx="31">
                  <c:v>492.85638273904556</c:v>
                </c:pt>
                <c:pt idx="32">
                  <c:v>494.0654994957975</c:v>
                </c:pt>
                <c:pt idx="33">
                  <c:v>468.56147116557031</c:v>
                </c:pt>
                <c:pt idx="34">
                  <c:v>504.56293388096685</c:v>
                </c:pt>
                <c:pt idx="35">
                  <c:v>507.04141708342104</c:v>
                </c:pt>
                <c:pt idx="36">
                  <c:v>460.43718973879498</c:v>
                </c:pt>
                <c:pt idx="37">
                  <c:v>457.85213199626997</c:v>
                </c:pt>
                <c:pt idx="38">
                  <c:v>483.81344480284855</c:v>
                </c:pt>
                <c:pt idx="39">
                  <c:v>489.78821872420906</c:v>
                </c:pt>
                <c:pt idx="40">
                  <c:v>497.02496438932178</c:v>
                </c:pt>
                <c:pt idx="41">
                  <c:v>487.10836455037582</c:v>
                </c:pt>
                <c:pt idx="42">
                  <c:v>454.35335816608961</c:v>
                </c:pt>
                <c:pt idx="43">
                  <c:v>483.32260573521563</c:v>
                </c:pt>
                <c:pt idx="44">
                  <c:v>480.58373293331908</c:v>
                </c:pt>
                <c:pt idx="45">
                  <c:v>498.57033780504702</c:v>
                </c:pt>
                <c:pt idx="46">
                  <c:v>491.16291020962149</c:v>
                </c:pt>
                <c:pt idx="47">
                  <c:v>484.61161379452119</c:v>
                </c:pt>
                <c:pt idx="48">
                  <c:v>457.09243372865689</c:v>
                </c:pt>
                <c:pt idx="49">
                  <c:v>483.57859222455045</c:v>
                </c:pt>
                <c:pt idx="50">
                  <c:v>531.19282727856341</c:v>
                </c:pt>
                <c:pt idx="51">
                  <c:v>509.13423779243385</c:v>
                </c:pt>
                <c:pt idx="52">
                  <c:v>528.46543940980291</c:v>
                </c:pt>
                <c:pt idx="53">
                  <c:v>509.79539254270713</c:v>
                </c:pt>
                <c:pt idx="54">
                  <c:v>504.36058855425972</c:v>
                </c:pt>
                <c:pt idx="55">
                  <c:v>508.49107890009759</c:v>
                </c:pt>
                <c:pt idx="56">
                  <c:v>506.21764878014977</c:v>
                </c:pt>
                <c:pt idx="57">
                  <c:v>532.28264483839996</c:v>
                </c:pt>
                <c:pt idx="58">
                  <c:v>511.22545343508767</c:v>
                </c:pt>
                <c:pt idx="59">
                  <c:v>511.04985582643098</c:v>
                </c:pt>
                <c:pt idx="60">
                  <c:v>502.53752084985291</c:v>
                </c:pt>
                <c:pt idx="61">
                  <c:v>504.43005498349305</c:v>
                </c:pt>
                <c:pt idx="62">
                  <c:v>478.56873809532249</c:v>
                </c:pt>
                <c:pt idx="63">
                  <c:v>503.67760214075327</c:v>
                </c:pt>
                <c:pt idx="64">
                  <c:v>497.89225828469745</c:v>
                </c:pt>
                <c:pt idx="65">
                  <c:v>513.95973348703785</c:v>
                </c:pt>
                <c:pt idx="66">
                  <c:v>528.33576088125335</c:v>
                </c:pt>
                <c:pt idx="67">
                  <c:v>516.94817832045703</c:v>
                </c:pt>
                <c:pt idx="68">
                  <c:v>511.12097973664305</c:v>
                </c:pt>
                <c:pt idx="69">
                  <c:v>525.78247781466382</c:v>
                </c:pt>
                <c:pt idx="70">
                  <c:v>503.39116900779447</c:v>
                </c:pt>
                <c:pt idx="71">
                  <c:v>537.0184538394268</c:v>
                </c:pt>
                <c:pt idx="72">
                  <c:v>521.63855862135495</c:v>
                </c:pt>
                <c:pt idx="73">
                  <c:v>528.93996130434687</c:v>
                </c:pt>
                <c:pt idx="74">
                  <c:v>522.01839770744868</c:v>
                </c:pt>
                <c:pt idx="75">
                  <c:v>505.03702249488146</c:v>
                </c:pt>
                <c:pt idx="76">
                  <c:v>534.93249068549778</c:v>
                </c:pt>
                <c:pt idx="77">
                  <c:v>541.24392852836866</c:v>
                </c:pt>
                <c:pt idx="78">
                  <c:v>517.45835762138233</c:v>
                </c:pt>
                <c:pt idx="79">
                  <c:v>532.97947961790612</c:v>
                </c:pt>
                <c:pt idx="80">
                  <c:v>531.34725742109117</c:v>
                </c:pt>
                <c:pt idx="81">
                  <c:v>548.79914245151019</c:v>
                </c:pt>
                <c:pt idx="82">
                  <c:v>523.06902041946194</c:v>
                </c:pt>
                <c:pt idx="83">
                  <c:v>555.25826948961173</c:v>
                </c:pt>
                <c:pt idx="84">
                  <c:v>548.49662408983738</c:v>
                </c:pt>
                <c:pt idx="85">
                  <c:v>549.32151388762975</c:v>
                </c:pt>
                <c:pt idx="86">
                  <c:v>554.83716407617919</c:v>
                </c:pt>
                <c:pt idx="87">
                  <c:v>544.7012803224427</c:v>
                </c:pt>
                <c:pt idx="88">
                  <c:v>536.49120825734906</c:v>
                </c:pt>
                <c:pt idx="89">
                  <c:v>557.85106252698665</c:v>
                </c:pt>
                <c:pt idx="90">
                  <c:v>535.1055339733274</c:v>
                </c:pt>
                <c:pt idx="91">
                  <c:v>547.48085246392964</c:v>
                </c:pt>
                <c:pt idx="92">
                  <c:v>562.38221028959481</c:v>
                </c:pt>
                <c:pt idx="93">
                  <c:v>577.41981463886248</c:v>
                </c:pt>
                <c:pt idx="94">
                  <c:v>561.88762925763001</c:v>
                </c:pt>
                <c:pt idx="95">
                  <c:v>552.30696332465084</c:v>
                </c:pt>
                <c:pt idx="96">
                  <c:v>552.47675727512967</c:v>
                </c:pt>
                <c:pt idx="97">
                  <c:v>564.21537298300336</c:v>
                </c:pt>
                <c:pt idx="98">
                  <c:v>556.78694219690237</c:v>
                </c:pt>
                <c:pt idx="99">
                  <c:v>553.86762579262631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3-456A-8B94-A7D13FB72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94272"/>
        <c:axId val="169895808"/>
      </c:lineChart>
      <c:catAx>
        <c:axId val="16989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895808"/>
        <c:crosses val="autoZero"/>
        <c:auto val="1"/>
        <c:lblAlgn val="ctr"/>
        <c:lblOffset val="100"/>
        <c:tickLblSkip val="10"/>
        <c:noMultiLvlLbl val="0"/>
      </c:catAx>
      <c:valAx>
        <c:axId val="169895808"/>
        <c:scaling>
          <c:orientation val="minMax"/>
          <c:max val="650"/>
          <c:min val="4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8.0600228001802818E-2"/>
              <c:y val="1.0344932689865379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894272"/>
        <c:crossesAt val="1"/>
        <c:crossBetween val="between"/>
        <c:majorUnit val="2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36182153055038E-2"/>
          <c:y val="3.9914882762416844E-2"/>
          <c:w val="0.89565293349320341"/>
          <c:h val="0.81832071764723791"/>
        </c:manualLayout>
      </c:layout>
      <c:scatterChart>
        <c:scatterStyle val="lineMarker"/>
        <c:varyColors val="0"/>
        <c:ser>
          <c:idx val="0"/>
          <c:order val="0"/>
          <c:tx>
            <c:strRef>
              <c:f>[2]Figure_6_2c!$B$1</c:f>
              <c:strCache>
                <c:ptCount val="1"/>
                <c:pt idx="0">
                  <c:v>Science</c:v>
                </c:pt>
              </c:strCache>
            </c:strRef>
          </c:tx>
          <c:spPr>
            <a:ln w="25400">
              <a:solidFill>
                <a:srgbClr val="407291"/>
              </a:solidFill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40729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7832585949177893E-2"/>
                  <c:y val="-4.900064474532569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1B-4FEF-9A31-6E114B682158}"/>
                </c:ext>
              </c:extLst>
            </c:dLbl>
            <c:dLbl>
              <c:idx val="1"/>
              <c:layout>
                <c:manualLayout>
                  <c:x val="-7.7727952167414044E-2"/>
                  <c:y val="-3.094777562862669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B-4FEF-9A31-6E114B682158}"/>
                </c:ext>
              </c:extLst>
            </c:dLbl>
            <c:dLbl>
              <c:idx val="2"/>
              <c:layout>
                <c:manualLayout>
                  <c:x val="-6.5769805680119656E-2"/>
                  <c:y val="-2.3210831721470065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B-4FEF-9A31-6E114B68215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[2]Figure_6_2c!$A$2:$A$5</c:f>
              <c:numCache>
                <c:formatCode>General</c:formatCode>
                <c:ptCount val="4"/>
                <c:pt idx="0">
                  <c:v>-0.91800000000000004</c:v>
                </c:pt>
                <c:pt idx="1">
                  <c:v>-9.5000000000000001E-2</c:v>
                </c:pt>
                <c:pt idx="2">
                  <c:v>0.57999999999999996</c:v>
                </c:pt>
                <c:pt idx="3">
                  <c:v>1.27</c:v>
                </c:pt>
              </c:numCache>
            </c:numRef>
          </c:xVal>
          <c:yVal>
            <c:numRef>
              <c:f>[2]Figure_6_2c!$B$2:$B$5</c:f>
              <c:numCache>
                <c:formatCode>General</c:formatCode>
                <c:ptCount val="4"/>
                <c:pt idx="0">
                  <c:v>475.47276414003358</c:v>
                </c:pt>
                <c:pt idx="1">
                  <c:v>492.18326143768394</c:v>
                </c:pt>
                <c:pt idx="2">
                  <c:v>528.97245303416923</c:v>
                </c:pt>
                <c:pt idx="3">
                  <c:v>561.38045268497092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1B-4FEF-9A31-6E114B682158}"/>
            </c:ext>
          </c:extLst>
        </c:ser>
        <c:ser>
          <c:idx val="1"/>
          <c:order val="1"/>
          <c:tx>
            <c:strRef>
              <c:f>[2]Figure_6_2c!$C$1</c:f>
              <c:strCache>
                <c:ptCount val="1"/>
                <c:pt idx="0">
                  <c:v>Maths</c:v>
                </c:pt>
              </c:strCache>
            </c:strRef>
          </c:tx>
          <c:spPr>
            <a:ln w="25400">
              <a:solidFill>
                <a:srgbClr val="FFC000"/>
              </a:solidFill>
              <a:prstDash val="dash"/>
            </a:ln>
            <a:effectLst/>
          </c:spPr>
          <c:marker>
            <c:symbol val="triangle"/>
            <c:size val="8"/>
            <c:spPr>
              <a:noFill/>
              <a:ln w="15875">
                <a:solidFill>
                  <a:srgbClr val="ED974B"/>
                </a:solidFill>
                <a:prstDash val="solid"/>
              </a:ln>
              <a:effectLst/>
            </c:spPr>
          </c:marker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[2]Figure_6_2c!$A$2:$A$5</c:f>
              <c:numCache>
                <c:formatCode>General</c:formatCode>
                <c:ptCount val="4"/>
                <c:pt idx="0">
                  <c:v>-0.91800000000000004</c:v>
                </c:pt>
                <c:pt idx="1">
                  <c:v>-9.5000000000000001E-2</c:v>
                </c:pt>
                <c:pt idx="2">
                  <c:v>0.57999999999999996</c:v>
                </c:pt>
                <c:pt idx="3">
                  <c:v>1.27</c:v>
                </c:pt>
              </c:numCache>
            </c:numRef>
          </c:xVal>
          <c:yVal>
            <c:numRef>
              <c:f>[2]Figure_6_2c!$C$2:$C$5</c:f>
              <c:numCache>
                <c:formatCode>General</c:formatCode>
                <c:ptCount val="4"/>
                <c:pt idx="0">
                  <c:v>458.18227857976672</c:v>
                </c:pt>
                <c:pt idx="1">
                  <c:v>474.27008227668949</c:v>
                </c:pt>
                <c:pt idx="2">
                  <c:v>509.19622708559575</c:v>
                </c:pt>
                <c:pt idx="3">
                  <c:v>539.61337212296326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1B-4FEF-9A31-6E114B682158}"/>
            </c:ext>
          </c:extLst>
        </c:ser>
        <c:ser>
          <c:idx val="2"/>
          <c:order val="2"/>
          <c:tx>
            <c:strRef>
              <c:f>[2]Figure_6_2c!$D$1</c:f>
              <c:strCache>
                <c:ptCount val="1"/>
                <c:pt idx="0">
                  <c:v>Reading</c:v>
                </c:pt>
              </c:strCache>
            </c:strRef>
          </c:tx>
          <c:spPr>
            <a:ln w="25400">
              <a:solidFill>
                <a:srgbClr val="336C41"/>
              </a:solidFill>
              <a:prstDash val="dash"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336C41"/>
                </a:solidFill>
                <a:prstDash val="solid"/>
              </a:ln>
              <a:effectLst/>
            </c:spPr>
          </c:marker>
          <c:dLbls>
            <c:dLbl>
              <c:idx val="0"/>
              <c:layout>
                <c:manualLayout>
                  <c:x val="3.9860488290981563E-3"/>
                  <c:y val="5.1579626047711154E-3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B-4FEF-9A31-6E114B682158}"/>
                </c:ext>
              </c:extLst>
            </c:dLbl>
            <c:dLbl>
              <c:idx val="1"/>
              <c:layout>
                <c:manualLayout>
                  <c:x val="-4.1853512705530643E-2"/>
                  <c:y val="-2.5789813023855575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B-4FEF-9A31-6E114B682158}"/>
                </c:ext>
              </c:extLst>
            </c:dLbl>
            <c:dLbl>
              <c:idx val="2"/>
              <c:layout>
                <c:manualLayout>
                  <c:x val="-5.1818634778276106E-2"/>
                  <c:y val="-2.5789813023855624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B-4FEF-9A31-6E114B68215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[2]Figure_6_2c!$A$2:$A$5</c:f>
              <c:numCache>
                <c:formatCode>General</c:formatCode>
                <c:ptCount val="4"/>
                <c:pt idx="0">
                  <c:v>-0.91800000000000004</c:v>
                </c:pt>
                <c:pt idx="1">
                  <c:v>-9.5000000000000001E-2</c:v>
                </c:pt>
                <c:pt idx="2">
                  <c:v>0.57999999999999996</c:v>
                </c:pt>
                <c:pt idx="3">
                  <c:v>1.27</c:v>
                </c:pt>
              </c:numCache>
            </c:numRef>
          </c:xVal>
          <c:yVal>
            <c:numRef>
              <c:f>[2]Figure_6_2c!$D$2:$D$5</c:f>
              <c:numCache>
                <c:formatCode>General</c:formatCode>
                <c:ptCount val="4"/>
                <c:pt idx="0">
                  <c:v>467.01033028187214</c:v>
                </c:pt>
                <c:pt idx="1">
                  <c:v>479.13381003452025</c:v>
                </c:pt>
                <c:pt idx="2">
                  <c:v>514.14875294164119</c:v>
                </c:pt>
                <c:pt idx="3">
                  <c:v>546.24800970430294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21B-4FEF-9A31-6E114B682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000384"/>
        <c:axId val="170002304"/>
      </c:scatterChart>
      <c:valAx>
        <c:axId val="1700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ESCS score</a:t>
                </a:r>
              </a:p>
            </c:rich>
          </c:tx>
          <c:layout>
            <c:manualLayout>
              <c:xMode val="edge"/>
              <c:yMode val="edge"/>
              <c:x val="0.83084175084175083"/>
              <c:y val="0.7927256512290802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002304"/>
        <c:crosses val="autoZero"/>
        <c:crossBetween val="midCat"/>
      </c:valAx>
      <c:valAx>
        <c:axId val="170002304"/>
        <c:scaling>
          <c:orientation val="minMax"/>
          <c:max val="575"/>
          <c:min val="450"/>
        </c:scaling>
        <c:delete val="1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4.0196187597762403E-2"/>
              <c:y val="1.034491020572635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0000384"/>
        <c:crosses val="autoZero"/>
        <c:crossBetween val="midCat"/>
        <c:majorUnit val="2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471485801116966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E76-4092-8A0E-C3F1411D37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2E76-4092-8A0E-C3F1411D37E1}"/>
              </c:ext>
            </c:extLst>
          </c:dPt>
          <c:dPt>
            <c:idx val="5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76-4092-8A0E-C3F1411D37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2E76-4092-8A0E-C3F1411D37E1}"/>
              </c:ext>
            </c:extLst>
          </c:dPt>
          <c:dPt>
            <c:idx val="1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76-4092-8A0E-C3F1411D37E1}"/>
              </c:ext>
            </c:extLst>
          </c:dPt>
          <c:dPt>
            <c:idx val="19"/>
            <c:marker>
              <c:spPr>
                <a:noFill/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2E76-4092-8A0E-C3F1411D37E1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7-2E76-4092-8A0E-C3F1411D37E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8-2E76-4092-8A0E-C3F1411D37E1}"/>
              </c:ext>
            </c:extLst>
          </c:dPt>
          <c:dPt>
            <c:idx val="30"/>
            <c:marker>
              <c:spPr>
                <a:noFill/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2E76-4092-8A0E-C3F1411D37E1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B-2E76-4092-8A0E-C3F1411D37E1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[2]Figure_6_4!$C$2:$C$36</c:f>
              <c:numCache>
                <c:formatCode>General</c:formatCode>
                <c:ptCount val="35"/>
                <c:pt idx="0">
                  <c:v>-1.0429999828338623</c:v>
                </c:pt>
                <c:pt idx="1">
                  <c:v>-1.0429999828338623</c:v>
                </c:pt>
                <c:pt idx="2">
                  <c:v>1.8170000314712524</c:v>
                </c:pt>
                <c:pt idx="3">
                  <c:v>1.0180000066757202</c:v>
                </c:pt>
                <c:pt idx="4">
                  <c:v>-1.8999999389052391E-2</c:v>
                </c:pt>
                <c:pt idx="5">
                  <c:v>-1.3209999799728394</c:v>
                </c:pt>
                <c:pt idx="6">
                  <c:v>1.6210000514984131</c:v>
                </c:pt>
                <c:pt idx="7">
                  <c:v>-0.87000000476837158</c:v>
                </c:pt>
                <c:pt idx="8">
                  <c:v>-0.87000000476837158</c:v>
                </c:pt>
                <c:pt idx="9">
                  <c:v>-0.47400000691413879</c:v>
                </c:pt>
                <c:pt idx="10">
                  <c:v>1.8619999885559082</c:v>
                </c:pt>
                <c:pt idx="11">
                  <c:v>-0.47400000691413879</c:v>
                </c:pt>
                <c:pt idx="12">
                  <c:v>-0.27300000190734863</c:v>
                </c:pt>
                <c:pt idx="13">
                  <c:v>1.4210000038146973</c:v>
                </c:pt>
                <c:pt idx="14">
                  <c:v>-0.80500000715255737</c:v>
                </c:pt>
                <c:pt idx="15">
                  <c:v>-0.30199998617172241</c:v>
                </c:pt>
                <c:pt idx="16">
                  <c:v>-6.3000001013278961E-2</c:v>
                </c:pt>
                <c:pt idx="17">
                  <c:v>0.16599999368190765</c:v>
                </c:pt>
                <c:pt idx="18">
                  <c:v>-0.47400000691413879</c:v>
                </c:pt>
                <c:pt idx="19">
                  <c:v>-0.57599997520446777</c:v>
                </c:pt>
                <c:pt idx="20">
                  <c:v>0.69999998807907104</c:v>
                </c:pt>
                <c:pt idx="21">
                  <c:v>0.93699997663497925</c:v>
                </c:pt>
                <c:pt idx="22">
                  <c:v>-0.41899999976158142</c:v>
                </c:pt>
                <c:pt idx="23">
                  <c:v>-1.0429999828338623</c:v>
                </c:pt>
                <c:pt idx="24">
                  <c:v>-8.2999996840953827E-2</c:v>
                </c:pt>
                <c:pt idx="25">
                  <c:v>-0.32699999213218689</c:v>
                </c:pt>
                <c:pt idx="26">
                  <c:v>-0.38600000739097595</c:v>
                </c:pt>
                <c:pt idx="27">
                  <c:v>1.6210000514984131</c:v>
                </c:pt>
                <c:pt idx="28">
                  <c:v>0.11699999868869781</c:v>
                </c:pt>
                <c:pt idx="29">
                  <c:v>7.1999996900558472E-2</c:v>
                </c:pt>
                <c:pt idx="30">
                  <c:v>-1.0199999809265137</c:v>
                </c:pt>
                <c:pt idx="31">
                  <c:v>-0.87000000476837158</c:v>
                </c:pt>
                <c:pt idx="32">
                  <c:v>-0.1379999965429306</c:v>
                </c:pt>
                <c:pt idx="33">
                  <c:v>1.2009999752044678</c:v>
                </c:pt>
              </c:numCache>
            </c:numRef>
          </c:xVal>
          <c:yVal>
            <c:numRef>
              <c:f>[2]Figure_6_4!$B$2:$B$36</c:f>
              <c:numCache>
                <c:formatCode>General</c:formatCode>
                <c:ptCount val="35"/>
                <c:pt idx="0">
                  <c:v>0.35439998626708985</c:v>
                </c:pt>
                <c:pt idx="1">
                  <c:v>0.32939998626708983</c:v>
                </c:pt>
                <c:pt idx="2">
                  <c:v>0.25889999389648438</c:v>
                </c:pt>
                <c:pt idx="3">
                  <c:v>0.27209999084472658</c:v>
                </c:pt>
                <c:pt idx="4">
                  <c:v>0.135600004196167</c:v>
                </c:pt>
                <c:pt idx="5">
                  <c:v>0.38709999084472657</c:v>
                </c:pt>
                <c:pt idx="6">
                  <c:v>0.24930000305175781</c:v>
                </c:pt>
                <c:pt idx="7">
                  <c:v>0.27510000228881837</c:v>
                </c:pt>
                <c:pt idx="8">
                  <c:v>0.42759998321533205</c:v>
                </c:pt>
                <c:pt idx="9">
                  <c:v>0.26649999618530273</c:v>
                </c:pt>
                <c:pt idx="10">
                  <c:v>0.33509998321533202</c:v>
                </c:pt>
                <c:pt idx="11">
                  <c:v>0.18069999694824218</c:v>
                </c:pt>
                <c:pt idx="12">
                  <c:v>0.61759998321533205</c:v>
                </c:pt>
                <c:pt idx="13">
                  <c:v>0.19319999694824219</c:v>
                </c:pt>
                <c:pt idx="14">
                  <c:v>0.17010000228881836</c:v>
                </c:pt>
                <c:pt idx="15">
                  <c:v>0.29590000152587892</c:v>
                </c:pt>
                <c:pt idx="16">
                  <c:v>0.15720000267028808</c:v>
                </c:pt>
                <c:pt idx="17">
                  <c:v>0.26549999237060545</c:v>
                </c:pt>
                <c:pt idx="18">
                  <c:v>0.48790000915527343</c:v>
                </c:pt>
                <c:pt idx="19">
                  <c:v>0.35240001678466798</c:v>
                </c:pt>
                <c:pt idx="20">
                  <c:v>0.20729999542236327</c:v>
                </c:pt>
                <c:pt idx="21">
                  <c:v>0.30690000534057615</c:v>
                </c:pt>
                <c:pt idx="22">
                  <c:v>0.30399999618530271</c:v>
                </c:pt>
                <c:pt idx="23">
                  <c:v>0.26469999313354492</c:v>
                </c:pt>
                <c:pt idx="24">
                  <c:v>0.34569999694824216</c:v>
                </c:pt>
                <c:pt idx="25">
                  <c:v>0.38069999694824219</c:v>
                </c:pt>
                <c:pt idx="26">
                  <c:v>0.25540000915527344</c:v>
                </c:pt>
                <c:pt idx="27">
                  <c:v>0.17540000915527343</c:v>
                </c:pt>
                <c:pt idx="28">
                  <c:v>0.3461000061035156</c:v>
                </c:pt>
                <c:pt idx="29">
                  <c:v>0.40360000610351565</c:v>
                </c:pt>
                <c:pt idx="30">
                  <c:v>0.39180000305175783</c:v>
                </c:pt>
                <c:pt idx="31">
                  <c:v>0.24649999618530274</c:v>
                </c:pt>
                <c:pt idx="32">
                  <c:v>0.29069999694824217</c:v>
                </c:pt>
                <c:pt idx="33">
                  <c:v>0.21829999923706056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E76-4092-8A0E-C3F1411D3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33376"/>
        <c:axId val="170139648"/>
      </c:scatterChart>
      <c:valAx>
        <c:axId val="170133376"/>
        <c:scaling>
          <c:orientation val="minMax"/>
          <c:max val="2"/>
          <c:min val="-2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Selectivity of the schooling system</a:t>
                </a:r>
              </a:p>
            </c:rich>
          </c:tx>
          <c:layout>
            <c:manualLayout>
              <c:xMode val="edge"/>
              <c:yMode val="edge"/>
              <c:x val="0.31494403625078782"/>
              <c:y val="0.94363336161927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139648"/>
        <c:crosses val="autoZero"/>
        <c:crossBetween val="midCat"/>
        <c:majorUnit val="0.5"/>
      </c:valAx>
      <c:valAx>
        <c:axId val="170139648"/>
        <c:scaling>
          <c:orientation val="minMax"/>
          <c:max val="0.62000000000000011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resilient</a:t>
                </a:r>
              </a:p>
            </c:rich>
          </c:tx>
          <c:layout>
            <c:manualLayout>
              <c:xMode val="edge"/>
              <c:yMode val="edge"/>
              <c:x val="7.4792299898682871E-2"/>
              <c:y val="1.4562891177064406E-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133376"/>
        <c:crossesAt val="-3"/>
        <c:crossBetween val="midCat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F_6_3!$C$4:$C$36</c:f>
              <c:numCache>
                <c:formatCode>0.00</c:formatCode>
                <c:ptCount val="33"/>
                <c:pt idx="0">
                  <c:v>-1.0429999828338623</c:v>
                </c:pt>
                <c:pt idx="1">
                  <c:v>-1.0429999828338623</c:v>
                </c:pt>
                <c:pt idx="2">
                  <c:v>1.8170000314712524</c:v>
                </c:pt>
                <c:pt idx="3">
                  <c:v>1.0180000066757202</c:v>
                </c:pt>
                <c:pt idx="4">
                  <c:v>-1.8999999389052391E-2</c:v>
                </c:pt>
                <c:pt idx="5">
                  <c:v>-1.3209999799728394</c:v>
                </c:pt>
                <c:pt idx="6">
                  <c:v>1.6210000514984131</c:v>
                </c:pt>
                <c:pt idx="7">
                  <c:v>-0.87000000476837158</c:v>
                </c:pt>
                <c:pt idx="8">
                  <c:v>-0.87000000476837158</c:v>
                </c:pt>
                <c:pt idx="9">
                  <c:v>-0.47400000691413879</c:v>
                </c:pt>
                <c:pt idx="10">
                  <c:v>1.8619999885559082</c:v>
                </c:pt>
                <c:pt idx="11">
                  <c:v>-0.47400000691413879</c:v>
                </c:pt>
                <c:pt idx="12">
                  <c:v>-0.27300000190734863</c:v>
                </c:pt>
                <c:pt idx="13">
                  <c:v>1.4210000038146973</c:v>
                </c:pt>
                <c:pt idx="14">
                  <c:v>-0.80500000715255737</c:v>
                </c:pt>
                <c:pt idx="15">
                  <c:v>-0.30199998617172241</c:v>
                </c:pt>
                <c:pt idx="16">
                  <c:v>-6.3000001013278961E-2</c:v>
                </c:pt>
                <c:pt idx="17">
                  <c:v>0.16599999368190765</c:v>
                </c:pt>
                <c:pt idx="18">
                  <c:v>-0.47400000691413879</c:v>
                </c:pt>
                <c:pt idx="19">
                  <c:v>0.69999998807907104</c:v>
                </c:pt>
                <c:pt idx="20">
                  <c:v>0.93699997663497925</c:v>
                </c:pt>
                <c:pt idx="21">
                  <c:v>-0.41899999976158142</c:v>
                </c:pt>
                <c:pt idx="22">
                  <c:v>-1.0429999828338623</c:v>
                </c:pt>
                <c:pt idx="23">
                  <c:v>-8.2999996840953827E-2</c:v>
                </c:pt>
                <c:pt idx="24">
                  <c:v>-0.32699999213218689</c:v>
                </c:pt>
                <c:pt idx="25">
                  <c:v>-0.38600000739097595</c:v>
                </c:pt>
                <c:pt idx="26">
                  <c:v>1.6210000514984131</c:v>
                </c:pt>
                <c:pt idx="27">
                  <c:v>0.11699999868869781</c:v>
                </c:pt>
                <c:pt idx="28">
                  <c:v>7.1999996900558472E-2</c:v>
                </c:pt>
                <c:pt idx="29">
                  <c:v>-0.87000000476837158</c:v>
                </c:pt>
                <c:pt idx="30">
                  <c:v>-0.1379999965429306</c:v>
                </c:pt>
                <c:pt idx="31">
                  <c:v>1.2009999752044678</c:v>
                </c:pt>
                <c:pt idx="32" formatCode="General">
                  <c:v>-1.32</c:v>
                </c:pt>
              </c:numCache>
            </c:numRef>
          </c:xVal>
          <c:yVal>
            <c:numRef>
              <c:f>F_6_3!$B$4:$B$36</c:f>
              <c:numCache>
                <c:formatCode>0%</c:formatCode>
                <c:ptCount val="33"/>
                <c:pt idx="0">
                  <c:v>0.35439998626708985</c:v>
                </c:pt>
                <c:pt idx="1">
                  <c:v>0.32939998626708983</c:v>
                </c:pt>
                <c:pt idx="2">
                  <c:v>0.25889999389648438</c:v>
                </c:pt>
                <c:pt idx="3">
                  <c:v>0.27209999084472658</c:v>
                </c:pt>
                <c:pt idx="4">
                  <c:v>0.135600004196167</c:v>
                </c:pt>
                <c:pt idx="5">
                  <c:v>0.38709999084472657</c:v>
                </c:pt>
                <c:pt idx="6">
                  <c:v>0.24930000305175781</c:v>
                </c:pt>
                <c:pt idx="7">
                  <c:v>0.27510000228881837</c:v>
                </c:pt>
                <c:pt idx="8">
                  <c:v>0.42759998321533205</c:v>
                </c:pt>
                <c:pt idx="9">
                  <c:v>0.26649999618530273</c:v>
                </c:pt>
                <c:pt idx="10">
                  <c:v>0.33509998321533202</c:v>
                </c:pt>
                <c:pt idx="11">
                  <c:v>0.18069999694824218</c:v>
                </c:pt>
                <c:pt idx="12">
                  <c:v>0.61759998321533205</c:v>
                </c:pt>
                <c:pt idx="13">
                  <c:v>0.19319999694824219</c:v>
                </c:pt>
                <c:pt idx="14">
                  <c:v>0.17010000228881836</c:v>
                </c:pt>
                <c:pt idx="15">
                  <c:v>0.29590000152587892</c:v>
                </c:pt>
                <c:pt idx="16">
                  <c:v>0.15720000267028808</c:v>
                </c:pt>
                <c:pt idx="17">
                  <c:v>0.26549999237060545</c:v>
                </c:pt>
                <c:pt idx="18">
                  <c:v>0.48790000915527343</c:v>
                </c:pt>
                <c:pt idx="19">
                  <c:v>0.20729999542236327</c:v>
                </c:pt>
                <c:pt idx="20">
                  <c:v>0.30690000534057615</c:v>
                </c:pt>
                <c:pt idx="21">
                  <c:v>0.30399999618530271</c:v>
                </c:pt>
                <c:pt idx="22">
                  <c:v>0.26469999313354492</c:v>
                </c:pt>
                <c:pt idx="23">
                  <c:v>0.34569999694824216</c:v>
                </c:pt>
                <c:pt idx="24">
                  <c:v>0.38069999694824219</c:v>
                </c:pt>
                <c:pt idx="25">
                  <c:v>0.25540000915527344</c:v>
                </c:pt>
                <c:pt idx="26">
                  <c:v>0.17540000915527343</c:v>
                </c:pt>
                <c:pt idx="27">
                  <c:v>0.3461000061035156</c:v>
                </c:pt>
                <c:pt idx="28">
                  <c:v>0.40360000610351565</c:v>
                </c:pt>
                <c:pt idx="29">
                  <c:v>0.24649999618530274</c:v>
                </c:pt>
                <c:pt idx="30">
                  <c:v>0.29069999694824217</c:v>
                </c:pt>
                <c:pt idx="31">
                  <c:v>0.21829999923706056</c:v>
                </c:pt>
                <c:pt idx="32">
                  <c:v>0.32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F7-47E0-98A4-2610BB0CC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187776"/>
        <c:axId val="170189568"/>
      </c:scatterChart>
      <c:valAx>
        <c:axId val="17018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189568"/>
        <c:crosses val="autoZero"/>
        <c:crossBetween val="midCat"/>
      </c:valAx>
      <c:valAx>
        <c:axId val="17018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187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471485801116966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8AA-420B-9C94-AAF11D3C3F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E8AA-420B-9C94-AAF11D3C3F14}"/>
              </c:ext>
            </c:extLst>
          </c:dPt>
          <c:dPt>
            <c:idx val="4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AA-420B-9C94-AAF11D3C3F14}"/>
              </c:ext>
            </c:extLst>
          </c:dPt>
          <c:dPt>
            <c:idx val="5"/>
            <c:marker>
              <c:spPr>
                <a:noFill/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spPr>
              <a:ln w="190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E8AA-420B-9C94-AAF11D3C3F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E8AA-420B-9C94-AAF11D3C3F14}"/>
              </c:ext>
            </c:extLst>
          </c:dPt>
          <c:dPt>
            <c:idx val="10"/>
            <c:marker>
              <c:spPr>
                <a:noFill/>
                <a:ln w="9525">
                  <a:solidFill>
                    <a:schemeClr val="bg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AA-420B-9C94-AAF11D3C3F14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7-E8AA-420B-9C94-AAF11D3C3F14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8-E8AA-420B-9C94-AAF11D3C3F14}"/>
              </c:ext>
            </c:extLst>
          </c:dPt>
          <c:dPt>
            <c:idx val="34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AA-420B-9C94-AAF11D3C3F14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[2]Figure_6_4b!$C$2:$C$36</c:f>
              <c:numCache>
                <c:formatCode>General</c:formatCode>
                <c:ptCount val="35"/>
                <c:pt idx="0">
                  <c:v>-1.3209999799728394</c:v>
                </c:pt>
                <c:pt idx="1">
                  <c:v>-1.3209999799728394</c:v>
                </c:pt>
                <c:pt idx="2">
                  <c:v>-1.0429999828338623</c:v>
                </c:pt>
                <c:pt idx="3">
                  <c:v>-1.0429999828338623</c:v>
                </c:pt>
                <c:pt idx="4">
                  <c:v>-1.0429999828338623</c:v>
                </c:pt>
                <c:pt idx="5">
                  <c:v>-1.0199999809265137</c:v>
                </c:pt>
                <c:pt idx="6">
                  <c:v>-0.87000000476837158</c:v>
                </c:pt>
                <c:pt idx="7">
                  <c:v>-0.87000000476837158</c:v>
                </c:pt>
                <c:pt idx="8">
                  <c:v>-0.87000000476837158</c:v>
                </c:pt>
                <c:pt idx="9">
                  <c:v>-0.80500000715255737</c:v>
                </c:pt>
                <c:pt idx="10">
                  <c:v>-0.57599997520446777</c:v>
                </c:pt>
                <c:pt idx="11">
                  <c:v>-0.47400000691413879</c:v>
                </c:pt>
                <c:pt idx="12">
                  <c:v>-0.47400000691413879</c:v>
                </c:pt>
                <c:pt idx="13">
                  <c:v>-0.47400000691413879</c:v>
                </c:pt>
                <c:pt idx="14">
                  <c:v>-0.41899999976158142</c:v>
                </c:pt>
                <c:pt idx="15">
                  <c:v>-0.38600000739097595</c:v>
                </c:pt>
                <c:pt idx="16">
                  <c:v>-0.32699999213218689</c:v>
                </c:pt>
                <c:pt idx="17">
                  <c:v>-0.30199998617172241</c:v>
                </c:pt>
                <c:pt idx="18">
                  <c:v>-0.27300000190734863</c:v>
                </c:pt>
                <c:pt idx="19">
                  <c:v>-0.1379999965429306</c:v>
                </c:pt>
                <c:pt idx="20">
                  <c:v>-8.2999996840953827E-2</c:v>
                </c:pt>
                <c:pt idx="21">
                  <c:v>-6.3000001013278961E-2</c:v>
                </c:pt>
                <c:pt idx="22">
                  <c:v>-1.8999999389052391E-2</c:v>
                </c:pt>
                <c:pt idx="23">
                  <c:v>7.1999996900558472E-2</c:v>
                </c:pt>
                <c:pt idx="24">
                  <c:v>0.11699999868869781</c:v>
                </c:pt>
                <c:pt idx="25">
                  <c:v>0.16599999368190765</c:v>
                </c:pt>
                <c:pt idx="26">
                  <c:v>0.69999998807907104</c:v>
                </c:pt>
                <c:pt idx="27">
                  <c:v>0.93699997663497925</c:v>
                </c:pt>
                <c:pt idx="28">
                  <c:v>1.0180000066757202</c:v>
                </c:pt>
                <c:pt idx="29">
                  <c:v>1.2009999752044678</c:v>
                </c:pt>
                <c:pt idx="30">
                  <c:v>1.4210000038146973</c:v>
                </c:pt>
                <c:pt idx="31">
                  <c:v>1.6210000514984131</c:v>
                </c:pt>
                <c:pt idx="32">
                  <c:v>1.6210000514984131</c:v>
                </c:pt>
                <c:pt idx="33">
                  <c:v>1.8170000314712524</c:v>
                </c:pt>
                <c:pt idx="34">
                  <c:v>1.8619999885559082</c:v>
                </c:pt>
              </c:numCache>
            </c:numRef>
          </c:xVal>
          <c:yVal>
            <c:numRef>
              <c:f>[2]Figure_6_4b!$B$2:$B$36</c:f>
              <c:numCache>
                <c:formatCode>General</c:formatCode>
                <c:ptCount val="35"/>
                <c:pt idx="0">
                  <c:v>70.877287204098181</c:v>
                </c:pt>
                <c:pt idx="1">
                  <c:v>89.506157073145559</c:v>
                </c:pt>
                <c:pt idx="2">
                  <c:v>71.893564471392594</c:v>
                </c:pt>
                <c:pt idx="3">
                  <c:v>91.518079964088926</c:v>
                </c:pt>
                <c:pt idx="4">
                  <c:v>84.11583634988331</c:v>
                </c:pt>
                <c:pt idx="5">
                  <c:v>82.134672869557065</c:v>
                </c:pt>
                <c:pt idx="6">
                  <c:v>77.792984212320675</c:v>
                </c:pt>
                <c:pt idx="7">
                  <c:v>93.534906892917277</c:v>
                </c:pt>
                <c:pt idx="8">
                  <c:v>75.7037420387487</c:v>
                </c:pt>
                <c:pt idx="9">
                  <c:v>51.740061943457832</c:v>
                </c:pt>
                <c:pt idx="10">
                  <c:v>62.734631419272255</c:v>
                </c:pt>
                <c:pt idx="11">
                  <c:v>117.66311982249259</c:v>
                </c:pt>
                <c:pt idx="12">
                  <c:v>79.610335644667884</c:v>
                </c:pt>
                <c:pt idx="13">
                  <c:v>87.963673605425498</c:v>
                </c:pt>
                <c:pt idx="14">
                  <c:v>101.07776271336782</c:v>
                </c:pt>
                <c:pt idx="15">
                  <c:v>57.782309095645161</c:v>
                </c:pt>
                <c:pt idx="16">
                  <c:v>96.438922876585522</c:v>
                </c:pt>
                <c:pt idx="17">
                  <c:v>79.773875823127568</c:v>
                </c:pt>
                <c:pt idx="18">
                  <c:v>45.095947647405595</c:v>
                </c:pt>
                <c:pt idx="19">
                  <c:v>106.02391364806775</c:v>
                </c:pt>
                <c:pt idx="20">
                  <c:v>86.178560201652843</c:v>
                </c:pt>
                <c:pt idx="21">
                  <c:v>93.776487351652534</c:v>
                </c:pt>
                <c:pt idx="22">
                  <c:v>106.87948101157508</c:v>
                </c:pt>
                <c:pt idx="23">
                  <c:v>76.488210904711778</c:v>
                </c:pt>
                <c:pt idx="24">
                  <c:v>88.221105318663334</c:v>
                </c:pt>
                <c:pt idx="25">
                  <c:v>75.884958337707843</c:v>
                </c:pt>
                <c:pt idx="26">
                  <c:v>125.39283124982489</c:v>
                </c:pt>
                <c:pt idx="27">
                  <c:v>94.488717343201813</c:v>
                </c:pt>
                <c:pt idx="28">
                  <c:v>110.76519510967688</c:v>
                </c:pt>
                <c:pt idx="29">
                  <c:v>58.577346188328455</c:v>
                </c:pt>
                <c:pt idx="30">
                  <c:v>116.71263144981135</c:v>
                </c:pt>
                <c:pt idx="31">
                  <c:v>107.01790873953492</c:v>
                </c:pt>
                <c:pt idx="32">
                  <c:v>100.72945813940549</c:v>
                </c:pt>
                <c:pt idx="33">
                  <c:v>97.307951157186551</c:v>
                </c:pt>
                <c:pt idx="34">
                  <c:v>103.46470296535142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8AA-420B-9C94-AAF11D3C3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91904"/>
        <c:axId val="170493824"/>
      </c:scatterChart>
      <c:valAx>
        <c:axId val="170491904"/>
        <c:scaling>
          <c:orientation val="minMax"/>
          <c:max val="2"/>
          <c:min val="-2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Selectivity of the schooling system</a:t>
                </a:r>
              </a:p>
            </c:rich>
          </c:tx>
          <c:layout>
            <c:manualLayout>
              <c:xMode val="edge"/>
              <c:yMode val="edge"/>
              <c:x val="0.31494403625078782"/>
              <c:y val="0.943633333333333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493824"/>
        <c:crosses val="autoZero"/>
        <c:crossBetween val="midCat"/>
        <c:majorUnit val="0.5"/>
      </c:valAx>
      <c:valAx>
        <c:axId val="170493824"/>
        <c:scaling>
          <c:orientation val="minMax"/>
          <c:max val="126"/>
          <c:min val="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SES gap</a:t>
                </a:r>
              </a:p>
            </c:rich>
          </c:tx>
          <c:layout>
            <c:manualLayout>
              <c:xMode val="edge"/>
              <c:yMode val="edge"/>
              <c:x val="8.4924012158054701E-2"/>
              <c:y val="2.31099737532808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491904"/>
        <c:crossesAt val="-3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90395726849933222"/>
        </c:manualLayout>
      </c:layout>
      <c:scatterChart>
        <c:scatterStyle val="lineMarker"/>
        <c:varyColors val="0"/>
        <c:ser>
          <c:idx val="0"/>
          <c:order val="0"/>
          <c:tx>
            <c:v>Immigrant_Native_Gao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2C7-4548-90BE-4B4EEFF3F00D}"/>
              </c:ext>
            </c:extLst>
          </c:dPt>
          <c:dPt>
            <c:idx val="1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2C7-4548-90BE-4B4EEFF3F0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32C7-4548-90BE-4B4EEFF3F0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32C7-4548-90BE-4B4EEFF3F00D}"/>
              </c:ext>
            </c:extLst>
          </c:dPt>
          <c:dPt>
            <c:idx val="19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C7-4548-90BE-4B4EEFF3F00D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5-32C7-4548-90BE-4B4EEFF3F00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6-32C7-4548-90BE-4B4EEFF3F00D}"/>
              </c:ext>
            </c:extLst>
          </c:dPt>
          <c:dPt>
            <c:idx val="28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C7-4548-90BE-4B4EEFF3F00D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8-32C7-4548-90BE-4B4EEFF3F00D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[2]Figure_6_5a_SCIE!$B$2:$B$80</c:f>
              <c:numCache>
                <c:formatCode>General</c:formatCode>
                <c:ptCount val="79"/>
                <c:pt idx="0">
                  <c:v>512.16816283859532</c:v>
                </c:pt>
                <c:pt idx="1">
                  <c:v>493.42235622478114</c:v>
                </c:pt>
                <c:pt idx="2">
                  <c:v>482.80637308386059</c:v>
                </c:pt>
                <c:pt idx="3">
                  <c:v>496.24243430963719</c:v>
                </c:pt>
                <c:pt idx="4">
                  <c:v>498.48110941919532</c:v>
                </c:pt>
                <c:pt idx="5">
                  <c:v>501.93688847876132</c:v>
                </c:pt>
                <c:pt idx="6">
                  <c:v>476.74751176879209</c:v>
                </c:pt>
                <c:pt idx="7">
                  <c:v>480.54676259517385</c:v>
                </c:pt>
                <c:pt idx="8">
                  <c:v>492.83004919957159</c:v>
                </c:pt>
                <c:pt idx="9">
                  <c:v>509.99385407231341</c:v>
                </c:pt>
                <c:pt idx="10">
                  <c:v>501.10006086625708</c:v>
                </c:pt>
                <c:pt idx="11">
                  <c:v>473.2300910845986</c:v>
                </c:pt>
                <c:pt idx="12">
                  <c:v>486.63104094420942</c:v>
                </c:pt>
                <c:pt idx="13">
                  <c:v>523.27744748831401</c:v>
                </c:pt>
                <c:pt idx="14">
                  <c:v>501.99971399904985</c:v>
                </c:pt>
                <c:pt idx="15">
                  <c:v>466.55281342493777</c:v>
                </c:pt>
                <c:pt idx="16">
                  <c:v>475.39117629697387</c:v>
                </c:pt>
                <c:pt idx="17">
                  <c:v>502.57511543491569</c:v>
                </c:pt>
                <c:pt idx="18">
                  <c:v>454.82881704469946</c:v>
                </c:pt>
                <c:pt idx="19">
                  <c:v>513.3035121799054</c:v>
                </c:pt>
                <c:pt idx="20">
                  <c:v>528.54960483785692</c:v>
                </c:pt>
                <c:pt idx="21">
                  <c:v>492.78613621721502</c:v>
                </c:pt>
                <c:pt idx="22">
                  <c:v>505.50581540018243</c:v>
                </c:pt>
                <c:pt idx="23">
                  <c:v>464.78193504731428</c:v>
                </c:pt>
                <c:pt idx="24">
                  <c:v>508.57480609219994</c:v>
                </c:pt>
                <c:pt idx="25">
                  <c:v>509.1406471204898</c:v>
                </c:pt>
                <c:pt idx="26">
                  <c:v>555.5746824983803</c:v>
                </c:pt>
                <c:pt idx="27">
                  <c:v>495.03748644934797</c:v>
                </c:pt>
                <c:pt idx="28">
                  <c:v>527.70468413804872</c:v>
                </c:pt>
                <c:pt idx="29">
                  <c:v>512.86357797346125</c:v>
                </c:pt>
                <c:pt idx="30">
                  <c:v>494.97759995106071</c:v>
                </c:pt>
                <c:pt idx="31">
                  <c:v>530.66115987576109</c:v>
                </c:pt>
                <c:pt idx="32">
                  <c:v>500.08581634706064</c:v>
                </c:pt>
                <c:pt idx="33">
                  <c:v>496.755313647148</c:v>
                </c:pt>
                <c:pt idx="34">
                  <c:v>484.56738538921263</c:v>
                </c:pt>
              </c:numCache>
            </c:numRef>
          </c:xVal>
          <c:yVal>
            <c:numRef>
              <c:f>[2]Figure_6_5a_SCIE!$C$2:$C$80</c:f>
              <c:numCache>
                <c:formatCode>General</c:formatCode>
                <c:ptCount val="79"/>
                <c:pt idx="0">
                  <c:v>34.263950347900391</c:v>
                </c:pt>
                <c:pt idx="1">
                  <c:v>90.279754638671875</c:v>
                </c:pt>
                <c:pt idx="2">
                  <c:v>39.349105834960938</c:v>
                </c:pt>
                <c:pt idx="3">
                  <c:v>50.270065307617188</c:v>
                </c:pt>
                <c:pt idx="4">
                  <c:v>60.896930694580078</c:v>
                </c:pt>
                <c:pt idx="5">
                  <c:v>69.677101135253906</c:v>
                </c:pt>
                <c:pt idx="6">
                  <c:v>1.0773946046829224</c:v>
                </c:pt>
                <c:pt idx="7">
                  <c:v>40.321247100830078</c:v>
                </c:pt>
                <c:pt idx="8">
                  <c:v>45.225368499755859</c:v>
                </c:pt>
                <c:pt idx="9">
                  <c:v>7.3923525810241699</c:v>
                </c:pt>
                <c:pt idx="10">
                  <c:v>28.400793075561523</c:v>
                </c:pt>
                <c:pt idx="11">
                  <c:v>90.918128967285156</c:v>
                </c:pt>
                <c:pt idx="12">
                  <c:v>11.14509105682373</c:v>
                </c:pt>
                <c:pt idx="13">
                  <c:v>16.21095085144043</c:v>
                </c:pt>
                <c:pt idx="14">
                  <c:v>69.149887084960938</c:v>
                </c:pt>
                <c:pt idx="15">
                  <c:v>58.092132568359375</c:v>
                </c:pt>
                <c:pt idx="16">
                  <c:v>24.242488861083984</c:v>
                </c:pt>
                <c:pt idx="17">
                  <c:v>4.9007358551025391</c:v>
                </c:pt>
                <c:pt idx="18">
                  <c:v>57.569686889648438</c:v>
                </c:pt>
                <c:pt idx="19">
                  <c:v>1.7491143941879272</c:v>
                </c:pt>
                <c:pt idx="20">
                  <c:v>-16.501688003540039</c:v>
                </c:pt>
                <c:pt idx="21">
                  <c:v>45.188705444335938</c:v>
                </c:pt>
                <c:pt idx="22">
                  <c:v>60.248241424560547</c:v>
                </c:pt>
                <c:pt idx="23">
                  <c:v>-46.345043182373047</c:v>
                </c:pt>
                <c:pt idx="24">
                  <c:v>79.122344970703125</c:v>
                </c:pt>
                <c:pt idx="25">
                  <c:v>93.018783569335938</c:v>
                </c:pt>
                <c:pt idx="26">
                  <c:v>-23.045309066772461</c:v>
                </c:pt>
                <c:pt idx="27">
                  <c:v>82.246131896972656</c:v>
                </c:pt>
                <c:pt idx="28">
                  <c:v>0.23942455649375916</c:v>
                </c:pt>
                <c:pt idx="29">
                  <c:v>92.569778442382813</c:v>
                </c:pt>
                <c:pt idx="30">
                  <c:v>87.058952331542969</c:v>
                </c:pt>
                <c:pt idx="31">
                  <c:v>92.0728759765625</c:v>
                </c:pt>
                <c:pt idx="32">
                  <c:v>45.608062744140625</c:v>
                </c:pt>
                <c:pt idx="33">
                  <c:v>6.3006606101989746</c:v>
                </c:pt>
                <c:pt idx="34">
                  <c:v>16.154294967651367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2C7-4548-90BE-4B4EEFF3F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65632"/>
        <c:axId val="170567552"/>
      </c:scatterChart>
      <c:valAx>
        <c:axId val="170565632"/>
        <c:scaling>
          <c:orientation val="minMax"/>
          <c:max val="560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science score</a:t>
                </a:r>
              </a:p>
            </c:rich>
          </c:tx>
          <c:layout>
            <c:manualLayout>
              <c:xMode val="edge"/>
              <c:yMode val="edge"/>
              <c:x val="0.46286711487267301"/>
              <c:y val="0.93331333583302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67552"/>
        <c:crosses val="autoZero"/>
        <c:crossBetween val="midCat"/>
        <c:majorUnit val="25"/>
      </c:valAx>
      <c:valAx>
        <c:axId val="170567552"/>
        <c:scaling>
          <c:orientation val="minMax"/>
          <c:max val="100"/>
          <c:min val="-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Native-immigrant gap</a:t>
                </a:r>
              </a:p>
            </c:rich>
          </c:tx>
          <c:layout>
            <c:manualLayout>
              <c:xMode val="edge"/>
              <c:yMode val="edge"/>
              <c:x val="6.8987793638094708E-2"/>
              <c:y val="1.76796650418697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65632"/>
        <c:crosses val="autoZero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9173240187081878"/>
        </c:manualLayout>
      </c:layout>
      <c:scatterChart>
        <c:scatterStyle val="lineMarker"/>
        <c:varyColors val="0"/>
        <c:ser>
          <c:idx val="0"/>
          <c:order val="0"/>
          <c:tx>
            <c:strRef>
              <c:f>[2]IMM_MATH!$B$1</c:f>
              <c:strCache>
                <c:ptCount val="1"/>
                <c:pt idx="0">
                  <c:v>MATH_MEAN_SCORE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952-45E9-8ADF-CCC626EE0B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6952-45E9-8ADF-CCC626EE0B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6952-45E9-8ADF-CCC626EE0B67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3-6952-45E9-8ADF-CCC626EE0B67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4-6952-45E9-8ADF-CCC626EE0B67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5-6952-45E9-8ADF-CCC626EE0B67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[2]Figure_6_5b_MATH!$B$2:$B$80</c:f>
              <c:numCache>
                <c:formatCode>General</c:formatCode>
                <c:ptCount val="79"/>
                <c:pt idx="0">
                  <c:v>493.41517149663042</c:v>
                </c:pt>
                <c:pt idx="1">
                  <c:v>493.91812216312741</c:v>
                </c:pt>
                <c:pt idx="2">
                  <c:v>485.7706198407609</c:v>
                </c:pt>
                <c:pt idx="3">
                  <c:v>469.62849187511114</c:v>
                </c:pt>
                <c:pt idx="4">
                  <c:v>501.72981502269562</c:v>
                </c:pt>
                <c:pt idx="5">
                  <c:v>511.08763292524094</c:v>
                </c:pt>
                <c:pt idx="6">
                  <c:v>476.83088016337308</c:v>
                </c:pt>
                <c:pt idx="7">
                  <c:v>489.72873085945395</c:v>
                </c:pt>
                <c:pt idx="8">
                  <c:v>492.32543877890532</c:v>
                </c:pt>
                <c:pt idx="9">
                  <c:v>493.89623115605787</c:v>
                </c:pt>
                <c:pt idx="10">
                  <c:v>491.62696637505564</c:v>
                </c:pt>
                <c:pt idx="11">
                  <c:v>488.03319164758233</c:v>
                </c:pt>
                <c:pt idx="12">
                  <c:v>494.06003017351514</c:v>
                </c:pt>
                <c:pt idx="13">
                  <c:v>547.93104910405054</c:v>
                </c:pt>
                <c:pt idx="14">
                  <c:v>506.98436283980175</c:v>
                </c:pt>
                <c:pt idx="15">
                  <c:v>469.66945541044282</c:v>
                </c:pt>
                <c:pt idx="16">
                  <c:v>464.04009912723041</c:v>
                </c:pt>
                <c:pt idx="17">
                  <c:v>503.72199726501998</c:v>
                </c:pt>
                <c:pt idx="18">
                  <c:v>453.62985139643155</c:v>
                </c:pt>
                <c:pt idx="19">
                  <c:v>495.22325621871363</c:v>
                </c:pt>
                <c:pt idx="20">
                  <c:v>543.80777808051289</c:v>
                </c:pt>
                <c:pt idx="21">
                  <c:v>485.84321739980754</c:v>
                </c:pt>
                <c:pt idx="22">
                  <c:v>521.2505752048354</c:v>
                </c:pt>
                <c:pt idx="23">
                  <c:v>478.64476497790412</c:v>
                </c:pt>
                <c:pt idx="24">
                  <c:v>512.25278980697692</c:v>
                </c:pt>
                <c:pt idx="25">
                  <c:v>505.97128229694948</c:v>
                </c:pt>
                <c:pt idx="26">
                  <c:v>564.18968067733795</c:v>
                </c:pt>
                <c:pt idx="27">
                  <c:v>496.74227403529767</c:v>
                </c:pt>
                <c:pt idx="28">
                  <c:v>515.64742779365952</c:v>
                </c:pt>
                <c:pt idx="29">
                  <c:v>509.91963110349656</c:v>
                </c:pt>
                <c:pt idx="30">
                  <c:v>492.9204014205427</c:v>
                </c:pt>
                <c:pt idx="31">
                  <c:v>511.07685362244695</c:v>
                </c:pt>
                <c:pt idx="32">
                  <c:v>492.76586359684671</c:v>
                </c:pt>
                <c:pt idx="33">
                  <c:v>491.16464311561379</c:v>
                </c:pt>
                <c:pt idx="34">
                  <c:v>478.01061399210789</c:v>
                </c:pt>
              </c:numCache>
            </c:numRef>
          </c:xVal>
          <c:yVal>
            <c:numRef>
              <c:f>[2]Figure_6_5b_MATH!$C$2:$C$80</c:f>
              <c:numCache>
                <c:formatCode>General</c:formatCode>
                <c:ptCount val="79"/>
                <c:pt idx="0">
                  <c:v>20.209138870239258</c:v>
                </c:pt>
                <c:pt idx="1">
                  <c:v>77.900947570800781</c:v>
                </c:pt>
                <c:pt idx="2">
                  <c:v>35.767398834228516</c:v>
                </c:pt>
                <c:pt idx="3">
                  <c:v>40.758167266845703</c:v>
                </c:pt>
                <c:pt idx="4">
                  <c:v>50.205924987792969</c:v>
                </c:pt>
                <c:pt idx="5">
                  <c:v>61.103195190429688</c:v>
                </c:pt>
                <c:pt idx="6">
                  <c:v>-3.4144668579101563</c:v>
                </c:pt>
                <c:pt idx="7">
                  <c:v>43.852378845214844</c:v>
                </c:pt>
                <c:pt idx="8">
                  <c:v>30.099067687988281</c:v>
                </c:pt>
                <c:pt idx="9">
                  <c:v>-2.8190274238586426</c:v>
                </c:pt>
                <c:pt idx="10">
                  <c:v>40.701126098632813</c:v>
                </c:pt>
                <c:pt idx="11">
                  <c:v>69.646743774414063</c:v>
                </c:pt>
                <c:pt idx="12">
                  <c:v>3.8440408706665039</c:v>
                </c:pt>
                <c:pt idx="13">
                  <c:v>15.711040496826172</c:v>
                </c:pt>
                <c:pt idx="14">
                  <c:v>71.674034118652344</c:v>
                </c:pt>
                <c:pt idx="15">
                  <c:v>50.465606689453125</c:v>
                </c:pt>
                <c:pt idx="16">
                  <c:v>24.425045013427734</c:v>
                </c:pt>
                <c:pt idx="17">
                  <c:v>9.0980930328369141</c:v>
                </c:pt>
                <c:pt idx="18">
                  <c:v>59.039142608642578</c:v>
                </c:pt>
                <c:pt idx="19">
                  <c:v>-12.62115478515625</c:v>
                </c:pt>
                <c:pt idx="20">
                  <c:v>-10.958773612976074</c:v>
                </c:pt>
                <c:pt idx="21">
                  <c:v>47.137840270996094</c:v>
                </c:pt>
                <c:pt idx="22">
                  <c:v>52.338066101074219</c:v>
                </c:pt>
                <c:pt idx="23">
                  <c:v>-28.447620391845703</c:v>
                </c:pt>
                <c:pt idx="24">
                  <c:v>67.400947570800781</c:v>
                </c:pt>
                <c:pt idx="25">
                  <c:v>73.448356628417969</c:v>
                </c:pt>
                <c:pt idx="26">
                  <c:v>-25.738265991210938</c:v>
                </c:pt>
                <c:pt idx="27">
                  <c:v>84.076675415039063</c:v>
                </c:pt>
                <c:pt idx="28">
                  <c:v>-12.871121406555176</c:v>
                </c:pt>
                <c:pt idx="29">
                  <c:v>69.702445983886719</c:v>
                </c:pt>
                <c:pt idx="30">
                  <c:v>78.723731994628906</c:v>
                </c:pt>
                <c:pt idx="31">
                  <c:v>76.239891052246094</c:v>
                </c:pt>
                <c:pt idx="32">
                  <c:v>33.413291931152344</c:v>
                </c:pt>
                <c:pt idx="33">
                  <c:v>6.4168624877929688</c:v>
                </c:pt>
                <c:pt idx="34">
                  <c:v>9.4151201248168945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952-45E9-8ADF-CCC626EE0B67}"/>
            </c:ext>
          </c:extLst>
        </c:ser>
        <c:ser>
          <c:idx val="1"/>
          <c:order val="1"/>
          <c:tx>
            <c:v>Equality Line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[2]Figure_6_5b_MATH!$B$2:$B$34</c:f>
              <c:numCache>
                <c:formatCode>General</c:formatCode>
                <c:ptCount val="33"/>
                <c:pt idx="0">
                  <c:v>493.41517149663042</c:v>
                </c:pt>
                <c:pt idx="1">
                  <c:v>493.91812216312741</c:v>
                </c:pt>
                <c:pt idx="2">
                  <c:v>485.7706198407609</c:v>
                </c:pt>
                <c:pt idx="3">
                  <c:v>469.62849187511114</c:v>
                </c:pt>
                <c:pt idx="4">
                  <c:v>501.72981502269562</c:v>
                </c:pt>
                <c:pt idx="5">
                  <c:v>511.08763292524094</c:v>
                </c:pt>
                <c:pt idx="6">
                  <c:v>476.83088016337308</c:v>
                </c:pt>
                <c:pt idx="7">
                  <c:v>489.72873085945395</c:v>
                </c:pt>
                <c:pt idx="8">
                  <c:v>492.32543877890532</c:v>
                </c:pt>
                <c:pt idx="9">
                  <c:v>493.89623115605787</c:v>
                </c:pt>
                <c:pt idx="10">
                  <c:v>491.62696637505564</c:v>
                </c:pt>
                <c:pt idx="11">
                  <c:v>488.03319164758233</c:v>
                </c:pt>
                <c:pt idx="12">
                  <c:v>494.06003017351514</c:v>
                </c:pt>
                <c:pt idx="13">
                  <c:v>547.93104910405054</c:v>
                </c:pt>
                <c:pt idx="14">
                  <c:v>506.98436283980175</c:v>
                </c:pt>
                <c:pt idx="15">
                  <c:v>469.66945541044282</c:v>
                </c:pt>
                <c:pt idx="16">
                  <c:v>464.04009912723041</c:v>
                </c:pt>
                <c:pt idx="17">
                  <c:v>503.72199726501998</c:v>
                </c:pt>
                <c:pt idx="18">
                  <c:v>453.62985139643155</c:v>
                </c:pt>
                <c:pt idx="19">
                  <c:v>495.22325621871363</c:v>
                </c:pt>
                <c:pt idx="20">
                  <c:v>543.80777808051289</c:v>
                </c:pt>
                <c:pt idx="21">
                  <c:v>485.84321739980754</c:v>
                </c:pt>
                <c:pt idx="22">
                  <c:v>521.2505752048354</c:v>
                </c:pt>
                <c:pt idx="23">
                  <c:v>478.64476497790412</c:v>
                </c:pt>
                <c:pt idx="24">
                  <c:v>512.25278980697692</c:v>
                </c:pt>
                <c:pt idx="25">
                  <c:v>505.97128229694948</c:v>
                </c:pt>
                <c:pt idx="26">
                  <c:v>564.18968067733795</c:v>
                </c:pt>
                <c:pt idx="27">
                  <c:v>496.74227403529767</c:v>
                </c:pt>
                <c:pt idx="28">
                  <c:v>515.64742779365952</c:v>
                </c:pt>
                <c:pt idx="29">
                  <c:v>509.91963110349656</c:v>
                </c:pt>
                <c:pt idx="30">
                  <c:v>492.9204014205427</c:v>
                </c:pt>
                <c:pt idx="31">
                  <c:v>511.07685362244695</c:v>
                </c:pt>
                <c:pt idx="32">
                  <c:v>492.76586359684671</c:v>
                </c:pt>
              </c:numCache>
            </c:numRef>
          </c:xVal>
          <c:yVal>
            <c:numRef>
              <c:f>[2]Figure_6_5b_MATH!$B$2:$B$34</c:f>
              <c:numCache>
                <c:formatCode>General</c:formatCode>
                <c:ptCount val="33"/>
                <c:pt idx="0">
                  <c:v>493.41517149663042</c:v>
                </c:pt>
                <c:pt idx="1">
                  <c:v>493.91812216312741</c:v>
                </c:pt>
                <c:pt idx="2">
                  <c:v>485.7706198407609</c:v>
                </c:pt>
                <c:pt idx="3">
                  <c:v>469.62849187511114</c:v>
                </c:pt>
                <c:pt idx="4">
                  <c:v>501.72981502269562</c:v>
                </c:pt>
                <c:pt idx="5">
                  <c:v>511.08763292524094</c:v>
                </c:pt>
                <c:pt idx="6">
                  <c:v>476.83088016337308</c:v>
                </c:pt>
                <c:pt idx="7">
                  <c:v>489.72873085945395</c:v>
                </c:pt>
                <c:pt idx="8">
                  <c:v>492.32543877890532</c:v>
                </c:pt>
                <c:pt idx="9">
                  <c:v>493.89623115605787</c:v>
                </c:pt>
                <c:pt idx="10">
                  <c:v>491.62696637505564</c:v>
                </c:pt>
                <c:pt idx="11">
                  <c:v>488.03319164758233</c:v>
                </c:pt>
                <c:pt idx="12">
                  <c:v>494.06003017351514</c:v>
                </c:pt>
                <c:pt idx="13">
                  <c:v>547.93104910405054</c:v>
                </c:pt>
                <c:pt idx="14">
                  <c:v>506.98436283980175</c:v>
                </c:pt>
                <c:pt idx="15">
                  <c:v>469.66945541044282</c:v>
                </c:pt>
                <c:pt idx="16">
                  <c:v>464.04009912723041</c:v>
                </c:pt>
                <c:pt idx="17">
                  <c:v>503.72199726501998</c:v>
                </c:pt>
                <c:pt idx="18">
                  <c:v>453.62985139643155</c:v>
                </c:pt>
                <c:pt idx="19">
                  <c:v>495.22325621871363</c:v>
                </c:pt>
                <c:pt idx="20">
                  <c:v>543.80777808051289</c:v>
                </c:pt>
                <c:pt idx="21">
                  <c:v>485.84321739980754</c:v>
                </c:pt>
                <c:pt idx="22">
                  <c:v>521.2505752048354</c:v>
                </c:pt>
                <c:pt idx="23">
                  <c:v>478.64476497790412</c:v>
                </c:pt>
                <c:pt idx="24">
                  <c:v>512.25278980697692</c:v>
                </c:pt>
                <c:pt idx="25">
                  <c:v>505.97128229694948</c:v>
                </c:pt>
                <c:pt idx="26">
                  <c:v>564.18968067733795</c:v>
                </c:pt>
                <c:pt idx="27">
                  <c:v>496.74227403529767</c:v>
                </c:pt>
                <c:pt idx="28">
                  <c:v>515.64742779365952</c:v>
                </c:pt>
                <c:pt idx="29">
                  <c:v>509.91963110349656</c:v>
                </c:pt>
                <c:pt idx="30">
                  <c:v>492.9204014205427</c:v>
                </c:pt>
                <c:pt idx="31">
                  <c:v>511.07685362244695</c:v>
                </c:pt>
                <c:pt idx="32">
                  <c:v>492.76586359684671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952-45E9-8ADF-CCC626EE0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33568"/>
        <c:axId val="170735488"/>
      </c:scatterChart>
      <c:valAx>
        <c:axId val="170733568"/>
        <c:scaling>
          <c:orientation val="minMax"/>
          <c:max val="575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 score</a:t>
                </a:r>
              </a:p>
            </c:rich>
          </c:tx>
          <c:layout>
            <c:manualLayout>
              <c:xMode val="edge"/>
              <c:yMode val="edge"/>
              <c:x val="0.78100280018189217"/>
              <c:y val="0.632856419263381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735488"/>
        <c:crosses val="autoZero"/>
        <c:crossBetween val="midCat"/>
        <c:majorUnit val="25"/>
      </c:valAx>
      <c:valAx>
        <c:axId val="170735488"/>
        <c:scaling>
          <c:orientation val="minMax"/>
          <c:max val="10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Native-immigrant gap
</a:t>
                </a:r>
              </a:p>
            </c:rich>
          </c:tx>
          <c:layout>
            <c:manualLayout>
              <c:xMode val="edge"/>
              <c:yMode val="edge"/>
              <c:x val="7.2765957446808499E-2"/>
              <c:y val="1.002506265664160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733568"/>
        <c:crosses val="autoZero"/>
        <c:crossBetween val="midCat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4714858011169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[2]IMM_READ!$B$1</c:f>
              <c:strCache>
                <c:ptCount val="1"/>
                <c:pt idx="0">
                  <c:v>READ_MEAN_SCORE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753-4E73-A7B5-9096057CA9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A753-4E73-A7B5-9096057CA9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A753-4E73-A7B5-9096057CA940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3-A753-4E73-A7B5-9096057CA940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4-A753-4E73-A7B5-9096057CA940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5-A753-4E73-A7B5-9096057CA940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[2]Figure_6_5c_READ!$B$2:$B$80</c:f>
              <c:numCache>
                <c:formatCode>General</c:formatCode>
                <c:ptCount val="79"/>
                <c:pt idx="0">
                  <c:v>499.64203728617707</c:v>
                </c:pt>
                <c:pt idx="1">
                  <c:v>500.15560695531786</c:v>
                </c:pt>
                <c:pt idx="2">
                  <c:v>481.43908363031443</c:v>
                </c:pt>
                <c:pt idx="3">
                  <c:v>496.93509714828809</c:v>
                </c:pt>
                <c:pt idx="4">
                  <c:v>513.19117240839489</c:v>
                </c:pt>
                <c:pt idx="5">
                  <c:v>458.57087598690481</c:v>
                </c:pt>
                <c:pt idx="6">
                  <c:v>499.81458505802533</c:v>
                </c:pt>
                <c:pt idx="7">
                  <c:v>469.52325696157317</c:v>
                </c:pt>
                <c:pt idx="8">
                  <c:v>484.75799650004728</c:v>
                </c:pt>
                <c:pt idx="9">
                  <c:v>487.25014201256977</c:v>
                </c:pt>
                <c:pt idx="10">
                  <c:v>502.9005595912858</c:v>
                </c:pt>
                <c:pt idx="11">
                  <c:v>498.12890461978964</c:v>
                </c:pt>
                <c:pt idx="12">
                  <c:v>481.52554680957138</c:v>
                </c:pt>
                <c:pt idx="13">
                  <c:v>494.62783245993342</c:v>
                </c:pt>
                <c:pt idx="14">
                  <c:v>526.67533964820836</c:v>
                </c:pt>
                <c:pt idx="15">
                  <c:v>498.52418967390116</c:v>
                </c:pt>
                <c:pt idx="16">
                  <c:v>478.96064422710646</c:v>
                </c:pt>
                <c:pt idx="17">
                  <c:v>486.86318482348497</c:v>
                </c:pt>
                <c:pt idx="18">
                  <c:v>520.81484114849388</c:v>
                </c:pt>
                <c:pt idx="19">
                  <c:v>467.03953825862101</c:v>
                </c:pt>
                <c:pt idx="20">
                  <c:v>509.27071202202643</c:v>
                </c:pt>
                <c:pt idx="21">
                  <c:v>508.69052534670482</c:v>
                </c:pt>
                <c:pt idx="22">
                  <c:v>495.57643532616868</c:v>
                </c:pt>
                <c:pt idx="23">
                  <c:v>492.19822866843333</c:v>
                </c:pt>
                <c:pt idx="24">
                  <c:v>502.95905099662582</c:v>
                </c:pt>
                <c:pt idx="25">
                  <c:v>509.10413844665646</c:v>
                </c:pt>
                <c:pt idx="26">
                  <c:v>535.10015692911259</c:v>
                </c:pt>
                <c:pt idx="27">
                  <c:v>484.86559683191604</c:v>
                </c:pt>
                <c:pt idx="28">
                  <c:v>526.6678052837118</c:v>
                </c:pt>
                <c:pt idx="29">
                  <c:v>505.21588149632402</c:v>
                </c:pt>
                <c:pt idx="30">
                  <c:v>499.30614110934005</c:v>
                </c:pt>
                <c:pt idx="31">
                  <c:v>526.42474901570904</c:v>
                </c:pt>
                <c:pt idx="32">
                  <c:v>496.95353901147791</c:v>
                </c:pt>
                <c:pt idx="33">
                  <c:v>493.18465953183733</c:v>
                </c:pt>
                <c:pt idx="34">
                  <c:v>477.32167081188146</c:v>
                </c:pt>
              </c:numCache>
            </c:numRef>
          </c:xVal>
          <c:yVal>
            <c:numRef>
              <c:f>[2]Figure_6_5c_READ!$C$2:$C$80</c:f>
              <c:numCache>
                <c:formatCode>General</c:formatCode>
                <c:ptCount val="79"/>
                <c:pt idx="0">
                  <c:v>32.866966247558594</c:v>
                </c:pt>
                <c:pt idx="1">
                  <c:v>90.492355346679688</c:v>
                </c:pt>
                <c:pt idx="2">
                  <c:v>41.82421875</c:v>
                </c:pt>
                <c:pt idx="3">
                  <c:v>45.0257568359375</c:v>
                </c:pt>
                <c:pt idx="4">
                  <c:v>62.365760803222656</c:v>
                </c:pt>
                <c:pt idx="5">
                  <c:v>19.641542434692383</c:v>
                </c:pt>
                <c:pt idx="6">
                  <c:v>58.292041778564453</c:v>
                </c:pt>
                <c:pt idx="7">
                  <c:v>0.76348358392715454</c:v>
                </c:pt>
                <c:pt idx="8">
                  <c:v>64.188682556152344</c:v>
                </c:pt>
                <c:pt idx="9">
                  <c:v>48.794013977050781</c:v>
                </c:pt>
                <c:pt idx="10">
                  <c:v>3.9495301246643066</c:v>
                </c:pt>
                <c:pt idx="11">
                  <c:v>21.957937240600586</c:v>
                </c:pt>
                <c:pt idx="12">
                  <c:v>116.02151489257813</c:v>
                </c:pt>
                <c:pt idx="13">
                  <c:v>0.14816197752952576</c:v>
                </c:pt>
                <c:pt idx="14">
                  <c:v>13.798152923583984</c:v>
                </c:pt>
                <c:pt idx="15">
                  <c:v>64.410133361816406</c:v>
                </c:pt>
                <c:pt idx="16">
                  <c:v>65.462791442871094</c:v>
                </c:pt>
                <c:pt idx="17">
                  <c:v>14.696145057678223</c:v>
                </c:pt>
                <c:pt idx="18">
                  <c:v>16.172542572021484</c:v>
                </c:pt>
                <c:pt idx="19">
                  <c:v>63.443881988525391</c:v>
                </c:pt>
                <c:pt idx="20">
                  <c:v>5.2442989349365234</c:v>
                </c:pt>
                <c:pt idx="21">
                  <c:v>-16.303718566894531</c:v>
                </c:pt>
                <c:pt idx="22">
                  <c:v>44.877750396728516</c:v>
                </c:pt>
                <c:pt idx="23">
                  <c:v>51.541202545166016</c:v>
                </c:pt>
                <c:pt idx="24">
                  <c:v>75.781234741210938</c:v>
                </c:pt>
                <c:pt idx="25">
                  <c:v>94.789375305175781</c:v>
                </c:pt>
                <c:pt idx="26">
                  <c:v>-18.615869522094727</c:v>
                </c:pt>
                <c:pt idx="27">
                  <c:v>85.2464599609375</c:v>
                </c:pt>
                <c:pt idx="28">
                  <c:v>-2.2944526672363281</c:v>
                </c:pt>
                <c:pt idx="29">
                  <c:v>76.846977233886719</c:v>
                </c:pt>
                <c:pt idx="30">
                  <c:v>87.044281005859375</c:v>
                </c:pt>
                <c:pt idx="31">
                  <c:v>111.79543304443359</c:v>
                </c:pt>
                <c:pt idx="32">
                  <c:v>45.835712432861328</c:v>
                </c:pt>
                <c:pt idx="33">
                  <c:v>-3.2359471321105957</c:v>
                </c:pt>
                <c:pt idx="34">
                  <c:v>15.643290519714355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753-4E73-A7B5-9096057CA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80928"/>
        <c:axId val="167847808"/>
      </c:scatterChart>
      <c:valAx>
        <c:axId val="170780928"/>
        <c:scaling>
          <c:orientation val="minMax"/>
          <c:max val="550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0.84381941618999734"/>
              <c:y val="0.686323420098803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7847808"/>
        <c:crosses val="autoZero"/>
        <c:crossBetween val="midCat"/>
        <c:majorUnit val="25"/>
      </c:valAx>
      <c:valAx>
        <c:axId val="167847808"/>
        <c:scaling>
          <c:orientation val="minMax"/>
          <c:max val="100"/>
          <c:min val="-2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Native-immigrant gap</a:t>
                </a:r>
              </a:p>
            </c:rich>
          </c:tx>
          <c:layout>
            <c:manualLayout>
              <c:xMode val="edge"/>
              <c:yMode val="edge"/>
              <c:x val="7.88449848024316E-2"/>
              <c:y val="3.0598806728106354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780928"/>
        <c:crosses val="autoZero"/>
        <c:crossBetween val="midCat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86439195100621E-2"/>
          <c:y val="3.5214081196058747E-2"/>
          <c:w val="0.87545800524934381"/>
          <c:h val="0.89518960762816058"/>
        </c:manualLayout>
      </c:layout>
      <c:lineChart>
        <c:grouping val="standard"/>
        <c:varyColors val="0"/>
        <c:ser>
          <c:idx val="0"/>
          <c:order val="0"/>
          <c:tx>
            <c:strRef>
              <c:f>[1]FIGURE_2_5_P10_SCIE!$B$1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10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28575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E4-42DE-B4B8-6EAAA67FFCC7}"/>
              </c:ext>
            </c:extLst>
          </c:dPt>
          <c:dLbls>
            <c:dLbl>
              <c:idx val="1"/>
              <c:layout>
                <c:manualLayout>
                  <c:x val="-1.3888888888888888E-2"/>
                  <c:y val="-3.0379746835443037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4-42DE-B4B8-6EAAA67FFCC7}"/>
                </c:ext>
              </c:extLst>
            </c:dLbl>
            <c:dLbl>
              <c:idx val="2"/>
              <c:layout>
                <c:manualLayout>
                  <c:x val="-1.1111111111111212E-2"/>
                  <c:y val="-3.3755274261603376E-3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4-42DE-B4B8-6EAAA67FFCC7}"/>
                </c:ext>
              </c:extLst>
            </c:dLbl>
            <c:dLbl>
              <c:idx val="3"/>
              <c:layout>
                <c:manualLayout>
                  <c:x val="-1.1111111111111112E-2"/>
                  <c:y val="-3.3755274261603376E-3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4-42DE-B4B8-6EAAA67FFCC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[1]FIGURE_2_5_P10_SCIE!$D$2:$D$5</c:f>
                <c:numCache>
                  <c:formatCode>General</c:formatCode>
                  <c:ptCount val="4"/>
                  <c:pt idx="0">
                    <c:v>9.9695457799999989</c:v>
                  </c:pt>
                  <c:pt idx="1">
                    <c:v>8.8808744502000003</c:v>
                  </c:pt>
                  <c:pt idx="2">
                    <c:v>11.767279741000001</c:v>
                  </c:pt>
                  <c:pt idx="3">
                    <c:v>7.5115258139048713</c:v>
                  </c:pt>
                </c:numCache>
              </c:numRef>
            </c:plus>
            <c:minus>
              <c:numRef>
                <c:f>[1]FIGURE_2_5_P10_SCIE!$D$2:$D$5</c:f>
                <c:numCache>
                  <c:formatCode>General</c:formatCode>
                  <c:ptCount val="4"/>
                  <c:pt idx="0">
                    <c:v>9.9695457799999989</c:v>
                  </c:pt>
                  <c:pt idx="1">
                    <c:v>8.8808744502000003</c:v>
                  </c:pt>
                  <c:pt idx="2">
                    <c:v>11.767279741000001</c:v>
                  </c:pt>
                  <c:pt idx="3">
                    <c:v>7.5115258139048713</c:v>
                  </c:pt>
                </c:numCache>
              </c:numRef>
            </c:minus>
            <c:spPr>
              <a:ln w="3175">
                <a:solidFill>
                  <a:srgbClr val="000000"/>
                </a:solidFill>
                <a:prstDash val="solid"/>
              </a:ln>
            </c:spPr>
          </c:errBars>
          <c:cat>
            <c:numRef>
              <c:f>[1]FIGURE_2_5_P10_SCIE!$G$2:$G$5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[1]FIGURE_2_5_P10_SCIE!$B$2:$B$5</c:f>
              <c:numCache>
                <c:formatCode>General</c:formatCode>
                <c:ptCount val="4"/>
                <c:pt idx="0">
                  <c:v>375.37684039999999</c:v>
                </c:pt>
                <c:pt idx="1">
                  <c:v>385.15479298000002</c:v>
                </c:pt>
                <c:pt idx="2">
                  <c:v>384.25958000000003</c:v>
                </c:pt>
                <c:pt idx="3">
                  <c:v>377.51830000000001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E4-42DE-B4B8-6EAAA67FFCC7}"/>
            </c:ext>
          </c:extLst>
        </c:ser>
        <c:ser>
          <c:idx val="1"/>
          <c:order val="1"/>
          <c:tx>
            <c:strRef>
              <c:f>[1]FIGURE_2_5_P10_SCIE!$H$1</c:f>
              <c:strCache>
                <c:ptCount val="1"/>
                <c:pt idx="0">
                  <c:v>OECD</c:v>
                </c:pt>
              </c:strCache>
            </c:strRef>
          </c:tx>
          <c:spPr>
            <a:ln w="31750">
              <a:solidFill>
                <a:srgbClr val="F6CBA5"/>
              </a:solidFill>
            </a:ln>
          </c:spPr>
          <c:marker>
            <c:symbol val="square"/>
            <c:size val="10"/>
            <c:spPr>
              <a:noFill/>
              <a:ln w="19050">
                <a:solidFill>
                  <a:srgbClr val="F6CBA5"/>
                </a:solidFill>
              </a:ln>
            </c:spPr>
          </c:marker>
          <c:dPt>
            <c:idx val="3"/>
            <c:bubble3D val="0"/>
            <c:spPr>
              <a:ln w="31750">
                <a:solidFill>
                  <a:srgbClr val="F6CBA5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6-83E4-42DE-B4B8-6EAAA67FFCC7}"/>
              </c:ext>
            </c:extLst>
          </c:dPt>
          <c:dLbls>
            <c:dLbl>
              <c:idx val="2"/>
              <c:layout>
                <c:manualLayout>
                  <c:x val="-0.1250693350831146"/>
                  <c:y val="-1.0126582278481013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FFCC99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4-42DE-B4B8-6EAAA67FFCC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FFCC99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Dir val="y"/>
            <c:errBarType val="both"/>
            <c:errValType val="cust"/>
            <c:noEndCap val="0"/>
            <c:plus>
              <c:numRef>
                <c:f>[1]FIGURE_2_5_P10_SCIE!$J$2:$J$5</c:f>
                <c:numCache>
                  <c:formatCode>General</c:formatCode>
                  <c:ptCount val="4"/>
                  <c:pt idx="0">
                    <c:v>1.5502100000000001</c:v>
                  </c:pt>
                  <c:pt idx="1">
                    <c:v>1.6119000000000001</c:v>
                  </c:pt>
                  <c:pt idx="2">
                    <c:v>1.5303100000000001</c:v>
                  </c:pt>
                  <c:pt idx="3">
                    <c:v>1.2775799999999999</c:v>
                  </c:pt>
                </c:numCache>
              </c:numRef>
            </c:plus>
            <c:minus>
              <c:numRef>
                <c:f>[1]FIGURE_2_5_P10_SCIE!$J$2:$J$5</c:f>
                <c:numCache>
                  <c:formatCode>General</c:formatCode>
                  <c:ptCount val="4"/>
                  <c:pt idx="0">
                    <c:v>1.5502100000000001</c:v>
                  </c:pt>
                  <c:pt idx="1">
                    <c:v>1.6119000000000001</c:v>
                  </c:pt>
                  <c:pt idx="2">
                    <c:v>1.5303100000000001</c:v>
                  </c:pt>
                  <c:pt idx="3">
                    <c:v>1.2775799999999999</c:v>
                  </c:pt>
                </c:numCache>
              </c:numRef>
            </c:minus>
            <c:spPr>
              <a:ln w="12700">
                <a:solidFill>
                  <a:srgbClr val="FFCC99"/>
                </a:solidFill>
                <a:prstDash val="solid"/>
              </a:ln>
            </c:spPr>
          </c:errBars>
          <c:cat>
            <c:numRef>
              <c:f>[1]FIGURE_2_5_P10_SCIE!$G$2:$G$5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[1]FIGURE_2_5_P10_SCIE!$H$2:$H$5</c:f>
              <c:numCache>
                <c:formatCode>General</c:formatCode>
                <c:ptCount val="4"/>
                <c:pt idx="0">
                  <c:v>373.351</c:v>
                </c:pt>
                <c:pt idx="1">
                  <c:v>378.322</c:v>
                </c:pt>
                <c:pt idx="2">
                  <c:v>380.31</c:v>
                </c:pt>
                <c:pt idx="3">
                  <c:v>367.82100000000003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E4-42DE-B4B8-6EAAA67F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89152"/>
        <c:axId val="162290688"/>
      </c:lineChart>
      <c:catAx>
        <c:axId val="1622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90688"/>
        <c:crosses val="autoZero"/>
        <c:auto val="1"/>
        <c:lblAlgn val="ctr"/>
        <c:lblOffset val="100"/>
        <c:noMultiLvlLbl val="0"/>
      </c:catAx>
      <c:valAx>
        <c:axId val="162290688"/>
        <c:scaling>
          <c:orientation val="minMax"/>
          <c:max val="400"/>
          <c:min val="36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10th percentile</a:t>
                </a:r>
              </a:p>
            </c:rich>
          </c:tx>
          <c:layout>
            <c:manualLayout>
              <c:xMode val="edge"/>
              <c:yMode val="edge"/>
              <c:x val="8.8888888888888892E-2"/>
              <c:y val="1.7761919000631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891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6380752405949253"/>
          <c:y val="0"/>
          <c:w val="0.42238473315835523"/>
          <c:h val="6.5066347719193326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061529460520222E-2"/>
          <c:y val="3.7707634371790484E-2"/>
          <c:w val="0.90123465217002674"/>
          <c:h val="0.81512328350260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[2]Table_6_5_FIGURE!$B$1</c:f>
              <c:strCache>
                <c:ptCount val="1"/>
                <c:pt idx="0">
                  <c:v>Pupil and parents born in UK</c:v>
                </c:pt>
              </c:strCache>
            </c:strRef>
          </c:tx>
          <c:spPr>
            <a:solidFill>
              <a:srgbClr val="407291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FB9C8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6E8-4853-9430-12D3B7DE46F0}"/>
              </c:ext>
            </c:extLst>
          </c:dPt>
          <c:dPt>
            <c:idx val="2"/>
            <c:invertIfNegative val="0"/>
            <c:bubble3D val="0"/>
            <c:spPr>
              <a:solidFill>
                <a:srgbClr val="9FB9C8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6E8-4853-9430-12D3B7DE46F0}"/>
              </c:ext>
            </c:extLst>
          </c:dPt>
          <c:dPt>
            <c:idx val="3"/>
            <c:invertIfNegative val="0"/>
            <c:bubble3D val="0"/>
            <c:spPr>
              <a:solidFill>
                <a:srgbClr val="9FB9C8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6E8-4853-9430-12D3B7DE46F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Ref>
                <c:f>[2]Table_6_5_FIGURE!$D$2:$D$7</c:f>
                <c:numCache>
                  <c:formatCode>General</c:formatCode>
                  <c:ptCount val="6"/>
                  <c:pt idx="0">
                    <c:v>5.8442957350923805</c:v>
                  </c:pt>
                  <c:pt idx="1">
                    <c:v>6.661722447366178</c:v>
                  </c:pt>
                  <c:pt idx="2">
                    <c:v>6.0906889099352099</c:v>
                  </c:pt>
                  <c:pt idx="3">
                    <c:v>6.1688118070720925</c:v>
                  </c:pt>
                  <c:pt idx="4">
                    <c:v>6.0035512434434297</c:v>
                  </c:pt>
                  <c:pt idx="5">
                    <c:v>6.3494164093814014</c:v>
                  </c:pt>
                </c:numCache>
              </c:numRef>
            </c:plus>
            <c:minus>
              <c:numRef>
                <c:f>[2]Table_6_5_FIGURE!$D$2:$D$7</c:f>
                <c:numCache>
                  <c:formatCode>General</c:formatCode>
                  <c:ptCount val="6"/>
                  <c:pt idx="0">
                    <c:v>5.8442957350923805</c:v>
                  </c:pt>
                  <c:pt idx="1">
                    <c:v>6.661722447366178</c:v>
                  </c:pt>
                  <c:pt idx="2">
                    <c:v>6.0906889099352099</c:v>
                  </c:pt>
                  <c:pt idx="3">
                    <c:v>6.1688118070720925</c:v>
                  </c:pt>
                  <c:pt idx="4">
                    <c:v>6.0035512434434297</c:v>
                  </c:pt>
                  <c:pt idx="5">
                    <c:v>6.3494164093814014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[2]Table_6_5_FIGURE!$A$2:$A$7</c:f>
              <c:strCache>
                <c:ptCount val="6"/>
                <c:pt idx="0">
                  <c:v>Science (overall)</c:v>
                </c:pt>
                <c:pt idx="1">
                  <c:v>Physical system</c:v>
                </c:pt>
                <c:pt idx="2">
                  <c:v>Living system</c:v>
                </c:pt>
                <c:pt idx="3">
                  <c:v>Earth and space</c:v>
                </c:pt>
                <c:pt idx="4">
                  <c:v>Mathematics</c:v>
                </c:pt>
                <c:pt idx="5">
                  <c:v>Reading</c:v>
                </c:pt>
              </c:strCache>
            </c:strRef>
          </c:cat>
          <c:val>
            <c:numRef>
              <c:f>[2]Table_6_5_FIGURE!$B$2:$B$7</c:f>
              <c:numCache>
                <c:formatCode>General</c:formatCode>
                <c:ptCount val="6"/>
                <c:pt idx="0">
                  <c:v>520.20366440952057</c:v>
                </c:pt>
                <c:pt idx="1">
                  <c:v>518.23424956503754</c:v>
                </c:pt>
                <c:pt idx="2">
                  <c:v>526.88328347363711</c:v>
                </c:pt>
                <c:pt idx="3">
                  <c:v>516.9201267488952</c:v>
                </c:pt>
                <c:pt idx="4">
                  <c:v>498.800619532268</c:v>
                </c:pt>
                <c:pt idx="5">
                  <c:v>506.30692182132208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E8-4853-9430-12D3B7DE46F0}"/>
            </c:ext>
          </c:extLst>
        </c:ser>
        <c:ser>
          <c:idx val="1"/>
          <c:order val="1"/>
          <c:tx>
            <c:strRef>
              <c:f>[2]Table_6_5_FIGURE!$E$1</c:f>
              <c:strCache>
                <c:ptCount val="1"/>
                <c:pt idx="0">
                  <c:v>First-generation immigrant</c:v>
                </c:pt>
              </c:strCache>
            </c:strRef>
          </c:tx>
          <c:spPr>
            <a:solidFill>
              <a:srgbClr val="A15154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D0A8A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16E8-4853-9430-12D3B7DE46F0}"/>
              </c:ext>
            </c:extLst>
          </c:dPt>
          <c:dPt>
            <c:idx val="2"/>
            <c:invertIfNegative val="0"/>
            <c:bubble3D val="0"/>
            <c:spPr>
              <a:solidFill>
                <a:srgbClr val="D0A8A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16E8-4853-9430-12D3B7DE46F0}"/>
              </c:ext>
            </c:extLst>
          </c:dPt>
          <c:dPt>
            <c:idx val="3"/>
            <c:invertIfNegative val="0"/>
            <c:bubble3D val="0"/>
            <c:spPr>
              <a:solidFill>
                <a:srgbClr val="D0A8A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16E8-4853-9430-12D3B7DE46F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Ref>
                <c:f>[2]Table_6_5_FIGURE!$G$2:$G$7</c:f>
                <c:numCache>
                  <c:formatCode>General</c:formatCode>
                  <c:ptCount val="6"/>
                  <c:pt idx="0">
                    <c:v>17.243779805519516</c:v>
                  </c:pt>
                  <c:pt idx="1">
                    <c:v>18.974789188991586</c:v>
                  </c:pt>
                  <c:pt idx="2">
                    <c:v>16.123919779680232</c:v>
                  </c:pt>
                  <c:pt idx="3">
                    <c:v>18.925615735377363</c:v>
                  </c:pt>
                  <c:pt idx="4">
                    <c:v>19.281084690490498</c:v>
                  </c:pt>
                  <c:pt idx="5">
                    <c:v>18.385071990261707</c:v>
                  </c:pt>
                </c:numCache>
              </c:numRef>
            </c:plus>
            <c:minus>
              <c:numRef>
                <c:f>[2]Table_6_5_FIGURE!$G$2:$G$7</c:f>
                <c:numCache>
                  <c:formatCode>General</c:formatCode>
                  <c:ptCount val="6"/>
                  <c:pt idx="0">
                    <c:v>17.243779805519516</c:v>
                  </c:pt>
                  <c:pt idx="1">
                    <c:v>18.974789188991586</c:v>
                  </c:pt>
                  <c:pt idx="2">
                    <c:v>16.123919779680232</c:v>
                  </c:pt>
                  <c:pt idx="3">
                    <c:v>18.925615735377363</c:v>
                  </c:pt>
                  <c:pt idx="4">
                    <c:v>19.281084690490498</c:v>
                  </c:pt>
                  <c:pt idx="5">
                    <c:v>18.385071990261707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[2]Table_6_5_FIGURE!$E$2:$E$7</c:f>
              <c:numCache>
                <c:formatCode>General</c:formatCode>
                <c:ptCount val="6"/>
                <c:pt idx="0">
                  <c:v>485.93971442653458</c:v>
                </c:pt>
                <c:pt idx="1">
                  <c:v>477.99520221055991</c:v>
                </c:pt>
                <c:pt idx="2">
                  <c:v>492.21486975967548</c:v>
                </c:pt>
                <c:pt idx="3">
                  <c:v>488.07363146671906</c:v>
                </c:pt>
                <c:pt idx="4">
                  <c:v>478.59147979219279</c:v>
                </c:pt>
                <c:pt idx="5">
                  <c:v>473.43995489616805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6E8-4853-9430-12D3B7DE46F0}"/>
            </c:ext>
          </c:extLst>
        </c:ser>
        <c:ser>
          <c:idx val="2"/>
          <c:order val="2"/>
          <c:tx>
            <c:strRef>
              <c:f>[2]Table_6_5_FIGURE!$H$1</c:f>
              <c:strCache>
                <c:ptCount val="1"/>
                <c:pt idx="0">
                  <c:v>Second-generation immigrant</c:v>
                </c:pt>
              </c:strCache>
            </c:strRef>
          </c:tx>
          <c:spPr>
            <a:solidFill>
              <a:srgbClr val="CEB536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E7DA8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6E8-4853-9430-12D3B7DE46F0}"/>
              </c:ext>
            </c:extLst>
          </c:dPt>
          <c:dPt>
            <c:idx val="2"/>
            <c:invertIfNegative val="0"/>
            <c:bubble3D val="0"/>
            <c:spPr>
              <a:solidFill>
                <a:srgbClr val="E7DA8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6E8-4853-9430-12D3B7DE46F0}"/>
              </c:ext>
            </c:extLst>
          </c:dPt>
          <c:dPt>
            <c:idx val="3"/>
            <c:invertIfNegative val="0"/>
            <c:bubble3D val="0"/>
            <c:spPr>
              <a:solidFill>
                <a:srgbClr val="E7DA87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6E8-4853-9430-12D3B7DE46F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Ref>
                <c:f>[2]Table_6_5_FIGURE!$J$2:$J$7</c:f>
                <c:numCache>
                  <c:formatCode>General</c:formatCode>
                  <c:ptCount val="6"/>
                  <c:pt idx="0">
                    <c:v>12.834723678498886</c:v>
                  </c:pt>
                  <c:pt idx="1">
                    <c:v>14.854999911929218</c:v>
                  </c:pt>
                  <c:pt idx="2">
                    <c:v>13.863686388375051</c:v>
                  </c:pt>
                  <c:pt idx="3">
                    <c:v>14.219091652128787</c:v>
                  </c:pt>
                  <c:pt idx="4">
                    <c:v>14.47245568201067</c:v>
                  </c:pt>
                  <c:pt idx="5">
                    <c:v>12.689407250473279</c:v>
                  </c:pt>
                </c:numCache>
              </c:numRef>
            </c:plus>
            <c:minus>
              <c:numRef>
                <c:f>[2]Table_6_5_FIGURE!$J$2:$J$7</c:f>
                <c:numCache>
                  <c:formatCode>General</c:formatCode>
                  <c:ptCount val="6"/>
                  <c:pt idx="0">
                    <c:v>12.834723678498886</c:v>
                  </c:pt>
                  <c:pt idx="1">
                    <c:v>14.854999911929218</c:v>
                  </c:pt>
                  <c:pt idx="2">
                    <c:v>13.863686388375051</c:v>
                  </c:pt>
                  <c:pt idx="3">
                    <c:v>14.219091652128787</c:v>
                  </c:pt>
                  <c:pt idx="4">
                    <c:v>14.47245568201067</c:v>
                  </c:pt>
                  <c:pt idx="5">
                    <c:v>12.689407250473279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[2]Table_6_5_FIGURE!$H$2:$H$7</c:f>
              <c:numCache>
                <c:formatCode>General</c:formatCode>
                <c:ptCount val="6"/>
                <c:pt idx="0">
                  <c:v>502.52696053135844</c:v>
                </c:pt>
                <c:pt idx="1">
                  <c:v>501.57441614186223</c:v>
                </c:pt>
                <c:pt idx="2">
                  <c:v>510.36567925449373</c:v>
                </c:pt>
                <c:pt idx="3">
                  <c:v>502.11621447113015</c:v>
                </c:pt>
                <c:pt idx="4">
                  <c:v>492.97841621507507</c:v>
                </c:pt>
                <c:pt idx="5">
                  <c:v>501.62530988125593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6E8-4853-9430-12D3B7DE4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1047168"/>
        <c:axId val="171655168"/>
      </c:barChart>
      <c:catAx>
        <c:axId val="1710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655168"/>
        <c:crosses val="autoZero"/>
        <c:auto val="1"/>
        <c:lblAlgn val="ctr"/>
        <c:lblOffset val="100"/>
        <c:noMultiLvlLbl val="0"/>
      </c:catAx>
      <c:valAx>
        <c:axId val="171655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0471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951496388028894"/>
          <c:y val="0"/>
          <c:w val="0.36842105263157887"/>
          <c:h val="0.15478960782076151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1639097438403"/>
          <c:y val="3.0027234056557977E-2"/>
          <c:w val="0.82271688132006759"/>
          <c:h val="0.812225540772920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[2]Figure_6_6!$B$1</c:f>
              <c:strCache>
                <c:ptCount val="1"/>
                <c:pt idx="0">
                  <c:v>White</c:v>
                </c:pt>
              </c:strCache>
            </c:strRef>
          </c:tx>
          <c:spPr>
            <a:solidFill>
              <a:srgbClr val="A89CBD"/>
            </a:solid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[2]Figure_6_6!$D$2:$D$4</c:f>
                <c:numCache>
                  <c:formatCode>General</c:formatCode>
                  <c:ptCount val="3"/>
                  <c:pt idx="0">
                    <c:v>5.9103841102651566</c:v>
                  </c:pt>
                  <c:pt idx="1">
                    <c:v>6.1051887989594267</c:v>
                  </c:pt>
                  <c:pt idx="2">
                    <c:v>6.6342431194779445</c:v>
                  </c:pt>
                </c:numCache>
              </c:numRef>
            </c:plus>
            <c:minus>
              <c:numRef>
                <c:f>[2]Figure_6_6!$D$2:$D$4</c:f>
                <c:numCache>
                  <c:formatCode>General</c:formatCode>
                  <c:ptCount val="3"/>
                  <c:pt idx="0">
                    <c:v>5.9103841102651566</c:v>
                  </c:pt>
                  <c:pt idx="1">
                    <c:v>6.1051887989594267</c:v>
                  </c:pt>
                  <c:pt idx="2">
                    <c:v>6.6342431194779445</c:v>
                  </c:pt>
                </c:numCache>
              </c:numRef>
            </c:minus>
          </c:errBars>
          <c:cat>
            <c:strRef>
              <c:f>[2]Figure_6_6!$A$26:$A$28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[2]Figure_6_6!$B$2:$B$4</c:f>
              <c:numCache>
                <c:formatCode>General</c:formatCode>
                <c:ptCount val="3"/>
                <c:pt idx="0">
                  <c:v>513.52826864823248</c:v>
                </c:pt>
                <c:pt idx="1">
                  <c:v>493.38356253477707</c:v>
                </c:pt>
                <c:pt idx="2">
                  <c:v>499.12644803195127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5-471A-AE01-4D5D4674C553}"/>
            </c:ext>
          </c:extLst>
        </c:ser>
        <c:ser>
          <c:idx val="1"/>
          <c:order val="1"/>
          <c:tx>
            <c:strRef>
              <c:f>[2]Figure_6_6!$B$7</c:f>
              <c:strCache>
                <c:ptCount val="1"/>
                <c:pt idx="0">
                  <c:v>Asian</c:v>
                </c:pt>
              </c:strCache>
            </c:strRef>
          </c:tx>
          <c:spPr>
            <a:solidFill>
              <a:srgbClr val="99B5A0"/>
            </a:solid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[2]Figure_6_6!$D$8:$D$10</c:f>
                <c:numCache>
                  <c:formatCode>General</c:formatCode>
                  <c:ptCount val="3"/>
                  <c:pt idx="0">
                    <c:v>18.205884273491957</c:v>
                  </c:pt>
                  <c:pt idx="1">
                    <c:v>17.380750077506711</c:v>
                  </c:pt>
                  <c:pt idx="2">
                    <c:v>15.123785046439165</c:v>
                  </c:pt>
                </c:numCache>
              </c:numRef>
            </c:plus>
            <c:minus>
              <c:numRef>
                <c:f>[2]Figure_6_6!$D$8:$D$10</c:f>
                <c:numCache>
                  <c:formatCode>General</c:formatCode>
                  <c:ptCount val="3"/>
                  <c:pt idx="0">
                    <c:v>18.205884273491957</c:v>
                  </c:pt>
                  <c:pt idx="1">
                    <c:v>17.380750077506711</c:v>
                  </c:pt>
                  <c:pt idx="2">
                    <c:v>15.123785046439165</c:v>
                  </c:pt>
                </c:numCache>
              </c:numRef>
            </c:minus>
          </c:errBars>
          <c:cat>
            <c:strRef>
              <c:f>[2]Figure_6_6!$A$26:$A$28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[2]Figure_6_6!$B$8:$B$10</c:f>
              <c:numCache>
                <c:formatCode>General</c:formatCode>
                <c:ptCount val="3"/>
                <c:pt idx="0">
                  <c:v>480.88420843371637</c:v>
                </c:pt>
                <c:pt idx="1">
                  <c:v>468.10958357305617</c:v>
                </c:pt>
                <c:pt idx="2">
                  <c:v>475.54837208933799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85-471A-AE01-4D5D4674C553}"/>
            </c:ext>
          </c:extLst>
        </c:ser>
        <c:ser>
          <c:idx val="2"/>
          <c:order val="2"/>
          <c:tx>
            <c:strRef>
              <c:f>[2]Figure_6_6!$B$13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7095AC"/>
            </a:solid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[2]Figure_6_6!$D$14:$D$16</c:f>
                <c:numCache>
                  <c:formatCode>General</c:formatCode>
                  <c:ptCount val="3"/>
                  <c:pt idx="0">
                    <c:v>17.504636121056688</c:v>
                  </c:pt>
                  <c:pt idx="1">
                    <c:v>16.776172461317334</c:v>
                  </c:pt>
                  <c:pt idx="2">
                    <c:v>18.82076534743566</c:v>
                  </c:pt>
                </c:numCache>
              </c:numRef>
            </c:plus>
            <c:minus>
              <c:numRef>
                <c:f>[2]Figure_6_6!$D$14:$D$16</c:f>
                <c:numCache>
                  <c:formatCode>General</c:formatCode>
                  <c:ptCount val="3"/>
                  <c:pt idx="0">
                    <c:v>17.504636121056688</c:v>
                  </c:pt>
                  <c:pt idx="1">
                    <c:v>16.776172461317334</c:v>
                  </c:pt>
                  <c:pt idx="2">
                    <c:v>18.82076534743566</c:v>
                  </c:pt>
                </c:numCache>
              </c:numRef>
            </c:minus>
          </c:errBars>
          <c:cat>
            <c:strRef>
              <c:f>[2]Figure_6_6!$A$26:$A$28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[2]Figure_6_6!$B$14:$B$16</c:f>
              <c:numCache>
                <c:formatCode>General</c:formatCode>
                <c:ptCount val="3"/>
                <c:pt idx="0">
                  <c:v>475.21738600806731</c:v>
                </c:pt>
                <c:pt idx="1">
                  <c:v>462.48353002947579</c:v>
                </c:pt>
                <c:pt idx="2">
                  <c:v>475.39691986006142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85-471A-AE01-4D5D4674C553}"/>
            </c:ext>
          </c:extLst>
        </c:ser>
        <c:ser>
          <c:idx val="3"/>
          <c:order val="3"/>
          <c:tx>
            <c:strRef>
              <c:f>[2]Figure_6_6!$B$19</c:f>
              <c:strCache>
                <c:ptCount val="1"/>
                <c:pt idx="0">
                  <c:v>Mixed</c:v>
                </c:pt>
              </c:strCache>
            </c:strRef>
          </c:tx>
          <c:spPr>
            <a:solidFill>
              <a:srgbClr val="ED974B"/>
            </a:solid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[2]Figure_6_6!$D$20:$D$22</c:f>
                <c:numCache>
                  <c:formatCode>General</c:formatCode>
                  <c:ptCount val="3"/>
                  <c:pt idx="0">
                    <c:v>18.305014716479175</c:v>
                  </c:pt>
                  <c:pt idx="1">
                    <c:v>18.417204232507419</c:v>
                  </c:pt>
                  <c:pt idx="2">
                    <c:v>16.924289051122784</c:v>
                  </c:pt>
                </c:numCache>
              </c:numRef>
            </c:plus>
            <c:minus>
              <c:numRef>
                <c:f>[2]Figure_6_6!$D$20:$D$22</c:f>
                <c:numCache>
                  <c:formatCode>General</c:formatCode>
                  <c:ptCount val="3"/>
                  <c:pt idx="0">
                    <c:v>18.305014716479175</c:v>
                  </c:pt>
                  <c:pt idx="1">
                    <c:v>18.417204232507419</c:v>
                  </c:pt>
                  <c:pt idx="2">
                    <c:v>16.924289051122784</c:v>
                  </c:pt>
                </c:numCache>
              </c:numRef>
            </c:minus>
          </c:errBars>
          <c:cat>
            <c:strRef>
              <c:f>[2]Figure_6_6!$A$26:$A$28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[2]Figure_6_6!$B$20:$B$22</c:f>
              <c:numCache>
                <c:formatCode>General</c:formatCode>
                <c:ptCount val="3"/>
                <c:pt idx="0">
                  <c:v>507.68557477474161</c:v>
                </c:pt>
                <c:pt idx="1">
                  <c:v>489.40236713726608</c:v>
                </c:pt>
                <c:pt idx="2">
                  <c:v>496.07409891249165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85-471A-AE01-4D5D4674C553}"/>
            </c:ext>
          </c:extLst>
        </c:ser>
        <c:ser>
          <c:idx val="4"/>
          <c:order val="4"/>
          <c:tx>
            <c:strRef>
              <c:f>[2]Figure_6_6!$B$25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C2A204"/>
            </a:solidFill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[2]Figure_6_6!$D$26:$D$28</c:f>
                <c:numCache>
                  <c:formatCode>General</c:formatCode>
                  <c:ptCount val="3"/>
                  <c:pt idx="0">
                    <c:v>27.172971894888125</c:v>
                  </c:pt>
                  <c:pt idx="1">
                    <c:v>26.679778158382462</c:v>
                  </c:pt>
                  <c:pt idx="2">
                    <c:v>23.829111198446089</c:v>
                  </c:pt>
                </c:numCache>
              </c:numRef>
            </c:plus>
            <c:minus>
              <c:numRef>
                <c:f>[2]Figure_6_6!$D$26:$D$28</c:f>
                <c:numCache>
                  <c:formatCode>General</c:formatCode>
                  <c:ptCount val="3"/>
                  <c:pt idx="0">
                    <c:v>27.172971894888125</c:v>
                  </c:pt>
                  <c:pt idx="1">
                    <c:v>26.679778158382462</c:v>
                  </c:pt>
                  <c:pt idx="2">
                    <c:v>23.829111198446089</c:v>
                  </c:pt>
                </c:numCache>
              </c:numRef>
            </c:minus>
          </c:errBars>
          <c:cat>
            <c:strRef>
              <c:f>[2]Figure_6_6!$A$26:$A$28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[2]Figure_6_6!$B$26:$B$28</c:f>
              <c:numCache>
                <c:formatCode>General</c:formatCode>
                <c:ptCount val="3"/>
                <c:pt idx="0">
                  <c:v>503.27359297012629</c:v>
                </c:pt>
                <c:pt idx="1">
                  <c:v>489.89634525921849</c:v>
                </c:pt>
                <c:pt idx="2">
                  <c:v>497.11130368544804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85-471A-AE01-4D5D4674C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1703296"/>
        <c:axId val="171791104"/>
      </c:barChart>
      <c:catAx>
        <c:axId val="171703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791104"/>
        <c:crosses val="autoZero"/>
        <c:auto val="1"/>
        <c:lblAlgn val="ctr"/>
        <c:lblOffset val="100"/>
        <c:noMultiLvlLbl val="0"/>
      </c:catAx>
      <c:valAx>
        <c:axId val="171791104"/>
        <c:scaling>
          <c:orientation val="minMax"/>
          <c:min val="425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0.85798449612403105"/>
              <c:y val="0.7865040616624768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7032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8730960955462"/>
          <c:y val="0.92880504712636502"/>
          <c:w val="0.52691122911961585"/>
          <c:h val="6.7813212002853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36182153055038E-2"/>
          <c:y val="3.9914882762416844E-2"/>
          <c:w val="0.89565293349320341"/>
          <c:h val="0.81832071764723791"/>
        </c:manualLayout>
      </c:layout>
      <c:lineChart>
        <c:grouping val="standard"/>
        <c:varyColors val="0"/>
        <c:ser>
          <c:idx val="0"/>
          <c:order val="0"/>
          <c:tx>
            <c:strRef>
              <c:f>[2]Figure_6_7a!$B$1</c:f>
              <c:strCache>
                <c:ptCount val="1"/>
                <c:pt idx="0">
                  <c:v>All other ethnic groups</c:v>
                </c:pt>
              </c:strCache>
            </c:strRef>
          </c:tx>
          <c:spPr>
            <a:ln w="28575" cap="rnd">
              <a:solidFill>
                <a:srgbClr val="407291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40729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9651220727453912E-3"/>
                  <c:y val="3.8684719535783368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D7-4848-B4F6-386E3041F4A9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[2]Figure_6_7a!$A$2:$A$5</c:f>
              <c:strCache>
                <c:ptCount val="4"/>
                <c:pt idx="0">
                  <c:v>Most disadvantaged 25%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Most advantaged 25%</c:v>
                </c:pt>
              </c:strCache>
            </c:strRef>
          </c:cat>
          <c:val>
            <c:numRef>
              <c:f>[2]Figure_6_7a!$B$2:$B$5</c:f>
              <c:numCache>
                <c:formatCode>General</c:formatCode>
                <c:ptCount val="4"/>
                <c:pt idx="0">
                  <c:v>465.26192369813191</c:v>
                </c:pt>
                <c:pt idx="1">
                  <c:v>473.96515458252844</c:v>
                </c:pt>
                <c:pt idx="2">
                  <c:v>500.774945523496</c:v>
                </c:pt>
                <c:pt idx="3">
                  <c:v>522.67781741594706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7-4848-B4F6-386E3041F4A9}"/>
            </c:ext>
          </c:extLst>
        </c:ser>
        <c:ser>
          <c:idx val="1"/>
          <c:order val="1"/>
          <c:tx>
            <c:strRef>
              <c:f>[2]Figure_6_7a!$C$1</c:f>
              <c:strCache>
                <c:ptCount val="1"/>
                <c:pt idx="0">
                  <c:v>White</c:v>
                </c:pt>
              </c:strCache>
            </c:strRef>
          </c:tx>
          <c:spPr>
            <a:ln w="28575" cap="rnd">
              <a:solidFill>
                <a:srgbClr val="ED974B"/>
              </a:solidFill>
              <a:round/>
            </a:ln>
            <a:effectLst/>
          </c:spPr>
          <c:marker>
            <c:symbol val="triangle"/>
            <c:size val="8"/>
            <c:spPr>
              <a:noFill/>
              <a:ln w="15875">
                <a:solidFill>
                  <a:srgbClr val="ED974B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1.0315925209542231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D7-4848-B4F6-386E3041F4A9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[2]Figure_6_7a!$A$2:$A$5</c:f>
              <c:strCache>
                <c:ptCount val="4"/>
                <c:pt idx="0">
                  <c:v>Most disadvantaged 25%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Most advantaged 25%</c:v>
                </c:pt>
              </c:strCache>
            </c:strRef>
          </c:cat>
          <c:val>
            <c:numRef>
              <c:f>[2]Figure_6_7a!$C$2:$C$5</c:f>
              <c:numCache>
                <c:formatCode>General</c:formatCode>
                <c:ptCount val="4"/>
                <c:pt idx="0">
                  <c:v>476.656896022561</c:v>
                </c:pt>
                <c:pt idx="1">
                  <c:v>496.1537813569264</c:v>
                </c:pt>
                <c:pt idx="2">
                  <c:v>532.02989229070158</c:v>
                </c:pt>
                <c:pt idx="3">
                  <c:v>564.45025167401297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D7-4848-B4F6-386E3041F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67520"/>
        <c:axId val="171869312"/>
      </c:lineChart>
      <c:catAx>
        <c:axId val="1718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869312"/>
        <c:crosses val="autoZero"/>
        <c:auto val="1"/>
        <c:lblAlgn val="ctr"/>
        <c:lblOffset val="100"/>
        <c:noMultiLvlLbl val="0"/>
      </c:catAx>
      <c:valAx>
        <c:axId val="171869312"/>
        <c:scaling>
          <c:orientation val="minMax"/>
          <c:max val="575"/>
          <c:min val="4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6.4887539281805018E-2"/>
              <c:y val="7.477624291160897E-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8675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36182153055038E-2"/>
          <c:y val="3.9914882762416844E-2"/>
          <c:w val="0.89565293349320341"/>
          <c:h val="0.81832071764723791"/>
        </c:manualLayout>
      </c:layout>
      <c:lineChart>
        <c:grouping val="standard"/>
        <c:varyColors val="0"/>
        <c:ser>
          <c:idx val="0"/>
          <c:order val="0"/>
          <c:tx>
            <c:strRef>
              <c:f>[2]Figure_6_7b!$B$1</c:f>
              <c:strCache>
                <c:ptCount val="1"/>
                <c:pt idx="0">
                  <c:v>All_Other_Ethnic_Groups</c:v>
                </c:pt>
              </c:strCache>
            </c:strRef>
          </c:tx>
          <c:spPr>
            <a:ln w="28575" cap="rnd">
              <a:solidFill>
                <a:srgbClr val="407291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40729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9651220727453912E-3"/>
                  <c:y val="3.0947775628626599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DA-46DC-8EED-5C6F5B4F8B86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[2]Figure_6_7b!$A$2:$A$5</c:f>
              <c:strCache>
                <c:ptCount val="4"/>
                <c:pt idx="0">
                  <c:v>Most disadvantaged 25%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Most advantaged 25%</c:v>
                </c:pt>
              </c:strCache>
            </c:strRef>
          </c:cat>
          <c:val>
            <c:numRef>
              <c:f>[2]Figure_6_7b!$B$2:$B$5</c:f>
              <c:numCache>
                <c:formatCode>General</c:formatCode>
                <c:ptCount val="4"/>
                <c:pt idx="0">
                  <c:v>449.90675403197713</c:v>
                </c:pt>
                <c:pt idx="1">
                  <c:v>459.56160525694287</c:v>
                </c:pt>
                <c:pt idx="2">
                  <c:v>487.66928242509653</c:v>
                </c:pt>
                <c:pt idx="3">
                  <c:v>509.36384290201141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A-46DC-8EED-5C6F5B4F8B86}"/>
            </c:ext>
          </c:extLst>
        </c:ser>
        <c:ser>
          <c:idx val="1"/>
          <c:order val="1"/>
          <c:tx>
            <c:strRef>
              <c:f>[2]Figure_6_7b!$C$1</c:f>
              <c:strCache>
                <c:ptCount val="1"/>
                <c:pt idx="0">
                  <c:v>White</c:v>
                </c:pt>
              </c:strCache>
            </c:strRef>
          </c:tx>
          <c:spPr>
            <a:ln w="28575" cap="rnd">
              <a:solidFill>
                <a:srgbClr val="ED974B"/>
              </a:solidFill>
              <a:round/>
            </a:ln>
            <a:effectLst/>
          </c:spPr>
          <c:marker>
            <c:symbol val="triangle"/>
            <c:size val="8"/>
            <c:spPr>
              <a:noFill/>
              <a:ln w="15875">
                <a:solidFill>
                  <a:srgbClr val="ED974B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797708021923286E-2"/>
                  <c:y val="-3.3526756931012251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A-46DC-8EED-5C6F5B4F8B86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[2]Figure_6_7b!$A$2:$A$5</c:f>
              <c:strCache>
                <c:ptCount val="4"/>
                <c:pt idx="0">
                  <c:v>Most disadvantaged 25%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Most advantaged 25%</c:v>
                </c:pt>
              </c:strCache>
            </c:strRef>
          </c:cat>
          <c:val>
            <c:numRef>
              <c:f>[2]Figure_6_7b!$C$2:$C$5</c:f>
              <c:numCache>
                <c:formatCode>General</c:formatCode>
                <c:ptCount val="4"/>
                <c:pt idx="0">
                  <c:v>458.16304231021041</c:v>
                </c:pt>
                <c:pt idx="1">
                  <c:v>477.05396426670205</c:v>
                </c:pt>
                <c:pt idx="2">
                  <c:v>510.82437095040564</c:v>
                </c:pt>
                <c:pt idx="3">
                  <c:v>540.34604076455082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DA-46DC-8EED-5C6F5B4F8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33696"/>
        <c:axId val="171935232"/>
      </c:lineChart>
      <c:catAx>
        <c:axId val="17193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935232"/>
        <c:crosses val="autoZero"/>
        <c:auto val="1"/>
        <c:lblAlgn val="ctr"/>
        <c:lblOffset val="100"/>
        <c:noMultiLvlLbl val="0"/>
      </c:catAx>
      <c:valAx>
        <c:axId val="171935232"/>
        <c:scaling>
          <c:orientation val="minMax"/>
          <c:max val="550"/>
          <c:min val="4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6.4887539281805018E-2"/>
              <c:y val="7.477624291160897E-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93369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36182153055038E-2"/>
          <c:y val="3.9914882762416844E-2"/>
          <c:w val="0.89565293349320341"/>
          <c:h val="0.81832071764723791"/>
        </c:manualLayout>
      </c:layout>
      <c:lineChart>
        <c:grouping val="standard"/>
        <c:varyColors val="0"/>
        <c:ser>
          <c:idx val="0"/>
          <c:order val="0"/>
          <c:tx>
            <c:strRef>
              <c:f>[2]Figure_6_7c!$B$1</c:f>
              <c:strCache>
                <c:ptCount val="1"/>
                <c:pt idx="0">
                  <c:v>All_Other_Ethnic_Groups</c:v>
                </c:pt>
              </c:strCache>
            </c:strRef>
          </c:tx>
          <c:spPr>
            <a:ln w="28575" cap="rnd">
              <a:solidFill>
                <a:srgbClr val="407291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40729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804683607374173E-2"/>
                  <c:y val="-2.8368794326241134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2-4897-8F0B-8BD069F0B85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[2]Figure_6_7c!$A$2:$A$5</c:f>
              <c:strCache>
                <c:ptCount val="4"/>
                <c:pt idx="0">
                  <c:v>Most disadvantaged 25%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Most advantaged 25%</c:v>
                </c:pt>
              </c:strCache>
            </c:strRef>
          </c:cat>
          <c:val>
            <c:numRef>
              <c:f>[2]Figure_6_7c!$B$2:$B$5</c:f>
              <c:numCache>
                <c:formatCode>General</c:formatCode>
                <c:ptCount val="4"/>
                <c:pt idx="0">
                  <c:v>469.04778889015199</c:v>
                </c:pt>
                <c:pt idx="1">
                  <c:v>470.41538979938389</c:v>
                </c:pt>
                <c:pt idx="2">
                  <c:v>488.51977206044035</c:v>
                </c:pt>
                <c:pt idx="3">
                  <c:v>510.89926716142872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2-4897-8F0B-8BD069F0B850}"/>
            </c:ext>
          </c:extLst>
        </c:ser>
        <c:ser>
          <c:idx val="1"/>
          <c:order val="1"/>
          <c:tx>
            <c:strRef>
              <c:f>[2]Figure_6_7c!$C$1</c:f>
              <c:strCache>
                <c:ptCount val="1"/>
                <c:pt idx="0">
                  <c:v>White</c:v>
                </c:pt>
              </c:strCache>
            </c:strRef>
          </c:tx>
          <c:spPr>
            <a:ln w="28575" cap="rnd">
              <a:solidFill>
                <a:srgbClr val="ED974B"/>
              </a:solidFill>
              <a:round/>
            </a:ln>
            <a:effectLst/>
          </c:spPr>
          <c:marker>
            <c:symbol val="triangle"/>
            <c:size val="8"/>
            <c:spPr>
              <a:noFill/>
              <a:ln w="15875">
                <a:solidFill>
                  <a:srgbClr val="ED974B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5944195316392625E-2"/>
                  <c:y val="2.0631850419084462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2-4897-8F0B-8BD069F0B850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[2]Figure_6_7c!$A$2:$A$5</c:f>
              <c:strCache>
                <c:ptCount val="4"/>
                <c:pt idx="0">
                  <c:v>Most disadvantaged 25%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Most advantaged 25%</c:v>
                </c:pt>
              </c:strCache>
            </c:strRef>
          </c:cat>
          <c:val>
            <c:numRef>
              <c:f>[2]Figure_6_7c!$C$2:$C$5</c:f>
              <c:numCache>
                <c:formatCode>General</c:formatCode>
                <c:ptCount val="4"/>
                <c:pt idx="0">
                  <c:v>465.14073450622237</c:v>
                </c:pt>
                <c:pt idx="1">
                  <c:v>480.46181292302595</c:v>
                </c:pt>
                <c:pt idx="2">
                  <c:v>517.02294311870196</c:v>
                </c:pt>
                <c:pt idx="3">
                  <c:v>547.40472243740294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42-4897-8F0B-8BD069F0B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44672"/>
        <c:axId val="172046208"/>
      </c:lineChart>
      <c:catAx>
        <c:axId val="1720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046208"/>
        <c:crosses val="autoZero"/>
        <c:auto val="1"/>
        <c:lblAlgn val="ctr"/>
        <c:lblOffset val="100"/>
        <c:noMultiLvlLbl val="0"/>
      </c:catAx>
      <c:valAx>
        <c:axId val="172046208"/>
        <c:scaling>
          <c:orientation val="minMax"/>
          <c:max val="550"/>
          <c:min val="4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6.4887539281805018E-2"/>
              <c:y val="7.477624291160897E-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04467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6239474874924E-2"/>
          <c:y val="4.4056722953748371E-2"/>
          <c:w val="0.88879022224637783"/>
          <c:h val="0.8471485801116966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FEEF-460C-8D71-A093C9265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FEEF-460C-8D71-A093C9265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2-FEEF-460C-8D71-A093C92656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FEEF-460C-8D71-A093C9265680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4-FEEF-460C-8D71-A093C9265680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5-FEEF-460C-8D71-A093C926568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6-FEEF-460C-8D71-A093C9265680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7-FEEF-460C-8D71-A093C9265680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F_7_1b!$B$4:$B$48</c:f>
              <c:numCache>
                <c:formatCode>0</c:formatCode>
                <c:ptCount val="45"/>
                <c:pt idx="0">
                  <c:v>464.78193504731428</c:v>
                </c:pt>
                <c:pt idx="1">
                  <c:v>466.55281342493777</c:v>
                </c:pt>
                <c:pt idx="2">
                  <c:v>513.3035121799054</c:v>
                </c:pt>
                <c:pt idx="3">
                  <c:v>555.5746824983803</c:v>
                </c:pt>
                <c:pt idx="4">
                  <c:v>517.77928127313987</c:v>
                </c:pt>
                <c:pt idx="5">
                  <c:v>509.99385407231341</c:v>
                </c:pt>
                <c:pt idx="6">
                  <c:v>493.42235622478114</c:v>
                </c:pt>
                <c:pt idx="7">
                  <c:v>482.80637308386059</c:v>
                </c:pt>
                <c:pt idx="8">
                  <c:v>508.57480609219994</c:v>
                </c:pt>
                <c:pt idx="9">
                  <c:v>512</c:v>
                </c:pt>
                <c:pt idx="10">
                  <c:v>501.99971399904985</c:v>
                </c:pt>
                <c:pt idx="11">
                  <c:v>505.50581540018243</c:v>
                </c:pt>
                <c:pt idx="12">
                  <c:v>509.22150412581487</c:v>
                </c:pt>
                <c:pt idx="13">
                  <c:v>532.34745480583035</c:v>
                </c:pt>
                <c:pt idx="14">
                  <c:v>509.1406471204898</c:v>
                </c:pt>
                <c:pt idx="15">
                  <c:v>496.24243430963719</c:v>
                </c:pt>
                <c:pt idx="16">
                  <c:v>460.77485550976508</c:v>
                </c:pt>
                <c:pt idx="17">
                  <c:v>495.03748644934797</c:v>
                </c:pt>
                <c:pt idx="18">
                  <c:v>498.48110941919532</c:v>
                </c:pt>
                <c:pt idx="19">
                  <c:v>476.74751176879209</c:v>
                </c:pt>
                <c:pt idx="20">
                  <c:v>530.66115987576109</c:v>
                </c:pt>
                <c:pt idx="21">
                  <c:v>497</c:v>
                </c:pt>
                <c:pt idx="22">
                  <c:v>515.80991021459351</c:v>
                </c:pt>
                <c:pt idx="23">
                  <c:v>512.86357797346125</c:v>
                </c:pt>
                <c:pt idx="24">
                  <c:v>492.83004919957159</c:v>
                </c:pt>
                <c:pt idx="25">
                  <c:v>538.39475099228969</c:v>
                </c:pt>
                <c:pt idx="26">
                  <c:v>473.2300910845986</c:v>
                </c:pt>
                <c:pt idx="27">
                  <c:v>501.10006086625708</c:v>
                </c:pt>
                <c:pt idx="28">
                  <c:v>527.70468413804872</c:v>
                </c:pt>
                <c:pt idx="29">
                  <c:v>480.54676259517385</c:v>
                </c:pt>
                <c:pt idx="30">
                  <c:v>454.82881704469946</c:v>
                </c:pt>
                <c:pt idx="31">
                  <c:v>475.40894871427082</c:v>
                </c:pt>
                <c:pt idx="32">
                  <c:v>501.43533190449136</c:v>
                </c:pt>
                <c:pt idx="33">
                  <c:v>501.93688847876132</c:v>
                </c:pt>
                <c:pt idx="34">
                  <c:v>500</c:v>
                </c:pt>
                <c:pt idx="35">
                  <c:v>485</c:v>
                </c:pt>
                <c:pt idx="36">
                  <c:v>475.39117629697387</c:v>
                </c:pt>
                <c:pt idx="37">
                  <c:v>502.57511543491569</c:v>
                </c:pt>
                <c:pt idx="38">
                  <c:v>534.19374581562931</c:v>
                </c:pt>
                <c:pt idx="39">
                  <c:v>492.78613621721502</c:v>
                </c:pt>
                <c:pt idx="40">
                  <c:v>486.63104094420942</c:v>
                </c:pt>
                <c:pt idx="41">
                  <c:v>490.22502077362617</c:v>
                </c:pt>
                <c:pt idx="42">
                  <c:v>528.54960483785692</c:v>
                </c:pt>
                <c:pt idx="43">
                  <c:v>523.27744748831401</c:v>
                </c:pt>
                <c:pt idx="44">
                  <c:v>524.64451940514675</c:v>
                </c:pt>
              </c:numCache>
            </c:numRef>
          </c:xVal>
          <c:yVal>
            <c:numRef>
              <c:f>F_7_1b!$D$4:$D$48</c:f>
              <c:numCache>
                <c:formatCode>0</c:formatCode>
                <c:ptCount val="45"/>
                <c:pt idx="0">
                  <c:v>9797.3478427989703</c:v>
                </c:pt>
                <c:pt idx="1">
                  <c:v>7090.1449046822936</c:v>
                </c:pt>
                <c:pt idx="2">
                  <c:v>8928.3439494619615</c:v>
                </c:pt>
                <c:pt idx="3">
                  <c:v>6993.7422476470329</c:v>
                </c:pt>
                <c:pt idx="4">
                  <c:v>5014.2010584147865</c:v>
                </c:pt>
                <c:pt idx="5">
                  <c:v>8313.2986905279013</c:v>
                </c:pt>
                <c:pt idx="6">
                  <c:v>8737.5465388248576</c:v>
                </c:pt>
                <c:pt idx="7">
                  <c:v>6786.0959849708634</c:v>
                </c:pt>
                <c:pt idx="8">
                  <c:v>4280.7352730140919</c:v>
                </c:pt>
                <c:pt idx="9">
                  <c:v>7822</c:v>
                </c:pt>
                <c:pt idx="10">
                  <c:v>5514.8631076320744</c:v>
                </c:pt>
                <c:pt idx="11">
                  <c:v>6201.6124306432721</c:v>
                </c:pt>
                <c:pt idx="12">
                  <c:v>7729.4833986038229</c:v>
                </c:pt>
                <c:pt idx="13">
                  <c:v>6290.5767753050741</c:v>
                </c:pt>
                <c:pt idx="14">
                  <c:v>5432.3301803541399</c:v>
                </c:pt>
                <c:pt idx="15">
                  <c:v>7836.7684258383324</c:v>
                </c:pt>
                <c:pt idx="16">
                  <c:v>5275.9770768459675</c:v>
                </c:pt>
                <c:pt idx="17">
                  <c:v>5266.655780338021</c:v>
                </c:pt>
                <c:pt idx="18">
                  <c:v>8485.0741480862216</c:v>
                </c:pt>
                <c:pt idx="19">
                  <c:v>4084.4211975276298</c:v>
                </c:pt>
                <c:pt idx="20">
                  <c:v>8363.4912778078451</c:v>
                </c:pt>
                <c:pt idx="21">
                  <c:v>8118</c:v>
                </c:pt>
                <c:pt idx="22">
                  <c:v>6764.1614983955342</c:v>
                </c:pt>
                <c:pt idx="23">
                  <c:v>4609.3161842742838</c:v>
                </c:pt>
                <c:pt idx="24">
                  <c:v>4935.3867101988508</c:v>
                </c:pt>
                <c:pt idx="25">
                  <c:v>4869.0302063255504</c:v>
                </c:pt>
                <c:pt idx="26">
                  <c:v>8255.0514880824503</c:v>
                </c:pt>
                <c:pt idx="27">
                  <c:v>6519.8045977155489</c:v>
                </c:pt>
                <c:pt idx="28">
                  <c:v>7143.8829132878254</c:v>
                </c:pt>
                <c:pt idx="29">
                  <c:v>4716.3187959324205</c:v>
                </c:pt>
                <c:pt idx="30">
                  <c:v>5348.3796489957504</c:v>
                </c:pt>
                <c:pt idx="31">
                  <c:v>5464.933915786507</c:v>
                </c:pt>
                <c:pt idx="32">
                  <c:v>7026.6589953571747</c:v>
                </c:pt>
                <c:pt idx="33">
                  <c:v>6962.6729308988106</c:v>
                </c:pt>
                <c:pt idx="34">
                  <c:v>5199</c:v>
                </c:pt>
                <c:pt idx="35">
                  <c:v>7139</c:v>
                </c:pt>
                <c:pt idx="36">
                  <c:v>4974.7347302934422</c:v>
                </c:pt>
                <c:pt idx="37">
                  <c:v>6821.0604041486331</c:v>
                </c:pt>
                <c:pt idx="38">
                  <c:v>6366.1161021473299</c:v>
                </c:pt>
                <c:pt idx="39">
                  <c:v>6693.6627662890023</c:v>
                </c:pt>
                <c:pt idx="40">
                  <c:v>5580.5823025728259</c:v>
                </c:pt>
                <c:pt idx="41">
                  <c:v>5519.2438966533191</c:v>
                </c:pt>
                <c:pt idx="42">
                  <c:v>4973.1631226318059</c:v>
                </c:pt>
                <c:pt idx="43">
                  <c:v>4465.2304339272141</c:v>
                </c:pt>
                <c:pt idx="44">
                  <c:v>3499.5259418170122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EF-460C-8D71-A093C9265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00320"/>
        <c:axId val="172202240"/>
      </c:scatterChart>
      <c:valAx>
        <c:axId val="172200320"/>
        <c:scaling>
          <c:orientation val="minMax"/>
          <c:max val="560"/>
          <c:min val="4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Mean score</a:t>
                </a:r>
              </a:p>
            </c:rich>
          </c:tx>
          <c:layout>
            <c:manualLayout>
              <c:xMode val="edge"/>
              <c:yMode val="edge"/>
              <c:x val="0.85845220897844932"/>
              <c:y val="0.795449388051840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2202240"/>
        <c:crosses val="autoZero"/>
        <c:crossBetween val="midCat"/>
        <c:majorUnit val="25"/>
      </c:valAx>
      <c:valAx>
        <c:axId val="172202240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200" b="0" i="0" baseline="0">
                    <a:effectLst/>
                  </a:rPr>
                  <a:t>within-school variation</a:t>
                </a:r>
                <a:endParaRPr lang="en-GB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7.2765957446808499E-2"/>
              <c:y val="1.3084882714268047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200320"/>
        <c:crosses val="autoZero"/>
        <c:crossBetween val="midCat"/>
        <c:majorUnit val="2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414929016428244"/>
          <c:y val="1.7676404138577805E-2"/>
          <c:w val="0.7750812797542328"/>
          <c:h val="0.9212212500039670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F_7_1b!$C$3</c:f>
              <c:strCache>
                <c:ptCount val="1"/>
                <c:pt idx="0">
                  <c:v>Between school variation</c:v>
                </c:pt>
              </c:strCache>
            </c:strRef>
          </c:tx>
          <c:spPr>
            <a:solidFill>
              <a:srgbClr val="F6CBA5"/>
            </a:solidFill>
            <a:ln>
              <a:solidFill>
                <a:schemeClr val="tx1"/>
              </a:solidFill>
            </a:ln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788-400D-AA09-CD8C9467BE1A}"/>
              </c:ext>
            </c:extLst>
          </c:dPt>
          <c:cat>
            <c:strRef>
              <c:f>F_7_1b!$A$4:$A$48</c:f>
              <c:strCache>
                <c:ptCount val="45"/>
                <c:pt idx="0">
                  <c:v>Malta</c:v>
                </c:pt>
                <c:pt idx="1">
                  <c:v>Israel</c:v>
                </c:pt>
                <c:pt idx="2">
                  <c:v>New Zealand</c:v>
                </c:pt>
                <c:pt idx="3">
                  <c:v>Singapore</c:v>
                </c:pt>
                <c:pt idx="4">
                  <c:v>China</c:v>
                </c:pt>
                <c:pt idx="5">
                  <c:v>Australia</c:v>
                </c:pt>
                <c:pt idx="6">
                  <c:v>Sweden</c:v>
                </c:pt>
                <c:pt idx="7">
                  <c:v>Luxembourg</c:v>
                </c:pt>
                <c:pt idx="8">
                  <c:v>Netherlands</c:v>
                </c:pt>
                <c:pt idx="9">
                  <c:v>England</c:v>
                </c:pt>
                <c:pt idx="10">
                  <c:v>Belgium</c:v>
                </c:pt>
                <c:pt idx="11">
                  <c:v>Switzerland</c:v>
                </c:pt>
                <c:pt idx="12">
                  <c:v>United Kingdom</c:v>
                </c:pt>
                <c:pt idx="13">
                  <c:v>Taiwan</c:v>
                </c:pt>
                <c:pt idx="14">
                  <c:v>Germany</c:v>
                </c:pt>
                <c:pt idx="15">
                  <c:v>United States</c:v>
                </c:pt>
                <c:pt idx="16">
                  <c:v>Slovakia</c:v>
                </c:pt>
                <c:pt idx="17">
                  <c:v>Austria</c:v>
                </c:pt>
                <c:pt idx="18">
                  <c:v>Norway</c:v>
                </c:pt>
                <c:pt idx="19">
                  <c:v>Hungary</c:v>
                </c:pt>
                <c:pt idx="20">
                  <c:v>Finland</c:v>
                </c:pt>
                <c:pt idx="21">
                  <c:v>Scotland</c:v>
                </c:pt>
                <c:pt idx="22">
                  <c:v>South Korea</c:v>
                </c:pt>
                <c:pt idx="23">
                  <c:v>Slovenia</c:v>
                </c:pt>
                <c:pt idx="24">
                  <c:v>Czech Republic</c:v>
                </c:pt>
                <c:pt idx="25">
                  <c:v>Japan</c:v>
                </c:pt>
                <c:pt idx="26">
                  <c:v>Iceland</c:v>
                </c:pt>
                <c:pt idx="27">
                  <c:v>Portugal</c:v>
                </c:pt>
                <c:pt idx="28">
                  <c:v>Canada</c:v>
                </c:pt>
                <c:pt idx="29">
                  <c:v>Italy</c:v>
                </c:pt>
                <c:pt idx="30">
                  <c:v>Greece</c:v>
                </c:pt>
                <c:pt idx="31">
                  <c:v>Lithuania</c:v>
                </c:pt>
                <c:pt idx="32">
                  <c:v>Poland</c:v>
                </c:pt>
                <c:pt idx="33">
                  <c:v>Denmark</c:v>
                </c:pt>
                <c:pt idx="34">
                  <c:v>Northern Ireland</c:v>
                </c:pt>
                <c:pt idx="35">
                  <c:v>Wales</c:v>
                </c:pt>
                <c:pt idx="36">
                  <c:v>Croatia</c:v>
                </c:pt>
                <c:pt idx="37">
                  <c:v>Ireland</c:v>
                </c:pt>
                <c:pt idx="38">
                  <c:v>Estonia</c:v>
                </c:pt>
                <c:pt idx="39">
                  <c:v>Spain</c:v>
                </c:pt>
                <c:pt idx="40">
                  <c:v>Russia</c:v>
                </c:pt>
                <c:pt idx="41">
                  <c:v>Latvia</c:v>
                </c:pt>
                <c:pt idx="42">
                  <c:v>Macao</c:v>
                </c:pt>
                <c:pt idx="43">
                  <c:v>Hong Kong</c:v>
                </c:pt>
                <c:pt idx="44">
                  <c:v>Vietnam</c:v>
                </c:pt>
              </c:strCache>
            </c:strRef>
          </c:cat>
          <c:val>
            <c:numRef>
              <c:f>F_7_1b!$C$4:$C$48</c:f>
              <c:numCache>
                <c:formatCode>0</c:formatCode>
                <c:ptCount val="45"/>
                <c:pt idx="0">
                  <c:v>4293.2943893595575</c:v>
                </c:pt>
                <c:pt idx="1">
                  <c:v>4203.0433636046819</c:v>
                </c:pt>
                <c:pt idx="2">
                  <c:v>1969.304755961401</c:v>
                </c:pt>
                <c:pt idx="3">
                  <c:v>3734.5160213711288</c:v>
                </c:pt>
                <c:pt idx="4">
                  <c:v>5624.8883132138144</c:v>
                </c:pt>
                <c:pt idx="5">
                  <c:v>2278.3493669806498</c:v>
                </c:pt>
                <c:pt idx="6">
                  <c:v>1663.5716323248207</c:v>
                </c:pt>
                <c:pt idx="7">
                  <c:v>3433.8120518712603</c:v>
                </c:pt>
                <c:pt idx="8">
                  <c:v>5886.8308902700592</c:v>
                </c:pt>
                <c:pt idx="9">
                  <c:v>2325</c:v>
                </c:pt>
                <c:pt idx="10">
                  <c:v>4503.1283661775824</c:v>
                </c:pt>
                <c:pt idx="11">
                  <c:v>3764.2780938958549</c:v>
                </c:pt>
                <c:pt idx="12">
                  <c:v>2208.0813433191865</c:v>
                </c:pt>
                <c:pt idx="13">
                  <c:v>3598.7720248046776</c:v>
                </c:pt>
                <c:pt idx="14">
                  <c:v>4393.0296941134775</c:v>
                </c:pt>
                <c:pt idx="15">
                  <c:v>1882.9453813785929</c:v>
                </c:pt>
                <c:pt idx="16">
                  <c:v>4281.4585137171844</c:v>
                </c:pt>
                <c:pt idx="17">
                  <c:v>4190.394349716923</c:v>
                </c:pt>
                <c:pt idx="18">
                  <c:v>771.73038016281203</c:v>
                </c:pt>
                <c:pt idx="19">
                  <c:v>5024.4873096559595</c:v>
                </c:pt>
                <c:pt idx="20">
                  <c:v>731.47120069982441</c:v>
                </c:pt>
                <c:pt idx="21">
                  <c:v>902</c:v>
                </c:pt>
                <c:pt idx="22">
                  <c:v>2245.7548038640307</c:v>
                </c:pt>
                <c:pt idx="23">
                  <c:v>4324.3583146824158</c:v>
                </c:pt>
                <c:pt idx="24">
                  <c:v>3980.3397543726301</c:v>
                </c:pt>
                <c:pt idx="25">
                  <c:v>3837.5426011972518</c:v>
                </c:pt>
                <c:pt idx="26">
                  <c:v>334.62295749119346</c:v>
                </c:pt>
                <c:pt idx="27">
                  <c:v>1975.8704318408254</c:v>
                </c:pt>
                <c:pt idx="28">
                  <c:v>1330.8207447775847</c:v>
                </c:pt>
                <c:pt idx="29">
                  <c:v>3615.4311056891938</c:v>
                </c:pt>
                <c:pt idx="30">
                  <c:v>2961.9305806465327</c:v>
                </c:pt>
                <c:pt idx="31">
                  <c:v>2791.9391743707884</c:v>
                </c:pt>
                <c:pt idx="32">
                  <c:v>1178.0562909211342</c:v>
                </c:pt>
                <c:pt idx="33">
                  <c:v>1147.7186824034918</c:v>
                </c:pt>
                <c:pt idx="34">
                  <c:v>2865</c:v>
                </c:pt>
                <c:pt idx="35">
                  <c:v>809</c:v>
                </c:pt>
                <c:pt idx="36">
                  <c:v>2969.3105881228912</c:v>
                </c:pt>
                <c:pt idx="37">
                  <c:v>1051.6786275418315</c:v>
                </c:pt>
                <c:pt idx="38">
                  <c:v>1502.5825189584275</c:v>
                </c:pt>
                <c:pt idx="39">
                  <c:v>1033.5140583411662</c:v>
                </c:pt>
                <c:pt idx="40">
                  <c:v>1349.5018981140711</c:v>
                </c:pt>
                <c:pt idx="41">
                  <c:v>1102.1337151396942</c:v>
                </c:pt>
                <c:pt idx="42">
                  <c:v>1508.624977189532</c:v>
                </c:pt>
                <c:pt idx="43">
                  <c:v>2016.2730635533042</c:v>
                </c:pt>
                <c:pt idx="44">
                  <c:v>2349.7020486727238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8-400D-AA09-CD8C9467BE1A}"/>
            </c:ext>
          </c:extLst>
        </c:ser>
        <c:ser>
          <c:idx val="1"/>
          <c:order val="1"/>
          <c:tx>
            <c:strRef>
              <c:f>F_7_1b!$D$3</c:f>
              <c:strCache>
                <c:ptCount val="1"/>
                <c:pt idx="0">
                  <c:v>Within school variation</c:v>
                </c:pt>
              </c:strCache>
            </c:strRef>
          </c:tx>
          <c:spPr>
            <a:solidFill>
              <a:srgbClr val="CFDCE3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88-400D-AA09-CD8C9467BE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88-400D-AA09-CD8C9467BE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88-400D-AA09-CD8C9467BE1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88-400D-AA09-CD8C9467BE1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88-400D-AA09-CD8C9467BE1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88-400D-AA09-CD8C9467BE1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88-400D-AA09-CD8C9467BE1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88-400D-AA09-CD8C9467BE1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788-400D-AA09-CD8C9467BE1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788-400D-AA09-CD8C9467BE1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788-400D-AA09-CD8C9467BE1A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788-400D-AA09-CD8C9467BE1A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788-400D-AA09-CD8C9467BE1A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788-400D-AA09-CD8C9467BE1A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788-400D-AA09-CD8C9467BE1A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788-400D-AA09-CD8C9467BE1A}"/>
              </c:ext>
            </c:extLst>
          </c:dPt>
          <c:dPt>
            <c:idx val="3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788-400D-AA09-CD8C9467BE1A}"/>
              </c:ext>
            </c:extLst>
          </c:dPt>
          <c:dPt>
            <c:idx val="3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788-400D-AA09-CD8C9467BE1A}"/>
              </c:ext>
            </c:extLst>
          </c:dPt>
          <c:dPt>
            <c:idx val="3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788-400D-AA09-CD8C9467BE1A}"/>
              </c:ext>
            </c:extLst>
          </c:dPt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788-400D-AA09-CD8C9467BE1A}"/>
              </c:ext>
            </c:extLst>
          </c:dPt>
          <c:dPt>
            <c:idx val="4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788-400D-AA09-CD8C9467BE1A}"/>
              </c:ext>
            </c:extLst>
          </c:dPt>
          <c:cat>
            <c:strRef>
              <c:f>F_7_1b!$A$4:$A$48</c:f>
              <c:strCache>
                <c:ptCount val="45"/>
                <c:pt idx="0">
                  <c:v>Malta</c:v>
                </c:pt>
                <c:pt idx="1">
                  <c:v>Israel</c:v>
                </c:pt>
                <c:pt idx="2">
                  <c:v>New Zealand</c:v>
                </c:pt>
                <c:pt idx="3">
                  <c:v>Singapore</c:v>
                </c:pt>
                <c:pt idx="4">
                  <c:v>China</c:v>
                </c:pt>
                <c:pt idx="5">
                  <c:v>Australia</c:v>
                </c:pt>
                <c:pt idx="6">
                  <c:v>Sweden</c:v>
                </c:pt>
                <c:pt idx="7">
                  <c:v>Luxembourg</c:v>
                </c:pt>
                <c:pt idx="8">
                  <c:v>Netherlands</c:v>
                </c:pt>
                <c:pt idx="9">
                  <c:v>England</c:v>
                </c:pt>
                <c:pt idx="10">
                  <c:v>Belgium</c:v>
                </c:pt>
                <c:pt idx="11">
                  <c:v>Switzerland</c:v>
                </c:pt>
                <c:pt idx="12">
                  <c:v>United Kingdom</c:v>
                </c:pt>
                <c:pt idx="13">
                  <c:v>Taiwan</c:v>
                </c:pt>
                <c:pt idx="14">
                  <c:v>Germany</c:v>
                </c:pt>
                <c:pt idx="15">
                  <c:v>United States</c:v>
                </c:pt>
                <c:pt idx="16">
                  <c:v>Slovakia</c:v>
                </c:pt>
                <c:pt idx="17">
                  <c:v>Austria</c:v>
                </c:pt>
                <c:pt idx="18">
                  <c:v>Norway</c:v>
                </c:pt>
                <c:pt idx="19">
                  <c:v>Hungary</c:v>
                </c:pt>
                <c:pt idx="20">
                  <c:v>Finland</c:v>
                </c:pt>
                <c:pt idx="21">
                  <c:v>Scotland</c:v>
                </c:pt>
                <c:pt idx="22">
                  <c:v>South Korea</c:v>
                </c:pt>
                <c:pt idx="23">
                  <c:v>Slovenia</c:v>
                </c:pt>
                <c:pt idx="24">
                  <c:v>Czech Republic</c:v>
                </c:pt>
                <c:pt idx="25">
                  <c:v>Japan</c:v>
                </c:pt>
                <c:pt idx="26">
                  <c:v>Iceland</c:v>
                </c:pt>
                <c:pt idx="27">
                  <c:v>Portugal</c:v>
                </c:pt>
                <c:pt idx="28">
                  <c:v>Canada</c:v>
                </c:pt>
                <c:pt idx="29">
                  <c:v>Italy</c:v>
                </c:pt>
                <c:pt idx="30">
                  <c:v>Greece</c:v>
                </c:pt>
                <c:pt idx="31">
                  <c:v>Lithuania</c:v>
                </c:pt>
                <c:pt idx="32">
                  <c:v>Poland</c:v>
                </c:pt>
                <c:pt idx="33">
                  <c:v>Denmark</c:v>
                </c:pt>
                <c:pt idx="34">
                  <c:v>Northern Ireland</c:v>
                </c:pt>
                <c:pt idx="35">
                  <c:v>Wales</c:v>
                </c:pt>
                <c:pt idx="36">
                  <c:v>Croatia</c:v>
                </c:pt>
                <c:pt idx="37">
                  <c:v>Ireland</c:v>
                </c:pt>
                <c:pt idx="38">
                  <c:v>Estonia</c:v>
                </c:pt>
                <c:pt idx="39">
                  <c:v>Spain</c:v>
                </c:pt>
                <c:pt idx="40">
                  <c:v>Russia</c:v>
                </c:pt>
                <c:pt idx="41">
                  <c:v>Latvia</c:v>
                </c:pt>
                <c:pt idx="42">
                  <c:v>Macao</c:v>
                </c:pt>
                <c:pt idx="43">
                  <c:v>Hong Kong</c:v>
                </c:pt>
                <c:pt idx="44">
                  <c:v>Vietnam</c:v>
                </c:pt>
              </c:strCache>
            </c:strRef>
          </c:cat>
          <c:val>
            <c:numRef>
              <c:f>F_7_1b!$D$4:$D$48</c:f>
              <c:numCache>
                <c:formatCode>0</c:formatCode>
                <c:ptCount val="45"/>
                <c:pt idx="0">
                  <c:v>9797.3478427989703</c:v>
                </c:pt>
                <c:pt idx="1">
                  <c:v>7090.1449046822936</c:v>
                </c:pt>
                <c:pt idx="2">
                  <c:v>8928.3439494619615</c:v>
                </c:pt>
                <c:pt idx="3">
                  <c:v>6993.7422476470329</c:v>
                </c:pt>
                <c:pt idx="4">
                  <c:v>5014.2010584147865</c:v>
                </c:pt>
                <c:pt idx="5">
                  <c:v>8313.2986905279013</c:v>
                </c:pt>
                <c:pt idx="6">
                  <c:v>8737.5465388248576</c:v>
                </c:pt>
                <c:pt idx="7">
                  <c:v>6786.0959849708634</c:v>
                </c:pt>
                <c:pt idx="8">
                  <c:v>4280.7352730140919</c:v>
                </c:pt>
                <c:pt idx="9">
                  <c:v>7822</c:v>
                </c:pt>
                <c:pt idx="10">
                  <c:v>5514.8631076320744</c:v>
                </c:pt>
                <c:pt idx="11">
                  <c:v>6201.6124306432721</c:v>
                </c:pt>
                <c:pt idx="12">
                  <c:v>7729.4833986038229</c:v>
                </c:pt>
                <c:pt idx="13">
                  <c:v>6290.5767753050741</c:v>
                </c:pt>
                <c:pt idx="14">
                  <c:v>5432.3301803541399</c:v>
                </c:pt>
                <c:pt idx="15">
                  <c:v>7836.7684258383324</c:v>
                </c:pt>
                <c:pt idx="16">
                  <c:v>5275.9770768459675</c:v>
                </c:pt>
                <c:pt idx="17">
                  <c:v>5266.655780338021</c:v>
                </c:pt>
                <c:pt idx="18">
                  <c:v>8485.0741480862216</c:v>
                </c:pt>
                <c:pt idx="19">
                  <c:v>4084.4211975276298</c:v>
                </c:pt>
                <c:pt idx="20">
                  <c:v>8363.4912778078451</c:v>
                </c:pt>
                <c:pt idx="21">
                  <c:v>8118</c:v>
                </c:pt>
                <c:pt idx="22">
                  <c:v>6764.1614983955342</c:v>
                </c:pt>
                <c:pt idx="23">
                  <c:v>4609.3161842742838</c:v>
                </c:pt>
                <c:pt idx="24">
                  <c:v>4935.3867101988508</c:v>
                </c:pt>
                <c:pt idx="25">
                  <c:v>4869.0302063255504</c:v>
                </c:pt>
                <c:pt idx="26">
                  <c:v>8255.0514880824503</c:v>
                </c:pt>
                <c:pt idx="27">
                  <c:v>6519.8045977155489</c:v>
                </c:pt>
                <c:pt idx="28">
                  <c:v>7143.8829132878254</c:v>
                </c:pt>
                <c:pt idx="29">
                  <c:v>4716.3187959324205</c:v>
                </c:pt>
                <c:pt idx="30">
                  <c:v>5348.3796489957504</c:v>
                </c:pt>
                <c:pt idx="31">
                  <c:v>5464.933915786507</c:v>
                </c:pt>
                <c:pt idx="32">
                  <c:v>7026.6589953571747</c:v>
                </c:pt>
                <c:pt idx="33">
                  <c:v>6962.6729308988106</c:v>
                </c:pt>
                <c:pt idx="34">
                  <c:v>5199</c:v>
                </c:pt>
                <c:pt idx="35">
                  <c:v>7139</c:v>
                </c:pt>
                <c:pt idx="36">
                  <c:v>4974.7347302934422</c:v>
                </c:pt>
                <c:pt idx="37">
                  <c:v>6821.0604041486331</c:v>
                </c:pt>
                <c:pt idx="38">
                  <c:v>6366.1161021473299</c:v>
                </c:pt>
                <c:pt idx="39">
                  <c:v>6693.6627662890023</c:v>
                </c:pt>
                <c:pt idx="40">
                  <c:v>5580.5823025728259</c:v>
                </c:pt>
                <c:pt idx="41">
                  <c:v>5519.2438966533191</c:v>
                </c:pt>
                <c:pt idx="42">
                  <c:v>4973.1631226318059</c:v>
                </c:pt>
                <c:pt idx="43">
                  <c:v>4465.2304339272141</c:v>
                </c:pt>
                <c:pt idx="44">
                  <c:v>3499.5259418170122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788-400D-AA09-CD8C9467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72236160"/>
        <c:axId val="172242048"/>
      </c:barChart>
      <c:catAx>
        <c:axId val="172236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000"/>
            </a:pPr>
            <a:endParaRPr lang="en-US"/>
          </a:p>
        </c:txPr>
        <c:crossAx val="172242048"/>
        <c:crosses val="autoZero"/>
        <c:auto val="1"/>
        <c:lblAlgn val="ctr"/>
        <c:lblOffset val="100"/>
        <c:noMultiLvlLbl val="0"/>
      </c:catAx>
      <c:valAx>
        <c:axId val="172242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Variation in achievement</a:t>
                </a:r>
              </a:p>
            </c:rich>
          </c:tx>
          <c:layout>
            <c:manualLayout>
              <c:xMode val="edge"/>
              <c:yMode val="edge"/>
              <c:x val="0.71030391601049858"/>
              <c:y val="0.974645605508303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72236160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03324584426948"/>
          <c:y val="3.4670600211912828E-3"/>
          <c:w val="0.7984875328083989"/>
          <c:h val="0.750553674194419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[6]Figure_7_2!$A$3</c:f>
              <c:strCache>
                <c:ptCount val="1"/>
                <c:pt idx="0">
                  <c:v>Academy Sponsor Led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[6]Figure_7_2!$B$13:$D$13</c:f>
                <c:numCache>
                  <c:formatCode>General</c:formatCode>
                  <c:ptCount val="3"/>
                  <c:pt idx="0">
                    <c:v>9.7362761003395342</c:v>
                  </c:pt>
                  <c:pt idx="1">
                    <c:v>9.6838531556199712</c:v>
                  </c:pt>
                  <c:pt idx="2">
                    <c:v>11.584035392327738</c:v>
                  </c:pt>
                </c:numCache>
              </c:numRef>
            </c:plus>
            <c:minus>
              <c:numRef>
                <c:f>[6]Figure_7_2!$B$13:$D$13</c:f>
                <c:numCache>
                  <c:formatCode>General</c:formatCode>
                  <c:ptCount val="3"/>
                  <c:pt idx="0">
                    <c:v>9.7362761003395342</c:v>
                  </c:pt>
                  <c:pt idx="1">
                    <c:v>9.6838531556199712</c:v>
                  </c:pt>
                  <c:pt idx="2">
                    <c:v>11.584035392327738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([6]Figure_7_2!$B$2,[6]Figure_7_2!$E$2,[6]Figure_7_2!$H$2)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([6]Figure_7_2!$B$3,[6]Figure_7_2!$E$3,[6]Figure_7_2!$H$3)</c:f>
              <c:numCache>
                <c:formatCode>General</c:formatCode>
                <c:ptCount val="3"/>
                <c:pt idx="0">
                  <c:v>476.55587774259516</c:v>
                </c:pt>
                <c:pt idx="1">
                  <c:v>459.89927029959267</c:v>
                </c:pt>
                <c:pt idx="2">
                  <c:v>468.52648751408037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1-4D11-8983-591DDB6B8743}"/>
            </c:ext>
          </c:extLst>
        </c:ser>
        <c:ser>
          <c:idx val="1"/>
          <c:order val="1"/>
          <c:tx>
            <c:strRef>
              <c:f>[6]Figure_7_2!$A$4</c:f>
              <c:strCache>
                <c:ptCount val="1"/>
                <c:pt idx="0">
                  <c:v>Community School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[6]Figure_7_2!$B$14:$D$14</c:f>
                <c:numCache>
                  <c:formatCode>General</c:formatCode>
                  <c:ptCount val="3"/>
                  <c:pt idx="0">
                    <c:v>12.031041593219554</c:v>
                  </c:pt>
                  <c:pt idx="1">
                    <c:v>12.314005415752957</c:v>
                  </c:pt>
                  <c:pt idx="2">
                    <c:v>12.603774230848984</c:v>
                  </c:pt>
                </c:numCache>
              </c:numRef>
            </c:plus>
            <c:minus>
              <c:numRef>
                <c:f>[6]Figure_7_2!$B$14:$D$14</c:f>
                <c:numCache>
                  <c:formatCode>General</c:formatCode>
                  <c:ptCount val="3"/>
                  <c:pt idx="0">
                    <c:v>12.031041593219554</c:v>
                  </c:pt>
                  <c:pt idx="1">
                    <c:v>12.314005415752957</c:v>
                  </c:pt>
                  <c:pt idx="2">
                    <c:v>12.603774230848984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([6]Figure_7_2!$B$2,[6]Figure_7_2!$E$2,[6]Figure_7_2!$H$2)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([6]Figure_7_2!$B$4,[6]Figure_7_2!$E$4,[6]Figure_7_2!$H$4)</c:f>
              <c:numCache>
                <c:formatCode>General</c:formatCode>
                <c:ptCount val="3"/>
                <c:pt idx="0">
                  <c:v>493.18543753876247</c:v>
                </c:pt>
                <c:pt idx="1">
                  <c:v>472.07110691951459</c:v>
                </c:pt>
                <c:pt idx="2">
                  <c:v>486.77999975676414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1-4D11-8983-591DDB6B8743}"/>
            </c:ext>
          </c:extLst>
        </c:ser>
        <c:ser>
          <c:idx val="2"/>
          <c:order val="2"/>
          <c:tx>
            <c:strRef>
              <c:f>[6]Figure_7_2!$A$5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[6]Figure_7_2!$B$15:$D$15</c:f>
                <c:numCache>
                  <c:formatCode>General</c:formatCode>
                  <c:ptCount val="3"/>
                  <c:pt idx="0">
                    <c:v>21.21895829173727</c:v>
                  </c:pt>
                  <c:pt idx="1">
                    <c:v>20.256406136873423</c:v>
                  </c:pt>
                  <c:pt idx="2">
                    <c:v>21.109749036020755</c:v>
                  </c:pt>
                </c:numCache>
              </c:numRef>
            </c:plus>
            <c:minus>
              <c:numRef>
                <c:f>[6]Figure_7_2!$B$15:$D$15</c:f>
                <c:numCache>
                  <c:formatCode>General</c:formatCode>
                  <c:ptCount val="3"/>
                  <c:pt idx="0">
                    <c:v>21.21895829173727</c:v>
                  </c:pt>
                  <c:pt idx="1">
                    <c:v>20.256406136873423</c:v>
                  </c:pt>
                  <c:pt idx="2">
                    <c:v>21.109749036020755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([6]Figure_7_2!$B$2,[6]Figure_7_2!$E$2,[6]Figure_7_2!$H$2)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([6]Figure_7_2!$B$5,[6]Figure_7_2!$E$5,[6]Figure_7_2!$H$5)</c:f>
              <c:numCache>
                <c:formatCode>General</c:formatCode>
                <c:ptCount val="3"/>
                <c:pt idx="0">
                  <c:v>496.9358591046763</c:v>
                </c:pt>
                <c:pt idx="1">
                  <c:v>487.25168279598483</c:v>
                </c:pt>
                <c:pt idx="2">
                  <c:v>481.07897070508847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D1-4D11-8983-591DDB6B8743}"/>
            </c:ext>
          </c:extLst>
        </c:ser>
        <c:ser>
          <c:idx val="3"/>
          <c:order val="3"/>
          <c:tx>
            <c:strRef>
              <c:f>[6]Figure_7_2!$A$6</c:f>
              <c:strCache>
                <c:ptCount val="1"/>
                <c:pt idx="0">
                  <c:v>Voluntary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[6]Figure_7_2!$B$16:$D$16</c:f>
                <c:numCache>
                  <c:formatCode>General</c:formatCode>
                  <c:ptCount val="3"/>
                  <c:pt idx="0">
                    <c:v>13.83786002208357</c:v>
                  </c:pt>
                  <c:pt idx="1">
                    <c:v>14.168332587917416</c:v>
                  </c:pt>
                  <c:pt idx="2">
                    <c:v>16.08518120597493</c:v>
                  </c:pt>
                </c:numCache>
              </c:numRef>
            </c:plus>
            <c:minus>
              <c:numRef>
                <c:f>[6]Figure_7_2!$B$16:$D$16</c:f>
                <c:numCache>
                  <c:formatCode>General</c:formatCode>
                  <c:ptCount val="3"/>
                  <c:pt idx="0">
                    <c:v>13.83786002208357</c:v>
                  </c:pt>
                  <c:pt idx="1">
                    <c:v>14.168332587917416</c:v>
                  </c:pt>
                  <c:pt idx="2">
                    <c:v>16.08518120597493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([6]Figure_7_2!$B$2,[6]Figure_7_2!$E$2,[6]Figure_7_2!$H$2)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([6]Figure_7_2!$B$6,[6]Figure_7_2!$E$6,[6]Figure_7_2!$H$6)</c:f>
              <c:numCache>
                <c:formatCode>General</c:formatCode>
                <c:ptCount val="3"/>
                <c:pt idx="0">
                  <c:v>502.81847492233487</c:v>
                </c:pt>
                <c:pt idx="1">
                  <c:v>482.9527527720752</c:v>
                </c:pt>
                <c:pt idx="2">
                  <c:v>498.98268090901951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D1-4D11-8983-591DDB6B8743}"/>
            </c:ext>
          </c:extLst>
        </c:ser>
        <c:ser>
          <c:idx val="4"/>
          <c:order val="4"/>
          <c:tx>
            <c:strRef>
              <c:f>[6]Figure_7_2!$A$7</c:f>
              <c:strCache>
                <c:ptCount val="1"/>
                <c:pt idx="0">
                  <c:v>Academy Converter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[6]Figure_7_2!$B$17:$D$17</c:f>
                <c:numCache>
                  <c:formatCode>General</c:formatCode>
                  <c:ptCount val="3"/>
                  <c:pt idx="0">
                    <c:v>10.607265388981915</c:v>
                  </c:pt>
                  <c:pt idx="1">
                    <c:v>10.564584281234257</c:v>
                  </c:pt>
                  <c:pt idx="2">
                    <c:v>10.361873078572684</c:v>
                  </c:pt>
                </c:numCache>
              </c:numRef>
            </c:plus>
            <c:minus>
              <c:numRef>
                <c:f>[6]Figure_7_2!$B$17:$D$17</c:f>
                <c:numCache>
                  <c:formatCode>General</c:formatCode>
                  <c:ptCount val="3"/>
                  <c:pt idx="0">
                    <c:v>10.607265388981915</c:v>
                  </c:pt>
                  <c:pt idx="1">
                    <c:v>10.564584281234257</c:v>
                  </c:pt>
                  <c:pt idx="2">
                    <c:v>10.361873078572684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([6]Figure_7_2!$B$2,[6]Figure_7_2!$E$2,[6]Figure_7_2!$H$2)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([6]Figure_7_2!$B$7,[6]Figure_7_2!$E$7,[6]Figure_7_2!$H$7)</c:f>
              <c:numCache>
                <c:formatCode>General</c:formatCode>
                <c:ptCount val="3"/>
                <c:pt idx="0">
                  <c:v>533.89378713998326</c:v>
                </c:pt>
                <c:pt idx="1">
                  <c:v>513.4269273410531</c:v>
                </c:pt>
                <c:pt idx="2">
                  <c:v>515.08860353572845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D1-4D11-8983-591DDB6B8743}"/>
            </c:ext>
          </c:extLst>
        </c:ser>
        <c:ser>
          <c:idx val="5"/>
          <c:order val="5"/>
          <c:tx>
            <c:strRef>
              <c:f>[6]Figure_7_2!$A$8</c:f>
              <c:strCache>
                <c:ptCount val="1"/>
                <c:pt idx="0">
                  <c:v>Independent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[6]Figure_7_2!$B$18:$D$18</c:f>
                <c:numCache>
                  <c:formatCode>General</c:formatCode>
                  <c:ptCount val="3"/>
                  <c:pt idx="0">
                    <c:v>12.582667052491622</c:v>
                  </c:pt>
                  <c:pt idx="1">
                    <c:v>14.886597477031573</c:v>
                  </c:pt>
                  <c:pt idx="2">
                    <c:v>12.597268556646029</c:v>
                  </c:pt>
                </c:numCache>
              </c:numRef>
            </c:plus>
            <c:minus>
              <c:numRef>
                <c:f>[6]Figure_7_2!$B$18:$D$18</c:f>
                <c:numCache>
                  <c:formatCode>General</c:formatCode>
                  <c:ptCount val="3"/>
                  <c:pt idx="0">
                    <c:v>12.582667052491622</c:v>
                  </c:pt>
                  <c:pt idx="1">
                    <c:v>14.886597477031573</c:v>
                  </c:pt>
                  <c:pt idx="2">
                    <c:v>12.597268556646029</c:v>
                  </c:pt>
                </c:numCache>
              </c:numRef>
            </c:minus>
          </c:errBars>
          <c:val>
            <c:numRef>
              <c:f>([6]Figure_7_2!$B$8,[6]Figure_7_2!$E$8,[6]Figure_7_2!$H$8)</c:f>
              <c:numCache>
                <c:formatCode>General</c:formatCode>
                <c:ptCount val="3"/>
                <c:pt idx="0">
                  <c:v>566.11456273662395</c:v>
                </c:pt>
                <c:pt idx="1">
                  <c:v>547.58350170651954</c:v>
                </c:pt>
                <c:pt idx="2">
                  <c:v>555.12214470700667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D1-4D11-8983-591DDB6B8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9666816"/>
        <c:axId val="169680896"/>
      </c:barChart>
      <c:catAx>
        <c:axId val="169666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680896"/>
        <c:crosses val="autoZero"/>
        <c:auto val="1"/>
        <c:lblAlgn val="ctr"/>
        <c:lblOffset val="100"/>
        <c:noMultiLvlLbl val="0"/>
      </c:catAx>
      <c:valAx>
        <c:axId val="169680896"/>
        <c:scaling>
          <c:orientation val="minMax"/>
          <c:min val="4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Mean score</a:t>
                </a:r>
              </a:p>
            </c:rich>
          </c:tx>
          <c:layout>
            <c:manualLayout>
              <c:xMode val="edge"/>
              <c:yMode val="edge"/>
              <c:x val="0.80530460008288429"/>
              <c:y val="0.7158621309255658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666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6568981508890335E-2"/>
          <c:y val="0.86706248516001527"/>
          <c:w val="0.93049829297653586"/>
          <c:h val="0.132937514839984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9727710416567"/>
          <c:y val="3.5991815404496995E-2"/>
          <c:w val="0.84550654884520848"/>
          <c:h val="0.8211570989523744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[6]Figure_7_3_SCIE!$B$1</c:f>
              <c:strCache>
                <c:ptCount val="1"/>
                <c:pt idx="0">
                  <c:v>Below L1b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cat>
            <c:strRef>
              <c:f>[6]Figure_7_3_SCIE!$A$2:$A$7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[6]Figure_7_3_SCIE!$B$2:$B$7</c:f>
              <c:numCache>
                <c:formatCode>General</c:formatCode>
                <c:ptCount val="6"/>
                <c:pt idx="0">
                  <c:v>5.6261797839346987E-3</c:v>
                </c:pt>
                <c:pt idx="1">
                  <c:v>6.8438687849510984E-3</c:v>
                </c:pt>
                <c:pt idx="2">
                  <c:v>8.9889985163757978E-3</c:v>
                </c:pt>
                <c:pt idx="3">
                  <c:v>4.8135495007027426E-3</c:v>
                </c:pt>
                <c:pt idx="4">
                  <c:v>1.2855887187348286E-3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1-450E-BD06-62BC0D0E48FC}"/>
            </c:ext>
          </c:extLst>
        </c:ser>
        <c:ser>
          <c:idx val="1"/>
          <c:order val="1"/>
          <c:tx>
            <c:strRef>
              <c:f>[6]Figure_7_3_SCIE!$C$1</c:f>
              <c:strCache>
                <c:ptCount val="1"/>
                <c:pt idx="0">
                  <c:v>L1b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-1.6299918500407647E-3"/>
                  <c:y val="8.547008547008534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1-450E-BD06-62BC0D0E48F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[6]Figure_7_3_SCIE!$A$2:$A$7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[6]Figure_7_3_SCIE!$C$2:$C$7</c:f>
              <c:numCache>
                <c:formatCode>General</c:formatCode>
                <c:ptCount val="6"/>
                <c:pt idx="0">
                  <c:v>5.6130031590802786E-2</c:v>
                </c:pt>
                <c:pt idx="1">
                  <c:v>4.3255114744411252E-2</c:v>
                </c:pt>
                <c:pt idx="2">
                  <c:v>4.8998715871869027E-2</c:v>
                </c:pt>
                <c:pt idx="3">
                  <c:v>3.3134050641483392E-2</c:v>
                </c:pt>
                <c:pt idx="4">
                  <c:v>1.6620789989840415E-2</c:v>
                </c:pt>
                <c:pt idx="5">
                  <c:v>1.3394704355253965E-2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F1-450E-BD06-62BC0D0E48FC}"/>
            </c:ext>
          </c:extLst>
        </c:ser>
        <c:ser>
          <c:idx val="2"/>
          <c:order val="2"/>
          <c:tx>
            <c:strRef>
              <c:f>[6]Figure_7_3_SCIE!$D$1</c:f>
              <c:strCache>
                <c:ptCount val="1"/>
                <c:pt idx="0">
                  <c:v>L1a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1.1409942950285218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1-450E-BD06-62BC0D0E48F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[6]Figure_7_3_SCIE!$A$2:$A$7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[6]Figure_7_3_SCIE!$D$2:$D$7</c:f>
              <c:numCache>
                <c:formatCode>General</c:formatCode>
                <c:ptCount val="6"/>
                <c:pt idx="0">
                  <c:v>0.21848854266905365</c:v>
                </c:pt>
                <c:pt idx="1">
                  <c:v>0.14634467456359915</c:v>
                </c:pt>
                <c:pt idx="2">
                  <c:v>0.16182137534035218</c:v>
                </c:pt>
                <c:pt idx="3">
                  <c:v>0.1443289413620758</c:v>
                </c:pt>
                <c:pt idx="4">
                  <c:v>8.6968528062498704E-2</c:v>
                </c:pt>
                <c:pt idx="5">
                  <c:v>3.1644699885116784E-2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F1-450E-BD06-62BC0D0E48FC}"/>
            </c:ext>
          </c:extLst>
        </c:ser>
        <c:ser>
          <c:idx val="3"/>
          <c:order val="3"/>
          <c:tx>
            <c:strRef>
              <c:f>[6]Figure_7_3_SCIE!$E$1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[6]Figure_7_3_SCIE!$A$2:$A$7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[6]Figure_7_3_SCIE!$E$2:$E$7</c:f>
              <c:numCache>
                <c:formatCode>General</c:formatCode>
                <c:ptCount val="6"/>
                <c:pt idx="0">
                  <c:v>0.25446307685061476</c:v>
                </c:pt>
                <c:pt idx="1">
                  <c:v>0.24786549206185171</c:v>
                </c:pt>
                <c:pt idx="2">
                  <c:v>0.23635195459101863</c:v>
                </c:pt>
                <c:pt idx="3">
                  <c:v>0.26170203998210723</c:v>
                </c:pt>
                <c:pt idx="4">
                  <c:v>0.19525794926066312</c:v>
                </c:pt>
                <c:pt idx="5">
                  <c:v>0.12921615728703859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F1-450E-BD06-62BC0D0E48FC}"/>
            </c:ext>
          </c:extLst>
        </c:ser>
        <c:ser>
          <c:idx val="4"/>
          <c:order val="4"/>
          <c:tx>
            <c:strRef>
              <c:f>[6]Figure_7_3_SCIE!$F$1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[6]Figure_7_3_SCIE!$A$2:$A$7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[6]Figure_7_3_SCIE!$F$2:$F$7</c:f>
              <c:numCache>
                <c:formatCode>General</c:formatCode>
                <c:ptCount val="6"/>
                <c:pt idx="0">
                  <c:v>0.23638923522102062</c:v>
                </c:pt>
                <c:pt idx="1">
                  <c:v>0.27961413661241447</c:v>
                </c:pt>
                <c:pt idx="2">
                  <c:v>0.28513517953506068</c:v>
                </c:pt>
                <c:pt idx="3">
                  <c:v>0.25959982312875884</c:v>
                </c:pt>
                <c:pt idx="4">
                  <c:v>0.28874458654380586</c:v>
                </c:pt>
                <c:pt idx="5">
                  <c:v>0.27565475796037681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F1-450E-BD06-62BC0D0E48FC}"/>
            </c:ext>
          </c:extLst>
        </c:ser>
        <c:ser>
          <c:idx val="5"/>
          <c:order val="5"/>
          <c:tx>
            <c:strRef>
              <c:f>[6]Figure_7_3_SCIE!$G$1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[6]Figure_7_3_SCIE!$A$2:$A$7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[6]Figure_7_3_SCIE!$G$2:$G$7</c:f>
              <c:numCache>
                <c:formatCode>General</c:formatCode>
                <c:ptCount val="6"/>
                <c:pt idx="0">
                  <c:v>0.17630108820360949</c:v>
                </c:pt>
                <c:pt idx="1">
                  <c:v>0.19902212158250662</c:v>
                </c:pt>
                <c:pt idx="2">
                  <c:v>0.16613978678491917</c:v>
                </c:pt>
                <c:pt idx="3">
                  <c:v>0.19566597184125192</c:v>
                </c:pt>
                <c:pt idx="4">
                  <c:v>0.25991053187688939</c:v>
                </c:pt>
                <c:pt idx="5">
                  <c:v>0.31815168386196019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F1-450E-BD06-62BC0D0E48FC}"/>
            </c:ext>
          </c:extLst>
        </c:ser>
        <c:ser>
          <c:idx val="6"/>
          <c:order val="6"/>
          <c:tx>
            <c:strRef>
              <c:f>[6]Figure_7_3_SCIE!$H$1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[6]Figure_7_3_SCIE!$A$2:$A$7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[6]Figure_7_3_SCIE!$H$2:$H$7</c:f>
              <c:numCache>
                <c:formatCode>General</c:formatCode>
                <c:ptCount val="6"/>
                <c:pt idx="0">
                  <c:v>4.817376084326945E-2</c:v>
                </c:pt>
                <c:pt idx="1">
                  <c:v>6.5413109181948079E-2</c:v>
                </c:pt>
                <c:pt idx="2">
                  <c:v>7.9464329012571375E-2</c:v>
                </c:pt>
                <c:pt idx="3">
                  <c:v>8.4226697696106523E-2</c:v>
                </c:pt>
                <c:pt idx="4">
                  <c:v>0.12167648078078931</c:v>
                </c:pt>
                <c:pt idx="5">
                  <c:v>0.18996578958108867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F1-450E-BD06-62BC0D0E48FC}"/>
            </c:ext>
          </c:extLst>
        </c:ser>
        <c:ser>
          <c:idx val="7"/>
          <c:order val="7"/>
          <c:tx>
            <c:strRef>
              <c:f>[6]Figure_7_3_SCIE!$I$1</c:f>
              <c:strCache>
                <c:ptCount val="1"/>
                <c:pt idx="0">
                  <c:v>L6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449897750511249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F1-450E-BD06-62BC0D0E48FC}"/>
                </c:ext>
              </c:extLst>
            </c:dLbl>
            <c:dLbl>
              <c:idx val="1"/>
              <c:layout>
                <c:manualLayout>
                  <c:x val="2.0449897750511096E-2"/>
                  <c:y val="-5.9912161920094089E-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F1-450E-BD06-62BC0D0E48FC}"/>
                </c:ext>
              </c:extLst>
            </c:dLbl>
            <c:dLbl>
              <c:idx val="2"/>
              <c:layout>
                <c:manualLayout>
                  <c:x val="2.0449897750511249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F1-450E-BD06-62BC0D0E48FC}"/>
                </c:ext>
              </c:extLst>
            </c:dLbl>
            <c:dLbl>
              <c:idx val="3"/>
              <c:layout>
                <c:manualLayout>
                  <c:x val="2.8629856850715747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F1-450E-BD06-62BC0D0E48F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[6]Figure_7_3_SCIE!$A$2:$A$7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[6]Figure_7_3_SCIE!$I$2:$I$7</c:f>
              <c:numCache>
                <c:formatCode>General</c:formatCode>
                <c:ptCount val="6"/>
                <c:pt idx="0">
                  <c:v>4.4280848376946251E-3</c:v>
                </c:pt>
                <c:pt idx="1">
                  <c:v>1.1641482468317787E-2</c:v>
                </c:pt>
                <c:pt idx="2">
                  <c:v>1.3099660347833225E-2</c:v>
                </c:pt>
                <c:pt idx="3">
                  <c:v>1.6528925847513507E-2</c:v>
                </c:pt>
                <c:pt idx="4">
                  <c:v>2.953554476677852E-2</c:v>
                </c:pt>
                <c:pt idx="5">
                  <c:v>4.1972207069164963E-2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3F1-450E-BD06-62BC0D0E4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441152"/>
        <c:axId val="172565248"/>
      </c:barChart>
      <c:catAx>
        <c:axId val="171441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565248"/>
        <c:crosses val="autoZero"/>
        <c:auto val="1"/>
        <c:lblAlgn val="ctr"/>
        <c:lblOffset val="100"/>
        <c:noMultiLvlLbl val="0"/>
      </c:catAx>
      <c:valAx>
        <c:axId val="172565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441152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295339396635868"/>
          <c:y val="0.93489685124864275"/>
          <c:w val="0.63656054162743447"/>
          <c:h val="6.29931519146426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9727710416567"/>
          <c:y val="3.5991815404496995E-2"/>
          <c:w val="0.84550654884520848"/>
          <c:h val="0.8211570989523744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[6]Figure_7_3_MATH!$B$1</c:f>
              <c:strCache>
                <c:ptCount val="1"/>
                <c:pt idx="0">
                  <c:v>Below L1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[6]Figure_7_3_MATH!$A$2:$A$7</c:f>
              <c:strCache>
                <c:ptCount val="6"/>
                <c:pt idx="0">
                  <c:v>Academy Sponsor Led</c:v>
                </c:pt>
                <c:pt idx="1">
                  <c:v>Voluntary</c:v>
                </c:pt>
                <c:pt idx="2">
                  <c:v>Community School</c:v>
                </c:pt>
                <c:pt idx="3">
                  <c:v>Other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[6]Figure_7_3_MATH!$B$2:$B$7</c:f>
              <c:numCache>
                <c:formatCode>General</c:formatCode>
                <c:ptCount val="6"/>
                <c:pt idx="0">
                  <c:v>0.13418019137074527</c:v>
                </c:pt>
                <c:pt idx="1">
                  <c:v>8.1619889539289919E-2</c:v>
                </c:pt>
                <c:pt idx="2">
                  <c:v>0.12142723104175125</c:v>
                </c:pt>
                <c:pt idx="3">
                  <c:v>7.0332919788229559E-2</c:v>
                </c:pt>
                <c:pt idx="4">
                  <c:v>4.8228058886046019E-2</c:v>
                </c:pt>
                <c:pt idx="5">
                  <c:v>3.2444413489467985E-2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B-4DAB-889A-54C184C5B8E9}"/>
            </c:ext>
          </c:extLst>
        </c:ser>
        <c:ser>
          <c:idx val="1"/>
          <c:order val="1"/>
          <c:tx>
            <c:strRef>
              <c:f>[6]Figure_7_3_MATH!$C$1</c:f>
              <c:strCache>
                <c:ptCount val="1"/>
                <c:pt idx="0">
                  <c:v>L1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-1.6299918500407647E-3"/>
                  <c:y val="8.547008547008534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B-4DAB-889A-54C184C5B8E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[6]Figure_7_3_MATH!$A$2:$A$7</c:f>
              <c:strCache>
                <c:ptCount val="6"/>
                <c:pt idx="0">
                  <c:v>Academy Sponsor Led</c:v>
                </c:pt>
                <c:pt idx="1">
                  <c:v>Voluntary</c:v>
                </c:pt>
                <c:pt idx="2">
                  <c:v>Community School</c:v>
                </c:pt>
                <c:pt idx="3">
                  <c:v>Other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[6]Figure_7_3_MATH!$C$2:$C$7</c:f>
              <c:numCache>
                <c:formatCode>General</c:formatCode>
                <c:ptCount val="6"/>
                <c:pt idx="0">
                  <c:v>0.20114270184347571</c:v>
                </c:pt>
                <c:pt idx="1">
                  <c:v>0.16789533057119055</c:v>
                </c:pt>
                <c:pt idx="2">
                  <c:v>0.16604124835720807</c:v>
                </c:pt>
                <c:pt idx="3">
                  <c:v>0.14969816397979183</c:v>
                </c:pt>
                <c:pt idx="4">
                  <c:v>0.10467762386274879</c:v>
                </c:pt>
                <c:pt idx="5">
                  <c:v>4.1276801042243315E-2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B-4DAB-889A-54C184C5B8E9}"/>
            </c:ext>
          </c:extLst>
        </c:ser>
        <c:ser>
          <c:idx val="2"/>
          <c:order val="2"/>
          <c:tx>
            <c:strRef>
              <c:f>[6]Figure_7_3_MATH!$D$1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1.1409942950285218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B-4DAB-889A-54C184C5B8E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[6]Figure_7_3_MATH!$A$2:$A$7</c:f>
              <c:strCache>
                <c:ptCount val="6"/>
                <c:pt idx="0">
                  <c:v>Academy Sponsor Led</c:v>
                </c:pt>
                <c:pt idx="1">
                  <c:v>Voluntary</c:v>
                </c:pt>
                <c:pt idx="2">
                  <c:v>Community School</c:v>
                </c:pt>
                <c:pt idx="3">
                  <c:v>Other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[6]Figure_7_3_MATH!$D$2:$D$7</c:f>
              <c:numCache>
                <c:formatCode>General</c:formatCode>
                <c:ptCount val="6"/>
                <c:pt idx="0">
                  <c:v>0.24940199273209573</c:v>
                </c:pt>
                <c:pt idx="1">
                  <c:v>0.24075827559310795</c:v>
                </c:pt>
                <c:pt idx="2">
                  <c:v>0.24392891161144384</c:v>
                </c:pt>
                <c:pt idx="3">
                  <c:v>0.25599666772638247</c:v>
                </c:pt>
                <c:pt idx="4">
                  <c:v>0.20037075162925461</c:v>
                </c:pt>
                <c:pt idx="5">
                  <c:v>0.12354258108700304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0B-4DAB-889A-54C184C5B8E9}"/>
            </c:ext>
          </c:extLst>
        </c:ser>
        <c:ser>
          <c:idx val="3"/>
          <c:order val="3"/>
          <c:tx>
            <c:strRef>
              <c:f>[6]Figure_7_3_MATH!$E$1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[6]Figure_7_3_MATH!$A$2:$A$7</c:f>
              <c:strCache>
                <c:ptCount val="6"/>
                <c:pt idx="0">
                  <c:v>Academy Sponsor Led</c:v>
                </c:pt>
                <c:pt idx="1">
                  <c:v>Voluntary</c:v>
                </c:pt>
                <c:pt idx="2">
                  <c:v>Community School</c:v>
                </c:pt>
                <c:pt idx="3">
                  <c:v>Other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[6]Figure_7_3_MATH!$E$2:$E$7</c:f>
              <c:numCache>
                <c:formatCode>General</c:formatCode>
                <c:ptCount val="6"/>
                <c:pt idx="0">
                  <c:v>0.23121165443926461</c:v>
                </c:pt>
                <c:pt idx="1">
                  <c:v>0.25277296341483818</c:v>
                </c:pt>
                <c:pt idx="2">
                  <c:v>0.23218954152129873</c:v>
                </c:pt>
                <c:pt idx="3">
                  <c:v>0.26341379703510542</c:v>
                </c:pt>
                <c:pt idx="4">
                  <c:v>0.27818778276014272</c:v>
                </c:pt>
                <c:pt idx="5">
                  <c:v>0.26153496619323957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0B-4DAB-889A-54C184C5B8E9}"/>
            </c:ext>
          </c:extLst>
        </c:ser>
        <c:ser>
          <c:idx val="4"/>
          <c:order val="4"/>
          <c:tx>
            <c:strRef>
              <c:f>[6]Figure_7_3_MATH!$F$1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[6]Figure_7_3_MATH!$A$2:$A$7</c:f>
              <c:strCache>
                <c:ptCount val="6"/>
                <c:pt idx="0">
                  <c:v>Academy Sponsor Led</c:v>
                </c:pt>
                <c:pt idx="1">
                  <c:v>Voluntary</c:v>
                </c:pt>
                <c:pt idx="2">
                  <c:v>Community School</c:v>
                </c:pt>
                <c:pt idx="3">
                  <c:v>Other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[6]Figure_7_3_MATH!$F$2:$F$7</c:f>
              <c:numCache>
                <c:formatCode>General</c:formatCode>
                <c:ptCount val="6"/>
                <c:pt idx="0">
                  <c:v>0.13996667518336797</c:v>
                </c:pt>
                <c:pt idx="1">
                  <c:v>0.17026079446241854</c:v>
                </c:pt>
                <c:pt idx="2">
                  <c:v>0.15785165806298479</c:v>
                </c:pt>
                <c:pt idx="3">
                  <c:v>0.17438434678470677</c:v>
                </c:pt>
                <c:pt idx="4">
                  <c:v>0.21845818703377742</c:v>
                </c:pt>
                <c:pt idx="5">
                  <c:v>0.29181718754729641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0B-4DAB-889A-54C184C5B8E9}"/>
            </c:ext>
          </c:extLst>
        </c:ser>
        <c:ser>
          <c:idx val="5"/>
          <c:order val="5"/>
          <c:tx>
            <c:strRef>
              <c:f>[6]Figure_7_3_MATH!$G$1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[6]Figure_7_3_MATH!$A$2:$A$7</c:f>
              <c:strCache>
                <c:ptCount val="6"/>
                <c:pt idx="0">
                  <c:v>Academy Sponsor Led</c:v>
                </c:pt>
                <c:pt idx="1">
                  <c:v>Voluntary</c:v>
                </c:pt>
                <c:pt idx="2">
                  <c:v>Community School</c:v>
                </c:pt>
                <c:pt idx="3">
                  <c:v>Other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[6]Figure_7_3_MATH!$G$2:$G$7</c:f>
              <c:numCache>
                <c:formatCode>General</c:formatCode>
                <c:ptCount val="6"/>
                <c:pt idx="0">
                  <c:v>3.9240257377541284E-2</c:v>
                </c:pt>
                <c:pt idx="1">
                  <c:v>7.4882516695035012E-2</c:v>
                </c:pt>
                <c:pt idx="2">
                  <c:v>6.3700573025428725E-2</c:v>
                </c:pt>
                <c:pt idx="3">
                  <c:v>7.0592057082563317E-2</c:v>
                </c:pt>
                <c:pt idx="4">
                  <c:v>0.1104350136030527</c:v>
                </c:pt>
                <c:pt idx="5">
                  <c:v>0.18323264788785551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0B-4DAB-889A-54C184C5B8E9}"/>
            </c:ext>
          </c:extLst>
        </c:ser>
        <c:ser>
          <c:idx val="6"/>
          <c:order val="6"/>
          <c:tx>
            <c:strRef>
              <c:f>[6]Figure_7_3_MATH!$H$1</c:f>
              <c:strCache>
                <c:ptCount val="1"/>
                <c:pt idx="0">
                  <c:v>L6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7929910350448247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0B-4DAB-889A-54C184C5B8E9}"/>
                </c:ext>
              </c:extLst>
            </c:dLbl>
            <c:dLbl>
              <c:idx val="2"/>
              <c:layout>
                <c:manualLayout>
                  <c:x val="2.2819885900570377E-2"/>
                  <c:y val="-2.8490028490028491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0B-4DAB-889A-54C184C5B8E9}"/>
                </c:ext>
              </c:extLst>
            </c:dLbl>
            <c:dLbl>
              <c:idx val="3"/>
              <c:layout>
                <c:manualLayout>
                  <c:x val="1.955990220048888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0B-4DAB-889A-54C184C5B8E9}"/>
                </c:ext>
              </c:extLst>
            </c:dLbl>
            <c:dLbl>
              <c:idx val="4"/>
              <c:layout>
                <c:manualLayout>
                  <c:x val="2.4449877750611249E-2"/>
                  <c:y val="-2.611555776004101E-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0B-4DAB-889A-54C184C5B8E9}"/>
                </c:ext>
              </c:extLst>
            </c:dLbl>
            <c:dLbl>
              <c:idx val="5"/>
              <c:layout>
                <c:manualLayout>
                  <c:x val="2.2819885900570377E-2"/>
                  <c:y val="2.8490028490028491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0B-4DAB-889A-54C184C5B8E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[6]Figure_7_3_MATH!$A$2:$A$7</c:f>
              <c:strCache>
                <c:ptCount val="6"/>
                <c:pt idx="0">
                  <c:v>Academy Sponsor Led</c:v>
                </c:pt>
                <c:pt idx="1">
                  <c:v>Voluntary</c:v>
                </c:pt>
                <c:pt idx="2">
                  <c:v>Community School</c:v>
                </c:pt>
                <c:pt idx="3">
                  <c:v>Other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[6]Figure_7_3_MATH!$H$2:$H$7</c:f>
              <c:numCache>
                <c:formatCode>General</c:formatCode>
                <c:ptCount val="6"/>
                <c:pt idx="0">
                  <c:v>4.8565270535094983E-3</c:v>
                </c:pt>
                <c:pt idx="1">
                  <c:v>1.1810229724120026E-2</c:v>
                </c:pt>
                <c:pt idx="2">
                  <c:v>1.4860836379884697E-2</c:v>
                </c:pt>
                <c:pt idx="3">
                  <c:v>1.5582047603220741E-2</c:v>
                </c:pt>
                <c:pt idx="4">
                  <c:v>3.9642582224977831E-2</c:v>
                </c:pt>
                <c:pt idx="5">
                  <c:v>6.6151402752894203E-2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20B-4DAB-889A-54C184C5B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2854272"/>
        <c:axId val="172864256"/>
      </c:barChart>
      <c:catAx>
        <c:axId val="172854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864256"/>
        <c:crosses val="autoZero"/>
        <c:auto val="1"/>
        <c:lblAlgn val="ctr"/>
        <c:lblOffset val="100"/>
        <c:noMultiLvlLbl val="0"/>
      </c:catAx>
      <c:valAx>
        <c:axId val="172864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854272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295342972104037"/>
          <c:y val="0.93489691993628998"/>
          <c:w val="0.63656058885059907"/>
          <c:h val="6.299324763891689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45758970401672"/>
          <c:y val="2.2316775368276181E-2"/>
          <c:w val="0.76688101693019062"/>
          <c:h val="0.931725402074160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[1]TABLE_2_7_SCIE_FIGURE!$C$1</c:f>
              <c:strCache>
                <c:ptCount val="1"/>
                <c:pt idx="0">
                  <c:v>Difference between the 90th and 10th percentile </c:v>
                </c:pt>
              </c:strCache>
            </c:strRef>
          </c:tx>
          <c:spPr>
            <a:solidFill>
              <a:srgbClr val="CFDCE3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44-47D6-B977-224EEB2E5F9A}"/>
              </c:ext>
            </c:extLst>
          </c:dPt>
          <c:dPt>
            <c:idx val="4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44-47D6-B977-224EEB2E5F9A}"/>
              </c:ext>
            </c:extLst>
          </c:dPt>
          <c:dPt>
            <c:idx val="10"/>
            <c:invertIfNegative val="0"/>
            <c:bubble3D val="0"/>
            <c:spPr>
              <a:solidFill>
                <a:srgbClr val="E7DA87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44-47D6-B977-224EEB2E5F9A}"/>
              </c:ext>
            </c:extLst>
          </c:dPt>
          <c:dPt>
            <c:idx val="13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44-47D6-B977-224EEB2E5F9A}"/>
              </c:ext>
            </c:extLst>
          </c:dPt>
          <c:dPt>
            <c:idx val="22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C44-47D6-B977-224EEB2E5F9A}"/>
              </c:ext>
            </c:extLst>
          </c:dPt>
          <c:dPt>
            <c:idx val="23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C44-47D6-B977-224EEB2E5F9A}"/>
              </c:ext>
            </c:extLst>
          </c:dPt>
          <c:dPt>
            <c:idx val="28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C44-47D6-B977-224EEB2E5F9A}"/>
              </c:ext>
            </c:extLst>
          </c:dPt>
          <c:dPt>
            <c:idx val="37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C44-47D6-B977-224EEB2E5F9A}"/>
              </c:ext>
            </c:extLst>
          </c:dPt>
          <c:dPt>
            <c:idx val="42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C44-47D6-B977-224EEB2E5F9A}"/>
              </c:ext>
            </c:extLst>
          </c:dPt>
          <c:dPt>
            <c:idx val="43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C44-47D6-B977-224EEB2E5F9A}"/>
              </c:ext>
            </c:extLst>
          </c:dPt>
          <c:dPt>
            <c:idx val="44"/>
            <c:invertIfNegative val="0"/>
            <c:bubble3D val="0"/>
            <c:spPr>
              <a:solidFill>
                <a:srgbClr val="F6CBA5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4C44-47D6-B977-224EEB2E5F9A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[1]TABLE_2_7_SCIE_FIGURE!$E$2:$E$46</c:f>
                <c:numCache>
                  <c:formatCode>General</c:formatCode>
                  <c:ptCount val="45"/>
                  <c:pt idx="0">
                    <c:v>11.473904091066681</c:v>
                  </c:pt>
                  <c:pt idx="1">
                    <c:v>10.394486761161348</c:v>
                  </c:pt>
                  <c:pt idx="2">
                    <c:v>9.2290185783547827</c:v>
                  </c:pt>
                  <c:pt idx="3">
                    <c:v>7.5240155201991925</c:v>
                  </c:pt>
                  <c:pt idx="4">
                    <c:v>14.377557031767617</c:v>
                  </c:pt>
                  <c:pt idx="5">
                    <c:v>9.3233091671678263</c:v>
                  </c:pt>
                  <c:pt idx="6">
                    <c:v>9.0302504833960349</c:v>
                  </c:pt>
                  <c:pt idx="7">
                    <c:v>6.3915402011612859</c:v>
                  </c:pt>
                  <c:pt idx="8">
                    <c:v>10.260781325299986</c:v>
                  </c:pt>
                  <c:pt idx="9">
                    <c:v>7.6455306680930386</c:v>
                  </c:pt>
                  <c:pt idx="10">
                    <c:v>8.5549303910467067</c:v>
                  </c:pt>
                  <c:pt idx="11">
                    <c:v>6.8934535397698271</c:v>
                  </c:pt>
                  <c:pt idx="12">
                    <c:v>8.5605016092819035</c:v>
                  </c:pt>
                  <c:pt idx="13">
                    <c:v>11.891717200312646</c:v>
                  </c:pt>
                  <c:pt idx="14">
                    <c:v>9.1593285826599846</c:v>
                  </c:pt>
                  <c:pt idx="15">
                    <c:v>10.285319302275445</c:v>
                  </c:pt>
                  <c:pt idx="16">
                    <c:v>8.6352656035704261</c:v>
                  </c:pt>
                  <c:pt idx="17">
                    <c:v>7.875726970844215</c:v>
                  </c:pt>
                  <c:pt idx="18">
                    <c:v>10.063508850374951</c:v>
                  </c:pt>
                  <c:pt idx="19">
                    <c:v>8.4296226158321641</c:v>
                  </c:pt>
                  <c:pt idx="20">
                    <c:v>9.3314057114433631</c:v>
                  </c:pt>
                  <c:pt idx="21">
                    <c:v>7.8328507052127216</c:v>
                  </c:pt>
                  <c:pt idx="22">
                    <c:v>8.6794719934658513</c:v>
                  </c:pt>
                  <c:pt idx="23">
                    <c:v>9.8070752917891806</c:v>
                  </c:pt>
                  <c:pt idx="24">
                    <c:v>9.3153535722807383</c:v>
                  </c:pt>
                  <c:pt idx="25">
                    <c:v>10.053763242374224</c:v>
                  </c:pt>
                  <c:pt idx="26">
                    <c:v>11.781401909014491</c:v>
                  </c:pt>
                  <c:pt idx="27">
                    <c:v>7.4687550417935116</c:v>
                  </c:pt>
                  <c:pt idx="28">
                    <c:v>5.3303139914993212</c:v>
                  </c:pt>
                  <c:pt idx="29">
                    <c:v>8.5032545503774823</c:v>
                  </c:pt>
                  <c:pt idx="30">
                    <c:v>9.2048866008768719</c:v>
                  </c:pt>
                  <c:pt idx="31">
                    <c:v>11.953198799987561</c:v>
                  </c:pt>
                  <c:pt idx="32">
                    <c:v>8.0926948452690581</c:v>
                  </c:pt>
                  <c:pt idx="33">
                    <c:v>8.0469739113286032</c:v>
                  </c:pt>
                  <c:pt idx="34">
                    <c:v>8.7451853933244319</c:v>
                  </c:pt>
                  <c:pt idx="35">
                    <c:v>7.9713708401100911</c:v>
                  </c:pt>
                  <c:pt idx="36">
                    <c:v>8.2598636535966588</c:v>
                  </c:pt>
                  <c:pt idx="37">
                    <c:v>7.9510186377620737</c:v>
                  </c:pt>
                  <c:pt idx="38">
                    <c:v>7.5010378485725644</c:v>
                  </c:pt>
                  <c:pt idx="39">
                    <c:v>8.1514899413038151</c:v>
                  </c:pt>
                  <c:pt idx="40">
                    <c:v>7.9519106045424275</c:v>
                  </c:pt>
                  <c:pt idx="41">
                    <c:v>6.8613820663698855</c:v>
                  </c:pt>
                  <c:pt idx="42">
                    <c:v>5.8471009281662418</c:v>
                  </c:pt>
                  <c:pt idx="43">
                    <c:v>8.7406848863581725</c:v>
                  </c:pt>
                  <c:pt idx="44">
                    <c:v>12.66462370977793</c:v>
                  </c:pt>
                </c:numCache>
              </c:numRef>
            </c:plus>
            <c:minus>
              <c:numRef>
                <c:f>[1]TABLE_2_7_SCIE_FIGURE!$E$2:$E$46</c:f>
                <c:numCache>
                  <c:formatCode>General</c:formatCode>
                  <c:ptCount val="45"/>
                  <c:pt idx="0">
                    <c:v>11.473904091066681</c:v>
                  </c:pt>
                  <c:pt idx="1">
                    <c:v>10.394486761161348</c:v>
                  </c:pt>
                  <c:pt idx="2">
                    <c:v>9.2290185783547827</c:v>
                  </c:pt>
                  <c:pt idx="3">
                    <c:v>7.5240155201991925</c:v>
                  </c:pt>
                  <c:pt idx="4">
                    <c:v>14.377557031767617</c:v>
                  </c:pt>
                  <c:pt idx="5">
                    <c:v>9.3233091671678263</c:v>
                  </c:pt>
                  <c:pt idx="6">
                    <c:v>9.0302504833960349</c:v>
                  </c:pt>
                  <c:pt idx="7">
                    <c:v>6.3915402011612859</c:v>
                  </c:pt>
                  <c:pt idx="8">
                    <c:v>10.260781325299986</c:v>
                  </c:pt>
                  <c:pt idx="9">
                    <c:v>7.6455306680930386</c:v>
                  </c:pt>
                  <c:pt idx="10">
                    <c:v>8.5549303910467067</c:v>
                  </c:pt>
                  <c:pt idx="11">
                    <c:v>6.8934535397698271</c:v>
                  </c:pt>
                  <c:pt idx="12">
                    <c:v>8.5605016092819035</c:v>
                  </c:pt>
                  <c:pt idx="13">
                    <c:v>11.891717200312646</c:v>
                  </c:pt>
                  <c:pt idx="14">
                    <c:v>9.1593285826599846</c:v>
                  </c:pt>
                  <c:pt idx="15">
                    <c:v>10.285319302275445</c:v>
                  </c:pt>
                  <c:pt idx="16">
                    <c:v>8.6352656035704261</c:v>
                  </c:pt>
                  <c:pt idx="17">
                    <c:v>7.875726970844215</c:v>
                  </c:pt>
                  <c:pt idx="18">
                    <c:v>10.063508850374951</c:v>
                  </c:pt>
                  <c:pt idx="19">
                    <c:v>8.4296226158321641</c:v>
                  </c:pt>
                  <c:pt idx="20">
                    <c:v>9.3314057114433631</c:v>
                  </c:pt>
                  <c:pt idx="21">
                    <c:v>7.8328507052127216</c:v>
                  </c:pt>
                  <c:pt idx="22">
                    <c:v>8.6794719934658513</c:v>
                  </c:pt>
                  <c:pt idx="23">
                    <c:v>9.8070752917891806</c:v>
                  </c:pt>
                  <c:pt idx="24">
                    <c:v>9.3153535722807383</c:v>
                  </c:pt>
                  <c:pt idx="25">
                    <c:v>10.053763242374224</c:v>
                  </c:pt>
                  <c:pt idx="26">
                    <c:v>11.781401909014491</c:v>
                  </c:pt>
                  <c:pt idx="27">
                    <c:v>7.4687550417935116</c:v>
                  </c:pt>
                  <c:pt idx="28">
                    <c:v>5.3303139914993212</c:v>
                  </c:pt>
                  <c:pt idx="29">
                    <c:v>8.5032545503774823</c:v>
                  </c:pt>
                  <c:pt idx="30">
                    <c:v>9.2048866008768719</c:v>
                  </c:pt>
                  <c:pt idx="31">
                    <c:v>11.953198799987561</c:v>
                  </c:pt>
                  <c:pt idx="32">
                    <c:v>8.0926948452690581</c:v>
                  </c:pt>
                  <c:pt idx="33">
                    <c:v>8.0469739113286032</c:v>
                  </c:pt>
                  <c:pt idx="34">
                    <c:v>8.7451853933244319</c:v>
                  </c:pt>
                  <c:pt idx="35">
                    <c:v>7.9713708401100911</c:v>
                  </c:pt>
                  <c:pt idx="36">
                    <c:v>8.2598636535966588</c:v>
                  </c:pt>
                  <c:pt idx="37">
                    <c:v>7.9510186377620737</c:v>
                  </c:pt>
                  <c:pt idx="38">
                    <c:v>7.5010378485725644</c:v>
                  </c:pt>
                  <c:pt idx="39">
                    <c:v>8.1514899413038151</c:v>
                  </c:pt>
                  <c:pt idx="40">
                    <c:v>7.9519106045424275</c:v>
                  </c:pt>
                  <c:pt idx="41">
                    <c:v>6.8613820663698855</c:v>
                  </c:pt>
                  <c:pt idx="42">
                    <c:v>5.8471009281662418</c:v>
                  </c:pt>
                  <c:pt idx="43">
                    <c:v>8.7406848863581725</c:v>
                  </c:pt>
                  <c:pt idx="44">
                    <c:v>12.66462370977793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[1]TABLE_2_7_SCIE_FIGURE!$B$2:$B$46</c:f>
              <c:strCache>
                <c:ptCount val="45"/>
                <c:pt idx="0">
                  <c:v>Malta*</c:v>
                </c:pt>
                <c:pt idx="1">
                  <c:v>Israel*</c:v>
                </c:pt>
                <c:pt idx="2">
                  <c:v>New Zealand</c:v>
                </c:pt>
                <c:pt idx="3">
                  <c:v>Singapore</c:v>
                </c:pt>
                <c:pt idx="4">
                  <c:v>China</c:v>
                </c:pt>
                <c:pt idx="5">
                  <c:v>Sweden</c:v>
                </c:pt>
                <c:pt idx="6">
                  <c:v>France</c:v>
                </c:pt>
                <c:pt idx="7">
                  <c:v>Australia</c:v>
                </c:pt>
                <c:pt idx="8">
                  <c:v>Netherlands</c:v>
                </c:pt>
                <c:pt idx="9">
                  <c:v>Belgium</c:v>
                </c:pt>
                <c:pt idx="10">
                  <c:v>England</c:v>
                </c:pt>
                <c:pt idx="11">
                  <c:v>Luxembourg</c:v>
                </c:pt>
                <c:pt idx="12">
                  <c:v>Germany</c:v>
                </c:pt>
                <c:pt idx="13">
                  <c:v>Taiwan</c:v>
                </c:pt>
                <c:pt idx="14">
                  <c:v>Switzerland</c:v>
                </c:pt>
                <c:pt idx="15">
                  <c:v>Slovakia</c:v>
                </c:pt>
                <c:pt idx="16">
                  <c:v>United States</c:v>
                </c:pt>
                <c:pt idx="17">
                  <c:v>Austria</c:v>
                </c:pt>
                <c:pt idx="18">
                  <c:v>Hungary</c:v>
                </c:pt>
                <c:pt idx="19">
                  <c:v>Norway*</c:v>
                </c:pt>
                <c:pt idx="20">
                  <c:v>Czech Republic*</c:v>
                </c:pt>
                <c:pt idx="21">
                  <c:v>Slovenia*</c:v>
                </c:pt>
                <c:pt idx="22">
                  <c:v>Finland*</c:v>
                </c:pt>
                <c:pt idx="23">
                  <c:v>South Korea*</c:v>
                </c:pt>
                <c:pt idx="24">
                  <c:v>Scotland*</c:v>
                </c:pt>
                <c:pt idx="25">
                  <c:v>Japan*</c:v>
                </c:pt>
                <c:pt idx="26">
                  <c:v>Greece*</c:v>
                </c:pt>
                <c:pt idx="27">
                  <c:v>Portugal*</c:v>
                </c:pt>
                <c:pt idx="28">
                  <c:v>Canada*</c:v>
                </c:pt>
                <c:pt idx="29">
                  <c:v>Italy*</c:v>
                </c:pt>
                <c:pt idx="30">
                  <c:v>Lithuania*</c:v>
                </c:pt>
                <c:pt idx="31">
                  <c:v>Northern Ireland*</c:v>
                </c:pt>
                <c:pt idx="32">
                  <c:v>Iceland*</c:v>
                </c:pt>
                <c:pt idx="33">
                  <c:v>Poland*</c:v>
                </c:pt>
                <c:pt idx="34">
                  <c:v>Wales*</c:v>
                </c:pt>
                <c:pt idx="35">
                  <c:v>Denmark*</c:v>
                </c:pt>
                <c:pt idx="36">
                  <c:v>Croatia*</c:v>
                </c:pt>
                <c:pt idx="37">
                  <c:v>Estonia*</c:v>
                </c:pt>
                <c:pt idx="38">
                  <c:v>Spain*</c:v>
                </c:pt>
                <c:pt idx="39">
                  <c:v>Ireland*</c:v>
                </c:pt>
                <c:pt idx="40">
                  <c:v>Russia*</c:v>
                </c:pt>
                <c:pt idx="41">
                  <c:v>Latvia*</c:v>
                </c:pt>
                <c:pt idx="42">
                  <c:v>Macao*</c:v>
                </c:pt>
                <c:pt idx="43">
                  <c:v>Hong Kong*</c:v>
                </c:pt>
                <c:pt idx="44">
                  <c:v>Vietnam*</c:v>
                </c:pt>
              </c:strCache>
            </c:strRef>
          </c:cat>
          <c:val>
            <c:numRef>
              <c:f>[1]TABLE_2_7_SCIE_FIGURE!$C$2:$C$46</c:f>
              <c:numCache>
                <c:formatCode>General</c:formatCode>
                <c:ptCount val="45"/>
                <c:pt idx="0">
                  <c:v>307.69780000000003</c:v>
                </c:pt>
                <c:pt idx="1">
                  <c:v>278.79320000000001</c:v>
                </c:pt>
                <c:pt idx="2">
                  <c:v>272.88820000000004</c:v>
                </c:pt>
                <c:pt idx="3">
                  <c:v>271.37860000000001</c:v>
                </c:pt>
                <c:pt idx="4">
                  <c:v>271.286</c:v>
                </c:pt>
                <c:pt idx="5">
                  <c:v>268.6773</c:v>
                </c:pt>
                <c:pt idx="6">
                  <c:v>268.24489999999997</c:v>
                </c:pt>
                <c:pt idx="7">
                  <c:v>267.47949999999997</c:v>
                </c:pt>
                <c:pt idx="8">
                  <c:v>266.35229999999996</c:v>
                </c:pt>
                <c:pt idx="9">
                  <c:v>264.88370000000003</c:v>
                </c:pt>
                <c:pt idx="10">
                  <c:v>264.19000000000005</c:v>
                </c:pt>
                <c:pt idx="11">
                  <c:v>264.11160000000001</c:v>
                </c:pt>
                <c:pt idx="12">
                  <c:v>260.35999999999996</c:v>
                </c:pt>
                <c:pt idx="13">
                  <c:v>259.83020000000005</c:v>
                </c:pt>
                <c:pt idx="14">
                  <c:v>259.4794</c:v>
                </c:pt>
                <c:pt idx="15">
                  <c:v>258.9067</c:v>
                </c:pt>
                <c:pt idx="16">
                  <c:v>257.94110000000001</c:v>
                </c:pt>
                <c:pt idx="17">
                  <c:v>256.23690000000005</c:v>
                </c:pt>
                <c:pt idx="18">
                  <c:v>254.04179999999997</c:v>
                </c:pt>
                <c:pt idx="19">
                  <c:v>251.38140000000004</c:v>
                </c:pt>
                <c:pt idx="20">
                  <c:v>250.77379999999999</c:v>
                </c:pt>
                <c:pt idx="21">
                  <c:v>250.42599999999999</c:v>
                </c:pt>
                <c:pt idx="22">
                  <c:v>249.65030000000002</c:v>
                </c:pt>
                <c:pt idx="23">
                  <c:v>248.1131</c:v>
                </c:pt>
                <c:pt idx="24">
                  <c:v>246.67610000000005</c:v>
                </c:pt>
                <c:pt idx="25">
                  <c:v>243.09035</c:v>
                </c:pt>
                <c:pt idx="26">
                  <c:v>241.38309999999998</c:v>
                </c:pt>
                <c:pt idx="27">
                  <c:v>240.59899999999999</c:v>
                </c:pt>
                <c:pt idx="28">
                  <c:v>240.2346</c:v>
                </c:pt>
                <c:pt idx="29">
                  <c:v>240.01490000000001</c:v>
                </c:pt>
                <c:pt idx="30">
                  <c:v>239.84440000000001</c:v>
                </c:pt>
                <c:pt idx="31">
                  <c:v>238.70310000000001</c:v>
                </c:pt>
                <c:pt idx="32">
                  <c:v>238.24379999999996</c:v>
                </c:pt>
                <c:pt idx="33">
                  <c:v>234.98219999999992</c:v>
                </c:pt>
                <c:pt idx="34">
                  <c:v>234.64080000000004</c:v>
                </c:pt>
                <c:pt idx="35">
                  <c:v>233.62270000000004</c:v>
                </c:pt>
                <c:pt idx="36">
                  <c:v>232.61689999999999</c:v>
                </c:pt>
                <c:pt idx="37">
                  <c:v>232.56770000000006</c:v>
                </c:pt>
                <c:pt idx="38">
                  <c:v>230.98939999999999</c:v>
                </c:pt>
                <c:pt idx="39">
                  <c:v>230.90530000000001</c:v>
                </c:pt>
                <c:pt idx="40">
                  <c:v>215.07220000000004</c:v>
                </c:pt>
                <c:pt idx="41">
                  <c:v>214.24690000000007</c:v>
                </c:pt>
                <c:pt idx="42">
                  <c:v>209.601</c:v>
                </c:pt>
                <c:pt idx="43">
                  <c:v>209.1337</c:v>
                </c:pt>
                <c:pt idx="44">
                  <c:v>196.02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44-47D6-B977-224EEB2E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62654464"/>
        <c:axId val="162664448"/>
      </c:barChart>
      <c:catAx>
        <c:axId val="162654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64448"/>
        <c:crosses val="autoZero"/>
        <c:auto val="1"/>
        <c:lblAlgn val="ctr"/>
        <c:lblOffset val="100"/>
        <c:noMultiLvlLbl val="0"/>
      </c:catAx>
      <c:valAx>
        <c:axId val="162664448"/>
        <c:scaling>
          <c:orientation val="minMax"/>
          <c:max val="325"/>
          <c:min val="1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Difference between highest and lowest achievers</a:t>
                </a:r>
              </a:p>
            </c:rich>
          </c:tx>
          <c:layout>
            <c:manualLayout>
              <c:xMode val="edge"/>
              <c:yMode val="edge"/>
              <c:x val="0.5280217934843453"/>
              <c:y val="0.977571539056457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4464"/>
        <c:crosses val="autoZero"/>
        <c:crossBetween val="between"/>
        <c:majorUnit val="3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9727710416567"/>
          <c:y val="3.5991815404496995E-2"/>
          <c:w val="0.84550654884520848"/>
          <c:h val="0.8211570989523744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[6]Figure_7_3_READ!$B$1</c:f>
              <c:strCache>
                <c:ptCount val="1"/>
                <c:pt idx="0">
                  <c:v>Below L1b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cat>
            <c:strRef>
              <c:f>[6]Figure_7_3_READ!$A$2:$A$7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[6]Figure_7_3_READ!$B$2:$B$7</c:f>
              <c:numCache>
                <c:formatCode>General</c:formatCode>
                <c:ptCount val="6"/>
                <c:pt idx="0">
                  <c:v>1.2896184665373796E-2</c:v>
                </c:pt>
                <c:pt idx="1">
                  <c:v>1.0799156644628107E-2</c:v>
                </c:pt>
                <c:pt idx="2">
                  <c:v>1.4945013110970596E-2</c:v>
                </c:pt>
                <c:pt idx="3">
                  <c:v>8.6957523969838305E-3</c:v>
                </c:pt>
                <c:pt idx="4">
                  <c:v>5.1404144173602204E-3</c:v>
                </c:pt>
                <c:pt idx="5">
                  <c:v>1.0490244709848006E-3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4-4B02-BF24-1C4DEED57A6E}"/>
            </c:ext>
          </c:extLst>
        </c:ser>
        <c:ser>
          <c:idx val="1"/>
          <c:order val="1"/>
          <c:tx>
            <c:strRef>
              <c:f>[6]Figure_7_3_READ!$C$1</c:f>
              <c:strCache>
                <c:ptCount val="1"/>
                <c:pt idx="0">
                  <c:v>L1b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6.5199674001629989E-3"/>
                  <c:y val="-2.611555776004101E-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24-4B02-BF24-1C4DEED57A6E}"/>
                </c:ext>
              </c:extLst>
            </c:dLbl>
            <c:dLbl>
              <c:idx val="5"/>
              <c:layout>
                <c:manualLayout>
                  <c:x val="-1.6299918500407647E-3"/>
                  <c:y val="8.547008547008534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4-4B02-BF24-1C4DEED57A6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[6]Figure_7_3_READ!$A$2:$A$7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[6]Figure_7_3_READ!$C$2:$C$7</c:f>
              <c:numCache>
                <c:formatCode>General</c:formatCode>
                <c:ptCount val="6"/>
                <c:pt idx="0">
                  <c:v>6.6841402816079989E-2</c:v>
                </c:pt>
                <c:pt idx="1">
                  <c:v>6.3879646903155798E-2</c:v>
                </c:pt>
                <c:pt idx="2">
                  <c:v>5.2788071063918134E-2</c:v>
                </c:pt>
                <c:pt idx="3">
                  <c:v>2.8124610402758144E-2</c:v>
                </c:pt>
                <c:pt idx="4">
                  <c:v>2.4471788328633278E-2</c:v>
                </c:pt>
                <c:pt idx="5">
                  <c:v>1.1605609858371663E-2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24-4B02-BF24-1C4DEED57A6E}"/>
            </c:ext>
          </c:extLst>
        </c:ser>
        <c:ser>
          <c:idx val="2"/>
          <c:order val="2"/>
          <c:tx>
            <c:strRef>
              <c:f>[6]Figure_7_3_READ!$D$1</c:f>
              <c:strCache>
                <c:ptCount val="1"/>
                <c:pt idx="0">
                  <c:v>L1a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1.1409942950285218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4-4B02-BF24-1C4DEED57A6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[6]Figure_7_3_READ!$A$2:$A$7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[6]Figure_7_3_READ!$D$2:$D$7</c:f>
              <c:numCache>
                <c:formatCode>General</c:formatCode>
                <c:ptCount val="6"/>
                <c:pt idx="0">
                  <c:v>0.19513795483674809</c:v>
                </c:pt>
                <c:pt idx="1">
                  <c:v>0.14594071903806433</c:v>
                </c:pt>
                <c:pt idx="2">
                  <c:v>0.14230037971242107</c:v>
                </c:pt>
                <c:pt idx="3">
                  <c:v>0.11864200170954387</c:v>
                </c:pt>
                <c:pt idx="4">
                  <c:v>0.1028609343685155</c:v>
                </c:pt>
                <c:pt idx="5">
                  <c:v>4.0636421736676302E-2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24-4B02-BF24-1C4DEED57A6E}"/>
            </c:ext>
          </c:extLst>
        </c:ser>
        <c:ser>
          <c:idx val="3"/>
          <c:order val="3"/>
          <c:tx>
            <c:strRef>
              <c:f>[6]Figure_7_3_READ!$E$1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[6]Figure_7_3_READ!$A$2:$A$7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[6]Figure_7_3_READ!$E$2:$E$7</c:f>
              <c:numCache>
                <c:formatCode>General</c:formatCode>
                <c:ptCount val="6"/>
                <c:pt idx="0">
                  <c:v>0.27659570779250892</c:v>
                </c:pt>
                <c:pt idx="1">
                  <c:v>0.26425707642160878</c:v>
                </c:pt>
                <c:pt idx="2">
                  <c:v>0.25665050652084714</c:v>
                </c:pt>
                <c:pt idx="3">
                  <c:v>0.27609245860560744</c:v>
                </c:pt>
                <c:pt idx="4">
                  <c:v>0.21421581525983363</c:v>
                </c:pt>
                <c:pt idx="5">
                  <c:v>0.13330432668095282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24-4B02-BF24-1C4DEED57A6E}"/>
            </c:ext>
          </c:extLst>
        </c:ser>
        <c:ser>
          <c:idx val="4"/>
          <c:order val="4"/>
          <c:tx>
            <c:strRef>
              <c:f>[6]Figure_7_3_READ!$F$1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[6]Figure_7_3_READ!$A$2:$A$7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[6]Figure_7_3_READ!$F$2:$F$7</c:f>
              <c:numCache>
                <c:formatCode>General</c:formatCode>
                <c:ptCount val="6"/>
                <c:pt idx="0">
                  <c:v>0.24404351912937267</c:v>
                </c:pt>
                <c:pt idx="1">
                  <c:v>0.28078166394374743</c:v>
                </c:pt>
                <c:pt idx="2">
                  <c:v>0.27045271490665523</c:v>
                </c:pt>
                <c:pt idx="3">
                  <c:v>0.27686519098121321</c:v>
                </c:pt>
                <c:pt idx="4">
                  <c:v>0.30252321736211757</c:v>
                </c:pt>
                <c:pt idx="5">
                  <c:v>0.29672051090503504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24-4B02-BF24-1C4DEED57A6E}"/>
            </c:ext>
          </c:extLst>
        </c:ser>
        <c:ser>
          <c:idx val="5"/>
          <c:order val="5"/>
          <c:tx>
            <c:strRef>
              <c:f>[6]Figure_7_3_READ!$G$1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[6]Figure_7_3_READ!$A$2:$A$7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[6]Figure_7_3_READ!$G$2:$G$7</c:f>
              <c:numCache>
                <c:formatCode>General</c:formatCode>
                <c:ptCount val="6"/>
                <c:pt idx="0">
                  <c:v>0.15808629120226553</c:v>
                </c:pt>
                <c:pt idx="1">
                  <c:v>0.16705135404653856</c:v>
                </c:pt>
                <c:pt idx="2">
                  <c:v>0.18513214996578431</c:v>
                </c:pt>
                <c:pt idx="3">
                  <c:v>0.19986907930114203</c:v>
                </c:pt>
                <c:pt idx="4">
                  <c:v>0.22942248530153189</c:v>
                </c:pt>
                <c:pt idx="5">
                  <c:v>0.30174248927080183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24-4B02-BF24-1C4DEED57A6E}"/>
            </c:ext>
          </c:extLst>
        </c:ser>
        <c:ser>
          <c:idx val="6"/>
          <c:order val="6"/>
          <c:tx>
            <c:strRef>
              <c:f>[6]Figure_7_3_READ!$H$1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[6]Figure_7_3_READ!$A$2:$A$7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[6]Figure_7_3_READ!$H$2:$H$7</c:f>
              <c:numCache>
                <c:formatCode>General</c:formatCode>
                <c:ptCount val="6"/>
                <c:pt idx="0">
                  <c:v>4.1959204730853072E-2</c:v>
                </c:pt>
                <c:pt idx="1">
                  <c:v>5.7404831628870313E-2</c:v>
                </c:pt>
                <c:pt idx="2">
                  <c:v>6.3334848580431286E-2</c:v>
                </c:pt>
                <c:pt idx="3">
                  <c:v>7.9080207929311225E-2</c:v>
                </c:pt>
                <c:pt idx="4">
                  <c:v>0.10098978202019643</c:v>
                </c:pt>
                <c:pt idx="5">
                  <c:v>0.16812809467378781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24-4B02-BF24-1C4DEED57A6E}"/>
            </c:ext>
          </c:extLst>
        </c:ser>
        <c:ser>
          <c:idx val="7"/>
          <c:order val="7"/>
          <c:tx>
            <c:strRef>
              <c:f>[6]Figure_7_3_READ!$I$1</c:f>
              <c:strCache>
                <c:ptCount val="1"/>
                <c:pt idx="0">
                  <c:v>L6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449897750511249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24-4B02-BF24-1C4DEED57A6E}"/>
                </c:ext>
              </c:extLst>
            </c:dLbl>
            <c:dLbl>
              <c:idx val="1"/>
              <c:layout>
                <c:manualLayout>
                  <c:x val="2.0449897750511096E-2"/>
                  <c:y val="-5.9912161920094089E-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24-4B02-BF24-1C4DEED57A6E}"/>
                </c:ext>
              </c:extLst>
            </c:dLbl>
            <c:dLbl>
              <c:idx val="2"/>
              <c:layout>
                <c:manualLayout>
                  <c:x val="2.0449897750511249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24-4B02-BF24-1C4DEED57A6E}"/>
                </c:ext>
              </c:extLst>
            </c:dLbl>
            <c:dLbl>
              <c:idx val="3"/>
              <c:layout>
                <c:manualLayout>
                  <c:x val="2.8629856850715747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24-4B02-BF24-1C4DEED57A6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[6]Figure_7_3_READ!$A$2:$A$7</c:f>
              <c:strCache>
                <c:ptCount val="6"/>
                <c:pt idx="0">
                  <c:v>Academy Sponsor Led</c:v>
                </c:pt>
                <c:pt idx="1">
                  <c:v>Other</c:v>
                </c:pt>
                <c:pt idx="2">
                  <c:v>Community School</c:v>
                </c:pt>
                <c:pt idx="3">
                  <c:v>Voluntary</c:v>
                </c:pt>
                <c:pt idx="4">
                  <c:v>Academy Converter</c:v>
                </c:pt>
                <c:pt idx="5">
                  <c:v>Independent</c:v>
                </c:pt>
              </c:strCache>
            </c:strRef>
          </c:cat>
          <c:val>
            <c:numRef>
              <c:f>[6]Figure_7_3_READ!$I$2:$I$7</c:f>
              <c:numCache>
                <c:formatCode>General</c:formatCode>
                <c:ptCount val="6"/>
                <c:pt idx="0">
                  <c:v>4.4397348267980414E-3</c:v>
                </c:pt>
                <c:pt idx="1">
                  <c:v>9.8855513733868763E-3</c:v>
                </c:pt>
                <c:pt idx="2">
                  <c:v>1.4396316138972265E-2</c:v>
                </c:pt>
                <c:pt idx="3">
                  <c:v>1.2630698673440233E-2</c:v>
                </c:pt>
                <c:pt idx="4">
                  <c:v>2.0375562941811563E-2</c:v>
                </c:pt>
                <c:pt idx="5">
                  <c:v>4.6813522403389783E-2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24-4B02-BF24-1C4DEED57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3015040"/>
        <c:axId val="173016576"/>
      </c:barChart>
      <c:catAx>
        <c:axId val="173015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016576"/>
        <c:crosses val="autoZero"/>
        <c:auto val="1"/>
        <c:lblAlgn val="ctr"/>
        <c:lblOffset val="100"/>
        <c:noMultiLvlLbl val="0"/>
      </c:catAx>
      <c:valAx>
        <c:axId val="173016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015040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295342972104037"/>
          <c:y val="0.93489691993628998"/>
          <c:w val="0.63656058885059907"/>
          <c:h val="6.299324763891689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0765091863517063"/>
          <c:y val="0.22314310711161106"/>
          <c:w val="0.37590460675174225"/>
          <c:h val="0.55371345248510606"/>
        </c:manualLayout>
      </c:layout>
      <c:radarChart>
        <c:radarStyle val="marker"/>
        <c:varyColors val="0"/>
        <c:ser>
          <c:idx val="0"/>
          <c:order val="0"/>
          <c:tx>
            <c:strRef>
              <c:f>[6]Figure_7_4!$A$2</c:f>
              <c:strCache>
                <c:ptCount val="1"/>
                <c:pt idx="0">
                  <c:v>Comprehensive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[6]Figure_7_4!$B$1:$D$1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[6]Figure_7_4!$B$2:$D$2</c:f>
              <c:numCache>
                <c:formatCode>General</c:formatCode>
                <c:ptCount val="3"/>
                <c:pt idx="0">
                  <c:v>501.7028764894394</c:v>
                </c:pt>
                <c:pt idx="1">
                  <c:v>483.23426881030122</c:v>
                </c:pt>
                <c:pt idx="2">
                  <c:v>489.77620681075842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2-4302-8339-BEEBA2D9D5E0}"/>
            </c:ext>
          </c:extLst>
        </c:ser>
        <c:ser>
          <c:idx val="1"/>
          <c:order val="1"/>
          <c:tx>
            <c:strRef>
              <c:f>[6]Figure_7_4!$A$3</c:f>
              <c:strCache>
                <c:ptCount val="1"/>
                <c:pt idx="0">
                  <c:v>Independent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[6]Figure_7_4!$B$1:$D$1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[6]Figure_7_4!$B$3:$D$3</c:f>
              <c:numCache>
                <c:formatCode>General</c:formatCode>
                <c:ptCount val="3"/>
                <c:pt idx="0">
                  <c:v>566.11456273662395</c:v>
                </c:pt>
                <c:pt idx="1">
                  <c:v>547.58350170651954</c:v>
                </c:pt>
                <c:pt idx="2">
                  <c:v>555.12214470700667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2-4302-8339-BEEBA2D9D5E0}"/>
            </c:ext>
          </c:extLst>
        </c:ser>
        <c:ser>
          <c:idx val="2"/>
          <c:order val="2"/>
          <c:tx>
            <c:strRef>
              <c:f>[6]Figure_7_4!$A$4</c:f>
              <c:strCache>
                <c:ptCount val="1"/>
                <c:pt idx="0">
                  <c:v>Selective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[6]Figure_7_4!$B$1:$D$1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[6]Figure_7_4!$B$4:$D$4</c:f>
              <c:numCache>
                <c:formatCode>General</c:formatCode>
                <c:ptCount val="3"/>
                <c:pt idx="0">
                  <c:v>595.333972954925</c:v>
                </c:pt>
                <c:pt idx="1">
                  <c:v>573.09283308469298</c:v>
                </c:pt>
                <c:pt idx="2">
                  <c:v>571.01000149067613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52-4302-8339-BEEBA2D9D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054976"/>
        <c:axId val="173060864"/>
      </c:radarChart>
      <c:catAx>
        <c:axId val="1730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n-US"/>
          </a:p>
        </c:txPr>
        <c:crossAx val="173060864"/>
        <c:crosses val="autoZero"/>
        <c:auto val="0"/>
        <c:lblAlgn val="ctr"/>
        <c:lblOffset val="100"/>
        <c:noMultiLvlLbl val="0"/>
      </c:catAx>
      <c:valAx>
        <c:axId val="173060864"/>
        <c:scaling>
          <c:orientation val="minMax"/>
          <c:min val="45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73054976"/>
        <c:crosses val="autoZero"/>
        <c:crossBetween val="between"/>
        <c:majorUnit val="1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910489637071228"/>
          <c:y val="0.73597666958296881"/>
          <c:w val="0.29738935650285092"/>
          <c:h val="0.2306921634795651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69219169957371"/>
          <c:y val="3.6213991769547323E-2"/>
          <c:w val="0.80775196602267263"/>
          <c:h val="0.805256342957130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[6]Figure_7_5!$A$3</c:f>
              <c:strCache>
                <c:ptCount val="1"/>
                <c:pt idx="0">
                  <c:v>Inadequate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[6]Figure_7_5!$B$13:$D$13</c:f>
                <c:numCache>
                  <c:formatCode>General</c:formatCode>
                  <c:ptCount val="3"/>
                  <c:pt idx="0">
                    <c:v>15.649663399455955</c:v>
                  </c:pt>
                  <c:pt idx="1">
                    <c:v>18.844416061387701</c:v>
                  </c:pt>
                  <c:pt idx="2">
                    <c:v>20.445642374472818</c:v>
                  </c:pt>
                </c:numCache>
              </c:numRef>
            </c:plus>
            <c:minus>
              <c:numRef>
                <c:f>[6]Figure_7_5!$B$13:$D$13</c:f>
                <c:numCache>
                  <c:formatCode>General</c:formatCode>
                  <c:ptCount val="3"/>
                  <c:pt idx="0">
                    <c:v>15.649663399455955</c:v>
                  </c:pt>
                  <c:pt idx="1">
                    <c:v>18.844416061387701</c:v>
                  </c:pt>
                  <c:pt idx="2">
                    <c:v>20.445642374472818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([6]Figure_7_5!$B$2,[6]Figure_7_5!$E$2,[6]Figure_7_5!$H$2)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([6]Figure_7_5!$B$3,[6]Figure_7_5!$E$3,[6]Figure_7_5!$H$3)</c:f>
              <c:numCache>
                <c:formatCode>General</c:formatCode>
                <c:ptCount val="3"/>
                <c:pt idx="0">
                  <c:v>478.98627520360725</c:v>
                </c:pt>
                <c:pt idx="1">
                  <c:v>455.62515685667853</c:v>
                </c:pt>
                <c:pt idx="2">
                  <c:v>470.10943664319984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6-4ADD-9158-8F28DC5E4C11}"/>
            </c:ext>
          </c:extLst>
        </c:ser>
        <c:ser>
          <c:idx val="1"/>
          <c:order val="1"/>
          <c:tx>
            <c:strRef>
              <c:f>[6]Figure_7_5!$A$4</c:f>
              <c:strCache>
                <c:ptCount val="1"/>
                <c:pt idx="0">
                  <c:v>Requires Improvement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[6]Figure_7_5!$B$14:$D$14</c:f>
                <c:numCache>
                  <c:formatCode>General</c:formatCode>
                  <c:ptCount val="3"/>
                  <c:pt idx="0">
                    <c:v>13.405430024685014</c:v>
                  </c:pt>
                  <c:pt idx="1">
                    <c:v>12.510101820150895</c:v>
                  </c:pt>
                  <c:pt idx="2">
                    <c:v>14.470241120872398</c:v>
                  </c:pt>
                </c:numCache>
              </c:numRef>
            </c:plus>
            <c:minus>
              <c:numRef>
                <c:f>[6]Figure_7_5!$B$14:$D$14</c:f>
                <c:numCache>
                  <c:formatCode>General</c:formatCode>
                  <c:ptCount val="3"/>
                  <c:pt idx="0">
                    <c:v>13.405430024685014</c:v>
                  </c:pt>
                  <c:pt idx="1">
                    <c:v>12.510101820150895</c:v>
                  </c:pt>
                  <c:pt idx="2">
                    <c:v>14.470241120872398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([6]Figure_7_5!$B$2,[6]Figure_7_5!$E$2,[6]Figure_7_5!$H$2)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([6]Figure_7_5!$B$4,[6]Figure_7_5!$E$4,[6]Figure_7_5!$H$4)</c:f>
              <c:numCache>
                <c:formatCode>General</c:formatCode>
                <c:ptCount val="3"/>
                <c:pt idx="0">
                  <c:v>477.23291673188606</c:v>
                </c:pt>
                <c:pt idx="1">
                  <c:v>462.76841099476735</c:v>
                </c:pt>
                <c:pt idx="2">
                  <c:v>466.8283642454607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6-4ADD-9158-8F28DC5E4C11}"/>
            </c:ext>
          </c:extLst>
        </c:ser>
        <c:ser>
          <c:idx val="2"/>
          <c:order val="2"/>
          <c:tx>
            <c:strRef>
              <c:f>[6]Figure_7_5!$A$5</c:f>
              <c:strCache>
                <c:ptCount val="1"/>
                <c:pt idx="0">
                  <c:v>Good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[6]Figure_7_5!$B$15:$D$15</c:f>
                <c:numCache>
                  <c:formatCode>General</c:formatCode>
                  <c:ptCount val="3"/>
                  <c:pt idx="0">
                    <c:v>8.6380765192484628</c:v>
                  </c:pt>
                  <c:pt idx="1">
                    <c:v>8.9835561061529763</c:v>
                  </c:pt>
                  <c:pt idx="2">
                    <c:v>8.5853989221781131</c:v>
                  </c:pt>
                </c:numCache>
              </c:numRef>
            </c:plus>
            <c:minus>
              <c:numRef>
                <c:f>[6]Figure_7_5!$B$15:$D$15</c:f>
                <c:numCache>
                  <c:formatCode>General</c:formatCode>
                  <c:ptCount val="3"/>
                  <c:pt idx="0">
                    <c:v>8.6380765192484628</c:v>
                  </c:pt>
                  <c:pt idx="1">
                    <c:v>8.9835561061529763</c:v>
                  </c:pt>
                  <c:pt idx="2">
                    <c:v>8.5853989221781131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([6]Figure_7_5!$B$2,[6]Figure_7_5!$E$2,[6]Figure_7_5!$H$2)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([6]Figure_7_5!$B$5,[6]Figure_7_5!$E$5,[6]Figure_7_5!$H$5)</c:f>
              <c:numCache>
                <c:formatCode>General</c:formatCode>
                <c:ptCount val="3"/>
                <c:pt idx="0">
                  <c:v>507.40912549718917</c:v>
                </c:pt>
                <c:pt idx="1">
                  <c:v>489.53042143702334</c:v>
                </c:pt>
                <c:pt idx="2">
                  <c:v>495.25574811902089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46-4ADD-9158-8F28DC5E4C11}"/>
            </c:ext>
          </c:extLst>
        </c:ser>
        <c:ser>
          <c:idx val="3"/>
          <c:order val="3"/>
          <c:tx>
            <c:strRef>
              <c:f>[6]Figure_7_5!$A$6</c:f>
              <c:strCache>
                <c:ptCount val="1"/>
                <c:pt idx="0">
                  <c:v>Outstanding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[6]Figure_7_5!$B$16:$D$16</c:f>
                <c:numCache>
                  <c:formatCode>General</c:formatCode>
                  <c:ptCount val="3"/>
                  <c:pt idx="0">
                    <c:v>16.155574371584194</c:v>
                  </c:pt>
                  <c:pt idx="1">
                    <c:v>17.526739416246617</c:v>
                  </c:pt>
                  <c:pt idx="2">
                    <c:v>15.242303756939103</c:v>
                  </c:pt>
                </c:numCache>
              </c:numRef>
            </c:plus>
            <c:minus>
              <c:numRef>
                <c:f>[6]Figure_7_5!$B$16:$D$16</c:f>
                <c:numCache>
                  <c:formatCode>General</c:formatCode>
                  <c:ptCount val="3"/>
                  <c:pt idx="0">
                    <c:v>16.155574371584194</c:v>
                  </c:pt>
                  <c:pt idx="1">
                    <c:v>17.526739416246617</c:v>
                  </c:pt>
                  <c:pt idx="2">
                    <c:v>15.242303756939103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([6]Figure_7_5!$B$2,[6]Figure_7_5!$E$2,[6]Figure_7_5!$H$2)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([6]Figure_7_5!$B$6,[6]Figure_7_5!$E$6,[6]Figure_7_5!$H$6)</c:f>
              <c:numCache>
                <c:formatCode>General</c:formatCode>
                <c:ptCount val="3"/>
                <c:pt idx="0">
                  <c:v>541.01260888045147</c:v>
                </c:pt>
                <c:pt idx="1">
                  <c:v>517.54028469190314</c:v>
                </c:pt>
                <c:pt idx="2">
                  <c:v>524.63120626789896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46-4ADD-9158-8F28DC5E4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3226240"/>
        <c:axId val="173252608"/>
      </c:barChart>
      <c:catAx>
        <c:axId val="173226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252608"/>
        <c:crosses val="autoZero"/>
        <c:auto val="1"/>
        <c:lblAlgn val="ctr"/>
        <c:lblOffset val="100"/>
        <c:noMultiLvlLbl val="0"/>
      </c:catAx>
      <c:valAx>
        <c:axId val="173252608"/>
        <c:scaling>
          <c:orientation val="minMax"/>
          <c:min val="3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Mean PISA score</a:t>
                </a:r>
              </a:p>
            </c:rich>
          </c:tx>
          <c:layout>
            <c:manualLayout>
              <c:xMode val="edge"/>
              <c:yMode val="edge"/>
              <c:x val="0.79305065814141651"/>
              <c:y val="0.7991769547325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226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22491267538925E-2"/>
          <c:y val="0.94262765302485341"/>
          <c:w val="0.79438722791230043"/>
          <c:h val="5.630822073166785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94420559393266"/>
          <c:y val="3.5991815404496995E-2"/>
          <c:w val="0.78626362655588278"/>
          <c:h val="0.764177091067794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[6]Figure_7_6_SCIE!$B$1</c:f>
              <c:strCache>
                <c:ptCount val="1"/>
                <c:pt idx="0">
                  <c:v>Below L1b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cat>
            <c:strRef>
              <c:f>[6]Figure_7_6_SCIE!$A$2:$A$5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[6]Figure_7_6_SCIE!$B$2:$B$5</c:f>
              <c:numCache>
                <c:formatCode>General</c:formatCode>
                <c:ptCount val="4"/>
                <c:pt idx="0">
                  <c:v>7.1834775917502484E-3</c:v>
                </c:pt>
                <c:pt idx="1">
                  <c:v>9.5104421333946469E-3</c:v>
                </c:pt>
                <c:pt idx="2">
                  <c:v>3.5797341774216878E-3</c:v>
                </c:pt>
                <c:pt idx="3">
                  <c:v>1.3670247726065843E-3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B-4B23-BB44-A05EEDEB7FAA}"/>
            </c:ext>
          </c:extLst>
        </c:ser>
        <c:ser>
          <c:idx val="1"/>
          <c:order val="1"/>
          <c:tx>
            <c:strRef>
              <c:f>[6]Figure_7_6_SCIE!$C$1</c:f>
              <c:strCache>
                <c:ptCount val="1"/>
                <c:pt idx="0">
                  <c:v>L1b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[6]Figure_7_6_SCIE!$A$2:$A$5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[6]Figure_7_6_SCIE!$C$2:$C$5</c:f>
              <c:numCache>
                <c:formatCode>General</c:formatCode>
                <c:ptCount val="4"/>
                <c:pt idx="0">
                  <c:v>5.5649369652483377E-2</c:v>
                </c:pt>
                <c:pt idx="1">
                  <c:v>5.4005578090781325E-2</c:v>
                </c:pt>
                <c:pt idx="2">
                  <c:v>3.298745363271996E-2</c:v>
                </c:pt>
                <c:pt idx="3">
                  <c:v>1.9053983885399608E-2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B-4B23-BB44-A05EEDEB7FAA}"/>
            </c:ext>
          </c:extLst>
        </c:ser>
        <c:ser>
          <c:idx val="2"/>
          <c:order val="2"/>
          <c:tx>
            <c:strRef>
              <c:f>[6]Figure_7_6_SCIE!$D$1</c:f>
              <c:strCache>
                <c:ptCount val="1"/>
                <c:pt idx="0">
                  <c:v>L1a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[6]Figure_7_6_SCIE!$A$2:$A$5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[6]Figure_7_6_SCIE!$D$2:$D$5</c:f>
              <c:numCache>
                <c:formatCode>General</c:formatCode>
                <c:ptCount val="4"/>
                <c:pt idx="0">
                  <c:v>0.19611810549097711</c:v>
                </c:pt>
                <c:pt idx="1">
                  <c:v>0.19410906775491146</c:v>
                </c:pt>
                <c:pt idx="2">
                  <c:v>0.1389196056345324</c:v>
                </c:pt>
                <c:pt idx="3">
                  <c:v>8.4355584956404564E-2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1B-4B23-BB44-A05EEDEB7FAA}"/>
            </c:ext>
          </c:extLst>
        </c:ser>
        <c:ser>
          <c:idx val="3"/>
          <c:order val="3"/>
          <c:tx>
            <c:strRef>
              <c:f>[6]Figure_7_6_SCIE!$E$1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[6]Figure_7_6_SCIE!$A$2:$A$5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[6]Figure_7_6_SCIE!$E$2:$E$5</c:f>
              <c:numCache>
                <c:formatCode>General</c:formatCode>
                <c:ptCount val="4"/>
                <c:pt idx="0">
                  <c:v>0.27319517376782032</c:v>
                </c:pt>
                <c:pt idx="1">
                  <c:v>0.2786986042308528</c:v>
                </c:pt>
                <c:pt idx="2">
                  <c:v>0.22340073544920414</c:v>
                </c:pt>
                <c:pt idx="3">
                  <c:v>0.1767108132985826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1B-4B23-BB44-A05EEDEB7FAA}"/>
            </c:ext>
          </c:extLst>
        </c:ser>
        <c:ser>
          <c:idx val="4"/>
          <c:order val="4"/>
          <c:tx>
            <c:strRef>
              <c:f>[6]Figure_7_6_SCIE!$F$1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[6]Figure_7_6_SCIE!$A$2:$A$5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[6]Figure_7_6_SCIE!$F$2:$F$5</c:f>
              <c:numCache>
                <c:formatCode>General</c:formatCode>
                <c:ptCount val="4"/>
                <c:pt idx="0">
                  <c:v>0.24020025601006187</c:v>
                </c:pt>
                <c:pt idx="1">
                  <c:v>0.25263583710676174</c:v>
                </c:pt>
                <c:pt idx="2">
                  <c:v>0.28529991457151754</c:v>
                </c:pt>
                <c:pt idx="3">
                  <c:v>0.27138319587640397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1B-4B23-BB44-A05EEDEB7FAA}"/>
            </c:ext>
          </c:extLst>
        </c:ser>
        <c:ser>
          <c:idx val="5"/>
          <c:order val="5"/>
          <c:tx>
            <c:strRef>
              <c:f>[6]Figure_7_6_SCIE!$G$1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[6]Figure_7_6_SCIE!$A$2:$A$5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[6]Figure_7_6_SCIE!$G$2:$G$5</c:f>
              <c:numCache>
                <c:formatCode>General</c:formatCode>
                <c:ptCount val="4"/>
                <c:pt idx="0">
                  <c:v>0.16846530231349019</c:v>
                </c:pt>
                <c:pt idx="1">
                  <c:v>0.15320408015004169</c:v>
                </c:pt>
                <c:pt idx="2">
                  <c:v>0.21781105639091095</c:v>
                </c:pt>
                <c:pt idx="3">
                  <c:v>0.26510515930082762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1B-4B23-BB44-A05EEDEB7FAA}"/>
            </c:ext>
          </c:extLst>
        </c:ser>
        <c:ser>
          <c:idx val="6"/>
          <c:order val="6"/>
          <c:tx>
            <c:strRef>
              <c:f>[6]Figure_7_6_SCIE!$H$1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[6]Figure_7_6_SCIE!$A$2:$A$5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[6]Figure_7_6_SCIE!$H$2:$H$5</c:f>
              <c:numCache>
                <c:formatCode>General</c:formatCode>
                <c:ptCount val="4"/>
                <c:pt idx="0">
                  <c:v>5.2191123668388781E-2</c:v>
                </c:pt>
                <c:pt idx="1">
                  <c:v>4.9858513263193911E-2</c:v>
                </c:pt>
                <c:pt idx="2">
                  <c:v>8.3874128424962127E-2</c:v>
                </c:pt>
                <c:pt idx="3">
                  <c:v>0.14358417739817605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1B-4B23-BB44-A05EEDEB7FAA}"/>
            </c:ext>
          </c:extLst>
        </c:ser>
        <c:ser>
          <c:idx val="7"/>
          <c:order val="7"/>
          <c:tx>
            <c:strRef>
              <c:f>[6]Figure_7_6_SCIE!$I$1</c:f>
              <c:strCache>
                <c:ptCount val="1"/>
                <c:pt idx="0">
                  <c:v>L6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4539877300613348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B-4B23-BB44-A05EEDEB7FAA}"/>
                </c:ext>
              </c:extLst>
            </c:dLbl>
            <c:dLbl>
              <c:idx val="1"/>
              <c:layout>
                <c:manualLayout>
                  <c:x val="2.6584867075664622E-2"/>
                  <c:y val="-3.2679738562092103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B-4B23-BB44-A05EEDEB7FAA}"/>
                </c:ext>
              </c:extLst>
            </c:dLbl>
            <c:dLbl>
              <c:idx val="2"/>
              <c:layout>
                <c:manualLayout>
                  <c:x val="2.2494887525562373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B-4B23-BB44-A05EEDEB7FAA}"/>
                </c:ext>
              </c:extLst>
            </c:dLbl>
            <c:dLbl>
              <c:idx val="3"/>
              <c:layout>
                <c:manualLayout>
                  <c:x val="4.0899795501022499E-3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B-4B23-BB44-A05EEDEB7FA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[6]Figure_7_6_SCIE!$A$2:$A$5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[6]Figure_7_6_SCIE!$I$2:$I$5</c:f>
              <c:numCache>
                <c:formatCode>General</c:formatCode>
                <c:ptCount val="4"/>
                <c:pt idx="0">
                  <c:v>6.997191505028204E-3</c:v>
                </c:pt>
                <c:pt idx="1">
                  <c:v>7.9778772700625084E-3</c:v>
                </c:pt>
                <c:pt idx="2">
                  <c:v>1.4127371718731255E-2</c:v>
                </c:pt>
                <c:pt idx="3">
                  <c:v>3.844006051159906E-2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61B-4B23-BB44-A05EEDEB7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3402368"/>
        <c:axId val="173543424"/>
      </c:barChart>
      <c:catAx>
        <c:axId val="173402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543424"/>
        <c:crosses val="autoZero"/>
        <c:auto val="1"/>
        <c:lblAlgn val="ctr"/>
        <c:lblOffset val="100"/>
        <c:noMultiLvlLbl val="0"/>
      </c:catAx>
      <c:valAx>
        <c:axId val="173543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402368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090849073313689"/>
          <c:y val="0.88260923266944569"/>
          <c:w val="0.63656055263030775"/>
          <c:h val="6.299315526735627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94420559393266"/>
          <c:y val="3.5991815404496995E-2"/>
          <c:w val="0.78626362655588278"/>
          <c:h val="0.764177091067794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[6]Figure_7_6_MATH!$B$1</c:f>
              <c:strCache>
                <c:ptCount val="1"/>
                <c:pt idx="0">
                  <c:v>Below L1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[6]Figure_7_6_MATH!$A$2:$A$5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[6]Figure_7_6_MATH!$B$2:$B$5</c:f>
              <c:numCache>
                <c:formatCode>General</c:formatCode>
                <c:ptCount val="4"/>
                <c:pt idx="0">
                  <c:v>0.15825958911191543</c:v>
                </c:pt>
                <c:pt idx="1">
                  <c:v>0.11734743712567221</c:v>
                </c:pt>
                <c:pt idx="2">
                  <c:v>8.1290763472809266E-2</c:v>
                </c:pt>
                <c:pt idx="3">
                  <c:v>5.299486271825149E-2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B9-47F0-A47B-880102CE0BC2}"/>
            </c:ext>
          </c:extLst>
        </c:ser>
        <c:ser>
          <c:idx val="1"/>
          <c:order val="1"/>
          <c:tx>
            <c:strRef>
              <c:f>[6]Figure_7_6_MATH!$C$1</c:f>
              <c:strCache>
                <c:ptCount val="1"/>
                <c:pt idx="0">
                  <c:v>L1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[6]Figure_7_6_MATH!$A$2:$A$5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[6]Figure_7_6_MATH!$C$2:$C$5</c:f>
              <c:numCache>
                <c:formatCode>General</c:formatCode>
                <c:ptCount val="4"/>
                <c:pt idx="0">
                  <c:v>0.20406526220223642</c:v>
                </c:pt>
                <c:pt idx="1">
                  <c:v>0.19967566908167544</c:v>
                </c:pt>
                <c:pt idx="2">
                  <c:v>0.1422025369505063</c:v>
                </c:pt>
                <c:pt idx="3">
                  <c:v>9.8824399975049673E-2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B9-47F0-A47B-880102CE0BC2}"/>
            </c:ext>
          </c:extLst>
        </c:ser>
        <c:ser>
          <c:idx val="2"/>
          <c:order val="2"/>
          <c:tx>
            <c:strRef>
              <c:f>[6]Figure_7_6_MATH!$D$1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[6]Figure_7_6_MATH!$A$2:$A$5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[6]Figure_7_6_MATH!$D$2:$D$5</c:f>
              <c:numCache>
                <c:formatCode>General</c:formatCode>
                <c:ptCount val="4"/>
                <c:pt idx="0">
                  <c:v>0.24562430352760842</c:v>
                </c:pt>
                <c:pt idx="1">
                  <c:v>0.26036027636068171</c:v>
                </c:pt>
                <c:pt idx="2">
                  <c:v>0.22948865750455827</c:v>
                </c:pt>
                <c:pt idx="3">
                  <c:v>0.19083146402744899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B9-47F0-A47B-880102CE0BC2}"/>
            </c:ext>
          </c:extLst>
        </c:ser>
        <c:ser>
          <c:idx val="3"/>
          <c:order val="3"/>
          <c:tx>
            <c:strRef>
              <c:f>[6]Figure_7_6_MATH!$E$1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[6]Figure_7_6_MATH!$A$2:$A$5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[6]Figure_7_6_MATH!$E$2:$E$5</c:f>
              <c:numCache>
                <c:formatCode>General</c:formatCode>
                <c:ptCount val="4"/>
                <c:pt idx="0">
                  <c:v>0.21566802234194346</c:v>
                </c:pt>
                <c:pt idx="1">
                  <c:v>0.23559408281329039</c:v>
                </c:pt>
                <c:pt idx="2">
                  <c:v>0.26600543897661305</c:v>
                </c:pt>
                <c:pt idx="3">
                  <c:v>0.25947286927241631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B9-47F0-A47B-880102CE0BC2}"/>
            </c:ext>
          </c:extLst>
        </c:ser>
        <c:ser>
          <c:idx val="4"/>
          <c:order val="4"/>
          <c:tx>
            <c:strRef>
              <c:f>[6]Figure_7_6_MATH!$F$1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[6]Figure_7_6_MATH!$A$2:$A$5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[6]Figure_7_6_MATH!$F$2:$F$5</c:f>
              <c:numCache>
                <c:formatCode>General</c:formatCode>
                <c:ptCount val="4"/>
                <c:pt idx="0">
                  <c:v>0.10715947168502123</c:v>
                </c:pt>
                <c:pt idx="1">
                  <c:v>0.13871623265377175</c:v>
                </c:pt>
                <c:pt idx="2">
                  <c:v>0.19000158859676985</c:v>
                </c:pt>
                <c:pt idx="3">
                  <c:v>0.21706426538559578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B9-47F0-A47B-880102CE0BC2}"/>
            </c:ext>
          </c:extLst>
        </c:ser>
        <c:ser>
          <c:idx val="5"/>
          <c:order val="5"/>
          <c:tx>
            <c:strRef>
              <c:f>[6]Figure_7_6_MATH!$G$1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[6]Figure_7_6_MATH!$A$2:$A$5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[6]Figure_7_6_MATH!$G$2:$G$5</c:f>
              <c:numCache>
                <c:formatCode>General</c:formatCode>
                <c:ptCount val="4"/>
                <c:pt idx="0">
                  <c:v>5.6724364713886505E-2</c:v>
                </c:pt>
                <c:pt idx="1">
                  <c:v>4.2409934744659934E-2</c:v>
                </c:pt>
                <c:pt idx="2">
                  <c:v>7.1268350322309118E-2</c:v>
                </c:pt>
                <c:pt idx="3">
                  <c:v>0.13406886362798556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B9-47F0-A47B-880102CE0BC2}"/>
            </c:ext>
          </c:extLst>
        </c:ser>
        <c:ser>
          <c:idx val="6"/>
          <c:order val="6"/>
          <c:tx>
            <c:strRef>
              <c:f>[6]Figure_7_6_MATH!$H$1</c:f>
              <c:strCache>
                <c:ptCount val="1"/>
                <c:pt idx="0">
                  <c:v>L6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8404907975460124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9-47F0-A47B-880102CE0BC2}"/>
                </c:ext>
              </c:extLst>
            </c:dLbl>
            <c:dLbl>
              <c:idx val="1"/>
              <c:layout>
                <c:manualLayout>
                  <c:x val="2.0449897750511249E-2"/>
                  <c:y val="-5.9912161920094089E-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B9-47F0-A47B-880102CE0BC2}"/>
                </c:ext>
              </c:extLst>
            </c:dLbl>
            <c:dLbl>
              <c:idx val="2"/>
              <c:layout>
                <c:manualLayout>
                  <c:x val="1.6359918200408999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9-47F0-A47B-880102CE0BC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[6]Figure_7_6_MATH!$A$2:$A$5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[6]Figure_7_6_MATH!$H$2:$H$5</c:f>
              <c:numCache>
                <c:formatCode>General</c:formatCode>
                <c:ptCount val="4"/>
                <c:pt idx="0">
                  <c:v>1.249898641738866E-2</c:v>
                </c:pt>
                <c:pt idx="1">
                  <c:v>5.8963672202486349E-3</c:v>
                </c:pt>
                <c:pt idx="2">
                  <c:v>1.9742664176434034E-2</c:v>
                </c:pt>
                <c:pt idx="3">
                  <c:v>4.6743274993252412E-2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B9-47F0-A47B-880102CE0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3667072"/>
        <c:axId val="173668608"/>
      </c:barChart>
      <c:catAx>
        <c:axId val="173667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668608"/>
        <c:crosses val="autoZero"/>
        <c:auto val="1"/>
        <c:lblAlgn val="ctr"/>
        <c:lblOffset val="100"/>
        <c:noMultiLvlLbl val="0"/>
      </c:catAx>
      <c:valAx>
        <c:axId val="173668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667072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090849073313689"/>
          <c:y val="0.88260923266944569"/>
          <c:w val="0.65589246896285203"/>
          <c:h val="0.1173668364983788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94420559393266"/>
          <c:y val="3.5991815404496995E-2"/>
          <c:w val="0.78626362655588278"/>
          <c:h val="0.764177091067794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[6]Figure_7_6_READ!$B$1</c:f>
              <c:strCache>
                <c:ptCount val="1"/>
                <c:pt idx="0">
                  <c:v>Below L1b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cat>
            <c:strRef>
              <c:f>[6]Figure_7_6_READ!$A$2:$A$5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[6]Figure_7_6_READ!$B$2:$B$5</c:f>
              <c:numCache>
                <c:formatCode>General</c:formatCode>
                <c:ptCount val="4"/>
                <c:pt idx="0">
                  <c:v>2.3811963305239936E-2</c:v>
                </c:pt>
                <c:pt idx="1">
                  <c:v>1.9078739045296108E-2</c:v>
                </c:pt>
                <c:pt idx="2">
                  <c:v>7.2991075559599673E-3</c:v>
                </c:pt>
                <c:pt idx="3">
                  <c:v>2.9760025767538935E-3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7-4F66-BBF2-514AD0F93CBE}"/>
            </c:ext>
          </c:extLst>
        </c:ser>
        <c:ser>
          <c:idx val="1"/>
          <c:order val="1"/>
          <c:tx>
            <c:strRef>
              <c:f>[6]Figure_7_6_READ!$C$1</c:f>
              <c:strCache>
                <c:ptCount val="1"/>
                <c:pt idx="0">
                  <c:v>L1b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dLbl>
              <c:idx val="3"/>
              <c:layout>
                <c:manualLayout>
                  <c:x val="1.0224948875255624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7-4F66-BBF2-514AD0F93CB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[6]Figure_7_6_READ!$A$2:$A$5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[6]Figure_7_6_READ!$C$2:$C$5</c:f>
              <c:numCache>
                <c:formatCode>General</c:formatCode>
                <c:ptCount val="4"/>
                <c:pt idx="0">
                  <c:v>5.8759995632808745E-2</c:v>
                </c:pt>
                <c:pt idx="1">
                  <c:v>6.6656618288530478E-2</c:v>
                </c:pt>
                <c:pt idx="2">
                  <c:v>4.1403259725046902E-2</c:v>
                </c:pt>
                <c:pt idx="3">
                  <c:v>2.2239782093076452E-2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97-4F66-BBF2-514AD0F93CBE}"/>
            </c:ext>
          </c:extLst>
        </c:ser>
        <c:ser>
          <c:idx val="2"/>
          <c:order val="2"/>
          <c:tx>
            <c:strRef>
              <c:f>[6]Figure_7_6_READ!$D$1</c:f>
              <c:strCache>
                <c:ptCount val="1"/>
                <c:pt idx="0">
                  <c:v>L1a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dLbl>
              <c:idx val="3"/>
              <c:layout>
                <c:manualLayout>
                  <c:x val="6.1349693251533371E-3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7-4F66-BBF2-514AD0F93CB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[6]Figure_7_6_READ!$A$2:$A$5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[6]Figure_7_6_READ!$D$2:$D$5</c:f>
              <c:numCache>
                <c:formatCode>General</c:formatCode>
                <c:ptCount val="4"/>
                <c:pt idx="0">
                  <c:v>0.17808253787419784</c:v>
                </c:pt>
                <c:pt idx="1">
                  <c:v>0.18782739447916152</c:v>
                </c:pt>
                <c:pt idx="2">
                  <c:v>0.13316640907275615</c:v>
                </c:pt>
                <c:pt idx="3">
                  <c:v>8.8176992241812899E-2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97-4F66-BBF2-514AD0F93CBE}"/>
            </c:ext>
          </c:extLst>
        </c:ser>
        <c:ser>
          <c:idx val="3"/>
          <c:order val="3"/>
          <c:tx>
            <c:strRef>
              <c:f>[6]Figure_7_6_READ!$E$1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[6]Figure_7_6_READ!$A$2:$A$5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[6]Figure_7_6_READ!$E$2:$E$5</c:f>
              <c:numCache>
                <c:formatCode>General</c:formatCode>
                <c:ptCount val="4"/>
                <c:pt idx="0">
                  <c:v>0.28450919815035691</c:v>
                </c:pt>
                <c:pt idx="1">
                  <c:v>0.27937800136871277</c:v>
                </c:pt>
                <c:pt idx="2">
                  <c:v>0.24689584972819856</c:v>
                </c:pt>
                <c:pt idx="3">
                  <c:v>0.2046558487548496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97-4F66-BBF2-514AD0F93CBE}"/>
            </c:ext>
          </c:extLst>
        </c:ser>
        <c:ser>
          <c:idx val="4"/>
          <c:order val="4"/>
          <c:tx>
            <c:strRef>
              <c:f>[6]Figure_7_6_READ!$F$1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[6]Figure_7_6_READ!$A$2:$A$5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[6]Figure_7_6_READ!$F$2:$F$5</c:f>
              <c:numCache>
                <c:formatCode>General</c:formatCode>
                <c:ptCount val="4"/>
                <c:pt idx="0">
                  <c:v>0.24675257592321131</c:v>
                </c:pt>
                <c:pt idx="1">
                  <c:v>0.2584282264607996</c:v>
                </c:pt>
                <c:pt idx="2">
                  <c:v>0.28651136112245168</c:v>
                </c:pt>
                <c:pt idx="3">
                  <c:v>0.28936938111209559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97-4F66-BBF2-514AD0F93CBE}"/>
            </c:ext>
          </c:extLst>
        </c:ser>
        <c:ser>
          <c:idx val="5"/>
          <c:order val="5"/>
          <c:tx>
            <c:strRef>
              <c:f>[6]Figure_7_6_READ!$G$1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[6]Figure_7_6_READ!$A$2:$A$5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[6]Figure_7_6_READ!$G$2:$G$5</c:f>
              <c:numCache>
                <c:formatCode>General</c:formatCode>
                <c:ptCount val="4"/>
                <c:pt idx="0">
                  <c:v>0.15201823653452778</c:v>
                </c:pt>
                <c:pt idx="1">
                  <c:v>0.13608557337857438</c:v>
                </c:pt>
                <c:pt idx="2">
                  <c:v>0.20449268747955598</c:v>
                </c:pt>
                <c:pt idx="3">
                  <c:v>0.24458762964011871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97-4F66-BBF2-514AD0F93CBE}"/>
            </c:ext>
          </c:extLst>
        </c:ser>
        <c:ser>
          <c:idx val="6"/>
          <c:order val="6"/>
          <c:tx>
            <c:strRef>
              <c:f>[6]Figure_7_6_READ!$H$1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[6]Figure_7_6_READ!$A$2:$A$5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[6]Figure_7_6_READ!$H$2:$H$5</c:f>
              <c:numCache>
                <c:formatCode>General</c:formatCode>
                <c:ptCount val="4"/>
                <c:pt idx="0">
                  <c:v>4.5654686548922241E-2</c:v>
                </c:pt>
                <c:pt idx="1">
                  <c:v>4.64488157647856E-2</c:v>
                </c:pt>
                <c:pt idx="2">
                  <c:v>6.9063753914884979E-2</c:v>
                </c:pt>
                <c:pt idx="3">
                  <c:v>0.11961589563197292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97-4F66-BBF2-514AD0F93CBE}"/>
            </c:ext>
          </c:extLst>
        </c:ser>
        <c:ser>
          <c:idx val="7"/>
          <c:order val="7"/>
          <c:tx>
            <c:strRef>
              <c:f>[6]Figure_7_6_READ!$I$1</c:f>
              <c:strCache>
                <c:ptCount val="1"/>
                <c:pt idx="0">
                  <c:v>L6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8404907975459971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7-4F66-BBF2-514AD0F93CBE}"/>
                </c:ext>
              </c:extLst>
            </c:dLbl>
            <c:dLbl>
              <c:idx val="1"/>
              <c:layout>
                <c:manualLayout>
                  <c:x val="2.2494887525562373E-2"/>
                  <c:y val="-5.9912161920094089E-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97-4F66-BBF2-514AD0F93CBE}"/>
                </c:ext>
              </c:extLst>
            </c:dLbl>
            <c:dLbl>
              <c:idx val="2"/>
              <c:layout>
                <c:manualLayout>
                  <c:x val="2.4539877300613498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97-4F66-BBF2-514AD0F93CBE}"/>
                </c:ext>
              </c:extLst>
            </c:dLbl>
            <c:dLbl>
              <c:idx val="3"/>
              <c:layout>
                <c:manualLayout>
                  <c:x val="3.2719836400817846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97-4F66-BBF2-514AD0F93CB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[6]Figure_7_6_READ!$A$2:$A$5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[6]Figure_7_6_READ!$I$2:$I$5</c:f>
              <c:numCache>
                <c:formatCode>General</c:formatCode>
                <c:ptCount val="4"/>
                <c:pt idx="0">
                  <c:v>1.0410806030735327E-2</c:v>
                </c:pt>
                <c:pt idx="1">
                  <c:v>6.0966312141395541E-3</c:v>
                </c:pt>
                <c:pt idx="2">
                  <c:v>1.1167571401145817E-2</c:v>
                </c:pt>
                <c:pt idx="3">
                  <c:v>2.837846794932004E-2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097-4F66-BBF2-514AD0F9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91776"/>
        <c:axId val="171293312"/>
      </c:barChart>
      <c:catAx>
        <c:axId val="171291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293312"/>
        <c:crosses val="autoZero"/>
        <c:auto val="1"/>
        <c:lblAlgn val="ctr"/>
        <c:lblOffset val="100"/>
        <c:noMultiLvlLbl val="0"/>
      </c:catAx>
      <c:valAx>
        <c:axId val="17129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291776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090849073313689"/>
          <c:y val="0.88260923266944569"/>
          <c:w val="0.63656055263030775"/>
          <c:h val="6.299315526735627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4713128297464E-2"/>
          <c:y val="4.6582907544080503E-2"/>
          <c:w val="0.87533636443056773"/>
          <c:h val="0.72759538778059574"/>
        </c:manualLayout>
      </c:layout>
      <c:lineChart>
        <c:grouping val="standard"/>
        <c:varyColors val="0"/>
        <c:ser>
          <c:idx val="1"/>
          <c:order val="0"/>
          <c:tx>
            <c:strRef>
              <c:f>[7]FIGURE_8_1!$A$4</c:f>
              <c:strCache>
                <c:ptCount val="1"/>
                <c:pt idx="0">
                  <c:v>Inadequate or poorly qualified teachers</c:v>
                </c:pt>
              </c:strCache>
            </c:strRef>
          </c:tx>
          <c:spPr>
            <a:ln w="28575" cap="rnd">
              <a:solidFill>
                <a:srgbClr val="ED974B"/>
              </a:solidFill>
              <a:round/>
            </a:ln>
            <a:effectLst/>
          </c:spPr>
          <c:marker>
            <c:symbol val="triangle"/>
            <c:size val="8"/>
            <c:spPr>
              <a:noFill/>
              <a:ln w="19050">
                <a:solidFill>
                  <a:srgbClr val="ED974B"/>
                </a:solidFill>
              </a:ln>
              <a:effectLst/>
            </c:spPr>
          </c:marker>
          <c:cat>
            <c:strRef>
              <c:f>[7]FIGURE_8_1!$B$2:$E$2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[7]FIGURE_8_1!$B$4:$E$4</c:f>
              <c:numCache>
                <c:formatCode>General</c:formatCode>
                <c:ptCount val="4"/>
                <c:pt idx="0">
                  <c:v>0.17728028981699168</c:v>
                </c:pt>
                <c:pt idx="1">
                  <c:v>0.2300826608830977</c:v>
                </c:pt>
                <c:pt idx="2">
                  <c:v>0.3012442798515752</c:v>
                </c:pt>
                <c:pt idx="3">
                  <c:v>0.32518232366772698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C-470A-9C5D-3622EA70F81B}"/>
            </c:ext>
          </c:extLst>
        </c:ser>
        <c:ser>
          <c:idx val="3"/>
          <c:order val="1"/>
          <c:tx>
            <c:strRef>
              <c:f>[7]FIGURE_8_1!$A$5</c:f>
              <c:strCache>
                <c:ptCount val="1"/>
                <c:pt idx="0">
                  <c:v>A lack of assisting staff</c:v>
                </c:pt>
              </c:strCache>
            </c:strRef>
          </c:tx>
          <c:spPr>
            <a:ln w="28575" cap="rnd">
              <a:solidFill>
                <a:srgbClr val="336C41"/>
              </a:solidFill>
              <a:round/>
            </a:ln>
            <a:effectLst/>
          </c:spPr>
          <c:marker>
            <c:symbol val="x"/>
            <c:size val="8"/>
            <c:spPr>
              <a:noFill/>
              <a:ln w="19050">
                <a:solidFill>
                  <a:srgbClr val="336C41"/>
                </a:solidFill>
              </a:ln>
              <a:effectLst/>
            </c:spPr>
          </c:marker>
          <c:cat>
            <c:strRef>
              <c:f>[7]FIGURE_8_1!$B$2:$E$2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[7]FIGURE_8_1!$B$5:$E$5</c:f>
              <c:numCache>
                <c:formatCode>General</c:formatCode>
                <c:ptCount val="4"/>
                <c:pt idx="0">
                  <c:v>6.7952327103601454E-2</c:v>
                </c:pt>
                <c:pt idx="1">
                  <c:v>0.2179808123366157</c:v>
                </c:pt>
                <c:pt idx="2">
                  <c:v>0.2530007248104133</c:v>
                </c:pt>
                <c:pt idx="3">
                  <c:v>0.2295670694762397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C-470A-9C5D-3622EA70F81B}"/>
            </c:ext>
          </c:extLst>
        </c:ser>
        <c:ser>
          <c:idx val="4"/>
          <c:order val="2"/>
          <c:tx>
            <c:strRef>
              <c:f>[7]FIGURE_8_1!$A$7</c:f>
              <c:strCache>
                <c:ptCount val="1"/>
                <c:pt idx="0">
                  <c:v>A lack of educational material </c:v>
                </c:pt>
              </c:strCache>
            </c:strRef>
          </c:tx>
          <c:spPr>
            <a:ln w="28575" cap="rnd">
              <a:solidFill>
                <a:srgbClr val="40729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9050">
                <a:solidFill>
                  <a:srgbClr val="407291"/>
                </a:solidFill>
              </a:ln>
              <a:effectLst/>
            </c:spPr>
          </c:marker>
          <c:cat>
            <c:strRef>
              <c:f>[7]FIGURE_8_1!$B$2:$E$2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[7]FIGURE_8_1!$B$7:$E$7</c:f>
              <c:numCache>
                <c:formatCode>General</c:formatCode>
                <c:ptCount val="4"/>
                <c:pt idx="0">
                  <c:v>0.14099060705670169</c:v>
                </c:pt>
                <c:pt idx="1">
                  <c:v>0.28281337031224779</c:v>
                </c:pt>
                <c:pt idx="2">
                  <c:v>0.43825802934474295</c:v>
                </c:pt>
                <c:pt idx="3">
                  <c:v>0.8526945659285764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C-470A-9C5D-3622EA70F81B}"/>
            </c:ext>
          </c:extLst>
        </c:ser>
        <c:ser>
          <c:idx val="7"/>
          <c:order val="3"/>
          <c:tx>
            <c:strRef>
              <c:f>[7]FIGURE_8_1!$A$10</c:f>
              <c:strCache>
                <c:ptCount val="1"/>
                <c:pt idx="0">
                  <c:v>Inadequate or poor quality physical infrastructure</c:v>
                </c:pt>
              </c:strCache>
            </c:strRef>
          </c:tx>
          <c:spPr>
            <a:ln w="28575" cap="rnd">
              <a:solidFill>
                <a:srgbClr val="A15154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9050">
                <a:solidFill>
                  <a:srgbClr val="A15154"/>
                </a:solidFill>
              </a:ln>
              <a:effectLst/>
            </c:spPr>
          </c:marker>
          <c:cat>
            <c:strRef>
              <c:f>[7]FIGURE_8_1!$B$2:$E$2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[7]FIGURE_8_1!$B$10:$E$10</c:f>
              <c:numCache>
                <c:formatCode>General</c:formatCode>
                <c:ptCount val="4"/>
                <c:pt idx="0">
                  <c:v>0.52277717647001931</c:v>
                </c:pt>
                <c:pt idx="1">
                  <c:v>0.50198561521651053</c:v>
                </c:pt>
                <c:pt idx="2">
                  <c:v>0.40513654847894742</c:v>
                </c:pt>
                <c:pt idx="3">
                  <c:v>0.28546599534177536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C-470A-9C5D-3622EA70F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65120"/>
        <c:axId val="171367040"/>
      </c:lineChart>
      <c:catAx>
        <c:axId val="17136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367040"/>
        <c:crosses val="autoZero"/>
        <c:auto val="1"/>
        <c:lblAlgn val="ctr"/>
        <c:lblOffset val="100"/>
        <c:noMultiLvlLbl val="0"/>
      </c:catAx>
      <c:valAx>
        <c:axId val="1713670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reporting hinders instruction</a:t>
                </a:r>
              </a:p>
            </c:rich>
          </c:tx>
          <c:layout>
            <c:manualLayout>
              <c:xMode val="edge"/>
              <c:yMode val="edge"/>
              <c:x val="5.7887120115774238E-2"/>
              <c:y val="2.1250321650970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365120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1577424023154847E-2"/>
          <c:y val="0.87768179712830019"/>
          <c:w val="0.97723987830030656"/>
          <c:h val="0.100703257681025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4713128297464E-2"/>
          <c:y val="2.0566673068305487E-2"/>
          <c:w val="0.89890042095253553"/>
          <c:h val="0.71817918282602733"/>
        </c:manualLayout>
      </c:layout>
      <c:lineChart>
        <c:grouping val="standard"/>
        <c:varyColors val="0"/>
        <c:ser>
          <c:idx val="1"/>
          <c:order val="0"/>
          <c:tx>
            <c:strRef>
              <c:f>[7]FIGURE_8_2!$A$3</c:f>
              <c:strCache>
                <c:ptCount val="1"/>
                <c:pt idx="0">
                  <c:v>Science department well-equipped</c:v>
                </c:pt>
              </c:strCache>
            </c:strRef>
          </c:tx>
          <c:spPr>
            <a:ln w="28575" cap="rnd">
              <a:solidFill>
                <a:srgbClr val="ED974B"/>
              </a:solidFill>
              <a:round/>
            </a:ln>
            <a:effectLst/>
          </c:spPr>
          <c:marker>
            <c:symbol val="triangle"/>
            <c:size val="8"/>
            <c:spPr>
              <a:noFill/>
              <a:ln w="19050">
                <a:solidFill>
                  <a:srgbClr val="ED974B"/>
                </a:solidFill>
              </a:ln>
              <a:effectLst/>
            </c:spPr>
          </c:marker>
          <c:cat>
            <c:strRef>
              <c:f>[7]FIGURE_8_3!$B$2:$E$2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[7]FIGURE_8_2!$B$3:$E$3</c:f>
              <c:numCache>
                <c:formatCode>General</c:formatCode>
                <c:ptCount val="4"/>
                <c:pt idx="0">
                  <c:v>0.9150160412828876</c:v>
                </c:pt>
                <c:pt idx="1">
                  <c:v>0.83944203445597043</c:v>
                </c:pt>
                <c:pt idx="2">
                  <c:v>0.80767958989555988</c:v>
                </c:pt>
                <c:pt idx="3">
                  <c:v>0.71453400465822459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E-4018-8CF8-62E4404345DE}"/>
            </c:ext>
          </c:extLst>
        </c:ser>
        <c:ser>
          <c:idx val="0"/>
          <c:order val="1"/>
          <c:tx>
            <c:strRef>
              <c:f>[7]FIGURE_8_2!$A$5</c:f>
              <c:strCache>
                <c:ptCount val="1"/>
                <c:pt idx="0">
                  <c:v>Science teachers amongst best educated staff</c:v>
                </c:pt>
              </c:strCache>
            </c:strRef>
          </c:tx>
          <c:spPr>
            <a:ln w="25400">
              <a:solidFill>
                <a:srgbClr val="407291"/>
              </a:solidFill>
            </a:ln>
          </c:spPr>
          <c:marker>
            <c:symbol val="square"/>
            <c:size val="8"/>
            <c:spPr>
              <a:noFill/>
              <a:ln w="19050">
                <a:solidFill>
                  <a:srgbClr val="407291"/>
                </a:solidFill>
              </a:ln>
            </c:spPr>
          </c:marker>
          <c:cat>
            <c:strRef>
              <c:f>[7]FIGURE_8_3!$B$2:$E$2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[7]FIGURE_8_2!$B$5:$E$5</c:f>
              <c:numCache>
                <c:formatCode>General</c:formatCode>
                <c:ptCount val="4"/>
                <c:pt idx="0">
                  <c:v>0.78850163565052422</c:v>
                </c:pt>
                <c:pt idx="1">
                  <c:v>0.65911364450328125</c:v>
                </c:pt>
                <c:pt idx="2">
                  <c:v>0.64796730539936276</c:v>
                </c:pt>
                <c:pt idx="3">
                  <c:v>0.39796573348163305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E-4018-8CF8-62E4404345DE}"/>
            </c:ext>
          </c:extLst>
        </c:ser>
        <c:ser>
          <c:idx val="2"/>
          <c:order val="2"/>
          <c:tx>
            <c:strRef>
              <c:f>[7]FIGURE_8_2!$A$6</c:f>
              <c:strCache>
                <c:ptCount val="1"/>
                <c:pt idx="0">
                  <c:v>Well-equipped lab</c:v>
                </c:pt>
              </c:strCache>
            </c:strRef>
          </c:tx>
          <c:spPr>
            <a:ln>
              <a:solidFill>
                <a:srgbClr val="A15154"/>
              </a:solidFill>
            </a:ln>
          </c:spPr>
          <c:marker>
            <c:symbol val="circle"/>
            <c:size val="8"/>
            <c:spPr>
              <a:noFill/>
              <a:ln w="19050">
                <a:solidFill>
                  <a:srgbClr val="A15154"/>
                </a:solidFill>
              </a:ln>
            </c:spPr>
          </c:marker>
          <c:cat>
            <c:strRef>
              <c:f>[7]FIGURE_8_3!$B$2:$E$2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[7]FIGURE_8_2!$B$6:$E$6</c:f>
              <c:numCache>
                <c:formatCode>General</c:formatCode>
                <c:ptCount val="4"/>
                <c:pt idx="0">
                  <c:v>0.86232463784003399</c:v>
                </c:pt>
                <c:pt idx="1">
                  <c:v>0.75928586351935767</c:v>
                </c:pt>
                <c:pt idx="2">
                  <c:v>0.77543561307262865</c:v>
                </c:pt>
                <c:pt idx="3">
                  <c:v>0.71453400465822459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E-4018-8CF8-62E4404345DE}"/>
            </c:ext>
          </c:extLst>
        </c:ser>
        <c:ser>
          <c:idx val="3"/>
          <c:order val="3"/>
          <c:tx>
            <c:strRef>
              <c:f>[7]FIGURE_8_2!$A$4</c:f>
              <c:strCache>
                <c:ptCount val="1"/>
                <c:pt idx="0">
                  <c:v>Extra funding goes on science teaching</c:v>
                </c:pt>
              </c:strCache>
            </c:strRef>
          </c:tx>
          <c:spPr>
            <a:ln>
              <a:solidFill>
                <a:srgbClr val="CEB536"/>
              </a:solidFill>
            </a:ln>
          </c:spPr>
          <c:marker>
            <c:symbol val="x"/>
            <c:size val="9"/>
            <c:spPr>
              <a:ln w="15875">
                <a:solidFill>
                  <a:srgbClr val="CEB536"/>
                </a:solidFill>
              </a:ln>
            </c:spPr>
          </c:marker>
          <c:cat>
            <c:strRef>
              <c:f>[7]FIGURE_8_3!$B$2:$E$2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[7]FIGURE_8_2!$B$4:$E$4</c:f>
              <c:numCache>
                <c:formatCode>General</c:formatCode>
                <c:ptCount val="4"/>
                <c:pt idx="0">
                  <c:v>0.42662156331573198</c:v>
                </c:pt>
                <c:pt idx="1">
                  <c:v>0.32487748724643034</c:v>
                </c:pt>
                <c:pt idx="2">
                  <c:v>0.45118761595758328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8E-4018-8CF8-62E440434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86944"/>
        <c:axId val="173988864"/>
      </c:lineChart>
      <c:catAx>
        <c:axId val="17398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88864"/>
        <c:crosses val="autoZero"/>
        <c:auto val="1"/>
        <c:lblAlgn val="ctr"/>
        <c:lblOffset val="100"/>
        <c:noMultiLvlLbl val="0"/>
      </c:catAx>
      <c:valAx>
        <c:axId val="173988864"/>
        <c:scaling>
          <c:orientation val="minMax"/>
          <c:max val="1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 Yes</a:t>
                </a:r>
              </a:p>
            </c:rich>
          </c:tx>
          <c:layout>
            <c:manualLayout>
              <c:xMode val="edge"/>
              <c:yMode val="edge"/>
              <c:x val="6.1787892240472909E-2"/>
              <c:y val="1.5113495428456056E-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86944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7750804146514325E-2"/>
          <c:y val="0.8708119177410516"/>
          <c:w val="0.97224919585348568"/>
          <c:h val="0.1096758097545499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4713128297464E-2"/>
          <c:y val="2.0566673068305487E-2"/>
          <c:w val="0.87533636443056773"/>
          <c:h val="0.70725395902693367"/>
        </c:manualLayout>
      </c:layout>
      <c:lineChart>
        <c:grouping val="standard"/>
        <c:varyColors val="0"/>
        <c:ser>
          <c:idx val="1"/>
          <c:order val="0"/>
          <c:tx>
            <c:strRef>
              <c:f>[7]FIGURE_8_3!$A$4</c:f>
              <c:strCache>
                <c:ptCount val="1"/>
                <c:pt idx="0">
                  <c:v>Teacher absenteeism</c:v>
                </c:pt>
              </c:strCache>
            </c:strRef>
          </c:tx>
          <c:spPr>
            <a:ln w="28575" cap="rnd">
              <a:solidFill>
                <a:srgbClr val="ED974B"/>
              </a:solidFill>
              <a:round/>
            </a:ln>
            <a:effectLst/>
          </c:spPr>
          <c:marker>
            <c:symbol val="triangle"/>
            <c:size val="8"/>
            <c:spPr>
              <a:noFill/>
              <a:ln w="19050">
                <a:solidFill>
                  <a:srgbClr val="ED974B"/>
                </a:solidFill>
              </a:ln>
              <a:effectLst/>
            </c:spPr>
          </c:marker>
          <c:cat>
            <c:strRef>
              <c:f>[7]FIGURE_8_3!$B$2:$E$2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[7]FIGURE_8_3!$B$4:$E$4</c:f>
              <c:numCache>
                <c:formatCode>General</c:formatCode>
                <c:ptCount val="4"/>
                <c:pt idx="0">
                  <c:v>0.21203323055348361</c:v>
                </c:pt>
                <c:pt idx="1">
                  <c:v>0.31545857279778322</c:v>
                </c:pt>
                <c:pt idx="2">
                  <c:v>0.14315883653795491</c:v>
                </c:pt>
                <c:pt idx="3">
                  <c:v>0.463448073685781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A-4DE9-A7DF-BA8FB4148169}"/>
            </c:ext>
          </c:extLst>
        </c:ser>
        <c:ser>
          <c:idx val="0"/>
          <c:order val="1"/>
          <c:tx>
            <c:strRef>
              <c:f>[7]FIGURE_8_3!$A$3</c:f>
              <c:strCache>
                <c:ptCount val="1"/>
                <c:pt idx="0">
                  <c:v>Not meeting pupils' needs</c:v>
                </c:pt>
              </c:strCache>
            </c:strRef>
          </c:tx>
          <c:spPr>
            <a:ln w="25400">
              <a:solidFill>
                <a:srgbClr val="407291"/>
              </a:solidFill>
            </a:ln>
          </c:spPr>
          <c:marker>
            <c:symbol val="square"/>
            <c:size val="8"/>
            <c:spPr>
              <a:noFill/>
              <a:ln w="19050">
                <a:solidFill>
                  <a:srgbClr val="407291"/>
                </a:solidFill>
              </a:ln>
            </c:spPr>
          </c:marker>
          <c:cat>
            <c:strRef>
              <c:f>[7]FIGURE_8_3!$B$2:$E$2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[7]FIGURE_8_3!$B$3:$E$3</c:f>
              <c:numCache>
                <c:formatCode>General</c:formatCode>
                <c:ptCount val="4"/>
                <c:pt idx="0">
                  <c:v>0.18570695668414139</c:v>
                </c:pt>
                <c:pt idx="1">
                  <c:v>0.30607952995420878</c:v>
                </c:pt>
                <c:pt idx="2">
                  <c:v>0.41515468283364032</c:v>
                </c:pt>
                <c:pt idx="3">
                  <c:v>0.77043293052376038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A-4DE9-A7DF-BA8FB4148169}"/>
            </c:ext>
          </c:extLst>
        </c:ser>
        <c:ser>
          <c:idx val="2"/>
          <c:order val="2"/>
          <c:tx>
            <c:strRef>
              <c:f>[7]FIGURE_8_3!$A$5</c:f>
              <c:strCache>
                <c:ptCount val="1"/>
                <c:pt idx="0">
                  <c:v>Staff resisting change</c:v>
                </c:pt>
              </c:strCache>
            </c:strRef>
          </c:tx>
          <c:spPr>
            <a:ln>
              <a:solidFill>
                <a:srgbClr val="A15154"/>
              </a:solidFill>
            </a:ln>
          </c:spPr>
          <c:marker>
            <c:symbol val="circle"/>
            <c:size val="8"/>
            <c:spPr>
              <a:noFill/>
              <a:ln w="19050">
                <a:solidFill>
                  <a:srgbClr val="A15154"/>
                </a:solidFill>
              </a:ln>
            </c:spPr>
          </c:marker>
          <c:cat>
            <c:strRef>
              <c:f>[7]FIGURE_8_3!$B$2:$E$2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[7]FIGURE_8_3!$B$5:$E$5</c:f>
              <c:numCache>
                <c:formatCode>General</c:formatCode>
                <c:ptCount val="4"/>
                <c:pt idx="0">
                  <c:v>0.1410356781178031</c:v>
                </c:pt>
                <c:pt idx="1">
                  <c:v>0.22572785952856261</c:v>
                </c:pt>
                <c:pt idx="2">
                  <c:v>0.10083069317948169</c:v>
                </c:pt>
                <c:pt idx="3">
                  <c:v>0.13826575001805361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A-4DE9-A7DF-BA8FB4148169}"/>
            </c:ext>
          </c:extLst>
        </c:ser>
        <c:ser>
          <c:idx val="3"/>
          <c:order val="3"/>
          <c:tx>
            <c:strRef>
              <c:f>[7]FIGURE_8_3!$A$6</c:f>
              <c:strCache>
                <c:ptCount val="1"/>
                <c:pt idx="0">
                  <c:v>Teachers too strict</c:v>
                </c:pt>
              </c:strCache>
            </c:strRef>
          </c:tx>
          <c:spPr>
            <a:ln>
              <a:solidFill>
                <a:srgbClr val="CEB536"/>
              </a:solidFill>
            </a:ln>
          </c:spPr>
          <c:marker>
            <c:symbol val="x"/>
            <c:size val="9"/>
            <c:spPr>
              <a:ln w="15875">
                <a:solidFill>
                  <a:srgbClr val="CEB536"/>
                </a:solidFill>
              </a:ln>
            </c:spPr>
          </c:marker>
          <c:cat>
            <c:strRef>
              <c:f>[7]FIGURE_8_3!$B$2:$E$2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[7]FIGURE_8_3!$B$6:$E$6</c:f>
              <c:numCache>
                <c:formatCode>General</c:formatCode>
                <c:ptCount val="4"/>
                <c:pt idx="0">
                  <c:v>0</c:v>
                </c:pt>
                <c:pt idx="1">
                  <c:v>6.0968096142686418E-2</c:v>
                </c:pt>
                <c:pt idx="2">
                  <c:v>4.1664748463741554E-2</c:v>
                </c:pt>
                <c:pt idx="3">
                  <c:v>0.27685194285063919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DA-4DE9-A7DF-BA8FB4148169}"/>
            </c:ext>
          </c:extLst>
        </c:ser>
        <c:ser>
          <c:idx val="4"/>
          <c:order val="4"/>
          <c:tx>
            <c:strRef>
              <c:f>[7]FIGURE_8_3!$A$7</c:f>
              <c:strCache>
                <c:ptCount val="1"/>
                <c:pt idx="0">
                  <c:v>Teachers not prepared</c:v>
                </c:pt>
              </c:strCache>
            </c:strRef>
          </c:tx>
          <c:spPr>
            <a:ln>
              <a:solidFill>
                <a:srgbClr val="336C41"/>
              </a:solidFill>
            </a:ln>
          </c:spPr>
          <c:marker>
            <c:symbol val="star"/>
            <c:size val="8"/>
            <c:spPr>
              <a:ln w="12700">
                <a:solidFill>
                  <a:srgbClr val="336C41"/>
                </a:solidFill>
              </a:ln>
            </c:spPr>
          </c:marker>
          <c:cat>
            <c:strRef>
              <c:f>[7]FIGURE_8_3!$B$2:$E$2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[7]FIGURE_8_3!$B$7:$E$7</c:f>
              <c:numCache>
                <c:formatCode>General</c:formatCode>
                <c:ptCount val="4"/>
                <c:pt idx="0">
                  <c:v>0</c:v>
                </c:pt>
                <c:pt idx="1">
                  <c:v>0.1276805616407809</c:v>
                </c:pt>
                <c:pt idx="2">
                  <c:v>0.16125666711174058</c:v>
                </c:pt>
                <c:pt idx="3">
                  <c:v>0.4241573769220629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DA-4DE9-A7DF-BA8FB4148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78912"/>
        <c:axId val="174289280"/>
      </c:lineChart>
      <c:catAx>
        <c:axId val="1742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289280"/>
        <c:crosses val="autoZero"/>
        <c:auto val="1"/>
        <c:lblAlgn val="ctr"/>
        <c:lblOffset val="100"/>
        <c:noMultiLvlLbl val="0"/>
      </c:catAx>
      <c:valAx>
        <c:axId val="174289280"/>
        <c:scaling>
          <c:orientation val="minMax"/>
          <c:max val="0.8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reporting hinders learnings</a:t>
                </a:r>
              </a:p>
            </c:rich>
          </c:tx>
          <c:layout>
            <c:manualLayout>
              <c:xMode val="edge"/>
              <c:yMode val="edge"/>
              <c:x val="6.5605402797877466E-2"/>
              <c:y val="1.7379169067281224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278912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7750720740225852E-2"/>
          <c:y val="0.87081185583509368"/>
          <c:w val="0.97224927925977411"/>
          <c:h val="0.109675949042954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6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32172068775592"/>
          <c:y val="5.2959834566133776E-2"/>
          <c:w val="0.64372700917949555"/>
          <c:h val="0.79925682017020605"/>
        </c:manualLayout>
      </c:layout>
      <c:barChart>
        <c:barDir val="bar"/>
        <c:grouping val="clustered"/>
        <c:varyColors val="0"/>
        <c:ser>
          <c:idx val="0"/>
          <c:order val="0"/>
          <c:tx>
            <c:v>Change in policies</c:v>
          </c:tx>
          <c:spPr>
            <a:solidFill>
              <a:srgbClr val="9FB9C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[7]FIGURE_8_4!$D$2:$D$5</c:f>
                <c:numCache>
                  <c:formatCode>General</c:formatCode>
                  <c:ptCount val="4"/>
                  <c:pt idx="0">
                    <c:v>0.25226736035102915</c:v>
                  </c:pt>
                  <c:pt idx="1">
                    <c:v>0.1719849758009159</c:v>
                  </c:pt>
                  <c:pt idx="2">
                    <c:v>0.10758751095316503</c:v>
                  </c:pt>
                  <c:pt idx="3">
                    <c:v>0.17240306134948821</c:v>
                  </c:pt>
                </c:numCache>
              </c:numRef>
            </c:plus>
            <c:minus>
              <c:numRef>
                <c:f>[7]FIGURE_8_4!$D$2:$D$5</c:f>
                <c:numCache>
                  <c:formatCode>General</c:formatCode>
                  <c:ptCount val="4"/>
                  <c:pt idx="0">
                    <c:v>0.25226736035102915</c:v>
                  </c:pt>
                  <c:pt idx="1">
                    <c:v>0.1719849758009159</c:v>
                  </c:pt>
                  <c:pt idx="2">
                    <c:v>0.10758751095316503</c:v>
                  </c:pt>
                  <c:pt idx="3">
                    <c:v>0.17240306134948821</c:v>
                  </c:pt>
                </c:numCache>
              </c:numRef>
            </c:minus>
          </c:errBars>
          <c:cat>
            <c:strRef>
              <c:f>[7]FIGURE_8_4!$A$2:$A$5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[7]FIGURE_8_4!$B$2:$B$5</c:f>
              <c:numCache>
                <c:formatCode>General</c:formatCode>
                <c:ptCount val="4"/>
                <c:pt idx="0">
                  <c:v>0.86173424998194648</c:v>
                </c:pt>
                <c:pt idx="1">
                  <c:v>0.84670283990271755</c:v>
                </c:pt>
                <c:pt idx="2">
                  <c:v>0.8014724444478476</c:v>
                </c:pt>
                <c:pt idx="3">
                  <c:v>0.69132693448301519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D-447C-A5BE-24BE44F62DB9}"/>
            </c:ext>
          </c:extLst>
        </c:ser>
        <c:ser>
          <c:idx val="1"/>
          <c:order val="1"/>
          <c:tx>
            <c:v>Impetus disappeared</c:v>
          </c:tx>
          <c:spPr>
            <a:solidFill>
              <a:srgbClr val="D0A8A9"/>
            </a:solidFill>
          </c:spPr>
          <c:invertIfNegative val="0"/>
          <c:dLbls>
            <c:dLbl>
              <c:idx val="0"/>
              <c:layout>
                <c:manualLayout>
                  <c:x val="-0.21157024793388429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D-447C-A5BE-24BE44F62DB9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D-447C-A5BE-24BE44F62DB9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3D-447C-A5BE-24BE44F62DB9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D-447C-A5BE-24BE44F62DB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[7]FIGURE_8_4!$D$9:$D$12</c:f>
                <c:numCache>
                  <c:formatCode>General</c:formatCode>
                  <c:ptCount val="4"/>
                  <c:pt idx="0">
                    <c:v>0.38300754339040288</c:v>
                  </c:pt>
                  <c:pt idx="1">
                    <c:v>0.16595594378964407</c:v>
                  </c:pt>
                  <c:pt idx="2">
                    <c:v>0.10295848695877673</c:v>
                  </c:pt>
                  <c:pt idx="3">
                    <c:v>0.15087063027665304</c:v>
                  </c:pt>
                </c:numCache>
              </c:numRef>
            </c:plus>
            <c:minus>
              <c:numRef>
                <c:f>[7]FIGURE_8_4!$D$9:$D$12</c:f>
                <c:numCache>
                  <c:formatCode>General</c:formatCode>
                  <c:ptCount val="4"/>
                  <c:pt idx="0">
                    <c:v>0.38300754339040288</c:v>
                  </c:pt>
                  <c:pt idx="1">
                    <c:v>0.16595594378964407</c:v>
                  </c:pt>
                  <c:pt idx="2">
                    <c:v>0.10295848695877673</c:v>
                  </c:pt>
                  <c:pt idx="3">
                    <c:v>0.15087063027665304</c:v>
                  </c:pt>
                </c:numCache>
              </c:numRef>
            </c:minus>
          </c:errBars>
          <c:cat>
            <c:strRef>
              <c:f>[7]FIGURE_8_4!$A$2:$A$5</c:f>
              <c:strCache>
                <c:ptCount val="4"/>
                <c:pt idx="0">
                  <c:v>Inadequate</c:v>
                </c:pt>
                <c:pt idx="1">
                  <c:v>Requires Improvement</c:v>
                </c:pt>
                <c:pt idx="2">
                  <c:v>Good</c:v>
                </c:pt>
                <c:pt idx="3">
                  <c:v>Outstanding</c:v>
                </c:pt>
              </c:strCache>
            </c:strRef>
          </c:cat>
          <c:val>
            <c:numRef>
              <c:f>[7]FIGURE_8_4!$B$9:$B$12</c:f>
              <c:numCache>
                <c:formatCode>General</c:formatCode>
                <c:ptCount val="4"/>
                <c:pt idx="0">
                  <c:v>0.32475669210549329</c:v>
                </c:pt>
                <c:pt idx="1">
                  <c:v>0.24302134401335038</c:v>
                </c:pt>
                <c:pt idx="2">
                  <c:v>0.17235969880631771</c:v>
                </c:pt>
                <c:pt idx="3">
                  <c:v>0.11546187069147751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3D-447C-A5BE-24BE44F62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4342912"/>
        <c:axId val="174344448"/>
      </c:barChart>
      <c:catAx>
        <c:axId val="1743429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344448"/>
        <c:crosses val="autoZero"/>
        <c:auto val="1"/>
        <c:lblAlgn val="ctr"/>
        <c:lblOffset val="100"/>
        <c:noMultiLvlLbl val="0"/>
      </c:catAx>
      <c:valAx>
        <c:axId val="174344448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agree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3429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76849022797770117"/>
          <c:y val="1.0027837429412232E-3"/>
          <c:w val="0.22953862172187156"/>
          <c:h val="0.36071072934065057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326911263745E-2"/>
          <c:y val="5.2530275820785559E-2"/>
          <c:w val="0.88879022224637783"/>
          <c:h val="0.8471485801116966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E91C-4B18-9C40-F17D69AB40E3}"/>
              </c:ext>
            </c:extLst>
          </c:dPt>
          <c:dPt>
            <c:idx val="3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91C-4B18-9C40-F17D69AB40E3}"/>
              </c:ext>
            </c:extLst>
          </c:dPt>
          <c:dPt>
            <c:idx val="4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1C-4B18-9C40-F17D69AB40E3}"/>
              </c:ext>
            </c:extLst>
          </c:dPt>
          <c:dPt>
            <c:idx val="5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1C-4B18-9C40-F17D69AB40E3}"/>
              </c:ext>
            </c:extLst>
          </c:dPt>
          <c:dPt>
            <c:idx val="6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1C-4B18-9C40-F17D69AB40E3}"/>
              </c:ext>
            </c:extLst>
          </c:dPt>
          <c:dPt>
            <c:idx val="7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1C-4B18-9C40-F17D69AB40E3}"/>
              </c:ext>
            </c:extLst>
          </c:dPt>
          <c:dPt>
            <c:idx val="8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1C-4B18-9C40-F17D69AB40E3}"/>
              </c:ext>
            </c:extLst>
          </c:dPt>
          <c:dPt>
            <c:idx val="9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1C-4B18-9C40-F17D69AB40E3}"/>
              </c:ext>
            </c:extLst>
          </c:dPt>
          <c:dPt>
            <c:idx val="10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1C-4B18-9C40-F17D69AB40E3}"/>
              </c:ext>
            </c:extLst>
          </c:dPt>
          <c:dPt>
            <c:idx val="11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1C-4B18-9C40-F17D69AB40E3}"/>
              </c:ext>
            </c:extLst>
          </c:dPt>
          <c:dPt>
            <c:idx val="12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1C-4B18-9C40-F17D69AB40E3}"/>
              </c:ext>
            </c:extLst>
          </c:dPt>
          <c:dPt>
            <c:idx val="13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1C-4B18-9C40-F17D69AB40E3}"/>
              </c:ext>
            </c:extLst>
          </c:dPt>
          <c:dPt>
            <c:idx val="14"/>
            <c:marker>
              <c:spPr>
                <a:noFill/>
                <a:ln w="9525">
                  <a:solidFill>
                    <a:srgbClr val="5B9BD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1C-4B18-9C40-F17D69AB40E3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D-E91C-4B18-9C40-F17D69AB40E3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E-E91C-4B18-9C40-F17D69AB40E3}"/>
              </c:ext>
            </c:extLst>
          </c:dPt>
          <c:dPt>
            <c:idx val="29"/>
            <c:marker>
              <c:spPr>
                <a:noFill/>
                <a:ln w="9525">
                  <a:solidFill>
                    <a:srgbClr val="5B9BD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1C-4B18-9C40-F17D69AB40E3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0-E91C-4B18-9C40-F17D69AB40E3}"/>
              </c:ext>
            </c:extLst>
          </c:dPt>
          <c:xVal>
            <c:numRef>
              <c:f>[1]FIGURE_2_6_SCIE!$B$2:$B$71</c:f>
              <c:numCache>
                <c:formatCode>General</c:formatCode>
                <c:ptCount val="70"/>
                <c:pt idx="0">
                  <c:v>125.42070007324219</c:v>
                </c:pt>
                <c:pt idx="1">
                  <c:v>115.93180084228516</c:v>
                </c:pt>
                <c:pt idx="2">
                  <c:v>122.84420013427734</c:v>
                </c:pt>
                <c:pt idx="3">
                  <c:v>137.92469787597656</c:v>
                </c:pt>
                <c:pt idx="4">
                  <c:v>152.19679260253906</c:v>
                </c:pt>
                <c:pt idx="5">
                  <c:v>132.77890014648438</c:v>
                </c:pt>
                <c:pt idx="6">
                  <c:v>120.91850280761719</c:v>
                </c:pt>
                <c:pt idx="7">
                  <c:v>144.678955078125</c:v>
                </c:pt>
                <c:pt idx="8">
                  <c:v>133.63349914550781</c:v>
                </c:pt>
                <c:pt idx="9">
                  <c:v>111.96009826660156</c:v>
                </c:pt>
                <c:pt idx="10">
                  <c:v>127.58190155029297</c:v>
                </c:pt>
                <c:pt idx="11">
                  <c:v>94.372398376464844</c:v>
                </c:pt>
                <c:pt idx="12">
                  <c:v>116.15840148925781</c:v>
                </c:pt>
                <c:pt idx="13">
                  <c:v>146.36239624023438</c:v>
                </c:pt>
                <c:pt idx="14">
                  <c:v>144.035400390625</c:v>
                </c:pt>
                <c:pt idx="15">
                  <c:v>120.55039978027344</c:v>
                </c:pt>
                <c:pt idx="16">
                  <c:v>118.07009887695313</c:v>
                </c:pt>
                <c:pt idx="17">
                  <c:v>128.80479431152344</c:v>
                </c:pt>
                <c:pt idx="18">
                  <c:v>139.33039855957031</c:v>
                </c:pt>
                <c:pt idx="19">
                  <c:v>126.33200073242188</c:v>
                </c:pt>
                <c:pt idx="20">
                  <c:v>109.16280364990234</c:v>
                </c:pt>
                <c:pt idx="21">
                  <c:v>145.96830749511719</c:v>
                </c:pt>
                <c:pt idx="22">
                  <c:v>141.49020385742188</c:v>
                </c:pt>
                <c:pt idx="23">
                  <c:v>139.76589965820313</c:v>
                </c:pt>
                <c:pt idx="24">
                  <c:v>133.42610168457031</c:v>
                </c:pt>
                <c:pt idx="25">
                  <c:v>155.93240356445313</c:v>
                </c:pt>
                <c:pt idx="26">
                  <c:v>136.44810485839844</c:v>
                </c:pt>
                <c:pt idx="27">
                  <c:v>113.79910278320313</c:v>
                </c:pt>
                <c:pt idx="28">
                  <c:v>124.87339782714844</c:v>
                </c:pt>
                <c:pt idx="29">
                  <c:v>142.84219360351563</c:v>
                </c:pt>
                <c:pt idx="30">
                  <c:v>132.29330444335938</c:v>
                </c:pt>
                <c:pt idx="31">
                  <c:v>106.21330261230469</c:v>
                </c:pt>
                <c:pt idx="32">
                  <c:v>139.37449645996094</c:v>
                </c:pt>
                <c:pt idx="33">
                  <c:v>119.55539703369141</c:v>
                </c:pt>
                <c:pt idx="34">
                  <c:v>130.79510498046875</c:v>
                </c:pt>
                <c:pt idx="35">
                  <c:v>133.35679626464844</c:v>
                </c:pt>
                <c:pt idx="36">
                  <c:v>123.71469879150391</c:v>
                </c:pt>
                <c:pt idx="37">
                  <c:v>133.37289428710938</c:v>
                </c:pt>
                <c:pt idx="38">
                  <c:v>135.60499572753906</c:v>
                </c:pt>
                <c:pt idx="39">
                  <c:v>116.1697998046875</c:v>
                </c:pt>
                <c:pt idx="40">
                  <c:v>116.05979919433594</c:v>
                </c:pt>
                <c:pt idx="41">
                  <c:v>131.32870483398438</c:v>
                </c:pt>
                <c:pt idx="42">
                  <c:v>122.19249725341797</c:v>
                </c:pt>
                <c:pt idx="43">
                  <c:v>122.23359680175781</c:v>
                </c:pt>
                <c:pt idx="44">
                  <c:v>127.67780303955078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xVal>
          <c:yVal>
            <c:numRef>
              <c:f>[1]FIGURE_2_6_SCIE!$C$2:$C$71</c:f>
              <c:numCache>
                <c:formatCode>General</c:formatCode>
                <c:ptCount val="70"/>
                <c:pt idx="0">
                  <c:v>121.25540161132813</c:v>
                </c:pt>
                <c:pt idx="1">
                  <c:v>118.70899963378906</c:v>
                </c:pt>
                <c:pt idx="2">
                  <c:v>115.85890197753906</c:v>
                </c:pt>
                <c:pt idx="3">
                  <c:v>126.26529693603516</c:v>
                </c:pt>
                <c:pt idx="4">
                  <c:v>119.18180084228516</c:v>
                </c:pt>
                <c:pt idx="5">
                  <c:v>110.31144714355469</c:v>
                </c:pt>
                <c:pt idx="6">
                  <c:v>111.64920043945313</c:v>
                </c:pt>
                <c:pt idx="7">
                  <c:v>115.15125274658203</c:v>
                </c:pt>
                <c:pt idx="8">
                  <c:v>116.01679992675781</c:v>
                </c:pt>
                <c:pt idx="9">
                  <c:v>97.640899658203125</c:v>
                </c:pt>
                <c:pt idx="10">
                  <c:v>112.65270233154297</c:v>
                </c:pt>
                <c:pt idx="11">
                  <c:v>101.64759826660156</c:v>
                </c:pt>
                <c:pt idx="12">
                  <c:v>92.975303649902344</c:v>
                </c:pt>
                <c:pt idx="13">
                  <c:v>124.92359924316406</c:v>
                </c:pt>
                <c:pt idx="14">
                  <c:v>120.84829711914063</c:v>
                </c:pt>
                <c:pt idx="15">
                  <c:v>113.07230377197266</c:v>
                </c:pt>
                <c:pt idx="16">
                  <c:v>116.91210174560547</c:v>
                </c:pt>
                <c:pt idx="17">
                  <c:v>121.62120056152344</c:v>
                </c:pt>
                <c:pt idx="18">
                  <c:v>129.34689331054688</c:v>
                </c:pt>
                <c:pt idx="19">
                  <c:v>124.44180297851563</c:v>
                </c:pt>
                <c:pt idx="20">
                  <c:v>105.08409881591797</c:v>
                </c:pt>
                <c:pt idx="21">
                  <c:v>122.27660369873047</c:v>
                </c:pt>
                <c:pt idx="22">
                  <c:v>131.39799499511719</c:v>
                </c:pt>
                <c:pt idx="23">
                  <c:v>126.58640289306641</c:v>
                </c:pt>
                <c:pt idx="24">
                  <c:v>125.48059844970703</c:v>
                </c:pt>
                <c:pt idx="25">
                  <c:v>151.76539611816406</c:v>
                </c:pt>
                <c:pt idx="26">
                  <c:v>123.03130340576172</c:v>
                </c:pt>
                <c:pt idx="27">
                  <c:v>118.81780242919922</c:v>
                </c:pt>
                <c:pt idx="28">
                  <c:v>115.14150238037109</c:v>
                </c:pt>
                <c:pt idx="29">
                  <c:v>124.63729858398438</c:v>
                </c:pt>
                <c:pt idx="30">
                  <c:v>115.81980133056641</c:v>
                </c:pt>
                <c:pt idx="31">
                  <c:v>108.85890197753906</c:v>
                </c:pt>
                <c:pt idx="32">
                  <c:v>139.418701171875</c:v>
                </c:pt>
                <c:pt idx="33">
                  <c:v>118.68840026855469</c:v>
                </c:pt>
                <c:pt idx="34">
                  <c:v>120.5863037109375</c:v>
                </c:pt>
                <c:pt idx="35">
                  <c:v>122.88009643554688</c:v>
                </c:pt>
                <c:pt idx="36">
                  <c:v>116.88430023193359</c:v>
                </c:pt>
                <c:pt idx="37">
                  <c:v>120.66889953613281</c:v>
                </c:pt>
                <c:pt idx="38">
                  <c:v>124.75499725341797</c:v>
                </c:pt>
                <c:pt idx="39">
                  <c:v>114.73549652099609</c:v>
                </c:pt>
                <c:pt idx="40">
                  <c:v>123.78459930419922</c:v>
                </c:pt>
                <c:pt idx="41">
                  <c:v>132.78289794921875</c:v>
                </c:pt>
                <c:pt idx="42">
                  <c:v>108.79689788818359</c:v>
                </c:pt>
                <c:pt idx="43">
                  <c:v>119.14949798583984</c:v>
                </c:pt>
                <c:pt idx="44">
                  <c:v>130.2633056640625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91C-4B18-9C40-F17D69AB40E3}"/>
            </c:ext>
          </c:extLst>
        </c:ser>
        <c:ser>
          <c:idx val="1"/>
          <c:order val="1"/>
          <c:tx>
            <c:v>Equality Line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[1]FIGURE_2_6_SCIE!$C$2:$C$61</c:f>
              <c:numCache>
                <c:formatCode>General</c:formatCode>
                <c:ptCount val="60"/>
                <c:pt idx="0">
                  <c:v>121.25540161132813</c:v>
                </c:pt>
                <c:pt idx="1">
                  <c:v>118.70899963378906</c:v>
                </c:pt>
                <c:pt idx="2">
                  <c:v>115.85890197753906</c:v>
                </c:pt>
                <c:pt idx="3">
                  <c:v>126.26529693603516</c:v>
                </c:pt>
                <c:pt idx="4">
                  <c:v>119.18180084228516</c:v>
                </c:pt>
                <c:pt idx="5">
                  <c:v>110.31144714355469</c:v>
                </c:pt>
                <c:pt idx="6">
                  <c:v>111.64920043945313</c:v>
                </c:pt>
                <c:pt idx="7">
                  <c:v>115.15125274658203</c:v>
                </c:pt>
                <c:pt idx="8">
                  <c:v>116.01679992675781</c:v>
                </c:pt>
                <c:pt idx="9">
                  <c:v>97.640899658203125</c:v>
                </c:pt>
                <c:pt idx="10">
                  <c:v>112.65270233154297</c:v>
                </c:pt>
                <c:pt idx="11">
                  <c:v>101.64759826660156</c:v>
                </c:pt>
                <c:pt idx="12">
                  <c:v>92.975303649902344</c:v>
                </c:pt>
                <c:pt idx="13">
                  <c:v>124.92359924316406</c:v>
                </c:pt>
                <c:pt idx="14">
                  <c:v>120.84829711914063</c:v>
                </c:pt>
                <c:pt idx="15">
                  <c:v>113.07230377197266</c:v>
                </c:pt>
                <c:pt idx="16">
                  <c:v>116.91210174560547</c:v>
                </c:pt>
                <c:pt idx="17">
                  <c:v>121.62120056152344</c:v>
                </c:pt>
                <c:pt idx="18">
                  <c:v>129.34689331054688</c:v>
                </c:pt>
                <c:pt idx="19">
                  <c:v>124.44180297851563</c:v>
                </c:pt>
                <c:pt idx="20">
                  <c:v>105.08409881591797</c:v>
                </c:pt>
                <c:pt idx="21">
                  <c:v>122.27660369873047</c:v>
                </c:pt>
                <c:pt idx="22">
                  <c:v>131.39799499511719</c:v>
                </c:pt>
                <c:pt idx="23">
                  <c:v>126.58640289306641</c:v>
                </c:pt>
                <c:pt idx="24">
                  <c:v>125.48059844970703</c:v>
                </c:pt>
                <c:pt idx="25">
                  <c:v>151.76539611816406</c:v>
                </c:pt>
                <c:pt idx="26">
                  <c:v>123.03130340576172</c:v>
                </c:pt>
                <c:pt idx="27">
                  <c:v>118.81780242919922</c:v>
                </c:pt>
                <c:pt idx="28">
                  <c:v>115.14150238037109</c:v>
                </c:pt>
                <c:pt idx="29">
                  <c:v>124.63729858398438</c:v>
                </c:pt>
                <c:pt idx="30">
                  <c:v>115.81980133056641</c:v>
                </c:pt>
                <c:pt idx="31">
                  <c:v>108.85890197753906</c:v>
                </c:pt>
                <c:pt idx="32">
                  <c:v>139.418701171875</c:v>
                </c:pt>
                <c:pt idx="33">
                  <c:v>118.68840026855469</c:v>
                </c:pt>
                <c:pt idx="34">
                  <c:v>120.5863037109375</c:v>
                </c:pt>
                <c:pt idx="35">
                  <c:v>122.88009643554688</c:v>
                </c:pt>
                <c:pt idx="36">
                  <c:v>116.88430023193359</c:v>
                </c:pt>
                <c:pt idx="37">
                  <c:v>120.66889953613281</c:v>
                </c:pt>
                <c:pt idx="38">
                  <c:v>124.75499725341797</c:v>
                </c:pt>
                <c:pt idx="39">
                  <c:v>114.73549652099609</c:v>
                </c:pt>
                <c:pt idx="40">
                  <c:v>123.78459930419922</c:v>
                </c:pt>
                <c:pt idx="41">
                  <c:v>132.78289794921875</c:v>
                </c:pt>
                <c:pt idx="42">
                  <c:v>108.79689788818359</c:v>
                </c:pt>
                <c:pt idx="43">
                  <c:v>119.14949798583984</c:v>
                </c:pt>
                <c:pt idx="44">
                  <c:v>130.2633056640625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xVal>
          <c:yVal>
            <c:numRef>
              <c:f>[1]FIGURE_2_6_SCIE!$C$2:$C$61</c:f>
              <c:numCache>
                <c:formatCode>General</c:formatCode>
                <c:ptCount val="60"/>
                <c:pt idx="0">
                  <c:v>121.25540161132813</c:v>
                </c:pt>
                <c:pt idx="1">
                  <c:v>118.70899963378906</c:v>
                </c:pt>
                <c:pt idx="2">
                  <c:v>115.85890197753906</c:v>
                </c:pt>
                <c:pt idx="3">
                  <c:v>126.26529693603516</c:v>
                </c:pt>
                <c:pt idx="4">
                  <c:v>119.18180084228516</c:v>
                </c:pt>
                <c:pt idx="5">
                  <c:v>110.31144714355469</c:v>
                </c:pt>
                <c:pt idx="6">
                  <c:v>111.64920043945313</c:v>
                </c:pt>
                <c:pt idx="7">
                  <c:v>115.15125274658203</c:v>
                </c:pt>
                <c:pt idx="8">
                  <c:v>116.01679992675781</c:v>
                </c:pt>
                <c:pt idx="9">
                  <c:v>97.640899658203125</c:v>
                </c:pt>
                <c:pt idx="10">
                  <c:v>112.65270233154297</c:v>
                </c:pt>
                <c:pt idx="11">
                  <c:v>101.64759826660156</c:v>
                </c:pt>
                <c:pt idx="12">
                  <c:v>92.975303649902344</c:v>
                </c:pt>
                <c:pt idx="13">
                  <c:v>124.92359924316406</c:v>
                </c:pt>
                <c:pt idx="14">
                  <c:v>120.84829711914063</c:v>
                </c:pt>
                <c:pt idx="15">
                  <c:v>113.07230377197266</c:v>
                </c:pt>
                <c:pt idx="16">
                  <c:v>116.91210174560547</c:v>
                </c:pt>
                <c:pt idx="17">
                  <c:v>121.62120056152344</c:v>
                </c:pt>
                <c:pt idx="18">
                  <c:v>129.34689331054688</c:v>
                </c:pt>
                <c:pt idx="19">
                  <c:v>124.44180297851563</c:v>
                </c:pt>
                <c:pt idx="20">
                  <c:v>105.08409881591797</c:v>
                </c:pt>
                <c:pt idx="21">
                  <c:v>122.27660369873047</c:v>
                </c:pt>
                <c:pt idx="22">
                  <c:v>131.39799499511719</c:v>
                </c:pt>
                <c:pt idx="23">
                  <c:v>126.58640289306641</c:v>
                </c:pt>
                <c:pt idx="24">
                  <c:v>125.48059844970703</c:v>
                </c:pt>
                <c:pt idx="25">
                  <c:v>151.76539611816406</c:v>
                </c:pt>
                <c:pt idx="26">
                  <c:v>123.03130340576172</c:v>
                </c:pt>
                <c:pt idx="27">
                  <c:v>118.81780242919922</c:v>
                </c:pt>
                <c:pt idx="28">
                  <c:v>115.14150238037109</c:v>
                </c:pt>
                <c:pt idx="29">
                  <c:v>124.63729858398438</c:v>
                </c:pt>
                <c:pt idx="30">
                  <c:v>115.81980133056641</c:v>
                </c:pt>
                <c:pt idx="31">
                  <c:v>108.85890197753906</c:v>
                </c:pt>
                <c:pt idx="32">
                  <c:v>139.418701171875</c:v>
                </c:pt>
                <c:pt idx="33">
                  <c:v>118.68840026855469</c:v>
                </c:pt>
                <c:pt idx="34">
                  <c:v>120.5863037109375</c:v>
                </c:pt>
                <c:pt idx="35">
                  <c:v>122.88009643554688</c:v>
                </c:pt>
                <c:pt idx="36">
                  <c:v>116.88430023193359</c:v>
                </c:pt>
                <c:pt idx="37">
                  <c:v>120.66889953613281</c:v>
                </c:pt>
                <c:pt idx="38">
                  <c:v>124.75499725341797</c:v>
                </c:pt>
                <c:pt idx="39">
                  <c:v>114.73549652099609</c:v>
                </c:pt>
                <c:pt idx="40">
                  <c:v>123.78459930419922</c:v>
                </c:pt>
                <c:pt idx="41">
                  <c:v>132.78289794921875</c:v>
                </c:pt>
                <c:pt idx="42">
                  <c:v>108.79689788818359</c:v>
                </c:pt>
                <c:pt idx="43">
                  <c:v>119.14949798583984</c:v>
                </c:pt>
                <c:pt idx="44">
                  <c:v>130.2633056640625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91C-4B18-9C40-F17D69AB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967936"/>
        <c:axId val="162969856"/>
      </c:scatterChart>
      <c:valAx>
        <c:axId val="162967936"/>
        <c:scaling>
          <c:orientation val="minMax"/>
          <c:max val="156"/>
          <c:min val="9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Difference between 10th and 50th percentile</a:t>
                </a:r>
              </a:p>
            </c:rich>
          </c:tx>
          <c:layout>
            <c:manualLayout>
              <c:xMode val="edge"/>
              <c:yMode val="edge"/>
              <c:x val="0.26631181740580301"/>
              <c:y val="0.94363336161927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69856"/>
        <c:crosses val="autoZero"/>
        <c:crossBetween val="midCat"/>
        <c:majorUnit val="10"/>
      </c:valAx>
      <c:valAx>
        <c:axId val="162969856"/>
        <c:scaling>
          <c:orientation val="minMax"/>
          <c:max val="156"/>
          <c:min val="9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Difference between 90th and 50th percentile</a:t>
                </a:r>
              </a:p>
            </c:rich>
          </c:tx>
          <c:layout>
            <c:manualLayout>
              <c:xMode val="edge"/>
              <c:yMode val="edge"/>
              <c:x val="7.2765957446808499E-2"/>
              <c:y val="1.30849433294522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67936"/>
        <c:crosses val="autoZero"/>
        <c:crossBetween val="midCat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'[8]Figure 10.1'!$C$1</c:f>
              <c:strCache>
                <c:ptCount val="1"/>
                <c:pt idx="0">
                  <c:v>Total hours of science instruction in school per week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49F-4141-BF5A-B684FAADF762}"/>
              </c:ext>
            </c:extLst>
          </c:dPt>
          <c:dPt>
            <c:idx val="18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49F-4141-BF5A-B684FAADF762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2-249F-4141-BF5A-B684FAADF762}"/>
              </c:ext>
            </c:extLst>
          </c:dPt>
          <c:dPt>
            <c:idx val="27"/>
            <c:marker>
              <c:spPr>
                <a:noFill/>
                <a:ln w="9525">
                  <a:solidFill>
                    <a:schemeClr val="accent1">
                      <a:alpha val="99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9F-4141-BF5A-B684FAADF762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4-249F-4141-BF5A-B684FAADF762}"/>
              </c:ext>
            </c:extLst>
          </c:dPt>
          <c:dPt>
            <c:idx val="3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9F-4141-BF5A-B684FAADF762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06-249F-4141-BF5A-B684FAADF762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07-249F-4141-BF5A-B684FAADF762}"/>
              </c:ext>
            </c:extLst>
          </c:dPt>
          <c:dPt>
            <c:idx val="51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9F-4141-BF5A-B684FAADF762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09-249F-4141-BF5A-B684FAADF762}"/>
              </c:ext>
            </c:extLst>
          </c:dPt>
          <c:dPt>
            <c:idx val="56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9F-4141-BF5A-B684FAADF762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0B-249F-4141-BF5A-B684FAADF762}"/>
              </c:ext>
            </c:extLst>
          </c:dPt>
          <c:dPt>
            <c:idx val="59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9F-4141-BF5A-B684FAADF762}"/>
              </c:ext>
            </c:extLst>
          </c:dPt>
          <c:dPt>
            <c:idx val="63"/>
            <c:bubble3D val="0"/>
            <c:extLst>
              <c:ext xmlns:c16="http://schemas.microsoft.com/office/drawing/2014/chart" uri="{C3380CC4-5D6E-409C-BE32-E72D297353CC}">
                <c16:uniqueId val="{0000000D-249F-4141-BF5A-B684FAADF762}"/>
              </c:ext>
            </c:extLst>
          </c:dPt>
          <c:dPt>
            <c:idx val="64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9F-4141-BF5A-B684FAADF762}"/>
              </c:ext>
            </c:extLst>
          </c:dPt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'[8]Figure 10.1'!$B$2:$B$72</c:f>
              <c:numCache>
                <c:formatCode>General</c:formatCode>
                <c:ptCount val="71"/>
                <c:pt idx="0">
                  <c:v>512.16816283859532</c:v>
                </c:pt>
                <c:pt idx="1">
                  <c:v>0</c:v>
                </c:pt>
                <c:pt idx="2">
                  <c:v>493.42235622478114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482.80637308386059</c:v>
                </c:pt>
                <c:pt idx="7">
                  <c:v>0</c:v>
                </c:pt>
                <c:pt idx="8">
                  <c:v>0</c:v>
                </c:pt>
                <c:pt idx="9">
                  <c:v>501.43533190449136</c:v>
                </c:pt>
                <c:pt idx="10">
                  <c:v>496.24243430963719</c:v>
                </c:pt>
                <c:pt idx="11">
                  <c:v>498.48110941919532</c:v>
                </c:pt>
                <c:pt idx="12">
                  <c:v>0</c:v>
                </c:pt>
                <c:pt idx="13">
                  <c:v>501.93688847876132</c:v>
                </c:pt>
                <c:pt idx="14">
                  <c:v>476.74751176879209</c:v>
                </c:pt>
                <c:pt idx="15">
                  <c:v>480.54676259517385</c:v>
                </c:pt>
                <c:pt idx="16">
                  <c:v>492.83004919957159</c:v>
                </c:pt>
                <c:pt idx="17">
                  <c:v>509.99385407231341</c:v>
                </c:pt>
                <c:pt idx="18">
                  <c:v>517.77928127313987</c:v>
                </c:pt>
                <c:pt idx="19">
                  <c:v>0</c:v>
                </c:pt>
                <c:pt idx="20">
                  <c:v>0</c:v>
                </c:pt>
                <c:pt idx="21">
                  <c:v>532.34745480583035</c:v>
                </c:pt>
                <c:pt idx="22">
                  <c:v>0</c:v>
                </c:pt>
                <c:pt idx="23">
                  <c:v>501.10006086625708</c:v>
                </c:pt>
                <c:pt idx="24">
                  <c:v>473.2300910845986</c:v>
                </c:pt>
                <c:pt idx="25">
                  <c:v>486.63104094420942</c:v>
                </c:pt>
                <c:pt idx="26">
                  <c:v>515.80991021459351</c:v>
                </c:pt>
                <c:pt idx="27">
                  <c:v>0</c:v>
                </c:pt>
                <c:pt idx="28">
                  <c:v>523.27744748831401</c:v>
                </c:pt>
                <c:pt idx="29">
                  <c:v>0</c:v>
                </c:pt>
                <c:pt idx="30">
                  <c:v>538.39475099228969</c:v>
                </c:pt>
                <c:pt idx="31">
                  <c:v>501.99971399904985</c:v>
                </c:pt>
                <c:pt idx="32">
                  <c:v>466.55281342493777</c:v>
                </c:pt>
                <c:pt idx="33">
                  <c:v>0</c:v>
                </c:pt>
                <c:pt idx="34">
                  <c:v>475.39117629697387</c:v>
                </c:pt>
                <c:pt idx="35">
                  <c:v>475.40894871427082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502.57511543491569</c:v>
                </c:pt>
                <c:pt idx="41">
                  <c:v>0</c:v>
                </c:pt>
                <c:pt idx="42">
                  <c:v>454.82881704469946</c:v>
                </c:pt>
                <c:pt idx="43">
                  <c:v>513.3035121799054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528.54960483785692</c:v>
                </c:pt>
                <c:pt idx="48">
                  <c:v>492.78613621721502</c:v>
                </c:pt>
                <c:pt idx="49">
                  <c:v>505.50581540018243</c:v>
                </c:pt>
                <c:pt idx="50">
                  <c:v>464.78193504731428</c:v>
                </c:pt>
                <c:pt idx="51">
                  <c:v>534.19374581562931</c:v>
                </c:pt>
                <c:pt idx="52">
                  <c:v>0</c:v>
                </c:pt>
                <c:pt idx="53">
                  <c:v>0</c:v>
                </c:pt>
                <c:pt idx="54">
                  <c:v>508.57480609219994</c:v>
                </c:pt>
                <c:pt idx="55">
                  <c:v>509.1406471204898</c:v>
                </c:pt>
                <c:pt idx="56">
                  <c:v>555.5746824983803</c:v>
                </c:pt>
                <c:pt idx="57">
                  <c:v>460.77485550976508</c:v>
                </c:pt>
                <c:pt idx="58">
                  <c:v>495.03748644934797</c:v>
                </c:pt>
                <c:pt idx="59">
                  <c:v>527.70468413804872</c:v>
                </c:pt>
                <c:pt idx="60">
                  <c:v>512.86357797346125</c:v>
                </c:pt>
                <c:pt idx="61">
                  <c:v>494.97759995106071</c:v>
                </c:pt>
                <c:pt idx="62">
                  <c:v>0</c:v>
                </c:pt>
                <c:pt idx="63">
                  <c:v>0</c:v>
                </c:pt>
                <c:pt idx="64">
                  <c:v>530.66115987576109</c:v>
                </c:pt>
                <c:pt idx="65">
                  <c:v>0</c:v>
                </c:pt>
                <c:pt idx="66">
                  <c:v>490.22502077362617</c:v>
                </c:pt>
                <c:pt idx="67">
                  <c:v>0</c:v>
                </c:pt>
                <c:pt idx="68">
                  <c:v>500.08581634706064</c:v>
                </c:pt>
                <c:pt idx="69">
                  <c:v>496.755313647148</c:v>
                </c:pt>
                <c:pt idx="70">
                  <c:v>484.56738538921263</c:v>
                </c:pt>
              </c:numCache>
            </c:numRef>
          </c:xVal>
          <c:yVal>
            <c:numRef>
              <c:f>'[8]Figure 10.1'!$C$2:$C$72</c:f>
              <c:numCache>
                <c:formatCode>General</c:formatCode>
                <c:ptCount val="71"/>
                <c:pt idx="0">
                  <c:v>4.7917779127747844</c:v>
                </c:pt>
                <c:pt idx="1">
                  <c:v>0</c:v>
                </c:pt>
                <c:pt idx="2">
                  <c:v>3.0037036013751739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3.205907082837276</c:v>
                </c:pt>
                <c:pt idx="7">
                  <c:v>0</c:v>
                </c:pt>
                <c:pt idx="8">
                  <c:v>0</c:v>
                </c:pt>
                <c:pt idx="9">
                  <c:v>3.0113813018758799</c:v>
                </c:pt>
                <c:pt idx="10">
                  <c:v>3.9522763642705838</c:v>
                </c:pt>
                <c:pt idx="11">
                  <c:v>2.3805874180273392</c:v>
                </c:pt>
                <c:pt idx="12">
                  <c:v>0</c:v>
                </c:pt>
                <c:pt idx="13">
                  <c:v>3.4374073613591061</c:v>
                </c:pt>
                <c:pt idx="14">
                  <c:v>3.1075221497141978</c:v>
                </c:pt>
                <c:pt idx="15">
                  <c:v>2.5853058779156779</c:v>
                </c:pt>
                <c:pt idx="16">
                  <c:v>4.1190212937438959</c:v>
                </c:pt>
                <c:pt idx="17">
                  <c:v>3.5090951879181489</c:v>
                </c:pt>
                <c:pt idx="18">
                  <c:v>5.5633353373221546</c:v>
                </c:pt>
                <c:pt idx="19">
                  <c:v>0</c:v>
                </c:pt>
                <c:pt idx="20">
                  <c:v>0</c:v>
                </c:pt>
                <c:pt idx="21">
                  <c:v>3.0170418507776788</c:v>
                </c:pt>
                <c:pt idx="22">
                  <c:v>0</c:v>
                </c:pt>
                <c:pt idx="23">
                  <c:v>3.7439229635963089</c:v>
                </c:pt>
                <c:pt idx="24">
                  <c:v>2.2821307871888559</c:v>
                </c:pt>
                <c:pt idx="25">
                  <c:v>5.2089440118840074</c:v>
                </c:pt>
                <c:pt idx="26">
                  <c:v>2.8428255959818149</c:v>
                </c:pt>
                <c:pt idx="27">
                  <c:v>0</c:v>
                </c:pt>
                <c:pt idx="28">
                  <c:v>3.813081152776538</c:v>
                </c:pt>
                <c:pt idx="29">
                  <c:v>0</c:v>
                </c:pt>
                <c:pt idx="30">
                  <c:v>2.8942480825648809</c:v>
                </c:pt>
                <c:pt idx="31">
                  <c:v>2.9379487142403731</c:v>
                </c:pt>
                <c:pt idx="32">
                  <c:v>3.3595521626979692</c:v>
                </c:pt>
                <c:pt idx="33">
                  <c:v>0</c:v>
                </c:pt>
                <c:pt idx="34">
                  <c:v>3.2113099374927629</c:v>
                </c:pt>
                <c:pt idx="35">
                  <c:v>4.3306831711166582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2.3921331657905598</c:v>
                </c:pt>
                <c:pt idx="41">
                  <c:v>0</c:v>
                </c:pt>
                <c:pt idx="42">
                  <c:v>3.8260346868149311</c:v>
                </c:pt>
                <c:pt idx="43">
                  <c:v>4.1873321880472893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3.7446979254789419</c:v>
                </c:pt>
                <c:pt idx="48">
                  <c:v>3.2553594820313951</c:v>
                </c:pt>
                <c:pt idx="49">
                  <c:v>2.506790970479051</c:v>
                </c:pt>
                <c:pt idx="50">
                  <c:v>0</c:v>
                </c:pt>
                <c:pt idx="51">
                  <c:v>3.6446786331333478</c:v>
                </c:pt>
                <c:pt idx="52">
                  <c:v>0</c:v>
                </c:pt>
                <c:pt idx="53">
                  <c:v>0</c:v>
                </c:pt>
                <c:pt idx="54">
                  <c:v>4.373441423183511</c:v>
                </c:pt>
                <c:pt idx="55">
                  <c:v>3.7387186000787458</c:v>
                </c:pt>
                <c:pt idx="56">
                  <c:v>5.4683604565686252</c:v>
                </c:pt>
                <c:pt idx="57">
                  <c:v>3.0969454847926539</c:v>
                </c:pt>
                <c:pt idx="58">
                  <c:v>4.8745224993182266</c:v>
                </c:pt>
                <c:pt idx="59">
                  <c:v>4.849074334326688</c:v>
                </c:pt>
                <c:pt idx="60">
                  <c:v>3.5110094172069961</c:v>
                </c:pt>
                <c:pt idx="61">
                  <c:v>3.0227654048210022</c:v>
                </c:pt>
                <c:pt idx="62">
                  <c:v>0</c:v>
                </c:pt>
                <c:pt idx="63">
                  <c:v>0</c:v>
                </c:pt>
                <c:pt idx="64">
                  <c:v>2.8342815177849721</c:v>
                </c:pt>
                <c:pt idx="65">
                  <c:v>0</c:v>
                </c:pt>
                <c:pt idx="66">
                  <c:v>4.3049163326324491</c:v>
                </c:pt>
                <c:pt idx="67">
                  <c:v>0</c:v>
                </c:pt>
                <c:pt idx="68">
                  <c:v>4.1957439397068717</c:v>
                </c:pt>
                <c:pt idx="69">
                  <c:v>4.3001442380023542</c:v>
                </c:pt>
                <c:pt idx="70">
                  <c:v>4.9148016288367806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49F-4141-BF5A-B684FAAD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642688"/>
        <c:axId val="174644608"/>
      </c:scatterChart>
      <c:valAx>
        <c:axId val="174642688"/>
        <c:scaling>
          <c:orientation val="minMax"/>
          <c:max val="560"/>
          <c:min val="4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latin typeface="Arial" panose="020B0604020202020204" pitchFamily="34" charset="0"/>
                    <a:cs typeface="Arial" panose="020B0604020202020204" pitchFamily="34" charset="0"/>
                  </a:rPr>
                  <a:t>Average science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644608"/>
        <c:crosses val="autoZero"/>
        <c:crossBetween val="midCat"/>
      </c:valAx>
      <c:valAx>
        <c:axId val="174644608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642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'[8]Figure 10.2'!$C$1</c:f>
              <c:strCache>
                <c:ptCount val="1"/>
                <c:pt idx="0">
                  <c:v>Total hours studied outside of school per week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B07-4A73-8C97-D380BF7450A5}"/>
              </c:ext>
            </c:extLst>
          </c:dPt>
          <c:dPt>
            <c:idx val="18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B07-4A73-8C97-D380BF7450A5}"/>
              </c:ext>
            </c:extLst>
          </c:dPt>
          <c:dPt>
            <c:idx val="21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07-4A73-8C97-D380BF7450A5}"/>
              </c:ext>
            </c:extLst>
          </c:dPt>
          <c:dPt>
            <c:idx val="27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07-4A73-8C97-D380BF7450A5}"/>
              </c:ext>
            </c:extLst>
          </c:dPt>
          <c:dPt>
            <c:idx val="28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07-4A73-8C97-D380BF7450A5}"/>
              </c:ext>
            </c:extLst>
          </c:dPt>
          <c:dPt>
            <c:idx val="29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07-4A73-8C97-D380BF7450A5}"/>
              </c:ext>
            </c:extLst>
          </c:dPt>
          <c:dPt>
            <c:idx val="30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07-4A73-8C97-D380BF7450A5}"/>
              </c:ext>
            </c:extLst>
          </c:dPt>
          <c:dPt>
            <c:idx val="40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07-4A73-8C97-D380BF7450A5}"/>
              </c:ext>
            </c:extLst>
          </c:dPt>
          <c:dPt>
            <c:idx val="43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07-4A73-8C97-D380BF7450A5}"/>
              </c:ext>
            </c:extLst>
          </c:dPt>
          <c:dPt>
            <c:idx val="46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07-4A73-8C97-D380BF7450A5}"/>
              </c:ext>
            </c:extLst>
          </c:dPt>
          <c:dPt>
            <c:idx val="50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07-4A73-8C97-D380BF7450A5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0B-8B07-4A73-8C97-D380BF7450A5}"/>
              </c:ext>
            </c:extLst>
          </c:dPt>
          <c:dPt>
            <c:idx val="56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07-4A73-8C97-D380BF7450A5}"/>
              </c:ext>
            </c:extLst>
          </c:dPt>
          <c:dPt>
            <c:idx val="58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07-4A73-8C97-D380BF7450A5}"/>
              </c:ext>
            </c:extLst>
          </c:dPt>
          <c:dPt>
            <c:idx val="63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7-4A73-8C97-D380BF7450A5}"/>
              </c:ext>
            </c:extLst>
          </c:dPt>
          <c:dPt>
            <c:idx val="64"/>
            <c:marker>
              <c:symbol val="x"/>
              <c:size val="8"/>
              <c:spPr>
                <a:noFill/>
                <a:ln w="952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7-4A73-8C97-D380BF7450A5}"/>
              </c:ext>
            </c:extLst>
          </c:dPt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'[8]Figure 10.2'!$B$2:$B$72</c:f>
              <c:numCache>
                <c:formatCode>General</c:formatCode>
                <c:ptCount val="71"/>
                <c:pt idx="0">
                  <c:v>26.34262500178631</c:v>
                </c:pt>
                <c:pt idx="1">
                  <c:v>31.544947611275312</c:v>
                </c:pt>
                <c:pt idx="2">
                  <c:v>25.91100160559774</c:v>
                </c:pt>
                <c:pt idx="3">
                  <c:v>24.315770589429611</c:v>
                </c:pt>
                <c:pt idx="4">
                  <c:v>0</c:v>
                </c:pt>
                <c:pt idx="5">
                  <c:v>0</c:v>
                </c:pt>
                <c:pt idx="6">
                  <c:v>26.633918853031432</c:v>
                </c:pt>
                <c:pt idx="7">
                  <c:v>0</c:v>
                </c:pt>
                <c:pt idx="8">
                  <c:v>23.12173045576094</c:v>
                </c:pt>
                <c:pt idx="9">
                  <c:v>27.79446671803678</c:v>
                </c:pt>
                <c:pt idx="10">
                  <c:v>27.735834478041589</c:v>
                </c:pt>
                <c:pt idx="11">
                  <c:v>25.047626852005202</c:v>
                </c:pt>
                <c:pt idx="12">
                  <c:v>31.866989782815558</c:v>
                </c:pt>
                <c:pt idx="13">
                  <c:v>27.31027737111074</c:v>
                </c:pt>
                <c:pt idx="14">
                  <c:v>26.212636332919988</c:v>
                </c:pt>
                <c:pt idx="15">
                  <c:v>28.598923297838429</c:v>
                </c:pt>
                <c:pt idx="16">
                  <c:v>25.14857282640078</c:v>
                </c:pt>
                <c:pt idx="17">
                  <c:v>25.743001780124992</c:v>
                </c:pt>
                <c:pt idx="18">
                  <c:v>30.09581747522515</c:v>
                </c:pt>
                <c:pt idx="19">
                  <c:v>25.943346376622291</c:v>
                </c:pt>
                <c:pt idx="20">
                  <c:v>0</c:v>
                </c:pt>
                <c:pt idx="21">
                  <c:v>31.767455723757081</c:v>
                </c:pt>
                <c:pt idx="22">
                  <c:v>27.802663024593951</c:v>
                </c:pt>
                <c:pt idx="23">
                  <c:v>28.152120473090431</c:v>
                </c:pt>
                <c:pt idx="24">
                  <c:v>26.332770975356929</c:v>
                </c:pt>
                <c:pt idx="25">
                  <c:v>25.87342070175912</c:v>
                </c:pt>
                <c:pt idx="26">
                  <c:v>30.29078565086246</c:v>
                </c:pt>
                <c:pt idx="27">
                  <c:v>0</c:v>
                </c:pt>
                <c:pt idx="28">
                  <c:v>28.75820716159388</c:v>
                </c:pt>
                <c:pt idx="29">
                  <c:v>28.691365545546699</c:v>
                </c:pt>
                <c:pt idx="30">
                  <c:v>27.523984146850371</c:v>
                </c:pt>
                <c:pt idx="31">
                  <c:v>27.728345155828269</c:v>
                </c:pt>
                <c:pt idx="32">
                  <c:v>28.42298742035301</c:v>
                </c:pt>
                <c:pt idx="33">
                  <c:v>0</c:v>
                </c:pt>
                <c:pt idx="34">
                  <c:v>26.087664708672929</c:v>
                </c:pt>
                <c:pt idx="35">
                  <c:v>24.711271295921549</c:v>
                </c:pt>
                <c:pt idx="36">
                  <c:v>0</c:v>
                </c:pt>
                <c:pt idx="37">
                  <c:v>28.831428498784909</c:v>
                </c:pt>
                <c:pt idx="38">
                  <c:v>26.010524555856261</c:v>
                </c:pt>
                <c:pt idx="39">
                  <c:v>0</c:v>
                </c:pt>
                <c:pt idx="40">
                  <c:v>28.41466786397006</c:v>
                </c:pt>
                <c:pt idx="41">
                  <c:v>0</c:v>
                </c:pt>
                <c:pt idx="42">
                  <c:v>27.032105488110929</c:v>
                </c:pt>
                <c:pt idx="43">
                  <c:v>25.25896885220298</c:v>
                </c:pt>
                <c:pt idx="44">
                  <c:v>26.579380757473331</c:v>
                </c:pt>
                <c:pt idx="45">
                  <c:v>30.11104510711376</c:v>
                </c:pt>
                <c:pt idx="46">
                  <c:v>0</c:v>
                </c:pt>
                <c:pt idx="47">
                  <c:v>28.296325286999739</c:v>
                </c:pt>
                <c:pt idx="48">
                  <c:v>28.340543817358089</c:v>
                </c:pt>
                <c:pt idx="49">
                  <c:v>25.081895178898069</c:v>
                </c:pt>
                <c:pt idx="50">
                  <c:v>0</c:v>
                </c:pt>
                <c:pt idx="51">
                  <c:v>25.449713542033251</c:v>
                </c:pt>
                <c:pt idx="52">
                  <c:v>0</c:v>
                </c:pt>
                <c:pt idx="53">
                  <c:v>0</c:v>
                </c:pt>
                <c:pt idx="54">
                  <c:v>26.77347343641528</c:v>
                </c:pt>
                <c:pt idx="55">
                  <c:v>25.516346131777571</c:v>
                </c:pt>
                <c:pt idx="56">
                  <c:v>28.621793110914719</c:v>
                </c:pt>
                <c:pt idx="57">
                  <c:v>24.476567511610341</c:v>
                </c:pt>
                <c:pt idx="58">
                  <c:v>28.847129845831841</c:v>
                </c:pt>
                <c:pt idx="59">
                  <c:v>27.073930205977</c:v>
                </c:pt>
                <c:pt idx="60">
                  <c:v>27.113218978698921</c:v>
                </c:pt>
                <c:pt idx="61">
                  <c:v>27.195154815644951</c:v>
                </c:pt>
                <c:pt idx="62">
                  <c:v>24.915780852075262</c:v>
                </c:pt>
                <c:pt idx="63">
                  <c:v>0</c:v>
                </c:pt>
                <c:pt idx="64">
                  <c:v>24.1548586263049</c:v>
                </c:pt>
                <c:pt idx="65">
                  <c:v>0</c:v>
                </c:pt>
                <c:pt idx="66">
                  <c:v>25.158459160070681</c:v>
                </c:pt>
                <c:pt idx="67">
                  <c:v>0</c:v>
                </c:pt>
                <c:pt idx="68">
                  <c:v>27.248626661050849</c:v>
                </c:pt>
                <c:pt idx="69">
                  <c:v>27.38336334769302</c:v>
                </c:pt>
                <c:pt idx="70">
                  <c:v>26.585537053160959</c:v>
                </c:pt>
              </c:numCache>
            </c:numRef>
          </c:xVal>
          <c:yVal>
            <c:numRef>
              <c:f>'[8]Figure 10.2'!$C$2:$C$72</c:f>
              <c:numCache>
                <c:formatCode>General</c:formatCode>
                <c:ptCount val="71"/>
                <c:pt idx="0">
                  <c:v>16.635971485718557</c:v>
                </c:pt>
                <c:pt idx="1">
                  <c:v>0</c:v>
                </c:pt>
                <c:pt idx="2">
                  <c:v>13.737751630989198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15.55381701426284</c:v>
                </c:pt>
                <c:pt idx="7">
                  <c:v>0</c:v>
                </c:pt>
                <c:pt idx="8">
                  <c:v>0</c:v>
                </c:pt>
                <c:pt idx="9">
                  <c:v>18.582741332679685</c:v>
                </c:pt>
                <c:pt idx="10">
                  <c:v>20.373131156788261</c:v>
                </c:pt>
                <c:pt idx="11">
                  <c:v>17.905482216404334</c:v>
                </c:pt>
                <c:pt idx="12">
                  <c:v>0</c:v>
                </c:pt>
                <c:pt idx="13">
                  <c:v>18.722183052007864</c:v>
                </c:pt>
                <c:pt idx="14">
                  <c:v>17.671179177942111</c:v>
                </c:pt>
                <c:pt idx="15">
                  <c:v>21.18487693274114</c:v>
                </c:pt>
                <c:pt idx="16">
                  <c:v>16.10896304495795</c:v>
                </c:pt>
                <c:pt idx="17">
                  <c:v>16.837554321648376</c:v>
                </c:pt>
                <c:pt idx="18">
                  <c:v>27.047793401345142</c:v>
                </c:pt>
                <c:pt idx="19">
                  <c:v>0</c:v>
                </c:pt>
                <c:pt idx="20">
                  <c:v>0</c:v>
                </c:pt>
                <c:pt idx="21">
                  <c:v>16.398592224512328</c:v>
                </c:pt>
                <c:pt idx="22">
                  <c:v>0</c:v>
                </c:pt>
                <c:pt idx="23">
                  <c:v>17.236745044471498</c:v>
                </c:pt>
                <c:pt idx="24">
                  <c:v>14.993374394327496</c:v>
                </c:pt>
                <c:pt idx="25">
                  <c:v>22.59512796006306</c:v>
                </c:pt>
                <c:pt idx="26">
                  <c:v>20.203732488457121</c:v>
                </c:pt>
                <c:pt idx="27">
                  <c:v>0</c:v>
                </c:pt>
                <c:pt idx="28">
                  <c:v>17.680384106714449</c:v>
                </c:pt>
                <c:pt idx="29">
                  <c:v>0</c:v>
                </c:pt>
                <c:pt idx="30">
                  <c:v>13.613290008861782</c:v>
                </c:pt>
                <c:pt idx="31">
                  <c:v>15.335460193903174</c:v>
                </c:pt>
                <c:pt idx="32">
                  <c:v>17.085794686440106</c:v>
                </c:pt>
                <c:pt idx="33">
                  <c:v>0</c:v>
                </c:pt>
                <c:pt idx="34">
                  <c:v>19.845720992945736</c:v>
                </c:pt>
                <c:pt idx="35">
                  <c:v>18.465743264897103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15.799441067972024</c:v>
                </c:pt>
                <c:pt idx="41">
                  <c:v>0</c:v>
                </c:pt>
                <c:pt idx="42">
                  <c:v>21.320034347427995</c:v>
                </c:pt>
                <c:pt idx="43">
                  <c:v>16.685909996081925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16.240013013478109</c:v>
                </c:pt>
                <c:pt idx="48">
                  <c:v>18.195108332457266</c:v>
                </c:pt>
                <c:pt idx="49">
                  <c:v>13.351641785429901</c:v>
                </c:pt>
                <c:pt idx="50">
                  <c:v>0</c:v>
                </c:pt>
                <c:pt idx="51">
                  <c:v>17.38198736177041</c:v>
                </c:pt>
                <c:pt idx="52">
                  <c:v>0</c:v>
                </c:pt>
                <c:pt idx="53">
                  <c:v>0</c:v>
                </c:pt>
                <c:pt idx="54">
                  <c:v>14.181963962934569</c:v>
                </c:pt>
                <c:pt idx="55">
                  <c:v>11.023897918493798</c:v>
                </c:pt>
                <c:pt idx="56">
                  <c:v>22.152302722980515</c:v>
                </c:pt>
                <c:pt idx="57">
                  <c:v>18.451294441000169</c:v>
                </c:pt>
                <c:pt idx="58">
                  <c:v>15.945932133550372</c:v>
                </c:pt>
                <c:pt idx="59">
                  <c:v>18.165271452932103</c:v>
                </c:pt>
                <c:pt idx="60">
                  <c:v>17.337986159810953</c:v>
                </c:pt>
                <c:pt idx="61">
                  <c:v>15.4163332799301</c:v>
                </c:pt>
                <c:pt idx="62">
                  <c:v>0</c:v>
                </c:pt>
                <c:pt idx="63">
                  <c:v>0</c:v>
                </c:pt>
                <c:pt idx="64">
                  <c:v>11.948341298307067</c:v>
                </c:pt>
                <c:pt idx="65">
                  <c:v>0</c:v>
                </c:pt>
                <c:pt idx="66">
                  <c:v>18.172743380197058</c:v>
                </c:pt>
                <c:pt idx="67">
                  <c:v>0</c:v>
                </c:pt>
                <c:pt idx="68">
                  <c:v>18.369803714946997</c:v>
                </c:pt>
                <c:pt idx="69">
                  <c:v>19.216347342496569</c:v>
                </c:pt>
                <c:pt idx="70">
                  <c:v>17.85587838161694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8B07-4A73-8C97-D380BF745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110016"/>
        <c:axId val="175112192"/>
      </c:scatterChart>
      <c:valAx>
        <c:axId val="175110016"/>
        <c:scaling>
          <c:orientation val="minMax"/>
          <c:max val="35"/>
          <c:min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latin typeface="Arial" panose="020B0604020202020204" pitchFamily="34" charset="0"/>
                    <a:cs typeface="Arial" panose="020B0604020202020204" pitchFamily="34" charset="0"/>
                  </a:rPr>
                  <a:t>Total</a:t>
                </a:r>
                <a:r>
                  <a:rPr lang="en-US" sz="12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hours of instruction in-school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112192"/>
        <c:crosses val="autoZero"/>
        <c:crossBetween val="midCat"/>
        <c:majorUnit val="2"/>
      </c:valAx>
      <c:valAx>
        <c:axId val="175112192"/>
        <c:scaling>
          <c:orientation val="minMax"/>
          <c:max val="35"/>
          <c:min val="1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110016"/>
        <c:crosses val="autoZero"/>
        <c:crossBetween val="midCat"/>
        <c:majorUnit val="5"/>
        <c:min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14299244704503"/>
          <c:y val="3.1791277622289754E-2"/>
          <c:w val="0.77559360125855825"/>
          <c:h val="0.57111510672705312"/>
        </c:manualLayout>
      </c:layout>
      <c:lineChart>
        <c:grouping val="standard"/>
        <c:varyColors val="0"/>
        <c:ser>
          <c:idx val="0"/>
          <c:order val="0"/>
          <c:tx>
            <c:strRef>
              <c:f>'[8]Figure 10.4'!$H$1</c:f>
              <c:strCache>
                <c:ptCount val="1"/>
                <c:pt idx="0">
                  <c:v>Pupils don't listen to what the teacher says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9050">
                <a:solidFill>
                  <a:schemeClr val="accent1"/>
                </a:solidFill>
              </a:ln>
              <a:effectLst/>
            </c:spPr>
          </c:marker>
          <c:cat>
            <c:strRef>
              <c:f>'[8]Figure 10.4'!$G$2:$G$5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'[8]Figure 10.4'!$H$2:$H$5</c:f>
              <c:numCache>
                <c:formatCode>General</c:formatCode>
                <c:ptCount val="4"/>
                <c:pt idx="0">
                  <c:v>0.32732153150408871</c:v>
                </c:pt>
                <c:pt idx="1">
                  <c:v>0.37034772142801003</c:v>
                </c:pt>
                <c:pt idx="2">
                  <c:v>0.42173528429878304</c:v>
                </c:pt>
                <c:pt idx="3">
                  <c:v>0.36889342248324686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A-4449-8E14-A7E071163653}"/>
            </c:ext>
          </c:extLst>
        </c:ser>
        <c:ser>
          <c:idx val="1"/>
          <c:order val="1"/>
          <c:tx>
            <c:strRef>
              <c:f>'[8]Figure 10.4'!$I$1</c:f>
              <c:strCache>
                <c:ptCount val="1"/>
                <c:pt idx="0">
                  <c:v>There is noise and disorder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triangle"/>
            <c:size val="8"/>
            <c:spPr>
              <a:noFill/>
              <a:ln w="19050">
                <a:solidFill>
                  <a:schemeClr val="accent2"/>
                </a:solidFill>
              </a:ln>
              <a:effectLst/>
            </c:spPr>
          </c:marker>
          <c:dPt>
            <c:idx val="3"/>
            <c:marker>
              <c:symbol val="triangle"/>
              <c:size val="8"/>
              <c:spPr>
                <a:noFill/>
                <a:ln w="19050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ED974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8DA-4449-8E14-A7E071163653}"/>
              </c:ext>
            </c:extLst>
          </c:dPt>
          <c:cat>
            <c:strRef>
              <c:f>'[8]Figure 10.4'!$G$2:$G$5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'[8]Figure 10.4'!$I$2:$I$5</c:f>
              <c:numCache>
                <c:formatCode>General</c:formatCode>
                <c:ptCount val="4"/>
                <c:pt idx="0">
                  <c:v>0.3528276997457363</c:v>
                </c:pt>
                <c:pt idx="1">
                  <c:v>0.41100308615079095</c:v>
                </c:pt>
                <c:pt idx="2">
                  <c:v>0.47087605885401757</c:v>
                </c:pt>
                <c:pt idx="3">
                  <c:v>0.4626993930675426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DA-4449-8E14-A7E071163653}"/>
            </c:ext>
          </c:extLst>
        </c:ser>
        <c:ser>
          <c:idx val="2"/>
          <c:order val="2"/>
          <c:tx>
            <c:strRef>
              <c:f>'[8]Figure 10.4'!$J$1</c:f>
              <c:strCache>
                <c:ptCount val="1"/>
                <c:pt idx="0">
                  <c:v>The teacher has to wait a long time for pupils to quiet down</c:v>
                </c:pt>
              </c:strCache>
            </c:strRef>
          </c:tx>
          <c:spPr>
            <a:ln w="28575" cap="rnd">
              <a:solidFill>
                <a:srgbClr val="A1515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9050">
                <a:solidFill>
                  <a:srgbClr val="A15154"/>
                </a:solidFill>
              </a:ln>
              <a:effectLst/>
            </c:spPr>
          </c:marker>
          <c:cat>
            <c:strRef>
              <c:f>'[8]Figure 10.4'!$G$2:$G$5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'[8]Figure 10.4'!$J$2:$J$5</c:f>
              <c:numCache>
                <c:formatCode>General</c:formatCode>
                <c:ptCount val="4"/>
                <c:pt idx="0">
                  <c:v>0.29745007036532239</c:v>
                </c:pt>
                <c:pt idx="1">
                  <c:v>0.34571339113289262</c:v>
                </c:pt>
                <c:pt idx="2">
                  <c:v>0.41572127715087481</c:v>
                </c:pt>
                <c:pt idx="3">
                  <c:v>0.36997951275497137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DA-4449-8E14-A7E071163653}"/>
            </c:ext>
          </c:extLst>
        </c:ser>
        <c:ser>
          <c:idx val="3"/>
          <c:order val="3"/>
          <c:tx>
            <c:strRef>
              <c:f>'[8]Figure 10.4'!$K$1</c:f>
              <c:strCache>
                <c:ptCount val="1"/>
                <c:pt idx="0">
                  <c:v>Pupils cannot work well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9050">
                <a:solidFill>
                  <a:schemeClr val="accent4"/>
                </a:solidFill>
              </a:ln>
              <a:effectLst/>
            </c:spPr>
          </c:marker>
          <c:cat>
            <c:strRef>
              <c:f>'[8]Figure 10.4'!$G$2:$G$5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'[8]Figure 10.4'!$K$2:$K$5</c:f>
              <c:numCache>
                <c:formatCode>General</c:formatCode>
                <c:ptCount val="4"/>
                <c:pt idx="0">
                  <c:v>0.16451027172942781</c:v>
                </c:pt>
                <c:pt idx="1">
                  <c:v>0.2259035249007936</c:v>
                </c:pt>
                <c:pt idx="2">
                  <c:v>0.26521416480728921</c:v>
                </c:pt>
                <c:pt idx="3">
                  <c:v>0.24568046403220081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DA-4449-8E14-A7E071163653}"/>
            </c:ext>
          </c:extLst>
        </c:ser>
        <c:ser>
          <c:idx val="4"/>
          <c:order val="4"/>
          <c:tx>
            <c:strRef>
              <c:f>'[8]Figure 10.4'!$L$1</c:f>
              <c:strCache>
                <c:ptCount val="1"/>
                <c:pt idx="0">
                  <c:v>Pupils don't start working for a long time after the lesson begins</c:v>
                </c:pt>
              </c:strCache>
            </c:strRef>
          </c:tx>
          <c:spPr>
            <a:ln w="28575" cap="rnd">
              <a:solidFill>
                <a:srgbClr val="407291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9050">
                <a:solidFill>
                  <a:schemeClr val="accent5"/>
                </a:solidFill>
              </a:ln>
              <a:effectLst/>
            </c:spPr>
          </c:marker>
          <c:cat>
            <c:strRef>
              <c:f>'[8]Figure 10.4'!$G$2:$G$5</c:f>
              <c:strCache>
                <c:ptCount val="4"/>
                <c:pt idx="0">
                  <c:v>Outstanding</c:v>
                </c:pt>
                <c:pt idx="1">
                  <c:v>Good</c:v>
                </c:pt>
                <c:pt idx="2">
                  <c:v>Requires improvement</c:v>
                </c:pt>
                <c:pt idx="3">
                  <c:v>Inadequate</c:v>
                </c:pt>
              </c:strCache>
            </c:strRef>
          </c:cat>
          <c:val>
            <c:numRef>
              <c:f>'[8]Figure 10.4'!$L$2:$L$5</c:f>
              <c:numCache>
                <c:formatCode>General</c:formatCode>
                <c:ptCount val="4"/>
                <c:pt idx="0">
                  <c:v>0.1785539375691573</c:v>
                </c:pt>
                <c:pt idx="1">
                  <c:v>0.25967398459840468</c:v>
                </c:pt>
                <c:pt idx="2">
                  <c:v>0.30574576658920671</c:v>
                </c:pt>
                <c:pt idx="3">
                  <c:v>0.26782444868539867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DA-4449-8E14-A7E07116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90272"/>
        <c:axId val="172408832"/>
      </c:lineChart>
      <c:catAx>
        <c:axId val="17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408832"/>
        <c:crosses val="autoZero"/>
        <c:auto val="1"/>
        <c:lblAlgn val="ctr"/>
        <c:lblOffset val="100"/>
        <c:noMultiLvlLbl val="0"/>
      </c:catAx>
      <c:valAx>
        <c:axId val="172408832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39027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126778877410967"/>
          <c:y val="0.7191291410500612"/>
          <c:w val="0.67785178228868181"/>
          <c:h val="0.271456327880688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'[8]Figure 10.5'!$B$1</c:f>
              <c:strCache>
                <c:ptCount val="1"/>
                <c:pt idx="0">
                  <c:v>Below Level 2</c:v>
                </c:pt>
              </c:strCache>
            </c:strRef>
          </c:tx>
          <c:spPr>
            <a:solidFill>
              <a:srgbClr val="89BF8C"/>
            </a:solidFill>
            <a:ln>
              <a:solidFill>
                <a:srgbClr val="89BF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'[8]Figure 10.5'!$J$2:$J$6</c:f>
                <c:numCache>
                  <c:formatCode>General</c:formatCode>
                  <c:ptCount val="5"/>
                  <c:pt idx="0">
                    <c:v>4.7996061174235972E-2</c:v>
                  </c:pt>
                  <c:pt idx="1">
                    <c:v>5.3028973973636762E-2</c:v>
                  </c:pt>
                  <c:pt idx="2">
                    <c:v>5.1986264992959393E-2</c:v>
                  </c:pt>
                  <c:pt idx="3">
                    <c:v>4.6921210541935029E-2</c:v>
                  </c:pt>
                  <c:pt idx="4">
                    <c:v>4.7688220317310813E-2</c:v>
                  </c:pt>
                </c:numCache>
              </c:numRef>
            </c:plus>
            <c:minus>
              <c:numRef>
                <c:f>'[8]Figure 10.5'!$J$2:$J$6</c:f>
                <c:numCache>
                  <c:formatCode>General</c:formatCode>
                  <c:ptCount val="5"/>
                  <c:pt idx="0">
                    <c:v>4.7996061174235972E-2</c:v>
                  </c:pt>
                  <c:pt idx="1">
                    <c:v>5.3028973973636762E-2</c:v>
                  </c:pt>
                  <c:pt idx="2">
                    <c:v>5.1986264992959393E-2</c:v>
                  </c:pt>
                  <c:pt idx="3">
                    <c:v>4.6921210541935029E-2</c:v>
                  </c:pt>
                  <c:pt idx="4">
                    <c:v>4.7688220317310813E-2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'[8]Figure 10.5'!$A$2:$A$6</c:f>
              <c:strCache>
                <c:ptCount val="5"/>
                <c:pt idx="0">
                  <c:v>tells me how I am performing in this course</c:v>
                </c:pt>
                <c:pt idx="1">
                  <c:v> gives me feedback on my strengths in this subject</c:v>
                </c:pt>
                <c:pt idx="2">
                  <c:v>tells me in which areas I can still improve</c:v>
                </c:pt>
                <c:pt idx="3">
                  <c:v> tells me how I can improve my performance</c:v>
                </c:pt>
                <c:pt idx="4">
                  <c:v>advises me on how to reach my learning goals</c:v>
                </c:pt>
              </c:strCache>
            </c:strRef>
          </c:cat>
          <c:val>
            <c:numRef>
              <c:f>'[8]Figure 10.5'!$B$2:$B$6</c:f>
              <c:numCache>
                <c:formatCode>General</c:formatCode>
                <c:ptCount val="5"/>
                <c:pt idx="0">
                  <c:v>0.40005838121272397</c:v>
                </c:pt>
                <c:pt idx="1">
                  <c:v>0.45613225620250319</c:v>
                </c:pt>
                <c:pt idx="2">
                  <c:v>0.50236907607293158</c:v>
                </c:pt>
                <c:pt idx="3">
                  <c:v>0.46570055586864334</c:v>
                </c:pt>
                <c:pt idx="4">
                  <c:v>0.49956145332497781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9-405A-8D2F-24F3DA3969EF}"/>
            </c:ext>
          </c:extLst>
        </c:ser>
        <c:ser>
          <c:idx val="1"/>
          <c:order val="1"/>
          <c:tx>
            <c:strRef>
              <c:f>'[8]Figure 10.5'!$C$1</c:f>
              <c:strCache>
                <c:ptCount val="1"/>
                <c:pt idx="0">
                  <c:v>Levels 2-4</c:v>
                </c:pt>
              </c:strCache>
            </c:strRef>
          </c:tx>
          <c:spPr>
            <a:solidFill>
              <a:srgbClr val="9FB9C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'[8]Figure 10.5'!$K$2:$K$6</c:f>
                <c:numCache>
                  <c:formatCode>General</c:formatCode>
                  <c:ptCount val="5"/>
                  <c:pt idx="0">
                    <c:v>2.0319109256004206E-2</c:v>
                  </c:pt>
                  <c:pt idx="1">
                    <c:v>2.6110240035307208E-2</c:v>
                  </c:pt>
                  <c:pt idx="2">
                    <c:v>2.7135845674222565E-2</c:v>
                  </c:pt>
                  <c:pt idx="3">
                    <c:v>2.6401596860745145E-2</c:v>
                  </c:pt>
                  <c:pt idx="4">
                    <c:v>2.4054658164121934E-2</c:v>
                  </c:pt>
                </c:numCache>
              </c:numRef>
            </c:plus>
            <c:minus>
              <c:numRef>
                <c:f>'[8]Figure 10.5'!$K$2:$K$6</c:f>
                <c:numCache>
                  <c:formatCode>General</c:formatCode>
                  <c:ptCount val="5"/>
                  <c:pt idx="0">
                    <c:v>2.0319109256004206E-2</c:v>
                  </c:pt>
                  <c:pt idx="1">
                    <c:v>2.6110240035307208E-2</c:v>
                  </c:pt>
                  <c:pt idx="2">
                    <c:v>2.7135845674222565E-2</c:v>
                  </c:pt>
                  <c:pt idx="3">
                    <c:v>2.6401596860745145E-2</c:v>
                  </c:pt>
                  <c:pt idx="4">
                    <c:v>2.4054658164121934E-2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'[8]Figure 10.5'!$A$2:$A$6</c:f>
              <c:strCache>
                <c:ptCount val="5"/>
                <c:pt idx="0">
                  <c:v>tells me how I am performing in this course</c:v>
                </c:pt>
                <c:pt idx="1">
                  <c:v> gives me feedback on my strengths in this subject</c:v>
                </c:pt>
                <c:pt idx="2">
                  <c:v>tells me in which areas I can still improve</c:v>
                </c:pt>
                <c:pt idx="3">
                  <c:v> tells me how I can improve my performance</c:v>
                </c:pt>
                <c:pt idx="4">
                  <c:v>advises me on how to reach my learning goals</c:v>
                </c:pt>
              </c:strCache>
            </c:strRef>
          </c:cat>
          <c:val>
            <c:numRef>
              <c:f>'[8]Figure 10.5'!$C$2:$C$6</c:f>
              <c:numCache>
                <c:formatCode>General</c:formatCode>
                <c:ptCount val="5"/>
                <c:pt idx="0">
                  <c:v>0.34978209344402439</c:v>
                </c:pt>
                <c:pt idx="1">
                  <c:v>0.40118264696481815</c:v>
                </c:pt>
                <c:pt idx="2">
                  <c:v>0.4586728616701013</c:v>
                </c:pt>
                <c:pt idx="3">
                  <c:v>0.42471354317587023</c:v>
                </c:pt>
                <c:pt idx="4">
                  <c:v>0.40853992028876163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9-405A-8D2F-24F3DA3969EF}"/>
            </c:ext>
          </c:extLst>
        </c:ser>
        <c:ser>
          <c:idx val="2"/>
          <c:order val="2"/>
          <c:tx>
            <c:strRef>
              <c:f>'[8]Figure 10.5'!$D$1</c:f>
              <c:strCache>
                <c:ptCount val="1"/>
                <c:pt idx="0">
                  <c:v>Level 5 or 6</c:v>
                </c:pt>
              </c:strCache>
            </c:strRef>
          </c:tx>
          <c:spPr>
            <a:solidFill>
              <a:srgbClr val="D0A8A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'[8]Figure 10.5'!$L$2:$L$6</c:f>
                <c:numCache>
                  <c:formatCode>General</c:formatCode>
                  <c:ptCount val="5"/>
                  <c:pt idx="0">
                    <c:v>5.16927862873032E-2</c:v>
                  </c:pt>
                  <c:pt idx="1">
                    <c:v>5.3869717341515841E-2</c:v>
                  </c:pt>
                  <c:pt idx="2">
                    <c:v>5.7019436112786301E-2</c:v>
                  </c:pt>
                  <c:pt idx="3">
                    <c:v>5.1939034119204225E-2</c:v>
                  </c:pt>
                  <c:pt idx="4">
                    <c:v>5.1402247607105662E-2</c:v>
                  </c:pt>
                </c:numCache>
              </c:numRef>
            </c:plus>
            <c:minus>
              <c:numRef>
                <c:f>'[8]Figure 10.5'!$L$2:$L$6</c:f>
                <c:numCache>
                  <c:formatCode>General</c:formatCode>
                  <c:ptCount val="5"/>
                  <c:pt idx="0">
                    <c:v>5.16927862873032E-2</c:v>
                  </c:pt>
                  <c:pt idx="1">
                    <c:v>5.3869717341515841E-2</c:v>
                  </c:pt>
                  <c:pt idx="2">
                    <c:v>5.7019436112786301E-2</c:v>
                  </c:pt>
                  <c:pt idx="3">
                    <c:v>5.1939034119204225E-2</c:v>
                  </c:pt>
                  <c:pt idx="4">
                    <c:v>5.1402247607105662E-2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'[8]Figure 10.5'!$A$2:$A$6</c:f>
              <c:strCache>
                <c:ptCount val="5"/>
                <c:pt idx="0">
                  <c:v>tells me how I am performing in this course</c:v>
                </c:pt>
                <c:pt idx="1">
                  <c:v> gives me feedback on my strengths in this subject</c:v>
                </c:pt>
                <c:pt idx="2">
                  <c:v>tells me in which areas I can still improve</c:v>
                </c:pt>
                <c:pt idx="3">
                  <c:v> tells me how I can improve my performance</c:v>
                </c:pt>
                <c:pt idx="4">
                  <c:v>advises me on how to reach my learning goals</c:v>
                </c:pt>
              </c:strCache>
            </c:strRef>
          </c:cat>
          <c:val>
            <c:numRef>
              <c:f>'[8]Figure 10.5'!$D$2:$D$6</c:f>
              <c:numCache>
                <c:formatCode>General</c:formatCode>
                <c:ptCount val="5"/>
                <c:pt idx="0">
                  <c:v>0.34364660037782607</c:v>
                </c:pt>
                <c:pt idx="1">
                  <c:v>0.37289825714620162</c:v>
                </c:pt>
                <c:pt idx="2">
                  <c:v>0.43140924033562</c:v>
                </c:pt>
                <c:pt idx="3">
                  <c:v>0.39727012266948125</c:v>
                </c:pt>
                <c:pt idx="4">
                  <c:v>0.34716980139597742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79-405A-8D2F-24F3DA396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2457984"/>
        <c:axId val="172459520"/>
      </c:barChart>
      <c:catAx>
        <c:axId val="172457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459520"/>
        <c:crosses val="autoZero"/>
        <c:auto val="1"/>
        <c:lblAlgn val="ctr"/>
        <c:lblOffset val="100"/>
        <c:noMultiLvlLbl val="0"/>
      </c:catAx>
      <c:valAx>
        <c:axId val="1724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45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421984839307672"/>
          <c:y val="5.0925925925925923E-2"/>
          <c:w val="0.56379879962557122"/>
          <c:h val="0.81721960340241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'[8]Figure 10.6'!$F$2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rgbClr val="89BF8C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'[8]Figure 10.6'!$R$2:$R$4</c:f>
                <c:numCache>
                  <c:formatCode>General</c:formatCode>
                  <c:ptCount val="3"/>
                  <c:pt idx="0">
                    <c:v>1.9366790766962124E-2</c:v>
                  </c:pt>
                  <c:pt idx="1">
                    <c:v>1.7812196252954698E-2</c:v>
                  </c:pt>
                  <c:pt idx="2">
                    <c:v>1.9680513558597373E-2</c:v>
                  </c:pt>
                </c:numCache>
              </c:numRef>
            </c:plus>
            <c:minus>
              <c:numRef>
                <c:f>'[8]Figure 10.6'!$R$2:$R$4</c:f>
                <c:numCache>
                  <c:formatCode>General</c:formatCode>
                  <c:ptCount val="3"/>
                  <c:pt idx="0">
                    <c:v>1.9366790766962124E-2</c:v>
                  </c:pt>
                  <c:pt idx="1">
                    <c:v>1.7812196252954698E-2</c:v>
                  </c:pt>
                  <c:pt idx="2">
                    <c:v>1.9680513558597373E-2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'[8]Figure 10.6'!$G$1:$I$1</c:f>
              <c:strCache>
                <c:ptCount val="3"/>
                <c:pt idx="0">
                  <c:v>adapts the lesson</c:v>
                </c:pt>
                <c:pt idx="1">
                  <c:v>provides individual help </c:v>
                </c:pt>
                <c:pt idx="2">
                  <c:v>changes the structure of the lesson </c:v>
                </c:pt>
              </c:strCache>
            </c:strRef>
          </c:cat>
          <c:val>
            <c:numRef>
              <c:f>'[8]Figure 10.6'!$G$2:$I$2</c:f>
              <c:numCache>
                <c:formatCode>General</c:formatCode>
                <c:ptCount val="3"/>
                <c:pt idx="0">
                  <c:v>0.47848277128995903</c:v>
                </c:pt>
                <c:pt idx="1">
                  <c:v>0.55866775169234795</c:v>
                </c:pt>
                <c:pt idx="2">
                  <c:v>0.44872245209123329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1-41B6-B655-7B8E870B8515}"/>
            </c:ext>
          </c:extLst>
        </c:ser>
        <c:ser>
          <c:idx val="1"/>
          <c:order val="1"/>
          <c:tx>
            <c:strRef>
              <c:f>'[8]Figure 10.6'!$F$3</c:f>
              <c:strCache>
                <c:ptCount val="1"/>
                <c:pt idx="0">
                  <c:v>OECD</c:v>
                </c:pt>
              </c:strCache>
            </c:strRef>
          </c:tx>
          <c:spPr>
            <a:solidFill>
              <a:srgbClr val="9FB9C8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'[8]Figure 10.6'!$S$2:$S$4</c:f>
                <c:numCache>
                  <c:formatCode>General</c:formatCode>
                  <c:ptCount val="3"/>
                  <c:pt idx="0">
                    <c:v>3.0350202620838857E-3</c:v>
                  </c:pt>
                  <c:pt idx="1">
                    <c:v>2.9998572438473523E-3</c:v>
                  </c:pt>
                  <c:pt idx="2">
                    <c:v>2.9491921819968631E-3</c:v>
                  </c:pt>
                </c:numCache>
              </c:numRef>
            </c:plus>
            <c:minus>
              <c:numRef>
                <c:f>'[8]Figure 10.6'!$S$2:$S$4</c:f>
                <c:numCache>
                  <c:formatCode>General</c:formatCode>
                  <c:ptCount val="3"/>
                  <c:pt idx="0">
                    <c:v>3.0350202620838857E-3</c:v>
                  </c:pt>
                  <c:pt idx="1">
                    <c:v>2.9998572438473523E-3</c:v>
                  </c:pt>
                  <c:pt idx="2">
                    <c:v>2.9491921819968631E-3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'[8]Figure 10.6'!$G$1:$I$1</c:f>
              <c:strCache>
                <c:ptCount val="3"/>
                <c:pt idx="0">
                  <c:v>adapts the lesson</c:v>
                </c:pt>
                <c:pt idx="1">
                  <c:v>provides individual help </c:v>
                </c:pt>
                <c:pt idx="2">
                  <c:v>changes the structure of the lesson </c:v>
                </c:pt>
              </c:strCache>
            </c:strRef>
          </c:cat>
          <c:val>
            <c:numRef>
              <c:f>'[8]Figure 10.6'!$G$3:$I$3</c:f>
              <c:numCache>
                <c:formatCode>General</c:formatCode>
                <c:ptCount val="3"/>
                <c:pt idx="0">
                  <c:v>0.45039031817288722</c:v>
                </c:pt>
                <c:pt idx="1">
                  <c:v>0.47278220410697797</c:v>
                </c:pt>
                <c:pt idx="2">
                  <c:v>0.39875102159604858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1-41B6-B655-7B8E870B8515}"/>
            </c:ext>
          </c:extLst>
        </c:ser>
        <c:ser>
          <c:idx val="2"/>
          <c:order val="2"/>
          <c:tx>
            <c:strRef>
              <c:f>'[8]Figure 10.6'!$F$4</c:f>
              <c:strCache>
                <c:ptCount val="1"/>
                <c:pt idx="0">
                  <c:v>H10</c:v>
                </c:pt>
              </c:strCache>
            </c:strRef>
          </c:tx>
          <c:spPr>
            <a:solidFill>
              <a:srgbClr val="D0A8A9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'[8]Figure 10.6'!$T$2:$T$4</c:f>
                <c:numCache>
                  <c:formatCode>General</c:formatCode>
                  <c:ptCount val="3"/>
                  <c:pt idx="0">
                    <c:v>5.4493056728944587E-3</c:v>
                  </c:pt>
                  <c:pt idx="1">
                    <c:v>5.6644488861644221E-3</c:v>
                  </c:pt>
                  <c:pt idx="2">
                    <c:v>5.4880116421893192E-3</c:v>
                  </c:pt>
                </c:numCache>
              </c:numRef>
            </c:plus>
            <c:minus>
              <c:numRef>
                <c:f>'[8]Figure 10.6'!$T$2:$T$4</c:f>
                <c:numCache>
                  <c:formatCode>General</c:formatCode>
                  <c:ptCount val="3"/>
                  <c:pt idx="0">
                    <c:v>5.4493056728944587E-3</c:v>
                  </c:pt>
                  <c:pt idx="1">
                    <c:v>5.6644488861644221E-3</c:v>
                  </c:pt>
                  <c:pt idx="2">
                    <c:v>5.4880116421893192E-3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'[8]Figure 10.6'!$G$1:$I$1</c:f>
              <c:strCache>
                <c:ptCount val="3"/>
                <c:pt idx="0">
                  <c:v>adapts the lesson</c:v>
                </c:pt>
                <c:pt idx="1">
                  <c:v>provides individual help </c:v>
                </c:pt>
                <c:pt idx="2">
                  <c:v>changes the structure of the lesson </c:v>
                </c:pt>
              </c:strCache>
            </c:strRef>
          </c:cat>
          <c:val>
            <c:numRef>
              <c:f>'[8]Figure 10.6'!$G$4:$I$4</c:f>
              <c:numCache>
                <c:formatCode>General</c:formatCode>
                <c:ptCount val="3"/>
                <c:pt idx="0">
                  <c:v>0.44128128560691365</c:v>
                </c:pt>
                <c:pt idx="1">
                  <c:v>0.488200348591459</c:v>
                </c:pt>
                <c:pt idx="2">
                  <c:v>0.4020015987738782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F1-41B6-B655-7B8E870B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3930368"/>
        <c:axId val="173931904"/>
      </c:barChart>
      <c:catAx>
        <c:axId val="173930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931904"/>
        <c:crosses val="autoZero"/>
        <c:auto val="1"/>
        <c:lblAlgn val="ctr"/>
        <c:lblOffset val="100"/>
        <c:noMultiLvlLbl val="0"/>
      </c:catAx>
      <c:valAx>
        <c:axId val="173931904"/>
        <c:scaling>
          <c:orientation val="minMax"/>
          <c:max val="0.60000000000000009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9303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4848484848484851"/>
          <c:y val="1.025851701647662E-2"/>
          <c:w val="0.14968889378338196"/>
          <c:h val="0.182606588892107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27957476538456"/>
          <c:y val="4.1844977090099697E-2"/>
          <c:w val="0.48717370040975094"/>
          <c:h val="0.858357298593715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'[9]Figure 9.1'!$F$1</c:f>
              <c:strCache>
                <c:ptCount val="1"/>
                <c:pt idx="0">
                  <c:v>Boys</c:v>
                </c:pt>
              </c:strCache>
            </c:strRef>
          </c:tx>
          <c:spPr>
            <a:solidFill>
              <a:srgbClr val="9FB9C8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'[9]Figure 9.1'!$K$2:$K$5</c:f>
                <c:numCache>
                  <c:formatCode>General</c:formatCode>
                  <c:ptCount val="4"/>
                  <c:pt idx="0">
                    <c:v>2.1264025698852496E-2</c:v>
                  </c:pt>
                  <c:pt idx="1">
                    <c:v>2.0928952873463826E-2</c:v>
                  </c:pt>
                  <c:pt idx="2">
                    <c:v>1.9098294365653756E-2</c:v>
                  </c:pt>
                  <c:pt idx="3">
                    <c:v>2.4791691144609374E-2</c:v>
                  </c:pt>
                </c:numCache>
              </c:numRef>
            </c:plus>
            <c:minus>
              <c:numRef>
                <c:f>'[9]Figure 9.1'!$K$2:$K$5</c:f>
                <c:numCache>
                  <c:formatCode>General</c:formatCode>
                  <c:ptCount val="4"/>
                  <c:pt idx="0">
                    <c:v>2.1264025698852496E-2</c:v>
                  </c:pt>
                  <c:pt idx="1">
                    <c:v>2.0928952873463826E-2</c:v>
                  </c:pt>
                  <c:pt idx="2">
                    <c:v>1.9098294365653756E-2</c:v>
                  </c:pt>
                  <c:pt idx="3">
                    <c:v>2.4791691144609374E-2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'[9]Figure 9.1'!$E$2:$E$5</c:f>
              <c:strCache>
                <c:ptCount val="4"/>
                <c:pt idx="0">
                  <c:v>is worth it because this will help me in the work I want to do later on</c:v>
                </c:pt>
                <c:pt idx="1">
                  <c:v>is important for me because I need this for what I want to do later on</c:v>
                </c:pt>
                <c:pt idx="2">
                  <c:v>is worthwhile for me because what I learn will improve my career prospects</c:v>
                </c:pt>
                <c:pt idx="3">
                  <c:v>will help me to get a job</c:v>
                </c:pt>
              </c:strCache>
            </c:strRef>
          </c:cat>
          <c:val>
            <c:numRef>
              <c:f>'[9]Figure 9.1'!$F$2:$F$5</c:f>
              <c:numCache>
                <c:formatCode>General</c:formatCode>
                <c:ptCount val="4"/>
                <c:pt idx="0">
                  <c:v>0.81792091660576038</c:v>
                </c:pt>
                <c:pt idx="1">
                  <c:v>0.70982993553394091</c:v>
                </c:pt>
                <c:pt idx="2">
                  <c:v>0.79607007707010058</c:v>
                </c:pt>
                <c:pt idx="3">
                  <c:v>0.73139646365753475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A-4EE6-808C-F6676BA1936A}"/>
            </c:ext>
          </c:extLst>
        </c:ser>
        <c:ser>
          <c:idx val="1"/>
          <c:order val="1"/>
          <c:tx>
            <c:strRef>
              <c:f>'[9]Figure 9.1'!$G$1</c:f>
              <c:strCache>
                <c:ptCount val="1"/>
                <c:pt idx="0">
                  <c:v>Girls</c:v>
                </c:pt>
              </c:strCache>
            </c:strRef>
          </c:tx>
          <c:spPr>
            <a:solidFill>
              <a:srgbClr val="D0A8A9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'[9]Figure 9.1'!$L$2:$L$5</c:f>
                <c:numCache>
                  <c:formatCode>General</c:formatCode>
                  <c:ptCount val="4"/>
                  <c:pt idx="0">
                    <c:v>1.7673321594113077E-2</c:v>
                  </c:pt>
                  <c:pt idx="1">
                    <c:v>2.2560133599925238E-2</c:v>
                  </c:pt>
                  <c:pt idx="2">
                    <c:v>2.0544121220158366E-2</c:v>
                  </c:pt>
                  <c:pt idx="3">
                    <c:v>2.3643338115684809E-2</c:v>
                  </c:pt>
                </c:numCache>
              </c:numRef>
            </c:plus>
            <c:minus>
              <c:numRef>
                <c:f>'[9]Figure 9.1'!$L$2:$L$5</c:f>
                <c:numCache>
                  <c:formatCode>General</c:formatCode>
                  <c:ptCount val="4"/>
                  <c:pt idx="0">
                    <c:v>1.7673321594113077E-2</c:v>
                  </c:pt>
                  <c:pt idx="1">
                    <c:v>2.2560133599925238E-2</c:v>
                  </c:pt>
                  <c:pt idx="2">
                    <c:v>2.0544121220158366E-2</c:v>
                  </c:pt>
                  <c:pt idx="3">
                    <c:v>2.3643338115684809E-2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'[9]Figure 9.1'!$E$2:$E$5</c:f>
              <c:strCache>
                <c:ptCount val="4"/>
                <c:pt idx="0">
                  <c:v>is worth it because this will help me in the work I want to do later on</c:v>
                </c:pt>
                <c:pt idx="1">
                  <c:v>is important for me because I need this for what I want to do later on</c:v>
                </c:pt>
                <c:pt idx="2">
                  <c:v>is worthwhile for me because what I learn will improve my career prospects</c:v>
                </c:pt>
                <c:pt idx="3">
                  <c:v>will help me to get a job</c:v>
                </c:pt>
              </c:strCache>
            </c:strRef>
          </c:cat>
          <c:val>
            <c:numRef>
              <c:f>'[9]Figure 9.1'!$G$2:$G$5</c:f>
              <c:numCache>
                <c:formatCode>General</c:formatCode>
                <c:ptCount val="4"/>
                <c:pt idx="0">
                  <c:v>0.78272892541411632</c:v>
                </c:pt>
                <c:pt idx="1">
                  <c:v>0.64217312126813264</c:v>
                </c:pt>
                <c:pt idx="2">
                  <c:v>0.74554800488498751</c:v>
                </c:pt>
                <c:pt idx="3">
                  <c:v>0.69285151663848255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A-4EE6-808C-F6676BA19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5451136"/>
        <c:axId val="175469312"/>
      </c:barChart>
      <c:catAx>
        <c:axId val="175451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469312"/>
        <c:crosses val="autoZero"/>
        <c:auto val="1"/>
        <c:lblAlgn val="ctr"/>
        <c:lblOffset val="100"/>
        <c:noMultiLvlLbl val="0"/>
      </c:catAx>
      <c:valAx>
        <c:axId val="175469312"/>
        <c:scaling>
          <c:orientation val="minMax"/>
          <c:max val="1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r>
                  <a:rPr lang="en-GB" sz="1200" baseline="0">
                    <a:latin typeface="Arial" panose="020B0604020202020204" pitchFamily="34" charset="0"/>
                  </a:rPr>
                  <a:t>% agree</a:t>
                </a:r>
              </a:p>
            </c:rich>
          </c:tx>
          <c:layout>
            <c:manualLayout>
              <c:xMode val="edge"/>
              <c:yMode val="edge"/>
              <c:x val="0.8842455484431353"/>
              <c:y val="0.8233018712223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45113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02406767499386"/>
          <c:y val="4.7928224332210195E-2"/>
          <c:w val="0.17376309975641535"/>
          <c:h val="7.3327256775696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1421697287838"/>
          <c:y val="5.0925925925925923E-2"/>
          <c:w val="0.86343022747156595"/>
          <c:h val="0.798796296296296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'[9]Figure 9.3'!$A$3</c:f>
              <c:strCache>
                <c:ptCount val="1"/>
                <c:pt idx="0">
                  <c:v>Want a career in STEM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D0A8A9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FB9C8"/>
              </a:solidFill>
              <a:ln>
                <a:solidFill>
                  <a:srgbClr val="9FB9C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3-411E-AE3B-E9E85A2D10F7}"/>
              </c:ext>
            </c:extLst>
          </c:dPt>
          <c:dPt>
            <c:idx val="1"/>
            <c:invertIfNegative val="0"/>
            <c:bubble3D val="0"/>
            <c:spPr>
              <a:solidFill>
                <a:srgbClr val="D0A8A9"/>
              </a:solidFill>
              <a:ln>
                <a:solidFill>
                  <a:srgbClr val="D0A8A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53-411E-AE3B-E9E85A2D10F7}"/>
              </c:ext>
            </c:extLst>
          </c:dPt>
          <c:dPt>
            <c:idx val="2"/>
            <c:invertIfNegative val="0"/>
            <c:bubble3D val="0"/>
            <c:spPr>
              <a:solidFill>
                <a:srgbClr val="9FB9C8"/>
              </a:solidFill>
              <a:ln>
                <a:solidFill>
                  <a:srgbClr val="9FB9C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753-411E-AE3B-E9E85A2D10F7}"/>
              </c:ext>
            </c:extLst>
          </c:dPt>
          <c:dPt>
            <c:idx val="3"/>
            <c:invertIfNegative val="0"/>
            <c:bubble3D val="0"/>
            <c:spPr>
              <a:solidFill>
                <a:srgbClr val="D0A8A9"/>
              </a:solidFill>
              <a:ln>
                <a:solidFill>
                  <a:srgbClr val="D0A8A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753-411E-AE3B-E9E85A2D10F7}"/>
              </c:ext>
            </c:extLst>
          </c:dPt>
          <c:dPt>
            <c:idx val="4"/>
            <c:invertIfNegative val="0"/>
            <c:bubble3D val="0"/>
            <c:spPr>
              <a:solidFill>
                <a:srgbClr val="9FB9C8"/>
              </a:solidFill>
              <a:ln>
                <a:solidFill>
                  <a:srgbClr val="9FB9C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753-411E-AE3B-E9E85A2D10F7}"/>
              </c:ext>
            </c:extLst>
          </c:dPt>
          <c:dPt>
            <c:idx val="5"/>
            <c:invertIfNegative val="0"/>
            <c:bubble3D val="0"/>
            <c:spPr>
              <a:solidFill>
                <a:srgbClr val="D0A8A9"/>
              </a:solidFill>
              <a:ln>
                <a:solidFill>
                  <a:srgbClr val="D0A8A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753-411E-AE3B-E9E85A2D10F7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'[9]Figure 9.3'!$B$6:$G$6</c:f>
                <c:numCache>
                  <c:formatCode>General</c:formatCode>
                  <c:ptCount val="6"/>
                  <c:pt idx="0">
                    <c:v>2.4322477785606471E-2</c:v>
                  </c:pt>
                  <c:pt idx="1">
                    <c:v>2.4918727008352657E-2</c:v>
                  </c:pt>
                  <c:pt idx="2">
                    <c:v>3.3343254333848384E-3</c:v>
                  </c:pt>
                  <c:pt idx="3">
                    <c:v>3.1354404200169147E-3</c:v>
                  </c:pt>
                  <c:pt idx="4">
                    <c:v>5.6920773079035909E-3</c:v>
                  </c:pt>
                  <c:pt idx="5">
                    <c:v>5.4218281112627812E-3</c:v>
                  </c:pt>
                </c:numCache>
              </c:numRef>
            </c:plus>
            <c:minus>
              <c:numRef>
                <c:f>'[9]Figure 9.3'!$B$6:$G$6</c:f>
                <c:numCache>
                  <c:formatCode>General</c:formatCode>
                  <c:ptCount val="6"/>
                  <c:pt idx="0">
                    <c:v>2.4322477785606471E-2</c:v>
                  </c:pt>
                  <c:pt idx="1">
                    <c:v>2.4918727008352657E-2</c:v>
                  </c:pt>
                  <c:pt idx="2">
                    <c:v>3.3343254333848384E-3</c:v>
                  </c:pt>
                  <c:pt idx="3">
                    <c:v>3.1354404200169147E-3</c:v>
                  </c:pt>
                  <c:pt idx="4">
                    <c:v>5.6920773079035909E-3</c:v>
                  </c:pt>
                  <c:pt idx="5">
                    <c:v>5.4218281112627812E-3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multiLvlStrRef>
              <c:f>'[9]Figure 9.3'!$B$1:$G$2</c:f>
              <c:multiLvlStrCache>
                <c:ptCount val="6"/>
                <c:lvl>
                  <c:pt idx="0">
                    <c:v>Boys</c:v>
                  </c:pt>
                  <c:pt idx="1">
                    <c:v>Girls</c:v>
                  </c:pt>
                  <c:pt idx="2">
                    <c:v>Boys</c:v>
                  </c:pt>
                  <c:pt idx="3">
                    <c:v>Girls</c:v>
                  </c:pt>
                  <c:pt idx="4">
                    <c:v>Boys</c:v>
                  </c:pt>
                  <c:pt idx="5">
                    <c:v>Girls</c:v>
                  </c:pt>
                </c:lvl>
                <c:lvl>
                  <c:pt idx="0">
                    <c:v>England</c:v>
                  </c:pt>
                  <c:pt idx="1">
                    <c:v>0</c:v>
                  </c:pt>
                  <c:pt idx="2">
                    <c:v>OECD</c:v>
                  </c:pt>
                  <c:pt idx="3">
                    <c:v>0</c:v>
                  </c:pt>
                  <c:pt idx="4">
                    <c:v>H10</c:v>
                  </c:pt>
                  <c:pt idx="5">
                    <c:v>0</c:v>
                  </c:pt>
                </c:lvl>
              </c:multiLvlStrCache>
            </c:multiLvlStrRef>
          </c:cat>
          <c:val>
            <c:numRef>
              <c:f>'[9]Figure 9.3'!$B$3:$G$3</c:f>
              <c:numCache>
                <c:formatCode>General</c:formatCode>
                <c:ptCount val="6"/>
                <c:pt idx="0">
                  <c:v>0.27292062440735754</c:v>
                </c:pt>
                <c:pt idx="1">
                  <c:v>0.27958037201858782</c:v>
                </c:pt>
                <c:pt idx="2">
                  <c:v>0.24491069162082549</c:v>
                </c:pt>
                <c:pt idx="3">
                  <c:v>0.23415730304504567</c:v>
                </c:pt>
                <c:pt idx="4">
                  <c:v>0.23445745821277333</c:v>
                </c:pt>
                <c:pt idx="5">
                  <c:v>0.21133544250122444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53-411E-AE3B-E9E85A2D1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621248"/>
        <c:axId val="175622784"/>
      </c:barChart>
      <c:catAx>
        <c:axId val="175621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622784"/>
        <c:crosses val="autoZero"/>
        <c:auto val="1"/>
        <c:lblAlgn val="ctr"/>
        <c:lblOffset val="100"/>
        <c:noMultiLvlLbl val="0"/>
      </c:catAx>
      <c:valAx>
        <c:axId val="175622784"/>
        <c:scaling>
          <c:orientation val="minMax"/>
          <c:max val="0.4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562124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'[9]Figure 9.5'!$B$1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89BF8C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'[9]Figure 9.5'!$N$2:$N$3</c:f>
                <c:numCache>
                  <c:formatCode>General</c:formatCode>
                  <c:ptCount val="2"/>
                  <c:pt idx="0">
                    <c:v>2.8564289574015272E-2</c:v>
                  </c:pt>
                  <c:pt idx="1">
                    <c:v>2.1001914105405431E-2</c:v>
                  </c:pt>
                </c:numCache>
              </c:numRef>
            </c:plus>
            <c:minus>
              <c:numRef>
                <c:f>'[9]Figure 9.5'!$N$2:$N$3</c:f>
                <c:numCache>
                  <c:formatCode>General</c:formatCode>
                  <c:ptCount val="2"/>
                  <c:pt idx="0">
                    <c:v>2.8564289574015272E-2</c:v>
                  </c:pt>
                  <c:pt idx="1">
                    <c:v>2.1001914105405431E-2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'[9]Figure 9.5'!$A$2:$A$3</c:f>
              <c:strCache>
                <c:ptCount val="2"/>
                <c:pt idx="0">
                  <c:v>Russell Group</c:v>
                </c:pt>
                <c:pt idx="1">
                  <c:v>Oxford/Cambridge</c:v>
                </c:pt>
              </c:strCache>
            </c:strRef>
          </c:cat>
          <c:val>
            <c:numRef>
              <c:f>'[9]Figure 9.5'!$B$2:$B$3</c:f>
              <c:numCache>
                <c:formatCode>General</c:formatCode>
                <c:ptCount val="2"/>
                <c:pt idx="0">
                  <c:v>0.57966526780419558</c:v>
                </c:pt>
                <c:pt idx="1">
                  <c:v>0.18992655934164179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0-4072-B095-672FA7D1C5E5}"/>
            </c:ext>
          </c:extLst>
        </c:ser>
        <c:ser>
          <c:idx val="1"/>
          <c:order val="1"/>
          <c:tx>
            <c:strRef>
              <c:f>'[9]Figure 9.5'!$C$1</c:f>
              <c:strCache>
                <c:ptCount val="1"/>
                <c:pt idx="0">
                  <c:v>Boys</c:v>
                </c:pt>
              </c:strCache>
            </c:strRef>
          </c:tx>
          <c:spPr>
            <a:solidFill>
              <a:srgbClr val="9FB9C8"/>
            </a:solidFill>
            <a:ln>
              <a:solidFill>
                <a:srgbClr val="9FB9C8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'[9]Figure 9.5'!$P$2:$P$3</c:f>
                <c:numCache>
                  <c:formatCode>General</c:formatCode>
                  <c:ptCount val="2"/>
                  <c:pt idx="0">
                    <c:v>4.1775200960400709E-2</c:v>
                  </c:pt>
                  <c:pt idx="1">
                    <c:v>3.7945351412525058E-2</c:v>
                  </c:pt>
                </c:numCache>
              </c:numRef>
            </c:plus>
            <c:minus>
              <c:numRef>
                <c:f>'[9]Figure 9.5'!$P$2:$P$3</c:f>
                <c:numCache>
                  <c:formatCode>General</c:formatCode>
                  <c:ptCount val="2"/>
                  <c:pt idx="0">
                    <c:v>4.1775200960400709E-2</c:v>
                  </c:pt>
                  <c:pt idx="1">
                    <c:v>3.7945351412525058E-2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'[9]Figure 9.5'!$A$2:$A$3</c:f>
              <c:strCache>
                <c:ptCount val="2"/>
                <c:pt idx="0">
                  <c:v>Russell Group</c:v>
                </c:pt>
                <c:pt idx="1">
                  <c:v>Oxford/Cambridge</c:v>
                </c:pt>
              </c:strCache>
            </c:strRef>
          </c:cat>
          <c:val>
            <c:numRef>
              <c:f>'[9]Figure 9.5'!$C$2:$C$3</c:f>
              <c:numCache>
                <c:formatCode>General</c:formatCode>
                <c:ptCount val="2"/>
                <c:pt idx="0">
                  <c:v>0.62789897027633901</c:v>
                </c:pt>
                <c:pt idx="1">
                  <c:v>0.24118979509694671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0-4072-B095-672FA7D1C5E5}"/>
            </c:ext>
          </c:extLst>
        </c:ser>
        <c:ser>
          <c:idx val="2"/>
          <c:order val="2"/>
          <c:tx>
            <c:strRef>
              <c:f>'[9]Figure 9.5'!$D$1</c:f>
              <c:strCache>
                <c:ptCount val="1"/>
                <c:pt idx="0">
                  <c:v>Girls</c:v>
                </c:pt>
              </c:strCache>
            </c:strRef>
          </c:tx>
          <c:spPr>
            <a:solidFill>
              <a:srgbClr val="D0A8A9"/>
            </a:solidFill>
            <a:ln>
              <a:solidFill>
                <a:srgbClr val="D0A8A9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C0-4072-B095-672FA7D1C5E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C0-4072-B095-672FA7D1C5E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'[9]Figure 9.5'!$R$2:$R$3</c:f>
                <c:numCache>
                  <c:formatCode>General</c:formatCode>
                  <c:ptCount val="2"/>
                  <c:pt idx="0">
                    <c:v>3.5138654184718308E-2</c:v>
                  </c:pt>
                  <c:pt idx="1">
                    <c:v>2.3012177382311979E-2</c:v>
                  </c:pt>
                </c:numCache>
              </c:numRef>
            </c:plus>
            <c:minus>
              <c:numRef>
                <c:f>'[9]Figure 9.5'!$R$2:$R$3</c:f>
                <c:numCache>
                  <c:formatCode>General</c:formatCode>
                  <c:ptCount val="2"/>
                  <c:pt idx="0">
                    <c:v>3.5138654184718308E-2</c:v>
                  </c:pt>
                  <c:pt idx="1">
                    <c:v>2.3012177382311979E-2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'[9]Figure 9.5'!$A$2:$A$3</c:f>
              <c:strCache>
                <c:ptCount val="2"/>
                <c:pt idx="0">
                  <c:v>Russell Group</c:v>
                </c:pt>
                <c:pt idx="1">
                  <c:v>Oxford/Cambridge</c:v>
                </c:pt>
              </c:strCache>
            </c:strRef>
          </c:cat>
          <c:val>
            <c:numRef>
              <c:f>'[9]Figure 9.5'!$D$2:$D$3</c:f>
              <c:numCache>
                <c:formatCode>General</c:formatCode>
                <c:ptCount val="2"/>
                <c:pt idx="0">
                  <c:v>0.54430182806919414</c:v>
                </c:pt>
                <c:pt idx="1">
                  <c:v>0.1523419607033582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C0-4072-B095-672FA7D1C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742976"/>
        <c:axId val="175744512"/>
      </c:barChart>
      <c:catAx>
        <c:axId val="175742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744512"/>
        <c:crosses val="autoZero"/>
        <c:auto val="1"/>
        <c:lblAlgn val="ctr"/>
        <c:lblOffset val="100"/>
        <c:noMultiLvlLbl val="0"/>
      </c:catAx>
      <c:valAx>
        <c:axId val="175744512"/>
        <c:scaling>
          <c:orientation val="minMax"/>
          <c:max val="0.70000000000000007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74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1639097438403"/>
          <c:y val="3.0027234056557977E-2"/>
          <c:w val="0.82271688132006759"/>
          <c:h val="0.812225540772920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[10]Figure_11_1!$B$1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[10]Figure_11_1!$D$2:$D$4</c:f>
                <c:numCache>
                  <c:formatCode>General</c:formatCode>
                  <c:ptCount val="3"/>
                  <c:pt idx="0">
                    <c:v>5.9022456767233056</c:v>
                  </c:pt>
                  <c:pt idx="1">
                    <c:v>5.7900867194590386</c:v>
                  </c:pt>
                  <c:pt idx="2">
                    <c:v>6.2283960769696352</c:v>
                  </c:pt>
                </c:numCache>
              </c:numRef>
            </c:plus>
            <c:minus>
              <c:numRef>
                <c:f>[10]Figure_11_1!$D$2:$D$4</c:f>
                <c:numCache>
                  <c:formatCode>General</c:formatCode>
                  <c:ptCount val="3"/>
                  <c:pt idx="0">
                    <c:v>5.9022456767233056</c:v>
                  </c:pt>
                  <c:pt idx="1">
                    <c:v>5.7900867194590386</c:v>
                  </c:pt>
                  <c:pt idx="2">
                    <c:v>6.2283960769696352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[10]Figure_11_1!$A$2:$A$4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Reading</c:v>
                </c:pt>
              </c:strCache>
            </c:strRef>
          </c:cat>
          <c:val>
            <c:numRef>
              <c:f>[10]Figure_11_1!$B$2:$B$4</c:f>
              <c:numCache>
                <c:formatCode>General</c:formatCode>
                <c:ptCount val="3"/>
                <c:pt idx="0">
                  <c:v>512.16816283859532</c:v>
                </c:pt>
                <c:pt idx="1">
                  <c:v>493.41517149663042</c:v>
                </c:pt>
                <c:pt idx="2">
                  <c:v>499.64203728617707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F-41AF-89EF-0DA14BD96037}"/>
            </c:ext>
          </c:extLst>
        </c:ser>
        <c:ser>
          <c:idx val="1"/>
          <c:order val="1"/>
          <c:tx>
            <c:strRef>
              <c:f>[10]Figure_11_1!$B$7</c:f>
              <c:strCache>
                <c:ptCount val="1"/>
                <c:pt idx="0">
                  <c:v>Northern Ireland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3F-41AF-89EF-0DA14BD960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3F-41AF-89EF-0DA14BD960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3F-41AF-89EF-0DA14BD96037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[10]Figure_11_1!$D$8:$D$10</c:f>
                <c:numCache>
                  <c:formatCode>General</c:formatCode>
                  <c:ptCount val="3"/>
                  <c:pt idx="0">
                    <c:v>5.4623594724298155</c:v>
                  </c:pt>
                  <c:pt idx="1">
                    <c:v>8.9985656890631276</c:v>
                  </c:pt>
                  <c:pt idx="2">
                    <c:v>8.9592155549471304</c:v>
                  </c:pt>
                </c:numCache>
              </c:numRef>
            </c:plus>
            <c:minus>
              <c:numRef>
                <c:f>[10]Figure_11_1!$D$8:$D$10</c:f>
                <c:numCache>
                  <c:formatCode>General</c:formatCode>
                  <c:ptCount val="3"/>
                  <c:pt idx="0">
                    <c:v>5.4623594724298155</c:v>
                  </c:pt>
                  <c:pt idx="1">
                    <c:v>8.9985656890631276</c:v>
                  </c:pt>
                  <c:pt idx="2">
                    <c:v>8.9592155549471304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[10]Figure_11_1!$B$8:$B$10</c:f>
              <c:numCache>
                <c:formatCode>General</c:formatCode>
                <c:ptCount val="3"/>
                <c:pt idx="0">
                  <c:v>500.08581634706064</c:v>
                </c:pt>
                <c:pt idx="1">
                  <c:v>492.76586359684671</c:v>
                </c:pt>
                <c:pt idx="2">
                  <c:v>496.95353901147791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3F-41AF-89EF-0DA14BD96037}"/>
            </c:ext>
          </c:extLst>
        </c:ser>
        <c:ser>
          <c:idx val="2"/>
          <c:order val="2"/>
          <c:tx>
            <c:strRef>
              <c:f>[10]Figure_11_1!$B$13</c:f>
              <c:strCache>
                <c:ptCount val="1"/>
                <c:pt idx="0">
                  <c:v>Scotland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[10]Figure_11_1!$D$14:$D$16</c:f>
                <c:numCache>
                  <c:formatCode>General</c:formatCode>
                  <c:ptCount val="3"/>
                  <c:pt idx="0">
                    <c:v>4.6244204403434335</c:v>
                  </c:pt>
                  <c:pt idx="1">
                    <c:v>5.0059267187445773</c:v>
                  </c:pt>
                  <c:pt idx="2">
                    <c:v>4.4128981057486039</c:v>
                  </c:pt>
                </c:numCache>
              </c:numRef>
            </c:plus>
            <c:minus>
              <c:numRef>
                <c:f>[10]Figure_11_1!$D$14:$D$16</c:f>
                <c:numCache>
                  <c:formatCode>General</c:formatCode>
                  <c:ptCount val="3"/>
                  <c:pt idx="0">
                    <c:v>4.6244204403434335</c:v>
                  </c:pt>
                  <c:pt idx="1">
                    <c:v>5.0059267187445773</c:v>
                  </c:pt>
                  <c:pt idx="2">
                    <c:v>4.4128981057486039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[10]Figure_11_1!$B$14:$B$16</c:f>
              <c:numCache>
                <c:formatCode>General</c:formatCode>
                <c:ptCount val="3"/>
                <c:pt idx="0">
                  <c:v>496.755313647148</c:v>
                </c:pt>
                <c:pt idx="1">
                  <c:v>491.16464311561379</c:v>
                </c:pt>
                <c:pt idx="2">
                  <c:v>493.18465953183733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3F-41AF-89EF-0DA14BD96037}"/>
            </c:ext>
          </c:extLst>
        </c:ser>
        <c:ser>
          <c:idx val="3"/>
          <c:order val="3"/>
          <c:tx>
            <c:strRef>
              <c:f>[10]Figure_11_1!$B$19</c:f>
              <c:strCache>
                <c:ptCount val="1"/>
                <c:pt idx="0">
                  <c:v>Wales</c:v>
                </c:pt>
              </c:strCache>
            </c:strRef>
          </c:tx>
          <c:spPr>
            <a:solidFill>
              <a:srgbClr val="C2A204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[10]Figure_11_1!$D$20:$D$22</c:f>
                <c:numCache>
                  <c:formatCode>General</c:formatCode>
                  <c:ptCount val="3"/>
                  <c:pt idx="0">
                    <c:v>5.4602389320517952</c:v>
                  </c:pt>
                  <c:pt idx="1">
                    <c:v>7.3117658475700962</c:v>
                  </c:pt>
                  <c:pt idx="2">
                    <c:v>6.9886580820868058</c:v>
                  </c:pt>
                </c:numCache>
              </c:numRef>
            </c:plus>
            <c:minus>
              <c:numRef>
                <c:f>[10]Figure_11_1!$D$20:$D$22</c:f>
                <c:numCache>
                  <c:formatCode>General</c:formatCode>
                  <c:ptCount val="3"/>
                  <c:pt idx="0">
                    <c:v>5.4602389320517952</c:v>
                  </c:pt>
                  <c:pt idx="1">
                    <c:v>7.3117658475700962</c:v>
                  </c:pt>
                  <c:pt idx="2">
                    <c:v>6.9886580820868058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[10]Figure_11_1!$B$20:$B$22</c:f>
              <c:numCache>
                <c:formatCode>General</c:formatCode>
                <c:ptCount val="3"/>
                <c:pt idx="0">
                  <c:v>484.56738538921263</c:v>
                </c:pt>
                <c:pt idx="1">
                  <c:v>478.01061399210789</c:v>
                </c:pt>
                <c:pt idx="2">
                  <c:v>477.32167081188146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3F-41AF-89EF-0DA14BD96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824256"/>
        <c:axId val="173765760"/>
      </c:barChart>
      <c:catAx>
        <c:axId val="175824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765760"/>
        <c:crosses val="autoZero"/>
        <c:auto val="1"/>
        <c:lblAlgn val="ctr"/>
        <c:lblOffset val="100"/>
        <c:noMultiLvlLbl val="0"/>
      </c:catAx>
      <c:valAx>
        <c:axId val="173765760"/>
        <c:scaling>
          <c:orientation val="minMax"/>
          <c:min val="45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8242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6777488860404077"/>
          <c:y val="0.92880504712636502"/>
          <c:w val="0.71160804899387575"/>
          <c:h val="6.79927146309877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9727710416567"/>
          <c:y val="3.5991815404496995E-2"/>
          <c:w val="0.83664734392863471"/>
          <c:h val="0.764177091067794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[10]Figure_11_2!$B$1</c:f>
              <c:strCache>
                <c:ptCount val="1"/>
                <c:pt idx="0">
                  <c:v>Below L1b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cat>
            <c:strRef>
              <c:f>[10]Figure_11_2!$A$2:$A$5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[10]Figure_11_2!$B$2:$B$5</c:f>
              <c:numCache>
                <c:formatCode>General</c:formatCode>
                <c:ptCount val="4"/>
                <c:pt idx="0">
                  <c:v>2.2931427190269384E-3</c:v>
                </c:pt>
                <c:pt idx="1">
                  <c:v>2.874613895466976E-3</c:v>
                </c:pt>
                <c:pt idx="2">
                  <c:v>9.5117092936281597E-4</c:v>
                </c:pt>
                <c:pt idx="3">
                  <c:v>4.1076204655510675E-3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5-4720-B479-9A65E0EEE104}"/>
            </c:ext>
          </c:extLst>
        </c:ser>
        <c:ser>
          <c:idx val="1"/>
          <c:order val="1"/>
          <c:tx>
            <c:strRef>
              <c:f>[10]Figure_11_2!$C$1</c:f>
              <c:strCache>
                <c:ptCount val="1"/>
                <c:pt idx="0">
                  <c:v>L1b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[10]Figure_11_2!$A$2:$A$5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[10]Figure_11_2!$C$2:$C$5</c:f>
              <c:numCache>
                <c:formatCode>General</c:formatCode>
                <c:ptCount val="4"/>
                <c:pt idx="0">
                  <c:v>4.0417862006452789E-2</c:v>
                </c:pt>
                <c:pt idx="1">
                  <c:v>3.9607569474339445E-2</c:v>
                </c:pt>
                <c:pt idx="2">
                  <c:v>2.7753058322765912E-2</c:v>
                </c:pt>
                <c:pt idx="3">
                  <c:v>3.3443003133428809E-2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5-4720-B479-9A65E0EEE104}"/>
            </c:ext>
          </c:extLst>
        </c:ser>
        <c:ser>
          <c:idx val="2"/>
          <c:order val="2"/>
          <c:tx>
            <c:strRef>
              <c:f>[10]Figure_11_2!$D$1</c:f>
              <c:strCache>
                <c:ptCount val="1"/>
                <c:pt idx="0">
                  <c:v>L1a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[10]Figure_11_2!$A$2:$A$5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[10]Figure_11_2!$D$2:$D$5</c:f>
              <c:numCache>
                <c:formatCode>General</c:formatCode>
                <c:ptCount val="4"/>
                <c:pt idx="0">
                  <c:v>0.17266249423708996</c:v>
                </c:pt>
                <c:pt idx="1">
                  <c:v>0.15284769941270798</c:v>
                </c:pt>
                <c:pt idx="2">
                  <c:v>0.14941817405216298</c:v>
                </c:pt>
                <c:pt idx="3">
                  <c:v>0.13196834795849946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F5-4720-B479-9A65E0EEE104}"/>
            </c:ext>
          </c:extLst>
        </c:ser>
        <c:ser>
          <c:idx val="3"/>
          <c:order val="3"/>
          <c:tx>
            <c:strRef>
              <c:f>[10]Figure_11_2!$E$1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[10]Figure_11_2!$A$2:$A$5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[10]Figure_11_2!$E$2:$E$5</c:f>
              <c:numCache>
                <c:formatCode>General</c:formatCode>
                <c:ptCount val="4"/>
                <c:pt idx="0">
                  <c:v>0.28680197229516141</c:v>
                </c:pt>
                <c:pt idx="1">
                  <c:v>0.25190936619241566</c:v>
                </c:pt>
                <c:pt idx="2">
                  <c:v>0.24799943007513592</c:v>
                </c:pt>
                <c:pt idx="3">
                  <c:v>0.21883907910721034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F5-4720-B479-9A65E0EEE104}"/>
            </c:ext>
          </c:extLst>
        </c:ser>
        <c:ser>
          <c:idx val="4"/>
          <c:order val="4"/>
          <c:tx>
            <c:strRef>
              <c:f>[10]Figure_11_2!$F$1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[10]Figure_11_2!$A$2:$A$5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[10]Figure_11_2!$F$2:$F$5</c:f>
              <c:numCache>
                <c:formatCode>General</c:formatCode>
                <c:ptCount val="4"/>
                <c:pt idx="0">
                  <c:v>0.27791239268264745</c:v>
                </c:pt>
                <c:pt idx="1">
                  <c:v>0.28313994922013253</c:v>
                </c:pt>
                <c:pt idx="2">
                  <c:v>0.30058337586245765</c:v>
                </c:pt>
                <c:pt idx="3">
                  <c:v>0.27339155344783267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F5-4720-B479-9A65E0EEE104}"/>
            </c:ext>
          </c:extLst>
        </c:ser>
        <c:ser>
          <c:idx val="5"/>
          <c:order val="5"/>
          <c:tx>
            <c:strRef>
              <c:f>[10]Figure_11_2!$G$1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[10]Figure_11_2!$A$2:$A$5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[10]Figure_11_2!$G$2:$G$5</c:f>
              <c:numCache>
                <c:formatCode>General</c:formatCode>
                <c:ptCount val="4"/>
                <c:pt idx="0">
                  <c:v>0.17306523815283498</c:v>
                </c:pt>
                <c:pt idx="1">
                  <c:v>0.19428671290608471</c:v>
                </c:pt>
                <c:pt idx="2">
                  <c:v>0.20570115844237377</c:v>
                </c:pt>
                <c:pt idx="3">
                  <c:v>0.22121827944685635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F5-4720-B479-9A65E0EEE104}"/>
            </c:ext>
          </c:extLst>
        </c:ser>
        <c:ser>
          <c:idx val="6"/>
          <c:order val="6"/>
          <c:tx>
            <c:strRef>
              <c:f>[10]Figure_11_2!$H$1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[10]Figure_11_2!$A$2:$A$5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[10]Figure_11_2!$H$2:$H$5</c:f>
              <c:numCache>
                <c:formatCode>General</c:formatCode>
                <c:ptCount val="4"/>
                <c:pt idx="0">
                  <c:v>4.3385445885242888E-2</c:v>
                </c:pt>
                <c:pt idx="1">
                  <c:v>6.5437487787540285E-2</c:v>
                </c:pt>
                <c:pt idx="2">
                  <c:v>6.262605064024214E-2</c:v>
                </c:pt>
                <c:pt idx="3">
                  <c:v>9.6984501027010381E-2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7F5-4720-B479-9A65E0EEE104}"/>
            </c:ext>
          </c:extLst>
        </c:ser>
        <c:ser>
          <c:idx val="7"/>
          <c:order val="7"/>
          <c:tx>
            <c:strRef>
              <c:f>[10]Figure_11_2!$I$1</c:f>
              <c:strCache>
                <c:ptCount val="1"/>
                <c:pt idx="0">
                  <c:v>L6</c:v>
                </c:pt>
              </c:strCache>
            </c:strRef>
          </c:tx>
          <c:invertIfNegative val="0"/>
          <c:dPt>
            <c:idx val="3"/>
            <c:invertIfNegative val="0"/>
            <c:bubble3D val="0"/>
            <c:spPr>
              <a:solidFill>
                <a:srgbClr val="F1A78A"/>
              </a:solidFill>
            </c:spPr>
            <c:extLst>
              <c:ext xmlns:c16="http://schemas.microsoft.com/office/drawing/2014/chart" uri="{C3380CC4-5D6E-409C-BE32-E72D297353CC}">
                <c16:uniqueId val="{00000008-67F5-4720-B479-9A65E0EEE104}"/>
              </c:ext>
            </c:extLst>
          </c:dPt>
          <c:dLbls>
            <c:dLbl>
              <c:idx val="0"/>
              <c:layout>
                <c:manualLayout>
                  <c:x val="2.0449897750511249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F5-4720-B479-9A65E0EEE104}"/>
                </c:ext>
              </c:extLst>
            </c:dLbl>
            <c:dLbl>
              <c:idx val="1"/>
              <c:layout>
                <c:manualLayout>
                  <c:x val="2.0449897750511096E-2"/>
                  <c:y val="-5.9912161920094089E-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F5-4720-B479-9A65E0EEE104}"/>
                </c:ext>
              </c:extLst>
            </c:dLbl>
            <c:dLbl>
              <c:idx val="2"/>
              <c:layout>
                <c:manualLayout>
                  <c:x val="2.0449897750511249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F5-4720-B479-9A65E0EEE104}"/>
                </c:ext>
              </c:extLst>
            </c:dLbl>
            <c:dLbl>
              <c:idx val="3"/>
              <c:layout>
                <c:manualLayout>
                  <c:x val="2.8629856850715747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F5-4720-B479-9A65E0EEE104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[10]Figure_11_2!$A$2:$A$5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[10]Figure_11_2!$I$2:$I$5</c:f>
              <c:numCache>
                <c:formatCode>General</c:formatCode>
                <c:ptCount val="4"/>
                <c:pt idx="0">
                  <c:v>3.4614520215437189E-3</c:v>
                </c:pt>
                <c:pt idx="1">
                  <c:v>9.8966011113124711E-3</c:v>
                </c:pt>
                <c:pt idx="2">
                  <c:v>4.9675816754989255E-3</c:v>
                </c:pt>
                <c:pt idx="3">
                  <c:v>2.0047615413610845E-2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7F5-4720-B479-9A65E0EEE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5361408"/>
        <c:axId val="176370816"/>
      </c:barChart>
      <c:catAx>
        <c:axId val="175361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370816"/>
        <c:crosses val="autoZero"/>
        <c:auto val="1"/>
        <c:lblAlgn val="ctr"/>
        <c:lblOffset val="100"/>
        <c:noMultiLvlLbl val="0"/>
      </c:catAx>
      <c:valAx>
        <c:axId val="176370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361408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295348050818799"/>
          <c:y val="0.93489681436879213"/>
          <c:w val="0.63656055263030775"/>
          <c:h val="6.29931552673562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825433522304E-2"/>
          <c:y val="3.9163656472446677E-2"/>
          <c:w val="0.88879022224637783"/>
          <c:h val="0.84714858011169669"/>
        </c:manualLayout>
      </c:layout>
      <c:scatterChart>
        <c:scatterStyle val="lineMarker"/>
        <c:varyColors val="0"/>
        <c:ser>
          <c:idx val="0"/>
          <c:order val="0"/>
          <c:tx>
            <c:v>Mean_Scores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F87-4B16-AFFE-8C32560644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1-EF87-4B16-AFFE-8C325606444F}"/>
              </c:ext>
            </c:extLst>
          </c:dPt>
          <c:dPt>
            <c:idx val="4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87-4B16-AFFE-8C325606444F}"/>
              </c:ext>
            </c:extLst>
          </c:dPt>
          <c:dPt>
            <c:idx val="5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87-4B16-AFFE-8C325606444F}"/>
              </c:ext>
            </c:extLst>
          </c:dPt>
          <c:dPt>
            <c:idx val="6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87-4B16-AFFE-8C32560644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EF87-4B16-AFFE-8C325606444F}"/>
              </c:ext>
            </c:extLst>
          </c:dPt>
          <c:dPt>
            <c:idx val="9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87-4B16-AFFE-8C325606444F}"/>
              </c:ext>
            </c:extLst>
          </c:dPt>
          <c:dPt>
            <c:idx val="10"/>
            <c:marker>
              <c:spPr>
                <a:solidFill>
                  <a:srgbClr val="C00000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87-4B16-AFFE-8C325606444F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8-EF87-4B16-AFFE-8C325606444F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9-EF87-4B16-AFFE-8C325606444F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EF87-4B16-AFFE-8C325606444F}"/>
              </c:ext>
            </c:extLst>
          </c:dPt>
          <c:xVal>
            <c:numRef>
              <c:f>[2]Figure_2_7_SCIE!$B$2:$B$80</c:f>
              <c:numCache>
                <c:formatCode>General</c:formatCode>
                <c:ptCount val="79"/>
                <c:pt idx="0">
                  <c:v>512.35443499898292</c:v>
                </c:pt>
                <c:pt idx="1">
                  <c:v>523.31407469911164</c:v>
                </c:pt>
                <c:pt idx="2">
                  <c:v>522.14634804560308</c:v>
                </c:pt>
                <c:pt idx="3">
                  <c:v>534.56309233793888</c:v>
                </c:pt>
                <c:pt idx="4">
                  <c:v>522.81718649237155</c:v>
                </c:pt>
                <c:pt idx="5">
                  <c:v>545.14148662338516</c:v>
                </c:pt>
                <c:pt idx="6">
                  <c:v>524.71263285956832</c:v>
                </c:pt>
                <c:pt idx="7">
                  <c:v>535.79859426541611</c:v>
                </c:pt>
                <c:pt idx="8">
                  <c:v>558.66373444852593</c:v>
                </c:pt>
                <c:pt idx="9">
                  <c:v>528.25476564000178</c:v>
                </c:pt>
                <c:pt idx="10">
                  <c:v>521.4796761203097</c:v>
                </c:pt>
                <c:pt idx="11">
                  <c:v>491.16780042963893</c:v>
                </c:pt>
                <c:pt idx="12">
                  <c:v>486.6520611278147</c:v>
                </c:pt>
                <c:pt idx="13">
                  <c:v>504.45761068125796</c:v>
                </c:pt>
                <c:pt idx="14">
                  <c:v>499.61763866711567</c:v>
                </c:pt>
                <c:pt idx="15">
                  <c:v>499.92338540999248</c:v>
                </c:pt>
                <c:pt idx="16">
                  <c:v>504.94271471376896</c:v>
                </c:pt>
                <c:pt idx="17">
                  <c:v>478.24050798823032</c:v>
                </c:pt>
                <c:pt idx="18">
                  <c:v>489.08379883535747</c:v>
                </c:pt>
                <c:pt idx="19">
                  <c:v>497.03040427020909</c:v>
                </c:pt>
                <c:pt idx="20">
                  <c:v>511.04925723207299</c:v>
                </c:pt>
                <c:pt idx="21">
                  <c:v>506.0509535756949</c:v>
                </c:pt>
                <c:pt idx="22">
                  <c:v>471.71766819908663</c:v>
                </c:pt>
                <c:pt idx="23">
                  <c:v>488.81333276856441</c:v>
                </c:pt>
                <c:pt idx="24">
                  <c:v>511.21506583871087</c:v>
                </c:pt>
                <c:pt idx="25">
                  <c:v>507.78047705281654</c:v>
                </c:pt>
                <c:pt idx="26">
                  <c:v>468.74321258465892</c:v>
                </c:pt>
                <c:pt idx="27">
                  <c:v>478.41732451455084</c:v>
                </c:pt>
                <c:pt idx="28">
                  <c:v>471.7669229930973</c:v>
                </c:pt>
                <c:pt idx="29">
                  <c:v>507.70261156967609</c:v>
                </c:pt>
                <c:pt idx="30">
                  <c:v>450.59839585449356</c:v>
                </c:pt>
                <c:pt idx="31">
                  <c:v>515.84959111630621</c:v>
                </c:pt>
                <c:pt idx="32">
                  <c:v>496.12512382708729</c:v>
                </c:pt>
                <c:pt idx="33">
                  <c:v>508.44916486246393</c:v>
                </c:pt>
                <c:pt idx="34">
                  <c:v>459.51165128036831</c:v>
                </c:pt>
                <c:pt idx="35">
                  <c:v>510.64516921914304</c:v>
                </c:pt>
                <c:pt idx="36">
                  <c:v>514.28366956354876</c:v>
                </c:pt>
                <c:pt idx="37">
                  <c:v>460.36044086349204</c:v>
                </c:pt>
                <c:pt idx="38">
                  <c:v>504.37119729187663</c:v>
                </c:pt>
                <c:pt idx="39">
                  <c:v>510.14012031992172</c:v>
                </c:pt>
                <c:pt idx="40">
                  <c:v>495.93528014554141</c:v>
                </c:pt>
                <c:pt idx="41">
                  <c:v>484.88717640805845</c:v>
                </c:pt>
                <c:pt idx="42">
                  <c:v>501.48058548707752</c:v>
                </c:pt>
                <c:pt idx="43">
                  <c:v>497.36625267857846</c:v>
                </c:pt>
                <c:pt idx="44">
                  <c:v>487.19269298695122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xVal>
          <c:yVal>
            <c:numRef>
              <c:f>[2]Figure_2_7_SCIE!$C$2:$C$80</c:f>
              <c:numCache>
                <c:formatCode>General</c:formatCode>
                <c:ptCount val="79"/>
                <c:pt idx="0">
                  <c:v>511.97606481167145</c:v>
                </c:pt>
                <c:pt idx="1">
                  <c:v>525.91391917200121</c:v>
                </c:pt>
                <c:pt idx="2">
                  <c:v>512.7897053868154</c:v>
                </c:pt>
                <c:pt idx="3">
                  <c:v>530.08204213480019</c:v>
                </c:pt>
                <c:pt idx="4">
                  <c:v>523.74908229516666</c:v>
                </c:pt>
                <c:pt idx="5">
                  <c:v>531.53289849273403</c:v>
                </c:pt>
                <c:pt idx="6">
                  <c:v>532.41566547698017</c:v>
                </c:pt>
                <c:pt idx="7">
                  <c:v>532.52278470944418</c:v>
                </c:pt>
                <c:pt idx="8">
                  <c:v>552.27303095977311</c:v>
                </c:pt>
                <c:pt idx="9">
                  <c:v>527.15618459507039</c:v>
                </c:pt>
                <c:pt idx="10">
                  <c:v>540.5118232480404</c:v>
                </c:pt>
                <c:pt idx="11">
                  <c:v>495.71830680196882</c:v>
                </c:pt>
                <c:pt idx="12">
                  <c:v>479.01308236714112</c:v>
                </c:pt>
                <c:pt idx="13">
                  <c:v>498.30323615055897</c:v>
                </c:pt>
                <c:pt idx="14">
                  <c:v>492.8650723835691</c:v>
                </c:pt>
                <c:pt idx="15">
                  <c:v>497.00138008955969</c:v>
                </c:pt>
                <c:pt idx="16">
                  <c:v>498.90270540999245</c:v>
                </c:pt>
                <c:pt idx="17">
                  <c:v>475.24839389462295</c:v>
                </c:pt>
                <c:pt idx="18">
                  <c:v>472.11897297737505</c:v>
                </c:pt>
                <c:pt idx="19">
                  <c:v>488.39828013373665</c:v>
                </c:pt>
                <c:pt idx="20">
                  <c:v>508.92164740458225</c:v>
                </c:pt>
                <c:pt idx="21">
                  <c:v>496.05522094627833</c:v>
                </c:pt>
                <c:pt idx="22">
                  <c:v>474.65561834266373</c:v>
                </c:pt>
                <c:pt idx="23">
                  <c:v>484.51428431108434</c:v>
                </c:pt>
                <c:pt idx="24">
                  <c:v>520.83292696347507</c:v>
                </c:pt>
                <c:pt idx="25">
                  <c:v>496.0318674351218</c:v>
                </c:pt>
                <c:pt idx="26">
                  <c:v>464.44767346629982</c:v>
                </c:pt>
                <c:pt idx="27">
                  <c:v>472.58634563190731</c:v>
                </c:pt>
                <c:pt idx="28">
                  <c:v>479.16182013998377</c:v>
                </c:pt>
                <c:pt idx="29">
                  <c:v>497.17395885447405</c:v>
                </c:pt>
                <c:pt idx="30">
                  <c:v>459.4177418334155</c:v>
                </c:pt>
                <c:pt idx="31">
                  <c:v>510.72502683907146</c:v>
                </c:pt>
                <c:pt idx="32">
                  <c:v>489.45604553569342</c:v>
                </c:pt>
                <c:pt idx="33">
                  <c:v>502.3059331758493</c:v>
                </c:pt>
                <c:pt idx="34">
                  <c:v>470.21369481618808</c:v>
                </c:pt>
                <c:pt idx="35">
                  <c:v>506.51809131116147</c:v>
                </c:pt>
                <c:pt idx="36">
                  <c:v>503.81211977453188</c:v>
                </c:pt>
                <c:pt idx="37">
                  <c:v>461.21526166192564</c:v>
                </c:pt>
                <c:pt idx="38">
                  <c:v>485.52675433378886</c:v>
                </c:pt>
                <c:pt idx="39">
                  <c:v>515.77357896706906</c:v>
                </c:pt>
                <c:pt idx="40">
                  <c:v>494.03420824223787</c:v>
                </c:pt>
                <c:pt idx="41">
                  <c:v>495.57915312193285</c:v>
                </c:pt>
                <c:pt idx="42">
                  <c:v>498.67209125938865</c:v>
                </c:pt>
                <c:pt idx="43">
                  <c:v>496.12199789361233</c:v>
                </c:pt>
                <c:pt idx="44">
                  <c:v>481.8223344915092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F87-4B16-AFFE-8C325606444F}"/>
            </c:ext>
          </c:extLst>
        </c:ser>
        <c:ser>
          <c:idx val="1"/>
          <c:order val="1"/>
          <c:tx>
            <c:v>Equality Line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Pt>
            <c:idx val="0"/>
            <c:marker>
              <c:spPr>
                <a:solidFill>
                  <a:srgbClr val="C00000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87-4B16-AFFE-8C325606444F}"/>
              </c:ext>
            </c:extLst>
          </c:dPt>
          <c:dPt>
            <c:idx val="31"/>
            <c:marker>
              <c:symbol val="circle"/>
              <c:size val="7"/>
              <c:spPr>
                <a:noFill/>
                <a:ln>
                  <a:solidFill>
                    <a:schemeClr val="accent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87-4B16-AFFE-8C325606444F}"/>
              </c:ext>
            </c:extLst>
          </c:dPt>
          <c:trendline>
            <c:spPr>
              <a:ln>
                <a:prstDash val="dash"/>
              </a:ln>
            </c:spPr>
            <c:trendlineType val="linear"/>
            <c:dispRSqr val="0"/>
            <c:dispEq val="0"/>
          </c:trendline>
          <c:xVal>
            <c:numRef>
              <c:f>[2]Figure_2_7_SCIE!$B$2:$B$80</c:f>
              <c:numCache>
                <c:formatCode>General</c:formatCode>
                <c:ptCount val="79"/>
                <c:pt idx="0">
                  <c:v>512.35443499898292</c:v>
                </c:pt>
                <c:pt idx="1">
                  <c:v>523.31407469911164</c:v>
                </c:pt>
                <c:pt idx="2">
                  <c:v>522.14634804560308</c:v>
                </c:pt>
                <c:pt idx="3">
                  <c:v>534.56309233793888</c:v>
                </c:pt>
                <c:pt idx="4">
                  <c:v>522.81718649237155</c:v>
                </c:pt>
                <c:pt idx="5">
                  <c:v>545.14148662338516</c:v>
                </c:pt>
                <c:pt idx="6">
                  <c:v>524.71263285956832</c:v>
                </c:pt>
                <c:pt idx="7">
                  <c:v>535.79859426541611</c:v>
                </c:pt>
                <c:pt idx="8">
                  <c:v>558.66373444852593</c:v>
                </c:pt>
                <c:pt idx="9">
                  <c:v>528.25476564000178</c:v>
                </c:pt>
                <c:pt idx="10">
                  <c:v>521.4796761203097</c:v>
                </c:pt>
                <c:pt idx="11">
                  <c:v>491.16780042963893</c:v>
                </c:pt>
                <c:pt idx="12">
                  <c:v>486.6520611278147</c:v>
                </c:pt>
                <c:pt idx="13">
                  <c:v>504.45761068125796</c:v>
                </c:pt>
                <c:pt idx="14">
                  <c:v>499.61763866711567</c:v>
                </c:pt>
                <c:pt idx="15">
                  <c:v>499.92338540999248</c:v>
                </c:pt>
                <c:pt idx="16">
                  <c:v>504.94271471376896</c:v>
                </c:pt>
                <c:pt idx="17">
                  <c:v>478.24050798823032</c:v>
                </c:pt>
                <c:pt idx="18">
                  <c:v>489.08379883535747</c:v>
                </c:pt>
                <c:pt idx="19">
                  <c:v>497.03040427020909</c:v>
                </c:pt>
                <c:pt idx="20">
                  <c:v>511.04925723207299</c:v>
                </c:pt>
                <c:pt idx="21">
                  <c:v>506.0509535756949</c:v>
                </c:pt>
                <c:pt idx="22">
                  <c:v>471.71766819908663</c:v>
                </c:pt>
                <c:pt idx="23">
                  <c:v>488.81333276856441</c:v>
                </c:pt>
                <c:pt idx="24">
                  <c:v>511.21506583871087</c:v>
                </c:pt>
                <c:pt idx="25">
                  <c:v>507.78047705281654</c:v>
                </c:pt>
                <c:pt idx="26">
                  <c:v>468.74321258465892</c:v>
                </c:pt>
                <c:pt idx="27">
                  <c:v>478.41732451455084</c:v>
                </c:pt>
                <c:pt idx="28">
                  <c:v>471.7669229930973</c:v>
                </c:pt>
                <c:pt idx="29">
                  <c:v>507.70261156967609</c:v>
                </c:pt>
                <c:pt idx="30">
                  <c:v>450.59839585449356</c:v>
                </c:pt>
                <c:pt idx="31">
                  <c:v>515.84959111630621</c:v>
                </c:pt>
                <c:pt idx="32">
                  <c:v>496.12512382708729</c:v>
                </c:pt>
                <c:pt idx="33">
                  <c:v>508.44916486246393</c:v>
                </c:pt>
                <c:pt idx="34">
                  <c:v>459.51165128036831</c:v>
                </c:pt>
                <c:pt idx="35">
                  <c:v>510.64516921914304</c:v>
                </c:pt>
                <c:pt idx="36">
                  <c:v>514.28366956354876</c:v>
                </c:pt>
                <c:pt idx="37">
                  <c:v>460.36044086349204</c:v>
                </c:pt>
                <c:pt idx="38">
                  <c:v>504.37119729187663</c:v>
                </c:pt>
                <c:pt idx="39">
                  <c:v>510.14012031992172</c:v>
                </c:pt>
                <c:pt idx="40">
                  <c:v>495.93528014554141</c:v>
                </c:pt>
                <c:pt idx="41">
                  <c:v>484.88717640805845</c:v>
                </c:pt>
                <c:pt idx="42">
                  <c:v>501.48058548707752</c:v>
                </c:pt>
                <c:pt idx="43">
                  <c:v>497.36625267857846</c:v>
                </c:pt>
                <c:pt idx="44">
                  <c:v>487.19269298695122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xVal>
          <c:yVal>
            <c:numRef>
              <c:f>[2]Figure_2_7_SCIE!$B$2:$B$80</c:f>
              <c:numCache>
                <c:formatCode>General</c:formatCode>
                <c:ptCount val="79"/>
                <c:pt idx="0">
                  <c:v>512.35443499898292</c:v>
                </c:pt>
                <c:pt idx="1">
                  <c:v>523.31407469911164</c:v>
                </c:pt>
                <c:pt idx="2">
                  <c:v>522.14634804560308</c:v>
                </c:pt>
                <c:pt idx="3">
                  <c:v>534.56309233793888</c:v>
                </c:pt>
                <c:pt idx="4">
                  <c:v>522.81718649237155</c:v>
                </c:pt>
                <c:pt idx="5">
                  <c:v>545.14148662338516</c:v>
                </c:pt>
                <c:pt idx="6">
                  <c:v>524.71263285956832</c:v>
                </c:pt>
                <c:pt idx="7">
                  <c:v>535.79859426541611</c:v>
                </c:pt>
                <c:pt idx="8">
                  <c:v>558.66373444852593</c:v>
                </c:pt>
                <c:pt idx="9">
                  <c:v>528.25476564000178</c:v>
                </c:pt>
                <c:pt idx="10">
                  <c:v>521.4796761203097</c:v>
                </c:pt>
                <c:pt idx="11">
                  <c:v>491.16780042963893</c:v>
                </c:pt>
                <c:pt idx="12">
                  <c:v>486.6520611278147</c:v>
                </c:pt>
                <c:pt idx="13">
                  <c:v>504.45761068125796</c:v>
                </c:pt>
                <c:pt idx="14">
                  <c:v>499.61763866711567</c:v>
                </c:pt>
                <c:pt idx="15">
                  <c:v>499.92338540999248</c:v>
                </c:pt>
                <c:pt idx="16">
                  <c:v>504.94271471376896</c:v>
                </c:pt>
                <c:pt idx="17">
                  <c:v>478.24050798823032</c:v>
                </c:pt>
                <c:pt idx="18">
                  <c:v>489.08379883535747</c:v>
                </c:pt>
                <c:pt idx="19">
                  <c:v>497.03040427020909</c:v>
                </c:pt>
                <c:pt idx="20">
                  <c:v>511.04925723207299</c:v>
                </c:pt>
                <c:pt idx="21">
                  <c:v>506.0509535756949</c:v>
                </c:pt>
                <c:pt idx="22">
                  <c:v>471.71766819908663</c:v>
                </c:pt>
                <c:pt idx="23">
                  <c:v>488.81333276856441</c:v>
                </c:pt>
                <c:pt idx="24">
                  <c:v>511.21506583871087</c:v>
                </c:pt>
                <c:pt idx="25">
                  <c:v>507.78047705281654</c:v>
                </c:pt>
                <c:pt idx="26">
                  <c:v>468.74321258465892</c:v>
                </c:pt>
                <c:pt idx="27">
                  <c:v>478.41732451455084</c:v>
                </c:pt>
                <c:pt idx="28">
                  <c:v>471.7669229930973</c:v>
                </c:pt>
                <c:pt idx="29">
                  <c:v>507.70261156967609</c:v>
                </c:pt>
                <c:pt idx="30">
                  <c:v>450.59839585449356</c:v>
                </c:pt>
                <c:pt idx="31">
                  <c:v>515.84959111630621</c:v>
                </c:pt>
                <c:pt idx="32">
                  <c:v>496.12512382708729</c:v>
                </c:pt>
                <c:pt idx="33">
                  <c:v>508.44916486246393</c:v>
                </c:pt>
                <c:pt idx="34">
                  <c:v>459.51165128036831</c:v>
                </c:pt>
                <c:pt idx="35">
                  <c:v>510.64516921914304</c:v>
                </c:pt>
                <c:pt idx="36">
                  <c:v>514.28366956354876</c:v>
                </c:pt>
                <c:pt idx="37">
                  <c:v>460.36044086349204</c:v>
                </c:pt>
                <c:pt idx="38">
                  <c:v>504.37119729187663</c:v>
                </c:pt>
                <c:pt idx="39">
                  <c:v>510.14012031992172</c:v>
                </c:pt>
                <c:pt idx="40">
                  <c:v>495.93528014554141</c:v>
                </c:pt>
                <c:pt idx="41">
                  <c:v>484.88717640805845</c:v>
                </c:pt>
                <c:pt idx="42">
                  <c:v>501.48058548707752</c:v>
                </c:pt>
                <c:pt idx="43">
                  <c:v>497.36625267857846</c:v>
                </c:pt>
                <c:pt idx="44">
                  <c:v>487.19269298695122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F87-4B16-AFFE-8C325606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999680"/>
        <c:axId val="163014144"/>
      </c:scatterChart>
      <c:valAx>
        <c:axId val="162999680"/>
        <c:scaling>
          <c:orientation val="minMax"/>
          <c:max val="575"/>
          <c:min val="45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boys</a:t>
                </a:r>
              </a:p>
            </c:rich>
          </c:tx>
          <c:layout>
            <c:manualLayout>
              <c:xMode val="edge"/>
              <c:yMode val="edge"/>
              <c:x val="0.46286703523761658"/>
              <c:y val="0.94363336161927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14144"/>
        <c:crosses val="autoZero"/>
        <c:crossBetween val="midCat"/>
        <c:majorUnit val="25"/>
      </c:valAx>
      <c:valAx>
        <c:axId val="163014144"/>
        <c:scaling>
          <c:orientation val="minMax"/>
          <c:max val="575"/>
          <c:min val="4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Girls</a:t>
                </a:r>
              </a:p>
            </c:rich>
          </c:tx>
          <c:layout>
            <c:manualLayout>
              <c:xMode val="edge"/>
              <c:yMode val="edge"/>
              <c:x val="7.0739614994934141E-2"/>
              <c:y val="1.976831843387997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999680"/>
        <c:crosses val="autoZero"/>
        <c:crossBetween val="midCat"/>
        <c:majorUnit val="2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9727710416567"/>
          <c:y val="3.5991815404496995E-2"/>
          <c:w val="0.83664734392863471"/>
          <c:h val="0.764177091067794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[10]Figure_11_3!$B$1</c:f>
              <c:strCache>
                <c:ptCount val="1"/>
                <c:pt idx="0">
                  <c:v>Below L1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[10]Figure_11_3!$A$2:$A$5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[10]Figure_11_3!$B$2:$B$5</c:f>
              <c:numCache>
                <c:formatCode>General</c:formatCode>
                <c:ptCount val="4"/>
                <c:pt idx="0">
                  <c:v>6.1749634827952121E-2</c:v>
                </c:pt>
                <c:pt idx="1">
                  <c:v>5.6636298715353028E-2</c:v>
                </c:pt>
                <c:pt idx="2">
                  <c:v>4.1506191716255442E-2</c:v>
                </c:pt>
                <c:pt idx="3">
                  <c:v>8.1652880947878245E-2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2-4F67-A4A5-7FAA24ECEDBC}"/>
            </c:ext>
          </c:extLst>
        </c:ser>
        <c:ser>
          <c:idx val="1"/>
          <c:order val="1"/>
          <c:tx>
            <c:strRef>
              <c:f>[10]Figure_11_3!$C$1</c:f>
              <c:strCache>
                <c:ptCount val="1"/>
                <c:pt idx="0">
                  <c:v>L1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[10]Figure_11_3!$A$2:$A$5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[10]Figure_11_3!$C$2:$C$5</c:f>
              <c:numCache>
                <c:formatCode>General</c:formatCode>
                <c:ptCount val="4"/>
                <c:pt idx="0">
                  <c:v>0.170603356798635</c:v>
                </c:pt>
                <c:pt idx="1">
                  <c:v>0.14796716712472724</c:v>
                </c:pt>
                <c:pt idx="2">
                  <c:v>0.14554549172501818</c:v>
                </c:pt>
                <c:pt idx="3">
                  <c:v>0.13881437983949996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2-4F67-A4A5-7FAA24ECEDBC}"/>
            </c:ext>
          </c:extLst>
        </c:ser>
        <c:ser>
          <c:idx val="2"/>
          <c:order val="2"/>
          <c:tx>
            <c:strRef>
              <c:f>[10]Figure_11_3!$D$1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[10]Figure_11_3!$A$2:$A$5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[10]Figure_11_3!$D$2:$D$5</c:f>
              <c:numCache>
                <c:formatCode>General</c:formatCode>
                <c:ptCount val="4"/>
                <c:pt idx="0">
                  <c:v>0.28745875022151929</c:v>
                </c:pt>
                <c:pt idx="1">
                  <c:v>0.25267120665804838</c:v>
                </c:pt>
                <c:pt idx="2">
                  <c:v>0.25285501215228806</c:v>
                </c:pt>
                <c:pt idx="3">
                  <c:v>0.21975244405290739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42-4F67-A4A5-7FAA24ECEDBC}"/>
            </c:ext>
          </c:extLst>
        </c:ser>
        <c:ser>
          <c:idx val="3"/>
          <c:order val="3"/>
          <c:tx>
            <c:strRef>
              <c:f>[10]Figure_11_3!$E$1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[10]Figure_11_3!$A$2:$A$5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[10]Figure_11_3!$E$2:$E$5</c:f>
              <c:numCache>
                <c:formatCode>General</c:formatCode>
                <c:ptCount val="4"/>
                <c:pt idx="0">
                  <c:v>0.27620524175173033</c:v>
                </c:pt>
                <c:pt idx="1">
                  <c:v>0.27552964316870276</c:v>
                </c:pt>
                <c:pt idx="2">
                  <c:v>0.29625599760152982</c:v>
                </c:pt>
                <c:pt idx="3">
                  <c:v>0.25629870939234844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42-4F67-A4A5-7FAA24ECEDBC}"/>
            </c:ext>
          </c:extLst>
        </c:ser>
        <c:ser>
          <c:idx val="4"/>
          <c:order val="4"/>
          <c:tx>
            <c:strRef>
              <c:f>[10]Figure_11_3!$F$1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[10]Figure_11_3!$A$2:$A$5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[10]Figure_11_3!$F$2:$F$5</c:f>
              <c:numCache>
                <c:formatCode>General</c:formatCode>
                <c:ptCount val="4"/>
                <c:pt idx="0">
                  <c:v>0.15814136443867241</c:v>
                </c:pt>
                <c:pt idx="1">
                  <c:v>0.18141896152345435</c:v>
                </c:pt>
                <c:pt idx="2">
                  <c:v>0.19737502591951234</c:v>
                </c:pt>
                <c:pt idx="3">
                  <c:v>0.19011423575125416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42-4F67-A4A5-7FAA24ECEDBC}"/>
            </c:ext>
          </c:extLst>
        </c:ser>
        <c:ser>
          <c:idx val="5"/>
          <c:order val="5"/>
          <c:tx>
            <c:strRef>
              <c:f>[10]Figure_11_3!$G$1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[10]Figure_11_3!$A$2:$A$5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[10]Figure_11_3!$G$2:$G$5</c:f>
              <c:numCache>
                <c:formatCode>General</c:formatCode>
                <c:ptCount val="4"/>
                <c:pt idx="0">
                  <c:v>4.1324054768360402E-2</c:v>
                </c:pt>
                <c:pt idx="1">
                  <c:v>7.2100841564745166E-2</c:v>
                </c:pt>
                <c:pt idx="2">
                  <c:v>5.9795271387092175E-2</c:v>
                </c:pt>
                <c:pt idx="3">
                  <c:v>8.721159487068525E-2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42-4F67-A4A5-7FAA24ECEDBC}"/>
            </c:ext>
          </c:extLst>
        </c:ser>
        <c:ser>
          <c:idx val="6"/>
          <c:order val="6"/>
          <c:tx>
            <c:strRef>
              <c:f>[10]Figure_11_3!$H$1</c:f>
              <c:strCache>
                <c:ptCount val="1"/>
                <c:pt idx="0">
                  <c:v>L6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[10]Figure_11_3!$A$2:$A$5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[10]Figure_11_3!$H$2:$H$5</c:f>
              <c:numCache>
                <c:formatCode>General</c:formatCode>
                <c:ptCount val="4"/>
                <c:pt idx="0">
                  <c:v>4.517597193130469E-3</c:v>
                </c:pt>
                <c:pt idx="1">
                  <c:v>1.367588124496911E-2</c:v>
                </c:pt>
                <c:pt idx="2">
                  <c:v>6.6670094983041642E-3</c:v>
                </c:pt>
                <c:pt idx="3">
                  <c:v>2.6155755145426517E-2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42-4F67-A4A5-7FAA24ECE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6689920"/>
        <c:axId val="176691456"/>
      </c:barChart>
      <c:catAx>
        <c:axId val="176689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691456"/>
        <c:crosses val="autoZero"/>
        <c:auto val="1"/>
        <c:lblAlgn val="ctr"/>
        <c:lblOffset val="100"/>
        <c:noMultiLvlLbl val="0"/>
      </c:catAx>
      <c:valAx>
        <c:axId val="176691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689920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001970522915402"/>
          <c:y val="0.89262000352722704"/>
          <c:w val="0.6047676963456492"/>
          <c:h val="0.104295125164690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69727710416567"/>
          <c:y val="3.5991815404496995E-2"/>
          <c:w val="0.83664734392863471"/>
          <c:h val="0.7641770910677949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[10]Figure_11_4!$B$1</c:f>
              <c:strCache>
                <c:ptCount val="1"/>
                <c:pt idx="0">
                  <c:v>Below L1b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cat>
            <c:strRef>
              <c:f>[10]Figure_11_4!$A$2:$A$5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[10]Figure_11_4!$B$2:$B$5</c:f>
              <c:numCache>
                <c:formatCode>General</c:formatCode>
                <c:ptCount val="4"/>
                <c:pt idx="0">
                  <c:v>4.7611398666439885E-3</c:v>
                </c:pt>
                <c:pt idx="1">
                  <c:v>7.2109291207256712E-3</c:v>
                </c:pt>
                <c:pt idx="2">
                  <c:v>1.5113178214646154E-3</c:v>
                </c:pt>
                <c:pt idx="3">
                  <c:v>8.8349295852497844E-3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6-43CE-8679-2864FEE0A52C}"/>
            </c:ext>
          </c:extLst>
        </c:ser>
        <c:ser>
          <c:idx val="1"/>
          <c:order val="1"/>
          <c:tx>
            <c:strRef>
              <c:f>[10]Figure_11_4!$C$1</c:f>
              <c:strCache>
                <c:ptCount val="1"/>
                <c:pt idx="0">
                  <c:v>L1b</c:v>
                </c:pt>
              </c:strCache>
            </c:strRef>
          </c:tx>
          <c:spPr>
            <a:solidFill>
              <a:srgbClr val="B97C7F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[10]Figure_11_4!$A$2:$A$5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[10]Figure_11_4!$C$2:$C$5</c:f>
              <c:numCache>
                <c:formatCode>General</c:formatCode>
                <c:ptCount val="4"/>
                <c:pt idx="0">
                  <c:v>4.2030704796629355E-2</c:v>
                </c:pt>
                <c:pt idx="1">
                  <c:v>3.72214308751357E-2</c:v>
                </c:pt>
                <c:pt idx="2">
                  <c:v>2.6604865866141178E-2</c:v>
                </c:pt>
                <c:pt idx="3">
                  <c:v>4.0527925962673447E-2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6-43CE-8679-2864FEE0A52C}"/>
            </c:ext>
          </c:extLst>
        </c:ser>
        <c:ser>
          <c:idx val="2"/>
          <c:order val="2"/>
          <c:tx>
            <c:strRef>
              <c:f>[10]Figure_11_4!$D$1</c:f>
              <c:strCache>
                <c:ptCount val="1"/>
                <c:pt idx="0">
                  <c:v>L1a</c:v>
                </c:pt>
              </c:strCache>
            </c:strRef>
          </c:tx>
          <c:spPr>
            <a:solidFill>
              <a:srgbClr val="F1B17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[10]Figure_11_4!$A$2:$A$5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[10]Figure_11_4!$D$2:$D$5</c:f>
              <c:numCache>
                <c:formatCode>General</c:formatCode>
                <c:ptCount val="4"/>
                <c:pt idx="0">
                  <c:v>0.16142326617076552</c:v>
                </c:pt>
                <c:pt idx="1">
                  <c:v>0.13473980945127731</c:v>
                </c:pt>
                <c:pt idx="2">
                  <c:v>0.12460953841111573</c:v>
                </c:pt>
                <c:pt idx="3">
                  <c:v>0.12876707603365342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56-43CE-8679-2864FEE0A52C}"/>
            </c:ext>
          </c:extLst>
        </c:ser>
        <c:ser>
          <c:idx val="3"/>
          <c:order val="3"/>
          <c:tx>
            <c:strRef>
              <c:f>[10]Figure_11_4!$E$1</c:f>
              <c:strCache>
                <c:ptCount val="1"/>
                <c:pt idx="0">
                  <c:v>L2</c:v>
                </c:pt>
              </c:strCache>
            </c:strRef>
          </c:tx>
          <c:spPr>
            <a:solidFill>
              <a:srgbClr val="DAC768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[10]Figure_11_4!$A$2:$A$5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[10]Figure_11_4!$E$2:$E$5</c:f>
              <c:numCache>
                <c:formatCode>General</c:formatCode>
                <c:ptCount val="4"/>
                <c:pt idx="0">
                  <c:v>0.30637704132863858</c:v>
                </c:pt>
                <c:pt idx="1">
                  <c:v>0.25289625335826926</c:v>
                </c:pt>
                <c:pt idx="2">
                  <c:v>0.26454684067441425</c:v>
                </c:pt>
                <c:pt idx="3">
                  <c:v>0.23705291494103309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56-43CE-8679-2864FEE0A52C}"/>
            </c:ext>
          </c:extLst>
        </c:ser>
        <c:ser>
          <c:idx val="4"/>
          <c:order val="4"/>
          <c:tx>
            <c:strRef>
              <c:f>[10]Figure_11_4!$F$1</c:f>
              <c:strCache>
                <c:ptCount val="1"/>
                <c:pt idx="0">
                  <c:v>L3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[10]Figure_11_4!$A$2:$A$5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[10]Figure_11_4!$F$2:$F$5</c:f>
              <c:numCache>
                <c:formatCode>General</c:formatCode>
                <c:ptCount val="4"/>
                <c:pt idx="0">
                  <c:v>0.29165395567869723</c:v>
                </c:pt>
                <c:pt idx="1">
                  <c:v>0.30128103371019249</c:v>
                </c:pt>
                <c:pt idx="2">
                  <c:v>0.31625217842624687</c:v>
                </c:pt>
                <c:pt idx="3">
                  <c:v>0.28084904500120283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56-43CE-8679-2864FEE0A52C}"/>
            </c:ext>
          </c:extLst>
        </c:ser>
        <c:ser>
          <c:idx val="5"/>
          <c:order val="5"/>
          <c:tx>
            <c:strRef>
              <c:f>[10]Figure_11_4!$G$1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7D6B9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[10]Figure_11_4!$A$2:$A$5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[10]Figure_11_4!$G$2:$G$5</c:f>
              <c:numCache>
                <c:formatCode>General</c:formatCode>
                <c:ptCount val="4"/>
                <c:pt idx="0">
                  <c:v>0.15630608800198703</c:v>
                </c:pt>
                <c:pt idx="1">
                  <c:v>0.2024948137847763</c:v>
                </c:pt>
                <c:pt idx="2">
                  <c:v>0.20673750153596626</c:v>
                </c:pt>
                <c:pt idx="3">
                  <c:v>0.20523402841392679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56-43CE-8679-2864FEE0A52C}"/>
            </c:ext>
          </c:extLst>
        </c:ser>
        <c:ser>
          <c:idx val="6"/>
          <c:order val="6"/>
          <c:tx>
            <c:strRef>
              <c:f>[10]Figure_11_4!$H$1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[10]Figure_11_4!$A$2:$A$5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[10]Figure_11_4!$H$2:$H$5</c:f>
              <c:numCache>
                <c:formatCode>General</c:formatCode>
                <c:ptCount val="4"/>
                <c:pt idx="0">
                  <c:v>3.4651190041463685E-2</c:v>
                </c:pt>
                <c:pt idx="1">
                  <c:v>5.6792956516129485E-2</c:v>
                </c:pt>
                <c:pt idx="2">
                  <c:v>5.6305991644237524E-2</c:v>
                </c:pt>
                <c:pt idx="3">
                  <c:v>8.2156984156619581E-2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56-43CE-8679-2864FEE0A52C}"/>
            </c:ext>
          </c:extLst>
        </c:ser>
        <c:ser>
          <c:idx val="7"/>
          <c:order val="7"/>
          <c:tx>
            <c:strRef>
              <c:f>[10]Figure_11_4!$I$1</c:f>
              <c:strCache>
                <c:ptCount val="1"/>
                <c:pt idx="0">
                  <c:v>L6</c:v>
                </c:pt>
              </c:strCache>
            </c:strRef>
          </c:tx>
          <c:spPr>
            <a:solidFill>
              <a:srgbClr val="F1A78A"/>
            </a:solidFill>
          </c:spPr>
          <c:invertIfNegative val="0"/>
          <c:dLbls>
            <c:dLbl>
              <c:idx val="0"/>
              <c:layout>
                <c:manualLayout>
                  <c:x val="2.0607934054611025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6-43CE-8679-2864FEE0A52C}"/>
                </c:ext>
              </c:extLst>
            </c:dLbl>
            <c:dLbl>
              <c:idx val="1"/>
              <c:layout>
                <c:manualLayout>
                  <c:x val="2.2668727460072129E-2"/>
                  <c:y val="-5.6322954063129924E-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6-43CE-8679-2864FEE0A52C}"/>
                </c:ext>
              </c:extLst>
            </c:dLbl>
            <c:dLbl>
              <c:idx val="2"/>
              <c:layout>
                <c:manualLayout>
                  <c:x val="2.0607934054611025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6-43CE-8679-2864FEE0A52C}"/>
                </c:ext>
              </c:extLst>
            </c:dLbl>
            <c:dLbl>
              <c:idx val="3"/>
              <c:layout>
                <c:manualLayout>
                  <c:x val="2.472952086553323E-2"/>
                  <c:y val="-1.4080738515782481E-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56-43CE-8679-2864FEE0A52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[10]Figure_11_4!$A$2:$A$5</c:f>
              <c:strCache>
                <c:ptCount val="4"/>
                <c:pt idx="0">
                  <c:v>Wales</c:v>
                </c:pt>
                <c:pt idx="1">
                  <c:v>Scotland</c:v>
                </c:pt>
                <c:pt idx="2">
                  <c:v>Northern Ireland</c:v>
                </c:pt>
                <c:pt idx="3">
                  <c:v>England</c:v>
                </c:pt>
              </c:strCache>
            </c:strRef>
          </c:cat>
          <c:val>
            <c:numRef>
              <c:f>[10]Figure_11_4!$I$2:$I$5</c:f>
              <c:numCache>
                <c:formatCode>General</c:formatCode>
                <c:ptCount val="4"/>
                <c:pt idx="0">
                  <c:v>2.7966141151746665E-3</c:v>
                </c:pt>
                <c:pt idx="1">
                  <c:v>7.3627731834937302E-3</c:v>
                </c:pt>
                <c:pt idx="2">
                  <c:v>3.4317656204137462E-3</c:v>
                </c:pt>
                <c:pt idx="3">
                  <c:v>1.657709590564101E-2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56-43CE-8679-2864FEE0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6791936"/>
        <c:axId val="176793472"/>
      </c:barChart>
      <c:catAx>
        <c:axId val="176791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793472"/>
        <c:crosses val="autoZero"/>
        <c:auto val="1"/>
        <c:lblAlgn val="ctr"/>
        <c:lblOffset val="100"/>
        <c:noMultiLvlLbl val="0"/>
      </c:catAx>
      <c:valAx>
        <c:axId val="176793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791936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2959786131833984"/>
          <c:y val="0.93098104672399817"/>
          <c:w val="0.6365605844864447"/>
          <c:h val="6.29930936052348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9503812023497065"/>
          <c:h val="0.73910670388103505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[10]Figure_11_5_SCIE!$B$2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7095AC"/>
                </a:solidFill>
              </a:ln>
              <a:effectLst/>
            </c:spPr>
          </c:marker>
          <c:cat>
            <c:numRef>
              <c:f>[10]Figure_11_5_SCIE!$C$1:$F$1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[10]Figure_11_5_SCIE!$C$2:$F$2</c:f>
              <c:numCache>
                <c:formatCode>General</c:formatCode>
                <c:ptCount val="4"/>
                <c:pt idx="0">
                  <c:v>516</c:v>
                </c:pt>
                <c:pt idx="1">
                  <c:v>515</c:v>
                </c:pt>
                <c:pt idx="2">
                  <c:v>516</c:v>
                </c:pt>
                <c:pt idx="3">
                  <c:v>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E9-4B6B-95EE-62B1C23CAAFD}"/>
            </c:ext>
          </c:extLst>
        </c:ser>
        <c:ser>
          <c:idx val="1"/>
          <c:order val="1"/>
          <c:tx>
            <c:strRef>
              <c:f>[10]Figure_11_5_SCIE!$B$3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ED7D31"/>
                </a:solidFill>
              </a:ln>
              <a:effectLst/>
            </c:spPr>
          </c:marker>
          <c:cat>
            <c:numRef>
              <c:f>[10]Figure_11_5_SCIE!$C$1:$F$1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[10]Figure_11_5_SCIE!$C$3:$F$3</c:f>
              <c:numCache>
                <c:formatCode>General</c:formatCode>
                <c:ptCount val="4"/>
                <c:pt idx="0">
                  <c:v>508</c:v>
                </c:pt>
                <c:pt idx="1">
                  <c:v>511</c:v>
                </c:pt>
                <c:pt idx="2">
                  <c:v>507</c:v>
                </c:pt>
                <c:pt idx="3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E9-4B6B-95EE-62B1C23CAAFD}"/>
            </c:ext>
          </c:extLst>
        </c:ser>
        <c:ser>
          <c:idx val="2"/>
          <c:order val="2"/>
          <c:tx>
            <c:strRef>
              <c:f>[10]Figure_11_5_SCIE!$B$4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669171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5875">
                <a:solidFill>
                  <a:srgbClr val="669171"/>
                </a:solidFill>
              </a:ln>
              <a:effectLst/>
            </c:spPr>
          </c:marker>
          <c:cat>
            <c:numRef>
              <c:f>[10]Figure_11_5_SCIE!$C$1:$F$1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[10]Figure_11_5_SCIE!$C$4:$F$4</c:f>
              <c:numCache>
                <c:formatCode>General</c:formatCode>
                <c:ptCount val="4"/>
                <c:pt idx="0">
                  <c:v>515</c:v>
                </c:pt>
                <c:pt idx="1">
                  <c:v>514</c:v>
                </c:pt>
                <c:pt idx="2">
                  <c:v>513</c:v>
                </c:pt>
                <c:pt idx="3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9-4B6B-95EE-62B1C23CAAFD}"/>
            </c:ext>
          </c:extLst>
        </c:ser>
        <c:ser>
          <c:idx val="3"/>
          <c:order val="3"/>
          <c:tx>
            <c:strRef>
              <c:f>[10]Figure_11_5_SCIE!$B$5</c:f>
              <c:strCache>
                <c:ptCount val="1"/>
                <c:pt idx="0">
                  <c:v>Wales</c:v>
                </c:pt>
              </c:strCache>
            </c:strRef>
          </c:tx>
          <c:spPr>
            <a:ln w="28575" cap="rnd">
              <a:solidFill>
                <a:srgbClr val="C2A20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5875">
                <a:solidFill>
                  <a:srgbClr val="C2A204"/>
                </a:solidFill>
              </a:ln>
              <a:effectLst/>
            </c:spPr>
          </c:marker>
          <c:cat>
            <c:numRef>
              <c:f>[10]Figure_11_5_SCIE!$C$1:$F$1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[10]Figure_11_5_SCIE!$C$5:$F$5</c:f>
              <c:numCache>
                <c:formatCode>General</c:formatCode>
                <c:ptCount val="4"/>
                <c:pt idx="0">
                  <c:v>505</c:v>
                </c:pt>
                <c:pt idx="1">
                  <c:v>496</c:v>
                </c:pt>
                <c:pt idx="2">
                  <c:v>491</c:v>
                </c:pt>
                <c:pt idx="3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E9-4B6B-95EE-62B1C23CA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90560"/>
        <c:axId val="177092480"/>
      </c:lineChart>
      <c:catAx>
        <c:axId val="1770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092480"/>
        <c:crosses val="autoZero"/>
        <c:auto val="1"/>
        <c:lblAlgn val="ctr"/>
        <c:lblOffset val="100"/>
        <c:noMultiLvlLbl val="0"/>
      </c:catAx>
      <c:valAx>
        <c:axId val="177092480"/>
        <c:scaling>
          <c:orientation val="minMax"/>
          <c:max val="530"/>
          <c:min val="47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</a:t>
                </a:r>
              </a:p>
            </c:rich>
          </c:tx>
          <c:layout>
            <c:manualLayout>
              <c:xMode val="edge"/>
              <c:yMode val="edge"/>
              <c:x val="9.1515760160294196E-2"/>
              <c:y val="9.4052558782849248E-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0905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373993916194854E-2"/>
          <c:y val="0.90441837923786506"/>
          <c:w val="0.85551360608574578"/>
          <c:h val="9.55816207621349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9503812023497065"/>
          <c:h val="0.73910670388103505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[10]Figure_11_5_MATH!$B$2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7095AC"/>
                </a:solidFill>
              </a:ln>
              <a:effectLst/>
            </c:spPr>
          </c:marker>
          <c:cat>
            <c:numRef>
              <c:f>[10]Figure_11_5_MATH!$C$1:$F$1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[10]Figure_11_5_MATH!$C$2:$F$2</c:f>
              <c:numCache>
                <c:formatCode>General</c:formatCode>
                <c:ptCount val="4"/>
                <c:pt idx="0">
                  <c:v>495</c:v>
                </c:pt>
                <c:pt idx="1">
                  <c:v>493</c:v>
                </c:pt>
                <c:pt idx="2">
                  <c:v>495</c:v>
                </c:pt>
                <c:pt idx="3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6-4922-B92D-C102F2B1568A}"/>
            </c:ext>
          </c:extLst>
        </c:ser>
        <c:ser>
          <c:idx val="1"/>
          <c:order val="1"/>
          <c:tx>
            <c:strRef>
              <c:f>[10]Figure_11_5_MATH!$B$3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ED7D31"/>
                </a:solidFill>
              </a:ln>
              <a:effectLst/>
            </c:spPr>
          </c:marker>
          <c:cat>
            <c:numRef>
              <c:f>[10]Figure_11_5_MATH!$C$1:$F$1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[10]Figure_11_5_MATH!$C$3:$F$3</c:f>
              <c:numCache>
                <c:formatCode>General</c:formatCode>
                <c:ptCount val="4"/>
                <c:pt idx="0">
                  <c:v>494</c:v>
                </c:pt>
                <c:pt idx="1">
                  <c:v>492</c:v>
                </c:pt>
                <c:pt idx="2">
                  <c:v>487</c:v>
                </c:pt>
                <c:pt idx="3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6-4922-B92D-C102F2B1568A}"/>
            </c:ext>
          </c:extLst>
        </c:ser>
        <c:ser>
          <c:idx val="2"/>
          <c:order val="2"/>
          <c:tx>
            <c:strRef>
              <c:f>[10]Figure_11_5_MATH!$B$4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669171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5875">
                <a:solidFill>
                  <a:srgbClr val="669171"/>
                </a:solidFill>
              </a:ln>
              <a:effectLst/>
            </c:spPr>
          </c:marker>
          <c:cat>
            <c:numRef>
              <c:f>[10]Figure_11_5_MATH!$C$1:$F$1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[10]Figure_11_5_MATH!$C$4:$F$4</c:f>
              <c:numCache>
                <c:formatCode>General</c:formatCode>
                <c:ptCount val="4"/>
                <c:pt idx="0">
                  <c:v>506</c:v>
                </c:pt>
                <c:pt idx="1">
                  <c:v>499</c:v>
                </c:pt>
                <c:pt idx="2">
                  <c:v>498</c:v>
                </c:pt>
                <c:pt idx="3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6-4922-B92D-C102F2B1568A}"/>
            </c:ext>
          </c:extLst>
        </c:ser>
        <c:ser>
          <c:idx val="3"/>
          <c:order val="3"/>
          <c:tx>
            <c:strRef>
              <c:f>[10]Figure_11_5_MATH!$B$5</c:f>
              <c:strCache>
                <c:ptCount val="1"/>
                <c:pt idx="0">
                  <c:v>Wales</c:v>
                </c:pt>
              </c:strCache>
            </c:strRef>
          </c:tx>
          <c:spPr>
            <a:ln w="28575" cap="rnd">
              <a:solidFill>
                <a:srgbClr val="C2A20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5875">
                <a:solidFill>
                  <a:srgbClr val="C2A204"/>
                </a:solidFill>
              </a:ln>
              <a:effectLst/>
            </c:spPr>
          </c:marker>
          <c:cat>
            <c:numRef>
              <c:f>[10]Figure_11_5_MATH!$C$1:$F$1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[10]Figure_11_5_MATH!$C$5:$F$5</c:f>
              <c:numCache>
                <c:formatCode>General</c:formatCode>
                <c:ptCount val="4"/>
                <c:pt idx="0">
                  <c:v>484</c:v>
                </c:pt>
                <c:pt idx="1">
                  <c:v>472</c:v>
                </c:pt>
                <c:pt idx="2">
                  <c:v>468</c:v>
                </c:pt>
                <c:pt idx="3">
                  <c:v>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06-4922-B92D-C102F2B15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131904"/>
        <c:axId val="177133824"/>
      </c:lineChart>
      <c:catAx>
        <c:axId val="1771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133824"/>
        <c:crosses val="autoZero"/>
        <c:auto val="1"/>
        <c:lblAlgn val="ctr"/>
        <c:lblOffset val="100"/>
        <c:noMultiLvlLbl val="0"/>
      </c:catAx>
      <c:valAx>
        <c:axId val="177133824"/>
        <c:scaling>
          <c:orientation val="minMax"/>
          <c:max val="520"/>
          <c:min val="46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</a:t>
                </a:r>
              </a:p>
            </c:rich>
          </c:tx>
          <c:layout>
            <c:manualLayout>
              <c:xMode val="edge"/>
              <c:yMode val="edge"/>
              <c:x val="9.1515760160294196E-2"/>
              <c:y val="9.4048913341899208E-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1319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373993916194854E-2"/>
          <c:y val="0.90441845396940446"/>
          <c:w val="0.85551360608574578"/>
          <c:h val="9.55815460305955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62639420535E-2"/>
          <c:y val="6.425284705520598E-2"/>
          <c:w val="0.89503812023497065"/>
          <c:h val="0.73910670388103505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[10]Figure_11_5_READ!$B$2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7095AC"/>
                </a:solidFill>
              </a:ln>
              <a:effectLst/>
            </c:spPr>
          </c:marker>
          <c:cat>
            <c:numRef>
              <c:f>[10]Figure_11_5_READ!$C$1:$F$1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[10]Figure_11_5_READ!$C$2:$F$2</c:f>
              <c:numCache>
                <c:formatCode>General</c:formatCode>
                <c:ptCount val="4"/>
                <c:pt idx="0">
                  <c:v>496</c:v>
                </c:pt>
                <c:pt idx="1">
                  <c:v>495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A-43F4-B598-3099054A50AA}"/>
            </c:ext>
          </c:extLst>
        </c:ser>
        <c:ser>
          <c:idx val="1"/>
          <c:order val="1"/>
          <c:tx>
            <c:strRef>
              <c:f>[10]Figure_11_5_READ!$B$3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ED7D31"/>
                </a:solidFill>
              </a:ln>
              <a:effectLst/>
            </c:spPr>
          </c:marker>
          <c:cat>
            <c:numRef>
              <c:f>[10]Figure_11_5_READ!$C$1:$F$1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[10]Figure_11_5_READ!$C$3:$F$3</c:f>
              <c:numCache>
                <c:formatCode>General</c:formatCode>
                <c:ptCount val="4"/>
                <c:pt idx="0">
                  <c:v>495</c:v>
                </c:pt>
                <c:pt idx="1">
                  <c:v>499</c:v>
                </c:pt>
                <c:pt idx="2">
                  <c:v>498</c:v>
                </c:pt>
                <c:pt idx="3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A-43F4-B598-3099054A50AA}"/>
            </c:ext>
          </c:extLst>
        </c:ser>
        <c:ser>
          <c:idx val="2"/>
          <c:order val="2"/>
          <c:tx>
            <c:strRef>
              <c:f>[10]Figure_11_5_READ!$B$4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669171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5875">
                <a:solidFill>
                  <a:srgbClr val="669171"/>
                </a:solidFill>
              </a:ln>
              <a:effectLst/>
            </c:spPr>
          </c:marker>
          <c:cat>
            <c:numRef>
              <c:f>[10]Figure_11_5_READ!$C$1:$F$1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[10]Figure_11_5_READ!$C$4:$F$4</c:f>
              <c:numCache>
                <c:formatCode>General</c:formatCode>
                <c:ptCount val="4"/>
                <c:pt idx="0">
                  <c:v>499</c:v>
                </c:pt>
                <c:pt idx="1">
                  <c:v>500</c:v>
                </c:pt>
                <c:pt idx="2">
                  <c:v>506</c:v>
                </c:pt>
                <c:pt idx="3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6A-43F4-B598-3099054A50AA}"/>
            </c:ext>
          </c:extLst>
        </c:ser>
        <c:ser>
          <c:idx val="3"/>
          <c:order val="3"/>
          <c:tx>
            <c:strRef>
              <c:f>[10]Figure_11_5_READ!$B$5</c:f>
              <c:strCache>
                <c:ptCount val="1"/>
                <c:pt idx="0">
                  <c:v>Wales</c:v>
                </c:pt>
              </c:strCache>
            </c:strRef>
          </c:tx>
          <c:spPr>
            <a:ln w="28575" cap="rnd">
              <a:solidFill>
                <a:srgbClr val="C2A20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5875">
                <a:solidFill>
                  <a:srgbClr val="C2A204"/>
                </a:solidFill>
              </a:ln>
              <a:effectLst/>
            </c:spPr>
          </c:marker>
          <c:cat>
            <c:numRef>
              <c:f>[10]Figure_11_5_READ!$C$1:$F$1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[10]Figure_11_5_READ!$C$5:$F$5</c:f>
              <c:numCache>
                <c:formatCode>General</c:formatCode>
                <c:ptCount val="4"/>
                <c:pt idx="0">
                  <c:v>481</c:v>
                </c:pt>
                <c:pt idx="1">
                  <c:v>476</c:v>
                </c:pt>
                <c:pt idx="2">
                  <c:v>480</c:v>
                </c:pt>
                <c:pt idx="3">
                  <c:v>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6A-43F4-B598-3099054A5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341184"/>
        <c:axId val="177343104"/>
      </c:lineChart>
      <c:catAx>
        <c:axId val="17734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343104"/>
        <c:crosses val="autoZero"/>
        <c:auto val="1"/>
        <c:lblAlgn val="ctr"/>
        <c:lblOffset val="100"/>
        <c:noMultiLvlLbl val="0"/>
      </c:catAx>
      <c:valAx>
        <c:axId val="177343104"/>
        <c:scaling>
          <c:orientation val="minMax"/>
          <c:max val="520"/>
          <c:min val="46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</a:t>
                </a:r>
              </a:p>
            </c:rich>
          </c:tx>
          <c:layout>
            <c:manualLayout>
              <c:xMode val="edge"/>
              <c:yMode val="edge"/>
              <c:x val="6.9334614134416175E-2"/>
              <c:y val="6.4730290456431533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3411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373993916194854E-2"/>
          <c:y val="0.90441837923786506"/>
          <c:w val="0.85551360608574578"/>
          <c:h val="9.55816207621349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456192975878032"/>
          <c:h val="0.73910670388103505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[10]Figure_11_6_SCIE!$B$2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7095AC"/>
                </a:solidFill>
              </a:ln>
              <a:effectLst/>
            </c:spPr>
          </c:marker>
          <c:cat>
            <c:numRef>
              <c:f>[10]Figure_11_6_SCIE!$A$3:$A$6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[10]Figure_11_6_SCIE!$B$3:$B$6</c:f>
              <c:numCache>
                <c:formatCode>General</c:formatCode>
                <c:ptCount val="4"/>
                <c:pt idx="0">
                  <c:v>375</c:v>
                </c:pt>
                <c:pt idx="1">
                  <c:v>385</c:v>
                </c:pt>
                <c:pt idx="2">
                  <c:v>384</c:v>
                </c:pt>
                <c:pt idx="3">
                  <c:v>377.51830000000001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F-43CA-A01F-2DC99499F579}"/>
            </c:ext>
          </c:extLst>
        </c:ser>
        <c:ser>
          <c:idx val="1"/>
          <c:order val="1"/>
          <c:tx>
            <c:strRef>
              <c:f>[10]Figure_11_6_SCIE!$C$2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ED7D31"/>
                </a:solidFill>
              </a:ln>
              <a:effectLst/>
            </c:spPr>
          </c:marker>
          <c:cat>
            <c:numRef>
              <c:f>[10]Figure_11_6_SCIE!$A$3:$A$6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[10]Figure_11_6_SCIE!$C$3:$C$6</c:f>
              <c:numCache>
                <c:formatCode>General</c:formatCode>
                <c:ptCount val="4"/>
                <c:pt idx="0">
                  <c:v>359</c:v>
                </c:pt>
                <c:pt idx="1">
                  <c:v>378</c:v>
                </c:pt>
                <c:pt idx="2">
                  <c:v>375</c:v>
                </c:pt>
                <c:pt idx="3">
                  <c:v>379.44540000000006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F-43CA-A01F-2DC99499F579}"/>
            </c:ext>
          </c:extLst>
        </c:ser>
        <c:ser>
          <c:idx val="2"/>
          <c:order val="2"/>
          <c:tx>
            <c:strRef>
              <c:f>[10]Figure_11_6_SCIE!$D$2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669171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5875">
                <a:solidFill>
                  <a:srgbClr val="669171"/>
                </a:solidFill>
              </a:ln>
              <a:effectLst/>
            </c:spPr>
          </c:marker>
          <c:cat>
            <c:numRef>
              <c:f>[10]Figure_11_6_SCIE!$A$3:$A$6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[10]Figure_11_6_SCIE!$D$3:$D$6</c:f>
              <c:numCache>
                <c:formatCode>General</c:formatCode>
                <c:ptCount val="4"/>
                <c:pt idx="0">
                  <c:v>387</c:v>
                </c:pt>
                <c:pt idx="1">
                  <c:v>391</c:v>
                </c:pt>
                <c:pt idx="2">
                  <c:v>400</c:v>
                </c:pt>
                <c:pt idx="3">
                  <c:v>372.26439999999997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1F-43CA-A01F-2DC99499F579}"/>
            </c:ext>
          </c:extLst>
        </c:ser>
        <c:ser>
          <c:idx val="3"/>
          <c:order val="3"/>
          <c:tx>
            <c:strRef>
              <c:f>[10]Figure_11_6_SCIE!$E$2</c:f>
              <c:strCache>
                <c:ptCount val="1"/>
                <c:pt idx="0">
                  <c:v>Wales</c:v>
                </c:pt>
              </c:strCache>
            </c:strRef>
          </c:tx>
          <c:spPr>
            <a:ln w="28575" cap="rnd">
              <a:solidFill>
                <a:srgbClr val="C2A20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5875">
                <a:solidFill>
                  <a:srgbClr val="C2A204"/>
                </a:solidFill>
              </a:ln>
              <a:effectLst/>
            </c:spPr>
          </c:marker>
          <c:cat>
            <c:numRef>
              <c:f>[10]Figure_11_6_SCIE!$A$3:$A$6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[10]Figure_11_6_SCIE!$E$3:$E$6</c:f>
              <c:numCache>
                <c:formatCode>General</c:formatCode>
                <c:ptCount val="4"/>
                <c:pt idx="0">
                  <c:v>373</c:v>
                </c:pt>
                <c:pt idx="1">
                  <c:v>373</c:v>
                </c:pt>
                <c:pt idx="2">
                  <c:v>370</c:v>
                </c:pt>
                <c:pt idx="3">
                  <c:v>367.68440000000004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1F-43CA-A01F-2DC99499F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390720"/>
        <c:axId val="177392640"/>
      </c:lineChart>
      <c:catAx>
        <c:axId val="17739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392640"/>
        <c:crosses val="autoZero"/>
        <c:auto val="1"/>
        <c:lblAlgn val="ctr"/>
        <c:lblOffset val="100"/>
        <c:noMultiLvlLbl val="0"/>
      </c:catAx>
      <c:valAx>
        <c:axId val="177392640"/>
        <c:scaling>
          <c:orientation val="minMax"/>
          <c:max val="410"/>
          <c:min val="3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10th percentile</a:t>
                </a:r>
              </a:p>
            </c:rich>
          </c:tx>
          <c:layout>
            <c:manualLayout>
              <c:xMode val="edge"/>
              <c:yMode val="edge"/>
              <c:x val="9.1515760529933751E-2"/>
              <c:y val="9.4034355215684494E-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3907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594575173780513"/>
          <c:w val="1"/>
          <c:h val="7.40668799685342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8741907261592312"/>
          <c:h val="0.77368883644587649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[10]Figure_11_6_MATH!$B$2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7095AC"/>
                </a:solidFill>
              </a:ln>
              <a:effectLst/>
            </c:spPr>
          </c:marker>
          <c:cat>
            <c:numRef>
              <c:f>[10]Figure_11_6_MATH!$A$3:$A$6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[10]Figure_11_6_MATH!$B$3:$B$6</c:f>
              <c:numCache>
                <c:formatCode>General</c:formatCode>
                <c:ptCount val="4"/>
                <c:pt idx="0">
                  <c:v>380</c:v>
                </c:pt>
                <c:pt idx="1">
                  <c:v>381</c:v>
                </c:pt>
                <c:pt idx="2">
                  <c:v>370</c:v>
                </c:pt>
                <c:pt idx="3">
                  <c:v>368.67260000000005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3-4547-906C-BAC0CB8315F6}"/>
            </c:ext>
          </c:extLst>
        </c:ser>
        <c:ser>
          <c:idx val="1"/>
          <c:order val="1"/>
          <c:tx>
            <c:strRef>
              <c:f>[10]Figure_11_6_MATH!$C$2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ED7D31"/>
                </a:solidFill>
              </a:ln>
              <a:effectLst/>
            </c:spPr>
          </c:marker>
          <c:cat>
            <c:numRef>
              <c:f>[10]Figure_11_6_MATH!$A$3:$A$6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[10]Figure_11_6_MATH!$C$3:$C$6</c:f>
              <c:numCache>
                <c:formatCode>General</c:formatCode>
                <c:ptCount val="4"/>
                <c:pt idx="0">
                  <c:v>373</c:v>
                </c:pt>
                <c:pt idx="1">
                  <c:v>378</c:v>
                </c:pt>
                <c:pt idx="2">
                  <c:v>365</c:v>
                </c:pt>
                <c:pt idx="3">
                  <c:v>388.11560000000003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3-4547-906C-BAC0CB8315F6}"/>
            </c:ext>
          </c:extLst>
        </c:ser>
        <c:ser>
          <c:idx val="2"/>
          <c:order val="2"/>
          <c:tx>
            <c:strRef>
              <c:f>[10]Figure_11_6_MATH!$D$2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669171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5875">
                <a:solidFill>
                  <a:srgbClr val="669171"/>
                </a:solidFill>
              </a:ln>
              <a:effectLst/>
            </c:spPr>
          </c:marker>
          <c:cat>
            <c:numRef>
              <c:f>[10]Figure_11_6_MATH!$A$3:$A$6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[10]Figure_11_6_MATH!$D$3:$D$6</c:f>
              <c:numCache>
                <c:formatCode>General</c:formatCode>
                <c:ptCount val="4"/>
                <c:pt idx="0">
                  <c:v>398</c:v>
                </c:pt>
                <c:pt idx="1">
                  <c:v>381</c:v>
                </c:pt>
                <c:pt idx="2">
                  <c:v>388</c:v>
                </c:pt>
                <c:pt idx="3">
                  <c:v>381.62030000000004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3-4547-906C-BAC0CB8315F6}"/>
            </c:ext>
          </c:extLst>
        </c:ser>
        <c:ser>
          <c:idx val="3"/>
          <c:order val="3"/>
          <c:tx>
            <c:strRef>
              <c:f>[10]Figure_11_6_MATH!$E$2</c:f>
              <c:strCache>
                <c:ptCount val="1"/>
                <c:pt idx="0">
                  <c:v>Wales</c:v>
                </c:pt>
              </c:strCache>
            </c:strRef>
          </c:tx>
          <c:spPr>
            <a:ln w="28575" cap="rnd">
              <a:solidFill>
                <a:srgbClr val="C2A20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5875">
                <a:solidFill>
                  <a:srgbClr val="C2A204"/>
                </a:solidFill>
              </a:ln>
              <a:effectLst/>
            </c:spPr>
          </c:marker>
          <c:cat>
            <c:numRef>
              <c:f>[10]Figure_11_6_MATH!$A$3:$A$6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[10]Figure_11_6_MATH!$E$3:$E$6</c:f>
              <c:numCache>
                <c:formatCode>General</c:formatCode>
                <c:ptCount val="4"/>
                <c:pt idx="0">
                  <c:v>378</c:v>
                </c:pt>
                <c:pt idx="1">
                  <c:v>366</c:v>
                </c:pt>
                <c:pt idx="2">
                  <c:v>360</c:v>
                </c:pt>
                <c:pt idx="3">
                  <c:v>376.83169999999996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3-4547-906C-BAC0CB831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88224"/>
        <c:axId val="175194112"/>
      </c:lineChart>
      <c:catAx>
        <c:axId val="17518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194112"/>
        <c:crosses val="autoZero"/>
        <c:auto val="1"/>
        <c:lblAlgn val="ctr"/>
        <c:lblOffset val="100"/>
        <c:noMultiLvlLbl val="0"/>
      </c:catAx>
      <c:valAx>
        <c:axId val="175194112"/>
        <c:scaling>
          <c:orientation val="minMax"/>
          <c:max val="410"/>
          <c:min val="3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10th percentile</a:t>
                </a:r>
              </a:p>
            </c:rich>
          </c:tx>
          <c:layout>
            <c:manualLayout>
              <c:xMode val="edge"/>
              <c:yMode val="edge"/>
              <c:x val="9.1515760529933751E-2"/>
              <c:y val="9.4034355215684494E-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1882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4031196100487436E-2"/>
          <c:y val="0.91594575173780513"/>
          <c:w val="0.97596880389951246"/>
          <c:h val="7.40668799685342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8741907261592312"/>
          <c:h val="0.77368883644587649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[10]Figure_11_6_READ!$B$2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7095AC"/>
                </a:solidFill>
              </a:ln>
              <a:effectLst/>
            </c:spPr>
          </c:marker>
          <c:cat>
            <c:numRef>
              <c:f>[10]Figure_11_6_READ!$A$3:$A$6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[10]Figure_11_6_READ!$B$3:$B$6</c:f>
              <c:numCache>
                <c:formatCode>General</c:formatCode>
                <c:ptCount val="4"/>
                <c:pt idx="0">
                  <c:v>358</c:v>
                </c:pt>
                <c:pt idx="1">
                  <c:v>370</c:v>
                </c:pt>
                <c:pt idx="2">
                  <c:v>371</c:v>
                </c:pt>
                <c:pt idx="3">
                  <c:v>371.23289999999997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1-4AEA-B73D-6482527FD48B}"/>
            </c:ext>
          </c:extLst>
        </c:ser>
        <c:ser>
          <c:idx val="1"/>
          <c:order val="1"/>
          <c:tx>
            <c:strRef>
              <c:f>[10]Figure_11_6_READ!$C$2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ED7D31"/>
                </a:solidFill>
              </a:ln>
              <a:effectLst/>
            </c:spPr>
          </c:marker>
          <c:cat>
            <c:numRef>
              <c:f>[10]Figure_11_6_READ!$A$3:$A$6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[10]Figure_11_6_READ!$C$3:$C$6</c:f>
              <c:numCache>
                <c:formatCode>General</c:formatCode>
                <c:ptCount val="4"/>
                <c:pt idx="0">
                  <c:v>352</c:v>
                </c:pt>
                <c:pt idx="1">
                  <c:v>373</c:v>
                </c:pt>
                <c:pt idx="2">
                  <c:v>373</c:v>
                </c:pt>
                <c:pt idx="3">
                  <c:v>384.97540000000004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1-4AEA-B73D-6482527FD48B}"/>
            </c:ext>
          </c:extLst>
        </c:ser>
        <c:ser>
          <c:idx val="2"/>
          <c:order val="2"/>
          <c:tx>
            <c:strRef>
              <c:f>[10]Figure_11_6_READ!$D$2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669171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5875">
                <a:solidFill>
                  <a:srgbClr val="669171"/>
                </a:solidFill>
              </a:ln>
              <a:effectLst/>
            </c:spPr>
          </c:marker>
          <c:cat>
            <c:numRef>
              <c:f>[10]Figure_11_6_READ!$A$3:$A$6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[10]Figure_11_6_READ!$D$3:$D$6</c:f>
              <c:numCache>
                <c:formatCode>General</c:formatCode>
                <c:ptCount val="4"/>
                <c:pt idx="0">
                  <c:v>371</c:v>
                </c:pt>
                <c:pt idx="1">
                  <c:v>379</c:v>
                </c:pt>
                <c:pt idx="2">
                  <c:v>394</c:v>
                </c:pt>
                <c:pt idx="3">
                  <c:v>372.78510000000006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1-4AEA-B73D-6482527FD48B}"/>
            </c:ext>
          </c:extLst>
        </c:ser>
        <c:ser>
          <c:idx val="3"/>
          <c:order val="3"/>
          <c:tx>
            <c:strRef>
              <c:f>[10]Figure_11_6_READ!$E$2</c:f>
              <c:strCache>
                <c:ptCount val="1"/>
                <c:pt idx="0">
                  <c:v>Wales</c:v>
                </c:pt>
              </c:strCache>
            </c:strRef>
          </c:tx>
          <c:spPr>
            <a:ln w="28575" cap="rnd">
              <a:solidFill>
                <a:srgbClr val="C2A20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5875">
                <a:solidFill>
                  <a:srgbClr val="C2A204"/>
                </a:solidFill>
              </a:ln>
              <a:effectLst/>
            </c:spPr>
          </c:marker>
          <c:cat>
            <c:numRef>
              <c:f>[10]Figure_11_6_READ!$A$3:$A$6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[10]Figure_11_6_READ!$E$3:$E$6</c:f>
              <c:numCache>
                <c:formatCode>General</c:formatCode>
                <c:ptCount val="4"/>
                <c:pt idx="0">
                  <c:v>352</c:v>
                </c:pt>
                <c:pt idx="1">
                  <c:v>356</c:v>
                </c:pt>
                <c:pt idx="2">
                  <c:v>365</c:v>
                </c:pt>
                <c:pt idx="3">
                  <c:v>368.25880000000001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D1-4AEA-B73D-6482527FD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20160"/>
        <c:axId val="3477504"/>
      </c:lineChart>
      <c:catAx>
        <c:axId val="17742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77504"/>
        <c:crosses val="autoZero"/>
        <c:auto val="1"/>
        <c:lblAlgn val="ctr"/>
        <c:lblOffset val="100"/>
        <c:noMultiLvlLbl val="0"/>
      </c:catAx>
      <c:valAx>
        <c:axId val="3477504"/>
        <c:scaling>
          <c:orientation val="minMax"/>
          <c:max val="410"/>
          <c:min val="3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10th percentile</a:t>
                </a:r>
              </a:p>
            </c:rich>
          </c:tx>
          <c:layout>
            <c:manualLayout>
              <c:xMode val="edge"/>
              <c:yMode val="edge"/>
              <c:x val="7.7698810964691584E-2"/>
              <c:y val="3.32853676309329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420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75544313437504"/>
          <c:y val="0.90516402430828213"/>
          <c:w val="0.76263555138509243"/>
          <c:h val="7.40669680440888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8741907261592312"/>
          <c:h val="0.77368883644587649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[10]Figure_11_7_SCIE!$B$2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7095AC"/>
                </a:solidFill>
              </a:ln>
              <a:effectLst/>
            </c:spPr>
          </c:marker>
          <c:cat>
            <c:numRef>
              <c:f>[10]Figure_11_7_SCIE!$A$3:$A$6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[10]Figure_11_7_SCIE!$B$3:$B$6</c:f>
              <c:numCache>
                <c:formatCode>General</c:formatCode>
                <c:ptCount val="4"/>
                <c:pt idx="0">
                  <c:v>653</c:v>
                </c:pt>
                <c:pt idx="1">
                  <c:v>641</c:v>
                </c:pt>
                <c:pt idx="2">
                  <c:v>642</c:v>
                </c:pt>
                <c:pt idx="3">
                  <c:v>641.70830000000012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3-458C-8DE6-E439B476C6EF}"/>
            </c:ext>
          </c:extLst>
        </c:ser>
        <c:ser>
          <c:idx val="1"/>
          <c:order val="1"/>
          <c:tx>
            <c:strRef>
              <c:f>[10]Figure_11_7_SCIE!$C$2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ED7D31"/>
                </a:solidFill>
              </a:ln>
              <a:effectLst/>
            </c:spPr>
          </c:marker>
          <c:cat>
            <c:numRef>
              <c:f>[10]Figure_11_7_SCIE!$A$3:$A$6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[10]Figure_11_7_SCIE!$C$3:$C$6</c:f>
              <c:numCache>
                <c:formatCode>General</c:formatCode>
                <c:ptCount val="4"/>
                <c:pt idx="0">
                  <c:v>652</c:v>
                </c:pt>
                <c:pt idx="1">
                  <c:v>642</c:v>
                </c:pt>
                <c:pt idx="2">
                  <c:v>635</c:v>
                </c:pt>
                <c:pt idx="3">
                  <c:v>618.14850000000001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3-458C-8DE6-E439B476C6EF}"/>
            </c:ext>
          </c:extLst>
        </c:ser>
        <c:ser>
          <c:idx val="2"/>
          <c:order val="2"/>
          <c:tx>
            <c:strRef>
              <c:f>[10]Figure_11_7_SCIE!$D$2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669171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5875">
                <a:solidFill>
                  <a:srgbClr val="669171"/>
                </a:solidFill>
              </a:ln>
              <a:effectLst/>
            </c:spPr>
          </c:marker>
          <c:cat>
            <c:numRef>
              <c:f>[10]Figure_11_7_SCIE!$A$3:$A$6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[10]Figure_11_7_SCIE!$D$3:$D$6</c:f>
              <c:numCache>
                <c:formatCode>General</c:formatCode>
                <c:ptCount val="4"/>
                <c:pt idx="0">
                  <c:v>646</c:v>
                </c:pt>
                <c:pt idx="1">
                  <c:v>638</c:v>
                </c:pt>
                <c:pt idx="2">
                  <c:v>627</c:v>
                </c:pt>
                <c:pt idx="3">
                  <c:v>618.94050000000016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93-458C-8DE6-E439B476C6EF}"/>
            </c:ext>
          </c:extLst>
        </c:ser>
        <c:ser>
          <c:idx val="3"/>
          <c:order val="3"/>
          <c:tx>
            <c:strRef>
              <c:f>[10]Figure_11_7_SCIE!$E$2</c:f>
              <c:strCache>
                <c:ptCount val="1"/>
                <c:pt idx="0">
                  <c:v>Wales</c:v>
                </c:pt>
              </c:strCache>
            </c:strRef>
          </c:tx>
          <c:spPr>
            <a:ln w="28575" cap="rnd">
              <a:solidFill>
                <a:srgbClr val="C2A20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5875">
                <a:solidFill>
                  <a:srgbClr val="C2A204"/>
                </a:solidFill>
              </a:ln>
              <a:effectLst/>
            </c:spPr>
          </c:marker>
          <c:cat>
            <c:numRef>
              <c:f>[10]Figure_11_7_SCIE!$A$3:$A$6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[10]Figure_11_7_SCIE!$E$3:$E$6</c:f>
              <c:numCache>
                <c:formatCode>General</c:formatCode>
                <c:ptCount val="4"/>
                <c:pt idx="0">
                  <c:v>638</c:v>
                </c:pt>
                <c:pt idx="1">
                  <c:v>619</c:v>
                </c:pt>
                <c:pt idx="2">
                  <c:v>609</c:v>
                </c:pt>
                <c:pt idx="3">
                  <c:v>602.3252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93-458C-8DE6-E439B476C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61952"/>
        <c:axId val="175280512"/>
      </c:lineChart>
      <c:catAx>
        <c:axId val="17526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280512"/>
        <c:crosses val="autoZero"/>
        <c:auto val="1"/>
        <c:lblAlgn val="ctr"/>
        <c:lblOffset val="100"/>
        <c:noMultiLvlLbl val="0"/>
      </c:catAx>
      <c:valAx>
        <c:axId val="175280512"/>
        <c:scaling>
          <c:orientation val="minMax"/>
          <c:max val="660"/>
          <c:min val="6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90th percentile</a:t>
                </a:r>
              </a:p>
            </c:rich>
          </c:tx>
          <c:layout>
            <c:manualLayout>
              <c:xMode val="edge"/>
              <c:yMode val="edge"/>
              <c:x val="7.8204567191164323E-2"/>
              <c:y val="1.2051326917468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2619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62351024757514"/>
          <c:y val="0.90483464566929139"/>
          <c:w val="0.76263550250894185"/>
          <c:h val="7.4066783318751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8741907261592312"/>
          <c:h val="0.77368883644587649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[10]Figure_11_7_MATH!$B$2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7095AC"/>
                </a:solidFill>
              </a:ln>
              <a:effectLst/>
            </c:spPr>
          </c:marker>
          <c:cat>
            <c:numRef>
              <c:f>[10]Figure_11_7_MATH!$A$3:$A$6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[10]Figure_11_7_MATH!$B$3:$B$6</c:f>
              <c:numCache>
                <c:formatCode>General</c:formatCode>
                <c:ptCount val="4"/>
                <c:pt idx="0">
                  <c:v>613</c:v>
                </c:pt>
                <c:pt idx="1">
                  <c:v>606</c:v>
                </c:pt>
                <c:pt idx="2">
                  <c:v>618</c:v>
                </c:pt>
                <c:pt idx="3">
                  <c:v>613.18730000000005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8-433C-A1BF-412BA28EF2B8}"/>
            </c:ext>
          </c:extLst>
        </c:ser>
        <c:ser>
          <c:idx val="1"/>
          <c:order val="1"/>
          <c:tx>
            <c:strRef>
              <c:f>[10]Figure_11_7_MATH!$C$2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ED7D31"/>
                </a:solidFill>
              </a:ln>
              <a:effectLst/>
            </c:spPr>
          </c:marker>
          <c:cat>
            <c:numRef>
              <c:f>[10]Figure_11_7_MATH!$A$3:$A$6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[10]Figure_11_7_MATH!$C$3:$C$6</c:f>
              <c:numCache>
                <c:formatCode>General</c:formatCode>
                <c:ptCount val="4"/>
                <c:pt idx="0">
                  <c:v>616</c:v>
                </c:pt>
                <c:pt idx="1">
                  <c:v>608</c:v>
                </c:pt>
                <c:pt idx="2">
                  <c:v>609</c:v>
                </c:pt>
                <c:pt idx="3">
                  <c:v>591.90149999999994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8-433C-A1BF-412BA28EF2B8}"/>
            </c:ext>
          </c:extLst>
        </c:ser>
        <c:ser>
          <c:idx val="2"/>
          <c:order val="2"/>
          <c:tx>
            <c:strRef>
              <c:f>[10]Figure_11_7_MATH!$D$2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669171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5875">
                <a:solidFill>
                  <a:srgbClr val="669171"/>
                </a:solidFill>
              </a:ln>
              <a:effectLst/>
            </c:spPr>
          </c:marker>
          <c:cat>
            <c:numRef>
              <c:f>[10]Figure_11_7_MATH!$A$3:$A$6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[10]Figure_11_7_MATH!$D$3:$D$6</c:f>
              <c:numCache>
                <c:formatCode>General</c:formatCode>
                <c:ptCount val="4"/>
                <c:pt idx="0">
                  <c:v>616</c:v>
                </c:pt>
                <c:pt idx="1">
                  <c:v>619</c:v>
                </c:pt>
                <c:pt idx="2">
                  <c:v>611</c:v>
                </c:pt>
                <c:pt idx="3">
                  <c:v>600.75609999999995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8-433C-A1BF-412BA28EF2B8}"/>
            </c:ext>
          </c:extLst>
        </c:ser>
        <c:ser>
          <c:idx val="3"/>
          <c:order val="3"/>
          <c:tx>
            <c:strRef>
              <c:f>[10]Figure_11_7_MATH!$E$2</c:f>
              <c:strCache>
                <c:ptCount val="1"/>
                <c:pt idx="0">
                  <c:v>Wales</c:v>
                </c:pt>
              </c:strCache>
            </c:strRef>
          </c:tx>
          <c:spPr>
            <a:ln w="28575" cap="rnd">
              <a:solidFill>
                <a:srgbClr val="C2A20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5875">
                <a:solidFill>
                  <a:srgbClr val="C2A204"/>
                </a:solidFill>
              </a:ln>
              <a:effectLst/>
            </c:spPr>
          </c:marker>
          <c:cat>
            <c:numRef>
              <c:f>[10]Figure_11_7_MATH!$A$3:$A$6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[10]Figure_11_7_MATH!$E$3:$E$6</c:f>
              <c:numCache>
                <c:formatCode>General</c:formatCode>
                <c:ptCount val="4"/>
                <c:pt idx="0">
                  <c:v>592</c:v>
                </c:pt>
                <c:pt idx="1">
                  <c:v>578</c:v>
                </c:pt>
                <c:pt idx="2">
                  <c:v>578</c:v>
                </c:pt>
                <c:pt idx="3">
                  <c:v>577.82479999999998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8-433C-A1BF-412BA28EF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66848"/>
        <c:axId val="175977216"/>
      </c:lineChart>
      <c:catAx>
        <c:axId val="1759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977216"/>
        <c:crosses val="autoZero"/>
        <c:auto val="1"/>
        <c:lblAlgn val="ctr"/>
        <c:lblOffset val="100"/>
        <c:noMultiLvlLbl val="0"/>
      </c:catAx>
      <c:valAx>
        <c:axId val="175977216"/>
        <c:scaling>
          <c:orientation val="minMax"/>
          <c:max val="630"/>
          <c:min val="57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90th percentile</a:t>
                </a:r>
              </a:p>
            </c:rich>
          </c:tx>
          <c:layout>
            <c:manualLayout>
              <c:xMode val="edge"/>
              <c:yMode val="edge"/>
              <c:x val="7.8204567191164323E-2"/>
              <c:y val="1.2051326917468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9668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62351024757514"/>
          <c:y val="0.90483464566929139"/>
          <c:w val="0.76263550250894185"/>
          <c:h val="7.4066783318751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63890040060785E-2"/>
          <c:y val="2.5484547986521184E-2"/>
          <c:w val="0.91112032048625502"/>
          <c:h val="0.77522746888191729"/>
        </c:manualLayout>
      </c:layout>
      <c:lineChart>
        <c:grouping val="standard"/>
        <c:varyColors val="0"/>
        <c:ser>
          <c:idx val="0"/>
          <c:order val="0"/>
          <c:tx>
            <c:strRef>
              <c:f>[2]Figure_2_8_Gender_Time!$B$2</c:f>
              <c:strCache>
                <c:ptCount val="1"/>
                <c:pt idx="0">
                  <c:v>Science boys</c:v>
                </c:pt>
              </c:strCache>
            </c:strRef>
          </c:tx>
          <c:spPr>
            <a:ln w="19050" cap="rnd">
              <a:solidFill>
                <a:srgbClr val="7095AC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22225">
                <a:solidFill>
                  <a:srgbClr val="7095AC"/>
                </a:solidFill>
              </a:ln>
              <a:effectLst/>
            </c:spPr>
          </c:marker>
          <c:dPt>
            <c:idx val="3"/>
            <c:bubble3D val="0"/>
            <c:spPr>
              <a:ln w="19050" cap="rnd">
                <a:solidFill>
                  <a:srgbClr val="7095AC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BD-400D-BEE4-D24A2CB827DA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[2]Figure_2_8_Gender_Time!$D$3:$D$6</c:f>
                <c:numCache>
                  <c:formatCode>General</c:formatCode>
                  <c:ptCount val="4"/>
                  <c:pt idx="0">
                    <c:v>6.9303030265566736</c:v>
                  </c:pt>
                  <c:pt idx="1">
                    <c:v>8.6096124344295344</c:v>
                  </c:pt>
                  <c:pt idx="2">
                    <c:v>10.623643354702311</c:v>
                  </c:pt>
                  <c:pt idx="3">
                    <c:v>6.8356673970682387</c:v>
                  </c:pt>
                </c:numCache>
              </c:numRef>
            </c:plus>
            <c:minus>
              <c:numRef>
                <c:f>[2]Figure_2_8_Gender_Time!$D$3:$D$6</c:f>
                <c:numCache>
                  <c:formatCode>General</c:formatCode>
                  <c:ptCount val="4"/>
                  <c:pt idx="0">
                    <c:v>6.9303030265566736</c:v>
                  </c:pt>
                  <c:pt idx="1">
                    <c:v>8.6096124344295344</c:v>
                  </c:pt>
                  <c:pt idx="2">
                    <c:v>10.623643354702311</c:v>
                  </c:pt>
                  <c:pt idx="3">
                    <c:v>6.8356673970682387</c:v>
                  </c:pt>
                </c:numCache>
              </c:numRef>
            </c:minus>
            <c:spPr>
              <a:ln w="3175">
                <a:solidFill>
                  <a:srgbClr val="666699"/>
                </a:solidFill>
                <a:prstDash val="solid"/>
              </a:ln>
            </c:spPr>
          </c:errBars>
          <c:cat>
            <c:numRef>
              <c:f>[2]Figure_2_8_Gender_Time!$A$3:$A$6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[2]Figure_2_8_Gender_Time!$B$3:$B$6</c:f>
              <c:numCache>
                <c:formatCode>General</c:formatCode>
                <c:ptCount val="4"/>
                <c:pt idx="0">
                  <c:v>521.17657279246737</c:v>
                </c:pt>
                <c:pt idx="1">
                  <c:v>519.85825046764228</c:v>
                </c:pt>
                <c:pt idx="2">
                  <c:v>522.85689877762172</c:v>
                </c:pt>
                <c:pt idx="3">
                  <c:v>512.35443499898292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D-400D-BEE4-D24A2CB827DA}"/>
            </c:ext>
          </c:extLst>
        </c:ser>
        <c:ser>
          <c:idx val="1"/>
          <c:order val="1"/>
          <c:tx>
            <c:strRef>
              <c:f>[2]Figure_2_8_Gender_Time!$E$2</c:f>
              <c:strCache>
                <c:ptCount val="1"/>
                <c:pt idx="0">
                  <c:v>Science girls</c:v>
                </c:pt>
              </c:strCache>
            </c:strRef>
          </c:tx>
          <c:spPr>
            <a:ln w="19050" cap="rnd">
              <a:solidFill>
                <a:srgbClr val="B97C7F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B97C7F"/>
              </a:solidFill>
              <a:ln w="22225">
                <a:solidFill>
                  <a:srgbClr val="B97C7F"/>
                </a:solidFill>
              </a:ln>
              <a:effectLst/>
            </c:spPr>
          </c:marker>
          <c:dPt>
            <c:idx val="3"/>
            <c:bubble3D val="0"/>
            <c:spPr>
              <a:ln w="19050" cap="rnd">
                <a:solidFill>
                  <a:srgbClr val="B97C7F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BD-400D-BEE4-D24A2CB827DA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[2]Figure_2_8_Gender_Time!$G$3:$G$6</c:f>
                <c:numCache>
                  <c:formatCode>General</c:formatCode>
                  <c:ptCount val="4"/>
                  <c:pt idx="0">
                    <c:v>6.4323917652892924</c:v>
                  </c:pt>
                  <c:pt idx="1">
                    <c:v>7.3402942585440885</c:v>
                  </c:pt>
                  <c:pt idx="2">
                    <c:v>8.5980053318703771</c:v>
                  </c:pt>
                  <c:pt idx="3">
                    <c:v>7.5510930848913302</c:v>
                  </c:pt>
                </c:numCache>
              </c:numRef>
            </c:plus>
            <c:minus>
              <c:numRef>
                <c:f>[2]Figure_2_8_Gender_Time!$G$3:$G$6</c:f>
                <c:numCache>
                  <c:formatCode>General</c:formatCode>
                  <c:ptCount val="4"/>
                  <c:pt idx="0">
                    <c:v>6.4323917652892924</c:v>
                  </c:pt>
                  <c:pt idx="1">
                    <c:v>7.3402942585440885</c:v>
                  </c:pt>
                  <c:pt idx="2">
                    <c:v>8.5980053318703771</c:v>
                  </c:pt>
                  <c:pt idx="3">
                    <c:v>7.5510930848913302</c:v>
                  </c:pt>
                </c:numCache>
              </c:numRef>
            </c:minus>
            <c:spPr>
              <a:ln>
                <a:solidFill>
                  <a:srgbClr val="B97C7F"/>
                </a:solidFill>
              </a:ln>
            </c:spPr>
          </c:errBars>
          <c:cat>
            <c:numRef>
              <c:f>[2]Figure_2_8_Gender_Time!$A$3:$A$6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[2]Figure_2_8_Gender_Time!$E$3:$E$6</c:f>
              <c:numCache>
                <c:formatCode>General</c:formatCode>
                <c:ptCount val="4"/>
                <c:pt idx="0">
                  <c:v>510.22661267221804</c:v>
                </c:pt>
                <c:pt idx="1">
                  <c:v>510.09180130132779</c:v>
                </c:pt>
                <c:pt idx="2">
                  <c:v>509.03806101542847</c:v>
                </c:pt>
                <c:pt idx="3">
                  <c:v>511.97606481167145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BD-400D-BEE4-D24A2CB8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80928"/>
        <c:axId val="163586816"/>
      </c:lineChart>
      <c:catAx>
        <c:axId val="16358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86816"/>
        <c:crosses val="autoZero"/>
        <c:auto val="1"/>
        <c:lblAlgn val="ctr"/>
        <c:lblOffset val="100"/>
        <c:noMultiLvlLbl val="0"/>
      </c:catAx>
      <c:valAx>
        <c:axId val="163586816"/>
        <c:scaling>
          <c:orientation val="minMax"/>
          <c:max val="535"/>
          <c:min val="50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4.858521717043434E-2"/>
              <c:y val="2.6472391885593739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809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708830750994836"/>
          <c:y val="0.89700754695382701"/>
          <c:w val="0.75406874947083224"/>
          <c:h val="0.102992453046172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8741907261592312"/>
          <c:h val="0.77368883644587649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[10]Figure_11_7_READ!$B$2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7095AC"/>
              </a:solidFill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7095AC"/>
                </a:solidFill>
              </a:ln>
              <a:effectLst/>
            </c:spPr>
          </c:marker>
          <c:cat>
            <c:numRef>
              <c:f>[10]Figure_11_7_READ!$A$3:$A$6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[10]Figure_11_7_READ!$B$3:$B$6</c:f>
              <c:numCache>
                <c:formatCode>General</c:formatCode>
                <c:ptCount val="4"/>
                <c:pt idx="0">
                  <c:v>622</c:v>
                </c:pt>
                <c:pt idx="1">
                  <c:v>616</c:v>
                </c:pt>
                <c:pt idx="2">
                  <c:v>621</c:v>
                </c:pt>
                <c:pt idx="3">
                  <c:v>625.18720000000008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D-4CB6-A867-439AA9570BFE}"/>
            </c:ext>
          </c:extLst>
        </c:ser>
        <c:ser>
          <c:idx val="1"/>
          <c:order val="1"/>
          <c:tx>
            <c:strRef>
              <c:f>[10]Figure_11_7_READ!$C$2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ED7D31"/>
                </a:solidFill>
              </a:ln>
              <a:effectLst/>
            </c:spPr>
          </c:marker>
          <c:cat>
            <c:numRef>
              <c:f>[10]Figure_11_7_READ!$A$3:$A$6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[10]Figure_11_7_READ!$C$3:$C$6</c:f>
              <c:numCache>
                <c:formatCode>General</c:formatCode>
                <c:ptCount val="4"/>
                <c:pt idx="0">
                  <c:v>627</c:v>
                </c:pt>
                <c:pt idx="1">
                  <c:v>622</c:v>
                </c:pt>
                <c:pt idx="2">
                  <c:v>618</c:v>
                </c:pt>
                <c:pt idx="3">
                  <c:v>604.83280000000002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D-4CB6-A867-439AA9570BFE}"/>
            </c:ext>
          </c:extLst>
        </c:ser>
        <c:ser>
          <c:idx val="2"/>
          <c:order val="2"/>
          <c:tx>
            <c:strRef>
              <c:f>[10]Figure_11_7_READ!$D$2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669171"/>
              </a:solidFill>
              <a:round/>
            </a:ln>
            <a:effectLst/>
          </c:spPr>
          <c:marker>
            <c:symbol val="diamond"/>
            <c:size val="8"/>
            <c:spPr>
              <a:noFill/>
              <a:ln w="15875">
                <a:solidFill>
                  <a:srgbClr val="669171"/>
                </a:solidFill>
              </a:ln>
              <a:effectLst/>
            </c:spPr>
          </c:marker>
          <c:cat>
            <c:numRef>
              <c:f>[10]Figure_11_7_READ!$A$3:$A$6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[10]Figure_11_7_READ!$D$3:$D$6</c:f>
              <c:numCache>
                <c:formatCode>General</c:formatCode>
                <c:ptCount val="4"/>
                <c:pt idx="0">
                  <c:v>617</c:v>
                </c:pt>
                <c:pt idx="1">
                  <c:v>621</c:v>
                </c:pt>
                <c:pt idx="2">
                  <c:v>614</c:v>
                </c:pt>
                <c:pt idx="3">
                  <c:v>607.8669000000001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D-4CB6-A867-439AA9570BFE}"/>
            </c:ext>
          </c:extLst>
        </c:ser>
        <c:ser>
          <c:idx val="3"/>
          <c:order val="3"/>
          <c:tx>
            <c:strRef>
              <c:f>[10]Figure_11_7_READ!$E$2</c:f>
              <c:strCache>
                <c:ptCount val="1"/>
                <c:pt idx="0">
                  <c:v>Wales</c:v>
                </c:pt>
              </c:strCache>
            </c:strRef>
          </c:tx>
          <c:spPr>
            <a:ln w="28575" cap="rnd">
              <a:solidFill>
                <a:srgbClr val="C2A204"/>
              </a:solidFill>
              <a:round/>
            </a:ln>
            <a:effectLst/>
          </c:spPr>
          <c:marker>
            <c:symbol val="x"/>
            <c:size val="8"/>
            <c:spPr>
              <a:noFill/>
              <a:ln w="15875">
                <a:solidFill>
                  <a:srgbClr val="C2A204"/>
                </a:solidFill>
              </a:ln>
              <a:effectLst/>
            </c:spPr>
          </c:marker>
          <c:cat>
            <c:numRef>
              <c:f>[10]Figure_11_7_READ!$A$3:$A$6</c:f>
              <c:numCache>
                <c:formatCode>General</c:formatCode>
                <c:ptCount val="4"/>
                <c:pt idx="0">
                  <c:v>2006</c:v>
                </c:pt>
                <c:pt idx="1">
                  <c:v>2009</c:v>
                </c:pt>
                <c:pt idx="2">
                  <c:v>2012</c:v>
                </c:pt>
                <c:pt idx="3">
                  <c:v>2015</c:v>
                </c:pt>
              </c:numCache>
            </c:numRef>
          </c:cat>
          <c:val>
            <c:numRef>
              <c:f>[10]Figure_11_7_READ!$E$3:$E$6</c:f>
              <c:numCache>
                <c:formatCode>General</c:formatCode>
                <c:ptCount val="4"/>
                <c:pt idx="0">
                  <c:v>603</c:v>
                </c:pt>
                <c:pt idx="1">
                  <c:v>595</c:v>
                </c:pt>
                <c:pt idx="2">
                  <c:v>593</c:v>
                </c:pt>
                <c:pt idx="3">
                  <c:v>587.55819999999994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AD-4CB6-A867-439AA9570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69632"/>
        <c:axId val="176071808"/>
      </c:lineChart>
      <c:catAx>
        <c:axId val="1760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071808"/>
        <c:crosses val="autoZero"/>
        <c:auto val="1"/>
        <c:lblAlgn val="ctr"/>
        <c:lblOffset val="100"/>
        <c:noMultiLvlLbl val="0"/>
      </c:catAx>
      <c:valAx>
        <c:axId val="176071808"/>
        <c:scaling>
          <c:orientation val="minMax"/>
          <c:max val="650"/>
          <c:min val="58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333333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90th percentile</a:t>
                </a:r>
              </a:p>
            </c:rich>
          </c:tx>
          <c:layout>
            <c:manualLayout>
              <c:xMode val="edge"/>
              <c:yMode val="edge"/>
              <c:x val="7.8204567191164323E-2"/>
              <c:y val="1.2051326917468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0696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62351024757514"/>
          <c:y val="0.90483464566929139"/>
          <c:w val="0.76263550250894185"/>
          <c:h val="7.40667833187518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36182153055038E-2"/>
          <c:y val="3.9914882762416844E-2"/>
          <c:w val="0.89565293349320341"/>
          <c:h val="0.81832071764723791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[10]Figure_11_8!$B$1</c:f>
              <c:strCache>
                <c:ptCount val="1"/>
                <c:pt idx="0">
                  <c:v>England</c:v>
                </c:pt>
              </c:strCache>
            </c:strRef>
          </c:tx>
          <c:spPr>
            <a:ln w="28575" cap="rnd">
              <a:solidFill>
                <a:srgbClr val="407291"/>
              </a:solidFill>
              <a:prstDash val="sysDash"/>
              <a:round/>
            </a:ln>
            <a:effectLst/>
          </c:spPr>
          <c:marker>
            <c:symbol val="circle"/>
            <c:size val="8"/>
            <c:spPr>
              <a:noFill/>
              <a:ln w="15875">
                <a:solidFill>
                  <a:srgbClr val="40729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797708021923286E-2"/>
                  <c:y val="-3.8684719535783368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1F-46AD-A4B6-E2FDBC8E32BD}"/>
                </c:ext>
              </c:extLst>
            </c:dLbl>
            <c:dLbl>
              <c:idx val="1"/>
              <c:layout>
                <c:manualLayout>
                  <c:x val="-5.9790732436472344E-2"/>
                  <c:y val="-3.8684719535783368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1F-46AD-A4B6-E2FDBC8E32BD}"/>
                </c:ext>
              </c:extLst>
            </c:dLbl>
            <c:dLbl>
              <c:idx val="2"/>
              <c:layout>
                <c:manualLayout>
                  <c:x val="-6.7762830094668658E-2"/>
                  <c:y val="-3.0947775628626741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F-46AD-A4B6-E2FDBC8E32B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[10]Figure_11_8!$A$2:$A$5</c:f>
              <c:strCache>
                <c:ptCount val="4"/>
                <c:pt idx="0">
                  <c:v>Poorest quartile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Richest quartile</c:v>
                </c:pt>
              </c:strCache>
            </c:strRef>
          </c:cat>
          <c:val>
            <c:numRef>
              <c:f>[10]Figure_11_8!$B$2:$B$5</c:f>
              <c:numCache>
                <c:formatCode>General</c:formatCode>
                <c:ptCount val="4"/>
                <c:pt idx="0">
                  <c:v>475.47276414003358</c:v>
                </c:pt>
                <c:pt idx="1">
                  <c:v>492.18326143768394</c:v>
                </c:pt>
                <c:pt idx="2">
                  <c:v>528.97245303416923</c:v>
                </c:pt>
                <c:pt idx="3">
                  <c:v>561.38045268497092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1F-46AD-A4B6-E2FDBC8E32BD}"/>
            </c:ext>
          </c:extLst>
        </c:ser>
        <c:ser>
          <c:idx val="1"/>
          <c:order val="1"/>
          <c:tx>
            <c:strRef>
              <c:f>[10]Figure_11_8!$C$1</c:f>
              <c:strCache>
                <c:ptCount val="1"/>
                <c:pt idx="0">
                  <c:v>Northern Ireland</c:v>
                </c:pt>
              </c:strCache>
            </c:strRef>
          </c:tx>
          <c:spPr>
            <a:ln w="28575" cap="rnd">
              <a:solidFill>
                <a:srgbClr val="ED974B"/>
              </a:solidFill>
              <a:round/>
            </a:ln>
            <a:effectLst/>
          </c:spPr>
          <c:marker>
            <c:symbol val="triangle"/>
            <c:size val="8"/>
            <c:spPr>
              <a:noFill/>
              <a:ln w="15875">
                <a:solidFill>
                  <a:srgbClr val="ED974B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1.7937219730941777E-2"/>
                  <c:y val="-1.5473887814313346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1F-46AD-A4B6-E2FDBC8E32BD}"/>
                </c:ext>
              </c:extLst>
            </c:dLbl>
            <c:dLbl>
              <c:idx val="2"/>
              <c:layout>
                <c:manualLayout>
                  <c:x val="-3.9860488290981565E-2"/>
                  <c:y val="-3.0947775628626741E-2"/>
                </c:manualLayout>
              </c:layout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F-46AD-A4B6-E2FDBC8E32BD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[10]Figure_11_8!$A$2:$A$5</c:f>
              <c:strCache>
                <c:ptCount val="4"/>
                <c:pt idx="0">
                  <c:v>Poorest quartile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Richest quartile</c:v>
                </c:pt>
              </c:strCache>
            </c:strRef>
          </c:cat>
          <c:val>
            <c:numRef>
              <c:f>[10]Figure_11_8!$C$2:$C$5</c:f>
              <c:numCache>
                <c:formatCode>General</c:formatCode>
                <c:ptCount val="4"/>
                <c:pt idx="0">
                  <c:v>464.30392597040412</c:v>
                </c:pt>
                <c:pt idx="1">
                  <c:v>486.84686297481886</c:v>
                </c:pt>
                <c:pt idx="2">
                  <c:v>517.86765586024455</c:v>
                </c:pt>
                <c:pt idx="3">
                  <c:v>545.81636293929137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1F-46AD-A4B6-E2FDBC8E32BD}"/>
            </c:ext>
          </c:extLst>
        </c:ser>
        <c:ser>
          <c:idx val="2"/>
          <c:order val="2"/>
          <c:tx>
            <c:strRef>
              <c:f>[10]Figure_11_8!$D$1</c:f>
              <c:strCache>
                <c:ptCount val="1"/>
                <c:pt idx="0">
                  <c:v>Scotland</c:v>
                </c:pt>
              </c:strCache>
            </c:strRef>
          </c:tx>
          <c:spPr>
            <a:ln w="28575" cap="rnd">
              <a:solidFill>
                <a:srgbClr val="336C41"/>
              </a:solidFill>
              <a:prstDash val="lgDash"/>
              <a:round/>
            </a:ln>
            <a:effectLst/>
          </c:spPr>
          <c:marker>
            <c:symbol val="square"/>
            <c:size val="8"/>
            <c:spPr>
              <a:noFill/>
              <a:ln w="15875">
                <a:solidFill>
                  <a:srgbClr val="336C41"/>
                </a:solidFill>
              </a:ln>
              <a:effectLst/>
            </c:spPr>
          </c:marker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[10]Figure_11_8!$A$2:$A$5</c:f>
              <c:strCache>
                <c:ptCount val="4"/>
                <c:pt idx="0">
                  <c:v>Poorest quartile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Richest quartile</c:v>
                </c:pt>
              </c:strCache>
            </c:strRef>
          </c:cat>
          <c:val>
            <c:numRef>
              <c:f>[10]Figure_11_8!$D$2:$D$5</c:f>
              <c:numCache>
                <c:formatCode>General</c:formatCode>
                <c:ptCount val="4"/>
                <c:pt idx="0">
                  <c:v>460.19672490400421</c:v>
                </c:pt>
                <c:pt idx="1">
                  <c:v>482.24266542222267</c:v>
                </c:pt>
                <c:pt idx="2">
                  <c:v>505.74843203719183</c:v>
                </c:pt>
                <c:pt idx="3">
                  <c:v>543.03048394526104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61F-46AD-A4B6-E2FDBC8E32BD}"/>
            </c:ext>
          </c:extLst>
        </c:ser>
        <c:ser>
          <c:idx val="3"/>
          <c:order val="3"/>
          <c:tx>
            <c:strRef>
              <c:f>[10]Figure_11_8!$E$1</c:f>
              <c:strCache>
                <c:ptCount val="1"/>
                <c:pt idx="0">
                  <c:v>Wales</c:v>
                </c:pt>
              </c:strCache>
            </c:strRef>
          </c:tx>
          <c:spPr>
            <a:ln>
              <a:solidFill>
                <a:srgbClr val="51397A"/>
              </a:solidFill>
            </a:ln>
          </c:spPr>
          <c:marker>
            <c:symbol val="diamond"/>
            <c:size val="10"/>
            <c:spPr>
              <a:noFill/>
              <a:ln w="12700">
                <a:solidFill>
                  <a:srgbClr val="51397A"/>
                </a:solidFill>
              </a:ln>
            </c:spPr>
          </c:marker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[10]Figure_11_8!$A$2:$A$5</c:f>
              <c:strCache>
                <c:ptCount val="4"/>
                <c:pt idx="0">
                  <c:v>Poorest quartile</c:v>
                </c:pt>
                <c:pt idx="1">
                  <c:v>Second quartile</c:v>
                </c:pt>
                <c:pt idx="2">
                  <c:v>Third quartile</c:v>
                </c:pt>
                <c:pt idx="3">
                  <c:v>Richest quartile</c:v>
                </c:pt>
              </c:strCache>
            </c:strRef>
          </c:cat>
          <c:val>
            <c:numRef>
              <c:f>[10]Figure_11_8!$E$2:$E$5</c:f>
              <c:numCache>
                <c:formatCode>General</c:formatCode>
                <c:ptCount val="4"/>
                <c:pt idx="0">
                  <c:v>463.87379086321107</c:v>
                </c:pt>
                <c:pt idx="1">
                  <c:v>474.44637781636823</c:v>
                </c:pt>
                <c:pt idx="2">
                  <c:v>498.09597627282113</c:v>
                </c:pt>
                <c:pt idx="3">
                  <c:v>516.87047830995255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1F-46AD-A4B6-E2FDBC8E3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978752"/>
        <c:axId val="177988736"/>
      </c:lineChart>
      <c:catAx>
        <c:axId val="1779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988736"/>
        <c:crosses val="autoZero"/>
        <c:auto val="1"/>
        <c:lblAlgn val="ctr"/>
        <c:lblOffset val="100"/>
        <c:noMultiLvlLbl val="0"/>
      </c:catAx>
      <c:valAx>
        <c:axId val="177988736"/>
        <c:scaling>
          <c:orientation val="minMax"/>
          <c:max val="575"/>
          <c:min val="45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6.4887539281805018E-2"/>
              <c:y val="7.477624291160897E-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9787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80860220755231E-2"/>
          <c:y val="5.4251799170265007E-2"/>
          <c:w val="0.89565293349320341"/>
          <c:h val="0.84412722603222989"/>
        </c:manualLayout>
      </c:layout>
      <c:lineChart>
        <c:grouping val="standard"/>
        <c:varyColors val="0"/>
        <c:ser>
          <c:idx val="0"/>
          <c:order val="0"/>
          <c:tx>
            <c:strRef>
              <c:f>[10]Figure_11_8a!$B$1</c:f>
              <c:strCache>
                <c:ptCount val="1"/>
                <c:pt idx="0">
                  <c:v>England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 w="6350">
                <a:noFill/>
              </a:ln>
            </c:spPr>
          </c:marker>
          <c:trendline>
            <c:spPr>
              <a:ln w="19050">
                <a:solidFill>
                  <a:srgbClr val="407291"/>
                </a:solidFill>
              </a:ln>
            </c:spPr>
            <c:trendlineType val="poly"/>
            <c:order val="2"/>
            <c:dispRSqr val="0"/>
            <c:dispEq val="0"/>
          </c:trendline>
          <c:cat>
            <c:strRef>
              <c:f>[2]Figure_6_2a_100ths!$A$2:$A$101</c:f>
              <c:strCach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strCache>
            </c:strRef>
          </c:cat>
          <c:val>
            <c:numRef>
              <c:f>[10]Figure_11_8a!$B$2:$B$101</c:f>
              <c:numCache>
                <c:formatCode>General</c:formatCode>
                <c:ptCount val="100"/>
                <c:pt idx="0">
                  <c:v>433.68058349491207</c:v>
                </c:pt>
                <c:pt idx="1">
                  <c:v>450.32495094242881</c:v>
                </c:pt>
                <c:pt idx="2">
                  <c:v>460.23109022748645</c:v>
                </c:pt>
                <c:pt idx="3">
                  <c:v>459.61918430097171</c:v>
                </c:pt>
                <c:pt idx="4">
                  <c:v>494.63501915971256</c:v>
                </c:pt>
                <c:pt idx="5">
                  <c:v>458.54694895574596</c:v>
                </c:pt>
                <c:pt idx="6">
                  <c:v>486.40703342364236</c:v>
                </c:pt>
                <c:pt idx="7">
                  <c:v>481.29356881590286</c:v>
                </c:pt>
                <c:pt idx="8">
                  <c:v>480.56995971556557</c:v>
                </c:pt>
                <c:pt idx="9">
                  <c:v>457.85963161869188</c:v>
                </c:pt>
                <c:pt idx="10">
                  <c:v>463.65770286355877</c:v>
                </c:pt>
                <c:pt idx="11">
                  <c:v>450.9110666911742</c:v>
                </c:pt>
                <c:pt idx="12">
                  <c:v>474.85336403000639</c:v>
                </c:pt>
                <c:pt idx="13">
                  <c:v>488.93172429818924</c:v>
                </c:pt>
                <c:pt idx="14">
                  <c:v>484.61466830552081</c:v>
                </c:pt>
                <c:pt idx="15">
                  <c:v>505.45295731528836</c:v>
                </c:pt>
                <c:pt idx="16">
                  <c:v>485.65280417215456</c:v>
                </c:pt>
                <c:pt idx="17">
                  <c:v>502.60176909867226</c:v>
                </c:pt>
                <c:pt idx="18">
                  <c:v>485.05197860023719</c:v>
                </c:pt>
                <c:pt idx="19">
                  <c:v>471.98306091390646</c:v>
                </c:pt>
                <c:pt idx="20">
                  <c:v>468.85913524821171</c:v>
                </c:pt>
                <c:pt idx="21">
                  <c:v>487.25220630637273</c:v>
                </c:pt>
                <c:pt idx="22">
                  <c:v>476.41368289823271</c:v>
                </c:pt>
                <c:pt idx="23">
                  <c:v>476.19792071653637</c:v>
                </c:pt>
                <c:pt idx="24">
                  <c:v>502.31959957270976</c:v>
                </c:pt>
                <c:pt idx="25">
                  <c:v>494.00271417317458</c:v>
                </c:pt>
                <c:pt idx="26">
                  <c:v>465.58999595710441</c:v>
                </c:pt>
                <c:pt idx="27">
                  <c:v>487.43428694336427</c:v>
                </c:pt>
                <c:pt idx="28">
                  <c:v>485.54122348955161</c:v>
                </c:pt>
                <c:pt idx="29">
                  <c:v>518.05130903798658</c:v>
                </c:pt>
                <c:pt idx="30">
                  <c:v>478.58465926977954</c:v>
                </c:pt>
                <c:pt idx="31">
                  <c:v>484.52598174051536</c:v>
                </c:pt>
                <c:pt idx="32">
                  <c:v>492.18808765524221</c:v>
                </c:pt>
                <c:pt idx="33">
                  <c:v>492.05636214394303</c:v>
                </c:pt>
                <c:pt idx="34">
                  <c:v>509.05323292263006</c:v>
                </c:pt>
                <c:pt idx="35">
                  <c:v>507.30320851680909</c:v>
                </c:pt>
                <c:pt idx="36">
                  <c:v>463.26907033621484</c:v>
                </c:pt>
                <c:pt idx="37">
                  <c:v>482.17522278885366</c:v>
                </c:pt>
                <c:pt idx="38">
                  <c:v>485.26569608474495</c:v>
                </c:pt>
                <c:pt idx="39">
                  <c:v>502.19672272285334</c:v>
                </c:pt>
                <c:pt idx="40">
                  <c:v>505.58726928549396</c:v>
                </c:pt>
                <c:pt idx="41">
                  <c:v>508.9391434663396</c:v>
                </c:pt>
                <c:pt idx="42">
                  <c:v>461.75628033640606</c:v>
                </c:pt>
                <c:pt idx="43">
                  <c:v>479.71183546072984</c:v>
                </c:pt>
                <c:pt idx="44">
                  <c:v>511.91617341929555</c:v>
                </c:pt>
                <c:pt idx="45">
                  <c:v>519.81391936517309</c:v>
                </c:pt>
                <c:pt idx="46">
                  <c:v>498.66262279761236</c:v>
                </c:pt>
                <c:pt idx="47">
                  <c:v>512.68008744178439</c:v>
                </c:pt>
                <c:pt idx="48">
                  <c:v>460.21063438708973</c:v>
                </c:pt>
                <c:pt idx="49">
                  <c:v>495.3783669469974</c:v>
                </c:pt>
                <c:pt idx="50">
                  <c:v>542.52256823526761</c:v>
                </c:pt>
                <c:pt idx="51">
                  <c:v>537.24862986647065</c:v>
                </c:pt>
                <c:pt idx="52">
                  <c:v>528.05065204818982</c:v>
                </c:pt>
                <c:pt idx="53">
                  <c:v>513.34773003184171</c:v>
                </c:pt>
                <c:pt idx="54">
                  <c:v>556.36689765675089</c:v>
                </c:pt>
                <c:pt idx="55">
                  <c:v>504.77571490725887</c:v>
                </c:pt>
                <c:pt idx="56">
                  <c:v>506.83333180049141</c:v>
                </c:pt>
                <c:pt idx="57">
                  <c:v>526.598026872025</c:v>
                </c:pt>
                <c:pt idx="58">
                  <c:v>532.33806237408498</c:v>
                </c:pt>
                <c:pt idx="59">
                  <c:v>536.99698703560057</c:v>
                </c:pt>
                <c:pt idx="60">
                  <c:v>532.52070584814214</c:v>
                </c:pt>
                <c:pt idx="61">
                  <c:v>512.47748384628017</c:v>
                </c:pt>
                <c:pt idx="62">
                  <c:v>516.70550019378538</c:v>
                </c:pt>
                <c:pt idx="63">
                  <c:v>520.5874393254353</c:v>
                </c:pt>
                <c:pt idx="64">
                  <c:v>527.32856431214202</c:v>
                </c:pt>
                <c:pt idx="65">
                  <c:v>504.07365738303253</c:v>
                </c:pt>
                <c:pt idx="66">
                  <c:v>544.16328852346408</c:v>
                </c:pt>
                <c:pt idx="67">
                  <c:v>523.47805218343626</c:v>
                </c:pt>
                <c:pt idx="68">
                  <c:v>559.46313928709208</c:v>
                </c:pt>
                <c:pt idx="69">
                  <c:v>544.36381744535458</c:v>
                </c:pt>
                <c:pt idx="70">
                  <c:v>493.15720270507683</c:v>
                </c:pt>
                <c:pt idx="71">
                  <c:v>550.83788141613411</c:v>
                </c:pt>
                <c:pt idx="72">
                  <c:v>528.45781951524998</c:v>
                </c:pt>
                <c:pt idx="73">
                  <c:v>529.61058477984204</c:v>
                </c:pt>
                <c:pt idx="74">
                  <c:v>555.00442681791844</c:v>
                </c:pt>
                <c:pt idx="75">
                  <c:v>532.46722891920967</c:v>
                </c:pt>
                <c:pt idx="76">
                  <c:v>543.72816217726438</c:v>
                </c:pt>
                <c:pt idx="77">
                  <c:v>543.99576182947533</c:v>
                </c:pt>
                <c:pt idx="78">
                  <c:v>538.99785361235342</c:v>
                </c:pt>
                <c:pt idx="79">
                  <c:v>535.86397251002143</c:v>
                </c:pt>
                <c:pt idx="80">
                  <c:v>562.84786149803597</c:v>
                </c:pt>
                <c:pt idx="81">
                  <c:v>559.97768275436499</c:v>
                </c:pt>
                <c:pt idx="82">
                  <c:v>534.92142923575614</c:v>
                </c:pt>
                <c:pt idx="83">
                  <c:v>562.26649767784329</c:v>
                </c:pt>
                <c:pt idx="84">
                  <c:v>564.68154928739011</c:v>
                </c:pt>
                <c:pt idx="85">
                  <c:v>566.7230219505991</c:v>
                </c:pt>
                <c:pt idx="86">
                  <c:v>566.90588376863866</c:v>
                </c:pt>
                <c:pt idx="87">
                  <c:v>565.3833565243757</c:v>
                </c:pt>
                <c:pt idx="88">
                  <c:v>557.28408189798961</c:v>
                </c:pt>
                <c:pt idx="89">
                  <c:v>584.82692167201833</c:v>
                </c:pt>
                <c:pt idx="90">
                  <c:v>553.0870251555458</c:v>
                </c:pt>
                <c:pt idx="91">
                  <c:v>557.67798617594235</c:v>
                </c:pt>
                <c:pt idx="92">
                  <c:v>565.69169216873354</c:v>
                </c:pt>
                <c:pt idx="93">
                  <c:v>598.73131095854933</c:v>
                </c:pt>
                <c:pt idx="94">
                  <c:v>566.9619512775397</c:v>
                </c:pt>
                <c:pt idx="95">
                  <c:v>570.69874808655425</c:v>
                </c:pt>
                <c:pt idx="96">
                  <c:v>574.00475521510668</c:v>
                </c:pt>
                <c:pt idx="97">
                  <c:v>572.48675953532245</c:v>
                </c:pt>
                <c:pt idx="98">
                  <c:v>580.10607428695664</c:v>
                </c:pt>
                <c:pt idx="99">
                  <c:v>573.84501990331785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3-4C2F-81F3-D6187BB70EE0}"/>
            </c:ext>
          </c:extLst>
        </c:ser>
        <c:ser>
          <c:idx val="1"/>
          <c:order val="1"/>
          <c:tx>
            <c:strRef>
              <c:f>[10]Figure_11_8a!$C$1</c:f>
              <c:strCache>
                <c:ptCount val="1"/>
                <c:pt idx="0">
                  <c:v>Northern_Ireland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 w="15875">
                <a:solidFill>
                  <a:srgbClr val="ED974B"/>
                </a:solidFill>
                <a:prstDash val="dash"/>
              </a:ln>
            </c:spPr>
            <c:trendlineType val="poly"/>
            <c:order val="2"/>
            <c:dispRSqr val="0"/>
            <c:dispEq val="0"/>
          </c:trendline>
          <c:val>
            <c:numRef>
              <c:f>[10]Figure_11_8a!$C$2:$C$101</c:f>
              <c:numCache>
                <c:formatCode>General</c:formatCode>
                <c:ptCount val="100"/>
                <c:pt idx="0">
                  <c:v>423.8245912532297</c:v>
                </c:pt>
                <c:pt idx="1">
                  <c:v>463.36513512235962</c:v>
                </c:pt>
                <c:pt idx="2">
                  <c:v>449.26865918852911</c:v>
                </c:pt>
                <c:pt idx="3">
                  <c:v>470.46784580421939</c:v>
                </c:pt>
                <c:pt idx="4">
                  <c:v>451.47050936638362</c:v>
                </c:pt>
                <c:pt idx="5">
                  <c:v>428.17364501436435</c:v>
                </c:pt>
                <c:pt idx="6">
                  <c:v>450.53014980385387</c:v>
                </c:pt>
                <c:pt idx="7">
                  <c:v>484.39279532650153</c:v>
                </c:pt>
                <c:pt idx="8">
                  <c:v>454.03320577246882</c:v>
                </c:pt>
                <c:pt idx="9">
                  <c:v>483.91042192917513</c:v>
                </c:pt>
                <c:pt idx="10">
                  <c:v>491.65904763734881</c:v>
                </c:pt>
                <c:pt idx="11">
                  <c:v>469.67946065748311</c:v>
                </c:pt>
                <c:pt idx="12">
                  <c:v>466.94725075656299</c:v>
                </c:pt>
                <c:pt idx="13">
                  <c:v>456.58873141179578</c:v>
                </c:pt>
                <c:pt idx="14">
                  <c:v>484.98372375881559</c:v>
                </c:pt>
                <c:pt idx="15">
                  <c:v>462.46790813002309</c:v>
                </c:pt>
                <c:pt idx="16">
                  <c:v>447.27186792378473</c:v>
                </c:pt>
                <c:pt idx="17">
                  <c:v>447.83186287694775</c:v>
                </c:pt>
                <c:pt idx="18">
                  <c:v>455.74942218582942</c:v>
                </c:pt>
                <c:pt idx="19">
                  <c:v>475.34808385885736</c:v>
                </c:pt>
                <c:pt idx="20">
                  <c:v>465.54423939699683</c:v>
                </c:pt>
                <c:pt idx="21">
                  <c:v>493.64768568381487</c:v>
                </c:pt>
                <c:pt idx="22">
                  <c:v>435.67748490077349</c:v>
                </c:pt>
                <c:pt idx="23">
                  <c:v>480.73890888362757</c:v>
                </c:pt>
                <c:pt idx="24">
                  <c:v>487.9137452837229</c:v>
                </c:pt>
                <c:pt idx="25">
                  <c:v>501.46337234876114</c:v>
                </c:pt>
                <c:pt idx="26">
                  <c:v>476.79207512728226</c:v>
                </c:pt>
                <c:pt idx="27">
                  <c:v>469.16501206795186</c:v>
                </c:pt>
                <c:pt idx="28">
                  <c:v>471.56439462071404</c:v>
                </c:pt>
                <c:pt idx="29">
                  <c:v>478.33617497219961</c:v>
                </c:pt>
                <c:pt idx="30">
                  <c:v>503.70526619600287</c:v>
                </c:pt>
                <c:pt idx="31">
                  <c:v>465.55571752949874</c:v>
                </c:pt>
                <c:pt idx="32">
                  <c:v>471.58747130808246</c:v>
                </c:pt>
                <c:pt idx="33">
                  <c:v>478.94213633883965</c:v>
                </c:pt>
                <c:pt idx="34">
                  <c:v>497.74580629661324</c:v>
                </c:pt>
                <c:pt idx="35">
                  <c:v>487.85670195168655</c:v>
                </c:pt>
                <c:pt idx="36">
                  <c:v>509.0348913119845</c:v>
                </c:pt>
                <c:pt idx="37">
                  <c:v>462.86696395576195</c:v>
                </c:pt>
                <c:pt idx="38">
                  <c:v>473.20144034229855</c:v>
                </c:pt>
                <c:pt idx="39">
                  <c:v>471.9691664119735</c:v>
                </c:pt>
                <c:pt idx="40">
                  <c:v>503.28287420036969</c:v>
                </c:pt>
                <c:pt idx="41">
                  <c:v>499.96634678727128</c:v>
                </c:pt>
                <c:pt idx="42">
                  <c:v>473.88810769534484</c:v>
                </c:pt>
                <c:pt idx="43">
                  <c:v>482.91514179700403</c:v>
                </c:pt>
                <c:pt idx="44">
                  <c:v>480.05691649818755</c:v>
                </c:pt>
                <c:pt idx="45">
                  <c:v>489.44241014423892</c:v>
                </c:pt>
                <c:pt idx="46">
                  <c:v>509.68514255308247</c:v>
                </c:pt>
                <c:pt idx="47">
                  <c:v>512.97763576331477</c:v>
                </c:pt>
                <c:pt idx="48">
                  <c:v>488.18531680683049</c:v>
                </c:pt>
                <c:pt idx="49">
                  <c:v>511.45203472532177</c:v>
                </c:pt>
                <c:pt idx="50">
                  <c:v>491.40118841057011</c:v>
                </c:pt>
                <c:pt idx="51">
                  <c:v>516.54001017535063</c:v>
                </c:pt>
                <c:pt idx="52">
                  <c:v>511.24812241003394</c:v>
                </c:pt>
                <c:pt idx="53">
                  <c:v>523.92403979643245</c:v>
                </c:pt>
                <c:pt idx="54">
                  <c:v>508.98741832222123</c:v>
                </c:pt>
                <c:pt idx="55">
                  <c:v>479.74323848101943</c:v>
                </c:pt>
                <c:pt idx="56">
                  <c:v>538.36599617654701</c:v>
                </c:pt>
                <c:pt idx="57">
                  <c:v>511.99204830883457</c:v>
                </c:pt>
                <c:pt idx="58">
                  <c:v>524.0838023401493</c:v>
                </c:pt>
                <c:pt idx="59">
                  <c:v>506.92355620938417</c:v>
                </c:pt>
                <c:pt idx="60">
                  <c:v>503.44278781389869</c:v>
                </c:pt>
                <c:pt idx="61">
                  <c:v>520.46198006642624</c:v>
                </c:pt>
                <c:pt idx="62">
                  <c:v>513.71055397490693</c:v>
                </c:pt>
                <c:pt idx="63">
                  <c:v>500.92146477064671</c:v>
                </c:pt>
                <c:pt idx="64">
                  <c:v>527.64912541963679</c:v>
                </c:pt>
                <c:pt idx="65">
                  <c:v>496.98246438508141</c:v>
                </c:pt>
                <c:pt idx="66">
                  <c:v>519.77627657803362</c:v>
                </c:pt>
                <c:pt idx="67">
                  <c:v>540.68070147288131</c:v>
                </c:pt>
                <c:pt idx="68">
                  <c:v>497.97428477430532</c:v>
                </c:pt>
                <c:pt idx="69">
                  <c:v>504.97693875972709</c:v>
                </c:pt>
                <c:pt idx="70">
                  <c:v>560.09220832023402</c:v>
                </c:pt>
                <c:pt idx="71">
                  <c:v>526.92615435548362</c:v>
                </c:pt>
                <c:pt idx="72">
                  <c:v>530.07283164015837</c:v>
                </c:pt>
                <c:pt idx="73">
                  <c:v>544.304816941593</c:v>
                </c:pt>
                <c:pt idx="74">
                  <c:v>493.2909626303441</c:v>
                </c:pt>
                <c:pt idx="75">
                  <c:v>531.5085824591315</c:v>
                </c:pt>
                <c:pt idx="76">
                  <c:v>541.46188640312357</c:v>
                </c:pt>
                <c:pt idx="77">
                  <c:v>516.23397038564519</c:v>
                </c:pt>
                <c:pt idx="78">
                  <c:v>560.78071325514281</c:v>
                </c:pt>
                <c:pt idx="79">
                  <c:v>551.95462330316047</c:v>
                </c:pt>
                <c:pt idx="80">
                  <c:v>544.19472916757297</c:v>
                </c:pt>
                <c:pt idx="81">
                  <c:v>546.29815575947987</c:v>
                </c:pt>
                <c:pt idx="82">
                  <c:v>544.55633722527148</c:v>
                </c:pt>
                <c:pt idx="83">
                  <c:v>522.92896956534412</c:v>
                </c:pt>
                <c:pt idx="84">
                  <c:v>564.80402011417436</c:v>
                </c:pt>
                <c:pt idx="85">
                  <c:v>550.01430450436294</c:v>
                </c:pt>
                <c:pt idx="86">
                  <c:v>572.55581700835432</c:v>
                </c:pt>
                <c:pt idx="87">
                  <c:v>551.42694994109695</c:v>
                </c:pt>
                <c:pt idx="88">
                  <c:v>549.90715154419206</c:v>
                </c:pt>
                <c:pt idx="89">
                  <c:v>529.38369384828354</c:v>
                </c:pt>
                <c:pt idx="90">
                  <c:v>537.99720899440797</c:v>
                </c:pt>
                <c:pt idx="91">
                  <c:v>542.4258416035758</c:v>
                </c:pt>
                <c:pt idx="92">
                  <c:v>537.84565034314471</c:v>
                </c:pt>
                <c:pt idx="93">
                  <c:v>529.2237960810744</c:v>
                </c:pt>
                <c:pt idx="94">
                  <c:v>547.60046211599649</c:v>
                </c:pt>
                <c:pt idx="95">
                  <c:v>544.36541193064693</c:v>
                </c:pt>
                <c:pt idx="96">
                  <c:v>585.93155743919476</c:v>
                </c:pt>
                <c:pt idx="97">
                  <c:v>539.64614123320644</c:v>
                </c:pt>
                <c:pt idx="98">
                  <c:v>562.30167462977226</c:v>
                </c:pt>
                <c:pt idx="99">
                  <c:v>523.80013105721889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3-4C2F-81F3-D6187BB70EE0}"/>
            </c:ext>
          </c:extLst>
        </c:ser>
        <c:ser>
          <c:idx val="2"/>
          <c:order val="2"/>
          <c:tx>
            <c:strRef>
              <c:f>[10]Figure_11_8a!$D$1</c:f>
              <c:strCache>
                <c:ptCount val="1"/>
                <c:pt idx="0">
                  <c:v>Scotland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trendline>
            <c:spPr>
              <a:ln w="15875">
                <a:solidFill>
                  <a:srgbClr val="336C41"/>
                </a:solidFill>
                <a:prstDash val="dash"/>
              </a:ln>
            </c:spPr>
            <c:trendlineType val="poly"/>
            <c:order val="2"/>
            <c:dispRSqr val="0"/>
            <c:dispEq val="0"/>
          </c:trendline>
          <c:val>
            <c:numRef>
              <c:f>[10]Figure_11_8a!$D$2:$D$101</c:f>
              <c:numCache>
                <c:formatCode>General</c:formatCode>
                <c:ptCount val="100"/>
                <c:pt idx="0">
                  <c:v>443.81563947965145</c:v>
                </c:pt>
                <c:pt idx="1">
                  <c:v>420.66419998142976</c:v>
                </c:pt>
                <c:pt idx="2">
                  <c:v>457.4070955035977</c:v>
                </c:pt>
                <c:pt idx="3">
                  <c:v>451.64693066919028</c:v>
                </c:pt>
                <c:pt idx="4">
                  <c:v>457.49293880445225</c:v>
                </c:pt>
                <c:pt idx="5">
                  <c:v>444.65974639994448</c:v>
                </c:pt>
                <c:pt idx="6">
                  <c:v>447.57843822668292</c:v>
                </c:pt>
                <c:pt idx="7">
                  <c:v>449.0919890600174</c:v>
                </c:pt>
                <c:pt idx="8">
                  <c:v>450.19820780529329</c:v>
                </c:pt>
                <c:pt idx="9">
                  <c:v>460.98106246050565</c:v>
                </c:pt>
                <c:pt idx="10">
                  <c:v>455.55943942110883</c:v>
                </c:pt>
                <c:pt idx="11">
                  <c:v>463.10724346730825</c:v>
                </c:pt>
                <c:pt idx="12">
                  <c:v>473.68781742779356</c:v>
                </c:pt>
                <c:pt idx="13">
                  <c:v>463.25577074571265</c:v>
                </c:pt>
                <c:pt idx="14">
                  <c:v>473.72600064552245</c:v>
                </c:pt>
                <c:pt idx="15">
                  <c:v>484.2910096975811</c:v>
                </c:pt>
                <c:pt idx="16">
                  <c:v>476.8535748103813</c:v>
                </c:pt>
                <c:pt idx="17">
                  <c:v>481.74905222074267</c:v>
                </c:pt>
                <c:pt idx="18">
                  <c:v>471.78408361458543</c:v>
                </c:pt>
                <c:pt idx="19">
                  <c:v>474.52980387928858</c:v>
                </c:pt>
                <c:pt idx="20">
                  <c:v>450.66906606257311</c:v>
                </c:pt>
                <c:pt idx="21">
                  <c:v>468.22413643597014</c:v>
                </c:pt>
                <c:pt idx="22">
                  <c:v>476.2446629219736</c:v>
                </c:pt>
                <c:pt idx="23">
                  <c:v>479.76946231438399</c:v>
                </c:pt>
                <c:pt idx="24">
                  <c:v>454.08219859641963</c:v>
                </c:pt>
                <c:pt idx="25">
                  <c:v>469.56794663570412</c:v>
                </c:pt>
                <c:pt idx="26">
                  <c:v>513.42786608298218</c:v>
                </c:pt>
                <c:pt idx="27">
                  <c:v>467.96515079256716</c:v>
                </c:pt>
                <c:pt idx="28">
                  <c:v>473.02066396287887</c:v>
                </c:pt>
                <c:pt idx="29">
                  <c:v>468.75218825336242</c:v>
                </c:pt>
                <c:pt idx="30">
                  <c:v>483.27649717669158</c:v>
                </c:pt>
                <c:pt idx="31">
                  <c:v>463.75764410998164</c:v>
                </c:pt>
                <c:pt idx="32">
                  <c:v>492.56086303330898</c:v>
                </c:pt>
                <c:pt idx="33">
                  <c:v>457.81379076331643</c:v>
                </c:pt>
                <c:pt idx="34">
                  <c:v>464.27836963466393</c:v>
                </c:pt>
                <c:pt idx="35">
                  <c:v>458.97085064938551</c:v>
                </c:pt>
                <c:pt idx="36">
                  <c:v>488.22500656096327</c:v>
                </c:pt>
                <c:pt idx="37">
                  <c:v>463.5242916628747</c:v>
                </c:pt>
                <c:pt idx="38">
                  <c:v>484.28616911225549</c:v>
                </c:pt>
                <c:pt idx="39">
                  <c:v>481.56829854132712</c:v>
                </c:pt>
                <c:pt idx="40">
                  <c:v>473.04259098294142</c:v>
                </c:pt>
                <c:pt idx="41">
                  <c:v>473.79001671571905</c:v>
                </c:pt>
                <c:pt idx="42">
                  <c:v>496.57760831545124</c:v>
                </c:pt>
                <c:pt idx="43">
                  <c:v>461.23218787713745</c:v>
                </c:pt>
                <c:pt idx="44">
                  <c:v>517.56840245796673</c:v>
                </c:pt>
                <c:pt idx="45">
                  <c:v>496.20523359558229</c:v>
                </c:pt>
                <c:pt idx="46">
                  <c:v>489.7788531934948</c:v>
                </c:pt>
                <c:pt idx="47">
                  <c:v>498.51037416614304</c:v>
                </c:pt>
                <c:pt idx="48">
                  <c:v>499.99178285531337</c:v>
                </c:pt>
                <c:pt idx="49">
                  <c:v>502.66213052930584</c:v>
                </c:pt>
                <c:pt idx="50">
                  <c:v>495.38644976853578</c:v>
                </c:pt>
                <c:pt idx="51">
                  <c:v>487.18046975059571</c:v>
                </c:pt>
                <c:pt idx="52">
                  <c:v>519.89381544007347</c:v>
                </c:pt>
                <c:pt idx="53">
                  <c:v>484.6641332419706</c:v>
                </c:pt>
                <c:pt idx="54">
                  <c:v>520.06550353115438</c:v>
                </c:pt>
                <c:pt idx="55">
                  <c:v>520.35060989740884</c:v>
                </c:pt>
                <c:pt idx="56">
                  <c:v>474.9577592604017</c:v>
                </c:pt>
                <c:pt idx="57">
                  <c:v>459.5860132924596</c:v>
                </c:pt>
                <c:pt idx="58">
                  <c:v>511.36570538748214</c:v>
                </c:pt>
                <c:pt idx="59">
                  <c:v>501.75204047148338</c:v>
                </c:pt>
                <c:pt idx="60">
                  <c:v>518.36005383222016</c:v>
                </c:pt>
                <c:pt idx="61">
                  <c:v>514.74284306344248</c:v>
                </c:pt>
                <c:pt idx="62">
                  <c:v>512.67331908025506</c:v>
                </c:pt>
                <c:pt idx="63">
                  <c:v>517.77631539600884</c:v>
                </c:pt>
                <c:pt idx="64">
                  <c:v>495.25592333070182</c:v>
                </c:pt>
                <c:pt idx="65">
                  <c:v>523.05190326469312</c:v>
                </c:pt>
                <c:pt idx="66">
                  <c:v>495.32816669645564</c:v>
                </c:pt>
                <c:pt idx="67">
                  <c:v>545.6868952144672</c:v>
                </c:pt>
                <c:pt idx="68">
                  <c:v>500.95661274611234</c:v>
                </c:pt>
                <c:pt idx="69">
                  <c:v>494.15239753680663</c:v>
                </c:pt>
                <c:pt idx="70">
                  <c:v>520.39107207590098</c:v>
                </c:pt>
                <c:pt idx="71">
                  <c:v>502.92074845354529</c:v>
                </c:pt>
                <c:pt idx="72">
                  <c:v>515.04577506197927</c:v>
                </c:pt>
                <c:pt idx="73">
                  <c:v>507.58682651981081</c:v>
                </c:pt>
                <c:pt idx="74">
                  <c:v>517.09162501295509</c:v>
                </c:pt>
                <c:pt idx="75">
                  <c:v>550.02167646141072</c:v>
                </c:pt>
                <c:pt idx="76">
                  <c:v>504.89639425211891</c:v>
                </c:pt>
                <c:pt idx="77">
                  <c:v>544.27310887626231</c:v>
                </c:pt>
                <c:pt idx="78">
                  <c:v>492.36815778801304</c:v>
                </c:pt>
                <c:pt idx="79">
                  <c:v>537.37341893559358</c:v>
                </c:pt>
                <c:pt idx="80">
                  <c:v>540.09842436555959</c:v>
                </c:pt>
                <c:pt idx="81">
                  <c:v>491.65916605685192</c:v>
                </c:pt>
                <c:pt idx="82">
                  <c:v>530.31102694871424</c:v>
                </c:pt>
                <c:pt idx="83">
                  <c:v>540.40346507817389</c:v>
                </c:pt>
                <c:pt idx="84">
                  <c:v>520.70442127542481</c:v>
                </c:pt>
                <c:pt idx="85">
                  <c:v>548.81844489571574</c:v>
                </c:pt>
                <c:pt idx="86">
                  <c:v>525.65707979406773</c:v>
                </c:pt>
                <c:pt idx="87">
                  <c:v>533.5490160352183</c:v>
                </c:pt>
                <c:pt idx="88">
                  <c:v>540.95666715510481</c:v>
                </c:pt>
                <c:pt idx="89">
                  <c:v>552.05639498596054</c:v>
                </c:pt>
                <c:pt idx="90">
                  <c:v>551.12759555080299</c:v>
                </c:pt>
                <c:pt idx="91">
                  <c:v>560.3701573330485</c:v>
                </c:pt>
                <c:pt idx="92">
                  <c:v>579.17993988332262</c:v>
                </c:pt>
                <c:pt idx="93">
                  <c:v>557.93693038652248</c:v>
                </c:pt>
                <c:pt idx="94">
                  <c:v>553.89895747146545</c:v>
                </c:pt>
                <c:pt idx="95">
                  <c:v>548.65728689957211</c:v>
                </c:pt>
                <c:pt idx="96">
                  <c:v>572.86776148950491</c:v>
                </c:pt>
                <c:pt idx="97">
                  <c:v>541.89703060490342</c:v>
                </c:pt>
                <c:pt idx="98">
                  <c:v>561.41480018291736</c:v>
                </c:pt>
                <c:pt idx="99">
                  <c:v>556.1982749994628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23-4C2F-81F3-D6187BB70EE0}"/>
            </c:ext>
          </c:extLst>
        </c:ser>
        <c:ser>
          <c:idx val="3"/>
          <c:order val="3"/>
          <c:tx>
            <c:strRef>
              <c:f>[10]Figure_11_8a!$E$1</c:f>
              <c:strCache>
                <c:ptCount val="1"/>
                <c:pt idx="0">
                  <c:v>Wales</c:v>
                </c:pt>
              </c:strCache>
            </c:strRef>
          </c:tx>
          <c:spPr>
            <a:ln w="19050">
              <a:noFill/>
            </a:ln>
          </c:spPr>
          <c:marker>
            <c:spPr>
              <a:ln>
                <a:noFill/>
              </a:ln>
            </c:spPr>
          </c:marker>
          <c:trendline>
            <c:spPr>
              <a:ln w="19050">
                <a:solidFill>
                  <a:schemeClr val="accent6"/>
                </a:solidFill>
                <a:prstDash val="dash"/>
              </a:ln>
            </c:spPr>
            <c:trendlineType val="poly"/>
            <c:order val="2"/>
            <c:dispRSqr val="0"/>
            <c:dispEq val="0"/>
          </c:trendline>
          <c:val>
            <c:numRef>
              <c:f>[10]Figure_11_8a!$E$2:$E$101</c:f>
              <c:numCache>
                <c:formatCode>General</c:formatCode>
                <c:ptCount val="100"/>
                <c:pt idx="0">
                  <c:v>433.75970060646097</c:v>
                </c:pt>
                <c:pt idx="1">
                  <c:v>426.68815714745529</c:v>
                </c:pt>
                <c:pt idx="2">
                  <c:v>469.50755267742335</c:v>
                </c:pt>
                <c:pt idx="3">
                  <c:v>453.07997070095882</c:v>
                </c:pt>
                <c:pt idx="4">
                  <c:v>449.22847985734461</c:v>
                </c:pt>
                <c:pt idx="5">
                  <c:v>467.80112844393955</c:v>
                </c:pt>
                <c:pt idx="6">
                  <c:v>454.05128976443524</c:v>
                </c:pt>
                <c:pt idx="7">
                  <c:v>449.8506093810206</c:v>
                </c:pt>
                <c:pt idx="8">
                  <c:v>473.8811658696311</c:v>
                </c:pt>
                <c:pt idx="9">
                  <c:v>474.82221756087239</c:v>
                </c:pt>
                <c:pt idx="10">
                  <c:v>489.24768300220785</c:v>
                </c:pt>
                <c:pt idx="11">
                  <c:v>459.65922995883142</c:v>
                </c:pt>
                <c:pt idx="12">
                  <c:v>448.80717736215524</c:v>
                </c:pt>
                <c:pt idx="13">
                  <c:v>470.92395639405032</c:v>
                </c:pt>
                <c:pt idx="14">
                  <c:v>457.16611824256665</c:v>
                </c:pt>
                <c:pt idx="15">
                  <c:v>497.37195532617011</c:v>
                </c:pt>
                <c:pt idx="16">
                  <c:v>470.96177938345181</c:v>
                </c:pt>
                <c:pt idx="17">
                  <c:v>453.3598451166273</c:v>
                </c:pt>
                <c:pt idx="18">
                  <c:v>466.65362406240939</c:v>
                </c:pt>
                <c:pt idx="19">
                  <c:v>472.96203211616006</c:v>
                </c:pt>
                <c:pt idx="20">
                  <c:v>447.55227479826829</c:v>
                </c:pt>
                <c:pt idx="21">
                  <c:v>476.259577606709</c:v>
                </c:pt>
                <c:pt idx="22">
                  <c:v>491.64351407998038</c:v>
                </c:pt>
                <c:pt idx="23">
                  <c:v>452.52398009773373</c:v>
                </c:pt>
                <c:pt idx="24">
                  <c:v>479.09554824102798</c:v>
                </c:pt>
                <c:pt idx="25">
                  <c:v>453.8727630044516</c:v>
                </c:pt>
                <c:pt idx="26">
                  <c:v>477.15314101109311</c:v>
                </c:pt>
                <c:pt idx="27">
                  <c:v>465.18901758634178</c:v>
                </c:pt>
                <c:pt idx="28">
                  <c:v>450.81220886685765</c:v>
                </c:pt>
                <c:pt idx="29">
                  <c:v>467.60704647510488</c:v>
                </c:pt>
                <c:pt idx="30">
                  <c:v>452.8819341009231</c:v>
                </c:pt>
                <c:pt idx="31">
                  <c:v>487.18487475857575</c:v>
                </c:pt>
                <c:pt idx="32">
                  <c:v>473.78953923603416</c:v>
                </c:pt>
                <c:pt idx="33">
                  <c:v>483.1638695534657</c:v>
                </c:pt>
                <c:pt idx="34">
                  <c:v>473.12596541022799</c:v>
                </c:pt>
                <c:pt idx="35">
                  <c:v>482.93866794248243</c:v>
                </c:pt>
                <c:pt idx="36">
                  <c:v>466.54529483390007</c:v>
                </c:pt>
                <c:pt idx="37">
                  <c:v>472.49939620775177</c:v>
                </c:pt>
                <c:pt idx="38">
                  <c:v>471.84060944229242</c:v>
                </c:pt>
                <c:pt idx="39">
                  <c:v>463.49153516872514</c:v>
                </c:pt>
                <c:pt idx="40">
                  <c:v>483.66185156197503</c:v>
                </c:pt>
                <c:pt idx="41">
                  <c:v>493.51672724417813</c:v>
                </c:pt>
                <c:pt idx="42">
                  <c:v>478.07069254499078</c:v>
                </c:pt>
                <c:pt idx="43">
                  <c:v>477.81760914037335</c:v>
                </c:pt>
                <c:pt idx="44">
                  <c:v>479.44798202054699</c:v>
                </c:pt>
                <c:pt idx="45">
                  <c:v>492.94700593610963</c:v>
                </c:pt>
                <c:pt idx="46">
                  <c:v>467.91974887261432</c:v>
                </c:pt>
                <c:pt idx="47">
                  <c:v>503.79645165908261</c:v>
                </c:pt>
                <c:pt idx="48">
                  <c:v>481.93254673502344</c:v>
                </c:pt>
                <c:pt idx="49">
                  <c:v>474.43728893747493</c:v>
                </c:pt>
                <c:pt idx="50">
                  <c:v>493.49047394223055</c:v>
                </c:pt>
                <c:pt idx="51">
                  <c:v>515.15398862050608</c:v>
                </c:pt>
                <c:pt idx="52">
                  <c:v>473.67279461910385</c:v>
                </c:pt>
                <c:pt idx="53">
                  <c:v>468.87902098668366</c:v>
                </c:pt>
                <c:pt idx="54">
                  <c:v>485.85999046824713</c:v>
                </c:pt>
                <c:pt idx="55">
                  <c:v>491.1326913048174</c:v>
                </c:pt>
                <c:pt idx="56">
                  <c:v>492.55710518779324</c:v>
                </c:pt>
                <c:pt idx="57">
                  <c:v>475.05714540679384</c:v>
                </c:pt>
                <c:pt idx="58">
                  <c:v>505.22685246230026</c:v>
                </c:pt>
                <c:pt idx="59">
                  <c:v>475.69279876022023</c:v>
                </c:pt>
                <c:pt idx="60">
                  <c:v>489.16280207078438</c:v>
                </c:pt>
                <c:pt idx="61">
                  <c:v>490.90140115623853</c:v>
                </c:pt>
                <c:pt idx="62">
                  <c:v>489.18754788926856</c:v>
                </c:pt>
                <c:pt idx="63">
                  <c:v>495.56545036741772</c:v>
                </c:pt>
                <c:pt idx="64">
                  <c:v>511.24012169033563</c:v>
                </c:pt>
                <c:pt idx="65">
                  <c:v>487.29657998369959</c:v>
                </c:pt>
                <c:pt idx="66">
                  <c:v>508.53620681835122</c:v>
                </c:pt>
                <c:pt idx="67">
                  <c:v>500.34675243192328</c:v>
                </c:pt>
                <c:pt idx="68">
                  <c:v>518.53212180064486</c:v>
                </c:pt>
                <c:pt idx="69">
                  <c:v>523.99530880413363</c:v>
                </c:pt>
                <c:pt idx="70">
                  <c:v>523.04466945922729</c:v>
                </c:pt>
                <c:pt idx="71">
                  <c:v>505.37228466769614</c:v>
                </c:pt>
                <c:pt idx="72">
                  <c:v>532.52094900187262</c:v>
                </c:pt>
                <c:pt idx="73">
                  <c:v>511.79996774298206</c:v>
                </c:pt>
                <c:pt idx="74">
                  <c:v>483.80739726137745</c:v>
                </c:pt>
                <c:pt idx="75">
                  <c:v>491.30477658079872</c:v>
                </c:pt>
                <c:pt idx="76">
                  <c:v>522.52612603613136</c:v>
                </c:pt>
                <c:pt idx="77">
                  <c:v>500.70094002382388</c:v>
                </c:pt>
                <c:pt idx="78">
                  <c:v>511.75687719687113</c:v>
                </c:pt>
                <c:pt idx="79">
                  <c:v>510.87423531383774</c:v>
                </c:pt>
                <c:pt idx="80">
                  <c:v>507.17468331031591</c:v>
                </c:pt>
                <c:pt idx="81">
                  <c:v>543.57743199611775</c:v>
                </c:pt>
                <c:pt idx="82">
                  <c:v>513.81478772479397</c:v>
                </c:pt>
                <c:pt idx="83">
                  <c:v>486.54409746205715</c:v>
                </c:pt>
                <c:pt idx="84">
                  <c:v>525.90015175361009</c:v>
                </c:pt>
                <c:pt idx="85">
                  <c:v>507.77836304950273</c:v>
                </c:pt>
                <c:pt idx="86">
                  <c:v>532.26204523410786</c:v>
                </c:pt>
                <c:pt idx="87">
                  <c:v>542.48569579380683</c:v>
                </c:pt>
                <c:pt idx="88">
                  <c:v>523.79358384312934</c:v>
                </c:pt>
                <c:pt idx="89">
                  <c:v>515.59621730185995</c:v>
                </c:pt>
                <c:pt idx="90">
                  <c:v>527.72367910863943</c:v>
                </c:pt>
                <c:pt idx="91">
                  <c:v>518.48098574912137</c:v>
                </c:pt>
                <c:pt idx="92">
                  <c:v>525.85692176274358</c:v>
                </c:pt>
                <c:pt idx="93">
                  <c:v>526.09639935517077</c:v>
                </c:pt>
                <c:pt idx="94">
                  <c:v>525.57984061504987</c:v>
                </c:pt>
                <c:pt idx="95">
                  <c:v>529.52510948878751</c:v>
                </c:pt>
                <c:pt idx="96">
                  <c:v>501.91653598681552</c:v>
                </c:pt>
                <c:pt idx="97">
                  <c:v>526.39868593479537</c:v>
                </c:pt>
                <c:pt idx="98">
                  <c:v>503.18704210767686</c:v>
                </c:pt>
                <c:pt idx="99">
                  <c:v>497.2667459622262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23-4C2F-81F3-D6187BB7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277376"/>
        <c:axId val="178283648"/>
      </c:lineChart>
      <c:catAx>
        <c:axId val="17827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ESCS percentile</a:t>
                </a:r>
              </a:p>
            </c:rich>
          </c:tx>
          <c:layout>
            <c:manualLayout>
              <c:xMode val="edge"/>
              <c:yMode val="edge"/>
              <c:x val="0.41042834292178126"/>
              <c:y val="0.941829593881409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283648"/>
        <c:crosses val="autoZero"/>
        <c:auto val="1"/>
        <c:lblAlgn val="ctr"/>
        <c:lblOffset val="100"/>
        <c:tickLblSkip val="10"/>
        <c:noMultiLvlLbl val="0"/>
      </c:catAx>
      <c:valAx>
        <c:axId val="178283648"/>
        <c:scaling>
          <c:orientation val="minMax"/>
          <c:max val="600"/>
          <c:min val="425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Mean score</a:t>
                </a:r>
              </a:p>
            </c:rich>
          </c:tx>
          <c:layout>
            <c:manualLayout>
              <c:xMode val="edge"/>
              <c:yMode val="edge"/>
              <c:x val="8.0600228001802818E-2"/>
              <c:y val="1.0344932689865379E-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2773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44511678464434373"/>
          <c:y val="0.72859944119888242"/>
          <c:w val="0.55118004188870318"/>
          <c:h val="0.1554329579770270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1639097438403"/>
          <c:y val="3.0027234056557977E-2"/>
          <c:w val="0.82271688132006759"/>
          <c:h val="0.791117390009626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[10]Figure_11_9!$B$1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rgbClr val="7095AC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[10]Figure_11_9!$D$2:$D$4</c:f>
                <c:numCache>
                  <c:formatCode>General</c:formatCode>
                  <c:ptCount val="3"/>
                  <c:pt idx="0">
                    <c:v>5.9982333909550869</c:v>
                  </c:pt>
                  <c:pt idx="1">
                    <c:v>5.2528224704485158</c:v>
                  </c:pt>
                  <c:pt idx="2">
                    <c:v>6.0194303537384277</c:v>
                  </c:pt>
                </c:numCache>
              </c:numRef>
            </c:plus>
            <c:minus>
              <c:numRef>
                <c:f>[10]Figure_11_9!$D$2:$D$4</c:f>
                <c:numCache>
                  <c:formatCode>General</c:formatCode>
                  <c:ptCount val="3"/>
                  <c:pt idx="0">
                    <c:v>5.9982333909550869</c:v>
                  </c:pt>
                  <c:pt idx="1">
                    <c:v>5.2528224704485158</c:v>
                  </c:pt>
                  <c:pt idx="2">
                    <c:v>6.0194303537384277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[10]Figure_11_9!$A$2:$A$4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English</c:v>
                </c:pt>
              </c:strCache>
            </c:strRef>
          </c:cat>
          <c:val>
            <c:numRef>
              <c:f>[10]Figure_11_9!$B$2:$B$4</c:f>
              <c:numCache>
                <c:formatCode>General</c:formatCode>
                <c:ptCount val="3"/>
                <c:pt idx="0">
                  <c:v>287.5066749493003</c:v>
                </c:pt>
                <c:pt idx="1">
                  <c:v>236.62729058578901</c:v>
                </c:pt>
                <c:pt idx="2">
                  <c:v>244.99663564263841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2FF-946A-E4B11BFE4973}"/>
            </c:ext>
          </c:extLst>
        </c:ser>
        <c:ser>
          <c:idx val="1"/>
          <c:order val="1"/>
          <c:tx>
            <c:strRef>
              <c:f>[10]Figure_11_9!$B$7</c:f>
              <c:strCache>
                <c:ptCount val="1"/>
                <c:pt idx="0">
                  <c:v>Northern Ireland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ED974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C9A1-42FF-946A-E4B11BFE4973}"/>
              </c:ext>
            </c:extLst>
          </c:dPt>
          <c:dPt>
            <c:idx val="1"/>
            <c:invertIfNegative val="0"/>
            <c:bubble3D val="0"/>
            <c:spPr>
              <a:solidFill>
                <a:srgbClr val="ED974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9A1-42FF-946A-E4B11BFE4973}"/>
              </c:ext>
            </c:extLst>
          </c:dPt>
          <c:dPt>
            <c:idx val="2"/>
            <c:invertIfNegative val="0"/>
            <c:bubble3D val="0"/>
            <c:spPr>
              <a:solidFill>
                <a:srgbClr val="ED974B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C9A1-42FF-946A-E4B11BFE4973}"/>
              </c:ext>
            </c:extLst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[10]Figure_11_9!$D$8:$D$10</c:f>
                <c:numCache>
                  <c:formatCode>General</c:formatCode>
                  <c:ptCount val="3"/>
                  <c:pt idx="0">
                    <c:v>9.6394526259815336</c:v>
                  </c:pt>
                  <c:pt idx="1">
                    <c:v>5.6362971813917992</c:v>
                  </c:pt>
                  <c:pt idx="2">
                    <c:v>6.3019944769654677</c:v>
                  </c:pt>
                </c:numCache>
              </c:numRef>
            </c:plus>
            <c:minus>
              <c:numRef>
                <c:f>[10]Figure_11_9!$D$8:$D$10</c:f>
                <c:numCache>
                  <c:formatCode>General</c:formatCode>
                  <c:ptCount val="3"/>
                  <c:pt idx="0">
                    <c:v>9.6394526259815336</c:v>
                  </c:pt>
                  <c:pt idx="1">
                    <c:v>5.6362971813917992</c:v>
                  </c:pt>
                  <c:pt idx="2">
                    <c:v>6.3019944769654677</c:v>
                  </c:pt>
                </c:numCache>
              </c:numRef>
            </c:minus>
          </c:errBars>
          <c:cat>
            <c:strRef>
              <c:f>[10]Figure_11_9!$A$2:$A$4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English</c:v>
                </c:pt>
              </c:strCache>
            </c:strRef>
          </c:cat>
          <c:val>
            <c:numRef>
              <c:f>[10]Figure_11_9!$B$8:$B$10</c:f>
              <c:numCache>
                <c:formatCode>General</c:formatCode>
                <c:ptCount val="3"/>
                <c:pt idx="0">
                  <c:v>251.74463562837221</c:v>
                </c:pt>
                <c:pt idx="1">
                  <c:v>219.18700804989481</c:v>
                </c:pt>
                <c:pt idx="2">
                  <c:v>228.2175280382875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A1-42FF-946A-E4B11BFE4973}"/>
            </c:ext>
          </c:extLst>
        </c:ser>
        <c:ser>
          <c:idx val="2"/>
          <c:order val="2"/>
          <c:tx>
            <c:strRef>
              <c:f>[10]Figure_11_9!$B$13</c:f>
              <c:strCache>
                <c:ptCount val="1"/>
                <c:pt idx="0">
                  <c:v>Scotland</c:v>
                </c:pt>
              </c:strCache>
            </c:strRef>
          </c:tx>
          <c:spPr>
            <a:solidFill>
              <a:srgbClr val="669171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[10]Figure_11_9!$D$14:$D$16</c:f>
                <c:numCache>
                  <c:formatCode>General</c:formatCode>
                  <c:ptCount val="3"/>
                  <c:pt idx="0">
                    <c:v>8.8103411494679662</c:v>
                  </c:pt>
                  <c:pt idx="1">
                    <c:v>5.0861734776473844</c:v>
                  </c:pt>
                  <c:pt idx="2">
                    <c:v>5.2148427487396818</c:v>
                  </c:pt>
                </c:numCache>
              </c:numRef>
            </c:plus>
            <c:minus>
              <c:numRef>
                <c:f>[10]Figure_11_9!$D$14:$D$16</c:f>
                <c:numCache>
                  <c:formatCode>General</c:formatCode>
                  <c:ptCount val="3"/>
                  <c:pt idx="0">
                    <c:v>8.8103411494679662</c:v>
                  </c:pt>
                  <c:pt idx="1">
                    <c:v>5.0861734776473844</c:v>
                  </c:pt>
                  <c:pt idx="2">
                    <c:v>5.2148427487396818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[10]Figure_11_9!$A$2:$A$4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English</c:v>
                </c:pt>
              </c:strCache>
            </c:strRef>
          </c:cat>
          <c:val>
            <c:numRef>
              <c:f>[10]Figure_11_9!$B$14:$B$16</c:f>
              <c:numCache>
                <c:formatCode>General</c:formatCode>
                <c:ptCount val="3"/>
                <c:pt idx="0">
                  <c:v>258.00865583454049</c:v>
                </c:pt>
                <c:pt idx="1">
                  <c:v>222.91205891532351</c:v>
                </c:pt>
                <c:pt idx="2">
                  <c:v>228.17817651646169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A1-42FF-946A-E4B11BFE4973}"/>
            </c:ext>
          </c:extLst>
        </c:ser>
        <c:ser>
          <c:idx val="3"/>
          <c:order val="3"/>
          <c:tx>
            <c:strRef>
              <c:f>[10]Figure_11_9!$B$19</c:f>
              <c:strCache>
                <c:ptCount val="1"/>
                <c:pt idx="0">
                  <c:v>Wales</c:v>
                </c:pt>
              </c:strCache>
            </c:strRef>
          </c:tx>
          <c:spPr>
            <a:solidFill>
              <a:srgbClr val="C2A204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errBars>
            <c:errBarType val="both"/>
            <c:errValType val="cust"/>
            <c:noEndCap val="0"/>
            <c:plus>
              <c:numRef>
                <c:f>[10]Figure_11_9!$D$20:$D$22</c:f>
                <c:numCache>
                  <c:formatCode>General</c:formatCode>
                  <c:ptCount val="3"/>
                  <c:pt idx="0">
                    <c:v>7.7410558880996811</c:v>
                  </c:pt>
                  <c:pt idx="1">
                    <c:v>6.0586017427970118</c:v>
                  </c:pt>
                  <c:pt idx="2">
                    <c:v>6.3585889351455451</c:v>
                  </c:pt>
                </c:numCache>
              </c:numRef>
            </c:plus>
            <c:minus>
              <c:numRef>
                <c:f>[10]Figure_11_9!$D$20:$D$22</c:f>
                <c:numCache>
                  <c:formatCode>General</c:formatCode>
                  <c:ptCount val="3"/>
                  <c:pt idx="0">
                    <c:v>7.7410558880996811</c:v>
                  </c:pt>
                  <c:pt idx="1">
                    <c:v>6.0586017427970118</c:v>
                  </c:pt>
                  <c:pt idx="2">
                    <c:v>6.3585889351455451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[10]Figure_11_9!$A$2:$A$4</c:f>
              <c:strCache>
                <c:ptCount val="3"/>
                <c:pt idx="0">
                  <c:v>Science</c:v>
                </c:pt>
                <c:pt idx="1">
                  <c:v>Maths</c:v>
                </c:pt>
                <c:pt idx="2">
                  <c:v>English</c:v>
                </c:pt>
              </c:strCache>
            </c:strRef>
          </c:cat>
          <c:val>
            <c:numRef>
              <c:f>[10]Figure_11_9!$B$20:$B$22</c:f>
              <c:numCache>
                <c:formatCode>General</c:formatCode>
                <c:ptCount val="3"/>
                <c:pt idx="0">
                  <c:v>294.88809781042568</c:v>
                </c:pt>
                <c:pt idx="1">
                  <c:v>230.31412539621039</c:v>
                </c:pt>
                <c:pt idx="2">
                  <c:v>238.7524612558482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A1-42FF-946A-E4B11BFE4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8382720"/>
        <c:axId val="178384256"/>
      </c:barChart>
      <c:catAx>
        <c:axId val="178382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384256"/>
        <c:crosses val="autoZero"/>
        <c:auto val="1"/>
        <c:lblAlgn val="ctr"/>
        <c:lblOffset val="100"/>
        <c:noMultiLvlLbl val="0"/>
      </c:catAx>
      <c:valAx>
        <c:axId val="178384256"/>
        <c:scaling>
          <c:orientation val="minMax"/>
          <c:max val="320"/>
          <c:min val="200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Minutes per week</a:t>
                </a:r>
              </a:p>
            </c:rich>
          </c:tx>
          <c:layout>
            <c:manualLayout>
              <c:xMode val="edge"/>
              <c:yMode val="edge"/>
              <c:x val="0.78077519379844962"/>
              <c:y val="0.76891391214620608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3827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123742090378239"/>
          <c:y val="0.91825095741660256"/>
          <c:w val="0.70747368206881123"/>
          <c:h val="6.79927146309877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209550</xdr:colOff>
      <xdr:row>1</xdr:row>
      <xdr:rowOff>85725</xdr:rowOff>
    </xdr:from>
    <xdr:to>
      <xdr:col>14</xdr:col>
      <xdr:colOff>514350</xdr:colOff>
      <xdr:row>23</xdr:row>
      <xdr:rowOff>123825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0.49249</cdr:x>
      <cdr:y>0.00928</cdr:y>
    </cdr:from>
    <cdr:to>
      <cdr:x>0.67747</cdr:x>
      <cdr:y>0.05684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67037" y="76200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8 years....</a:t>
          </a:r>
        </a:p>
      </cdr:txBody>
    </cdr:sp>
  </cdr:relSizeAnchor>
  <cdr:relSizeAnchor xmlns:cdr="http://schemas.openxmlformats.org/drawingml/2006/chartDrawing">
    <cdr:from>
      <cdr:x>0.65349</cdr:x>
      <cdr:y>0.01083</cdr:y>
    </cdr:from>
    <cdr:to>
      <cdr:x>0.83847</cdr:x>
      <cdr:y>0.05839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937000" y="88900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9 years....</a:t>
          </a:r>
        </a:p>
      </cdr:txBody>
    </cdr:sp>
  </cdr:relSizeAnchor>
  <cdr:relSizeAnchor xmlns:cdr="http://schemas.openxmlformats.org/drawingml/2006/chartDrawing">
    <cdr:from>
      <cdr:x>0.81502</cdr:x>
      <cdr:y>0.01083</cdr:y>
    </cdr:from>
    <cdr:to>
      <cdr:x>1</cdr:x>
      <cdr:y>0.05839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10138" y="88900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10 years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of schooling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0.3357</cdr:x>
      <cdr:y>0.00967</cdr:y>
    </cdr:from>
    <cdr:to>
      <cdr:x>0.52069</cdr:x>
      <cdr:y>0.05723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022475" y="79375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7 years....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0.48573</cdr:x>
      <cdr:y>0.03119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926334" cy="256054"/>
        </a:xfrm>
        <a:prstGeom xmlns:a="http://schemas.openxmlformats.org/drawingml/2006/main" prst="rect">
          <a:avLst/>
        </a:prstGeom>
      </cdr:spPr>
    </cdr:pic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14286</xdr:colOff>
      <xdr:row>2</xdr:row>
      <xdr:rowOff>9524</xdr:rowOff>
    </xdr:from>
    <xdr:to>
      <xdr:col>18</xdr:col>
      <xdr:colOff>219075</xdr:colOff>
      <xdr:row>24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0.00313</cdr:y>
    </cdr:from>
    <cdr:to>
      <cdr:x>0.29555</cdr:x>
      <cdr:y>0.30313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25"/>
          <a:ext cx="1676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teacher...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1</xdr:row>
      <xdr:rowOff>161924</xdr:rowOff>
    </xdr:from>
    <xdr:to>
      <xdr:col>13</xdr:col>
      <xdr:colOff>561975</xdr:colOff>
      <xdr:row>14</xdr:row>
      <xdr:rowOff>19049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0.09167</cdr:x>
      <cdr:y>0.06944</cdr:y>
    </cdr:from>
    <cdr:to>
      <cdr:x>0.29167</cdr:x>
      <cdr:y>0.40278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9100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0.39097</cdr:x>
      <cdr:y>0</cdr:y>
    </cdr:from>
    <cdr:to>
      <cdr:x>0.80972</cdr:x>
      <cdr:y>0.09375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0126" y="0"/>
          <a:ext cx="2281475" cy="266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%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who report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0.01581</cdr:y>
    </cdr:from>
    <cdr:to>
      <cdr:x>0.41875</cdr:x>
      <cdr:y>0.10956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45035"/>
          <a:ext cx="2281476" cy="2669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Science teacher...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19051</xdr:colOff>
      <xdr:row>2</xdr:row>
      <xdr:rowOff>0</xdr:rowOff>
    </xdr:from>
    <xdr:to>
      <xdr:col>13</xdr:col>
      <xdr:colOff>228601</xdr:colOff>
      <xdr:row>15</xdr:row>
      <xdr:rowOff>71438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0.33669</cdr:x>
      <cdr:y>0.07133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22288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My school science subject...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2</xdr:row>
      <xdr:rowOff>28575</xdr:rowOff>
    </xdr:from>
    <xdr:to>
      <xdr:col>13</xdr:col>
      <xdr:colOff>211186</xdr:colOff>
      <xdr:row>21</xdr:row>
      <xdr:rowOff>85616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25" y="352425"/>
          <a:ext cx="5688061" cy="3133616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2</xdr:row>
      <xdr:rowOff>19050</xdr:rowOff>
    </xdr:from>
    <xdr:to>
      <xdr:col>15</xdr:col>
      <xdr:colOff>342900</xdr:colOff>
      <xdr:row>16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0.63958</cdr:x>
      <cdr:y>0</cdr:y>
    </cdr:from>
    <cdr:to>
      <cdr:x>1</cdr:x>
      <cdr:y>0.15625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4175" y="0"/>
          <a:ext cx="1647825" cy="3661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>
            <a:defRPr sz="10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n-GB" sz="12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% who want a career in science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2</xdr:row>
      <xdr:rowOff>19050</xdr:rowOff>
    </xdr:from>
    <xdr:to>
      <xdr:col>13</xdr:col>
      <xdr:colOff>275580</xdr:colOff>
      <xdr:row>21</xdr:row>
      <xdr:rowOff>109254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7275" y="342900"/>
          <a:ext cx="5742930" cy="33287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2</xdr:row>
      <xdr:rowOff>152400</xdr:rowOff>
    </xdr:from>
    <xdr:to>
      <xdr:col>13</xdr:col>
      <xdr:colOff>400050</xdr:colOff>
      <xdr:row>25</xdr:row>
      <xdr:rowOff>66675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</xdr:row>
      <xdr:rowOff>19050</xdr:rowOff>
    </xdr:from>
    <xdr:to>
      <xdr:col>13</xdr:col>
      <xdr:colOff>161925</xdr:colOff>
      <xdr:row>17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0.22768</cdr:x>
      <cdr:y>0.02234</cdr:y>
    </cdr:from>
    <cdr:to>
      <cdr:x>0.37054</cdr:x>
      <cdr:y>0.2905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57337" y="76178"/>
          <a:ext cx="914418" cy="914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% of pupils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who want to attend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8</xdr:row>
      <xdr:rowOff>28575</xdr:rowOff>
    </xdr:from>
    <xdr:to>
      <xdr:col>6</xdr:col>
      <xdr:colOff>790575</xdr:colOff>
      <xdr:row>30</xdr:row>
      <xdr:rowOff>76200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</xdr:row>
      <xdr:rowOff>114300</xdr:rowOff>
    </xdr:from>
    <xdr:to>
      <xdr:col>17</xdr:col>
      <xdr:colOff>561975</xdr:colOff>
      <xdr:row>24</xdr:row>
      <xdr:rowOff>114300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2</xdr:row>
      <xdr:rowOff>0</xdr:rowOff>
    </xdr:from>
    <xdr:to>
      <xdr:col>16</xdr:col>
      <xdr:colOff>104775</xdr:colOff>
      <xdr:row>15</xdr:row>
      <xdr:rowOff>142875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276225</xdr:colOff>
      <xdr:row>2</xdr:row>
      <xdr:rowOff>200025</xdr:rowOff>
    </xdr:from>
    <xdr:to>
      <xdr:col>16</xdr:col>
      <xdr:colOff>342900</xdr:colOff>
      <xdr:row>15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</xdr:row>
      <xdr:rowOff>0</xdr:rowOff>
    </xdr:from>
    <xdr:to>
      <xdr:col>14</xdr:col>
      <xdr:colOff>476250</xdr:colOff>
      <xdr:row>17</xdr:row>
      <xdr:rowOff>85725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0</xdr:rowOff>
    </xdr:from>
    <xdr:to>
      <xdr:col>14</xdr:col>
      <xdr:colOff>314325</xdr:colOff>
      <xdr:row>15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2</xdr:row>
      <xdr:rowOff>9525</xdr:rowOff>
    </xdr:from>
    <xdr:to>
      <xdr:col>14</xdr:col>
      <xdr:colOff>285750</xdr:colOff>
      <xdr:row>16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152400</xdr:rowOff>
    </xdr:from>
    <xdr:to>
      <xdr:col>14</xdr:col>
      <xdr:colOff>161925</xdr:colOff>
      <xdr:row>21</xdr:row>
      <xdr:rowOff>38100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0.60346</cdr:x>
      <cdr:y>0.36534</cdr:y>
    </cdr:from>
    <cdr:to>
      <cdr:x>0.74012</cdr:x>
      <cdr:y>0.46321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82145" y="1388456"/>
          <a:ext cx="856509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0.84246</cdr:x>
      <cdr:y>0.43693</cdr:y>
    </cdr:from>
    <cdr:to>
      <cdr:x>0.98937</cdr:x>
      <cdr:y>0.5348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280048" y="1660531"/>
          <a:ext cx="920752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Singapore</a:t>
          </a:r>
        </a:p>
      </cdr:txBody>
    </cdr:sp>
  </cdr:relSizeAnchor>
  <cdr:relSizeAnchor xmlns:cdr="http://schemas.openxmlformats.org/drawingml/2006/chartDrawing">
    <cdr:from>
      <cdr:x>0.78014</cdr:x>
      <cdr:y>0.37427</cdr:y>
    </cdr:from>
    <cdr:to>
      <cdr:x>0.9168</cdr:x>
      <cdr:y>0.47214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889490" y="1422385"/>
          <a:ext cx="856510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0.05978</cdr:x>
      <cdr:y>0.6675</cdr:y>
    </cdr:from>
    <cdr:to>
      <cdr:x>0.19644</cdr:x>
      <cdr:y>0.76537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74650" y="2536825"/>
          <a:ext cx="856510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Viet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Nam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0.36525</cdr:x>
      <cdr:y>0.77777</cdr:y>
    </cdr:from>
    <cdr:to>
      <cdr:x>0.52888</cdr:x>
      <cdr:y>0.87564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289178" y="2955909"/>
          <a:ext cx="1025543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Hong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Kong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0.27102</cdr:x>
      <cdr:y>0.73768</cdr:y>
    </cdr:from>
    <cdr:to>
      <cdr:x>0.40768</cdr:x>
      <cdr:y>0.83555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698625" y="2803525"/>
          <a:ext cx="856509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Macao</a:t>
          </a:r>
        </a:p>
      </cdr:txBody>
    </cdr:sp>
  </cdr:relSizeAnchor>
  <cdr:relSizeAnchor xmlns:cdr="http://schemas.openxmlformats.org/drawingml/2006/chartDrawing">
    <cdr:from>
      <cdr:x>0.37893</cdr:x>
      <cdr:y>0.60234</cdr:y>
    </cdr:from>
    <cdr:to>
      <cdr:x>0.51559</cdr:x>
      <cdr:y>0.70021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374900" y="2289175"/>
          <a:ext cx="856509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Estonia</a:t>
          </a:r>
        </a:p>
      </cdr:txBody>
    </cdr:sp>
  </cdr:relSizeAnchor>
  <cdr:relSizeAnchor xmlns:cdr="http://schemas.openxmlformats.org/drawingml/2006/chartDrawing">
    <cdr:from>
      <cdr:x>0.80598</cdr:x>
      <cdr:y>0.55221</cdr:y>
    </cdr:from>
    <cdr:to>
      <cdr:x>0.94264</cdr:x>
      <cdr:y>0.65008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051425" y="2098675"/>
          <a:ext cx="856509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Taiwan</a:t>
          </a:r>
        </a:p>
      </cdr:txBody>
    </cdr:sp>
  </cdr:relSizeAnchor>
  <cdr:relSizeAnchor xmlns:cdr="http://schemas.openxmlformats.org/drawingml/2006/chartDrawing">
    <cdr:from>
      <cdr:x>0.654</cdr:x>
      <cdr:y>0.54219</cdr:y>
    </cdr:from>
    <cdr:to>
      <cdr:x>0.79066</cdr:x>
      <cdr:y>0.64006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098925" y="2060575"/>
          <a:ext cx="856509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0.64032</cdr:x>
      <cdr:y>0.63993</cdr:y>
    </cdr:from>
    <cdr:to>
      <cdr:x>0.77698</cdr:x>
      <cdr:y>0.7378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4013200" y="2432050"/>
          <a:ext cx="856509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Japan</a:t>
          </a:r>
        </a:p>
      </cdr:txBody>
    </cdr:sp>
  </cdr:relSizeAnchor>
  <cdr:relSizeAnchor xmlns:cdr="http://schemas.openxmlformats.org/drawingml/2006/chartDrawing">
    <cdr:from>
      <cdr:x>0.52178</cdr:x>
      <cdr:y>0.60485</cdr:y>
    </cdr:from>
    <cdr:to>
      <cdr:x>0.65844</cdr:x>
      <cdr:y>0.70272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270250" y="2298700"/>
          <a:ext cx="856509" cy="3719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1</xdr:row>
      <xdr:rowOff>152400</xdr:rowOff>
    </xdr:from>
    <xdr:to>
      <xdr:col>15</xdr:col>
      <xdr:colOff>142875</xdr:colOff>
      <xdr:row>21</xdr:row>
      <xdr:rowOff>38100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2</xdr:row>
      <xdr:rowOff>19050</xdr:rowOff>
    </xdr:from>
    <xdr:to>
      <xdr:col>15</xdr:col>
      <xdr:colOff>38100</xdr:colOff>
      <xdr:row>22</xdr:row>
      <xdr:rowOff>133350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0</xdr:rowOff>
    </xdr:from>
    <xdr:to>
      <xdr:col>15</xdr:col>
      <xdr:colOff>276225</xdr:colOff>
      <xdr:row>22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28575</xdr:rowOff>
    </xdr:from>
    <xdr:to>
      <xdr:col>15</xdr:col>
      <xdr:colOff>238125</xdr:colOff>
      <xdr:row>22</xdr:row>
      <xdr:rowOff>38100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2</xdr:row>
      <xdr:rowOff>28575</xdr:rowOff>
    </xdr:from>
    <xdr:to>
      <xdr:col>15</xdr:col>
      <xdr:colOff>247650</xdr:colOff>
      <xdr:row>22</xdr:row>
      <xdr:rowOff>38100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</xdr:row>
      <xdr:rowOff>152400</xdr:rowOff>
    </xdr:from>
    <xdr:to>
      <xdr:col>16</xdr:col>
      <xdr:colOff>333375</xdr:colOff>
      <xdr:row>31</xdr:row>
      <xdr:rowOff>38100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28575</xdr:rowOff>
    </xdr:from>
    <xdr:to>
      <xdr:col>15</xdr:col>
      <xdr:colOff>171450</xdr:colOff>
      <xdr:row>25</xdr:row>
      <xdr:rowOff>76200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8</xdr:row>
      <xdr:rowOff>57150</xdr:rowOff>
    </xdr:from>
    <xdr:to>
      <xdr:col>6</xdr:col>
      <xdr:colOff>142875</xdr:colOff>
      <xdr:row>30</xdr:row>
      <xdr:rowOff>104775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2</xdr:row>
      <xdr:rowOff>0</xdr:rowOff>
    </xdr:from>
    <xdr:to>
      <xdr:col>13</xdr:col>
      <xdr:colOff>495300</xdr:colOff>
      <xdr:row>24</xdr:row>
      <xdr:rowOff>104775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0.57155</cdr:x>
      <cdr:y>0.52574</cdr:y>
    </cdr:from>
    <cdr:to>
      <cdr:x>0.70821</cdr:x>
      <cdr:y>0.6236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82150" y="1998071"/>
          <a:ext cx="8565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0.51731</cdr:x>
      <cdr:y>0.47118</cdr:y>
    </cdr:from>
    <cdr:to>
      <cdr:x>0.58207</cdr:x>
      <cdr:y>0.54385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3242202" y="1790689"/>
          <a:ext cx="405880" cy="27621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0.52026</cdr:x>
      <cdr:y>0.19382</cdr:y>
    </cdr:from>
    <cdr:to>
      <cdr:x>0.65692</cdr:x>
      <cdr:y>0.29168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260725" y="736600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0.50203</cdr:x>
      <cdr:y>0.28405</cdr:y>
    </cdr:from>
    <cdr:to>
      <cdr:x>0.63869</cdr:x>
      <cdr:y>0.38191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146445" y="1079506"/>
          <a:ext cx="8565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Macao</a:t>
          </a:r>
        </a:p>
      </cdr:txBody>
    </cdr:sp>
  </cdr:relSizeAnchor>
  <cdr:relSizeAnchor xmlns:cdr="http://schemas.openxmlformats.org/drawingml/2006/chartDrawing">
    <cdr:from>
      <cdr:x>0.57649</cdr:x>
      <cdr:y>0.42189</cdr:y>
    </cdr:from>
    <cdr:to>
      <cdr:x>0.71315</cdr:x>
      <cdr:y>0.51975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613150" y="1603375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0.73455</cdr:x>
      <cdr:y>0.32164</cdr:y>
    </cdr:from>
    <cdr:to>
      <cdr:x>0.87121</cdr:x>
      <cdr:y>0.4195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603750" y="1222375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Japan</a:t>
          </a:r>
        </a:p>
      </cdr:txBody>
    </cdr:sp>
  </cdr:relSizeAnchor>
  <cdr:relSizeAnchor xmlns:cdr="http://schemas.openxmlformats.org/drawingml/2006/chartDrawing">
    <cdr:from>
      <cdr:x>0.61601</cdr:x>
      <cdr:y>0.34419</cdr:y>
    </cdr:from>
    <cdr:to>
      <cdr:x>0.75267</cdr:x>
      <cdr:y>0.44205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860800" y="1308100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</cdr:txBody>
    </cdr:sp>
  </cdr:relSizeAnchor>
  <cdr:relSizeAnchor xmlns:cdr="http://schemas.openxmlformats.org/drawingml/2006/chartDrawing">
    <cdr:from>
      <cdr:x>0.43769</cdr:x>
      <cdr:y>0.34921</cdr:y>
    </cdr:from>
    <cdr:to>
      <cdr:x>0.61437</cdr:x>
      <cdr:y>0.44707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743200" y="1327150"/>
          <a:ext cx="1107335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Hong Kong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0</xdr:row>
      <xdr:rowOff>104775</xdr:rowOff>
    </xdr:from>
    <xdr:to>
      <xdr:col>13</xdr:col>
      <xdr:colOff>257175</xdr:colOff>
      <xdr:row>13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1</xdr:row>
      <xdr:rowOff>152400</xdr:rowOff>
    </xdr:from>
    <xdr:to>
      <xdr:col>15</xdr:col>
      <xdr:colOff>200025</xdr:colOff>
      <xdr:row>29</xdr:row>
      <xdr:rowOff>57150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31</xdr:row>
      <xdr:rowOff>9525</xdr:rowOff>
    </xdr:from>
    <xdr:to>
      <xdr:col>15</xdr:col>
      <xdr:colOff>180975</xdr:colOff>
      <xdr:row>58</xdr:row>
      <xdr:rowOff>95250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0.61865</cdr:x>
      <cdr:y>0.46655</cdr:y>
    </cdr:from>
    <cdr:to>
      <cdr:x>0.75531</cdr:x>
      <cdr:y>0.56441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77333" y="2079735"/>
          <a:ext cx="856510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0.58359</cdr:x>
      <cdr:y>0.42522</cdr:y>
    </cdr:from>
    <cdr:to>
      <cdr:x>0.63222</cdr:x>
      <cdr:y>0.48505</cdr:y>
    </cdr:to>
    <cdr:cxnSp macro="">
      <cdr:nvCxnSpPr>
        <cdr:cNvPr id="13" name="Straight Arrow Connector 3"/>
        <cdr:cNvCxnSpPr/>
      </cdr:nvCxnSpPr>
      <cdr:spPr>
        <a:xfrm xmlns:a="http://schemas.openxmlformats.org/drawingml/2006/main" flipH="1" flipV="1">
          <a:off x="3657603" y="1895486"/>
          <a:ext cx="304786" cy="26670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0.58865</cdr:x>
      <cdr:y>0.22079</cdr:y>
    </cdr:from>
    <cdr:to>
      <cdr:x>0.72531</cdr:x>
      <cdr:y>0.31865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3689348" y="984228"/>
          <a:ext cx="856510" cy="4362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0.48936</cdr:x>
      <cdr:y>0.29772</cdr:y>
    </cdr:from>
    <cdr:to>
      <cdr:x>0.61854</cdr:x>
      <cdr:y>0.35256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3067050" y="1327150"/>
          <a:ext cx="809625" cy="2444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South Korea</a:t>
          </a:r>
        </a:p>
      </cdr:txBody>
    </cdr:sp>
  </cdr:relSizeAnchor>
  <cdr:relSizeAnchor xmlns:cdr="http://schemas.openxmlformats.org/drawingml/2006/chartDrawing">
    <cdr:from>
      <cdr:x>0.55826</cdr:x>
      <cdr:y>0.26781</cdr:y>
    </cdr:from>
    <cdr:to>
      <cdr:x>0.71974</cdr:x>
      <cdr:y>0.36567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498850" y="1193817"/>
          <a:ext cx="1012068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Macao</a:t>
          </a:r>
        </a:p>
      </cdr:txBody>
    </cdr:sp>
  </cdr:relSizeAnchor>
  <cdr:relSizeAnchor xmlns:cdr="http://schemas.openxmlformats.org/drawingml/2006/chartDrawing">
    <cdr:from>
      <cdr:x>0.41388</cdr:x>
      <cdr:y>0.60968</cdr:y>
    </cdr:from>
    <cdr:to>
      <cdr:x>0.58815</cdr:x>
      <cdr:y>0.70754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593958" y="2717787"/>
          <a:ext cx="1092217" cy="4362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Luxembourg</a:t>
          </a:r>
        </a:p>
      </cdr:txBody>
    </cdr:sp>
  </cdr:relSizeAnchor>
  <cdr:relSizeAnchor xmlns:cdr="http://schemas.openxmlformats.org/drawingml/2006/chartDrawing">
    <cdr:from>
      <cdr:x>0.46555</cdr:x>
      <cdr:y>0.54344</cdr:y>
    </cdr:from>
    <cdr:to>
      <cdr:x>0.56535</cdr:x>
      <cdr:y>0.60043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2917833" y="2422505"/>
          <a:ext cx="625467" cy="254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Spain</a:t>
          </a:r>
        </a:p>
      </cdr:txBody>
    </cdr:sp>
  </cdr:relSizeAnchor>
  <cdr:relSizeAnchor xmlns:cdr="http://schemas.openxmlformats.org/drawingml/2006/chartDrawing">
    <cdr:from>
      <cdr:x>0.06464</cdr:x>
      <cdr:y>0</cdr:y>
    </cdr:from>
    <cdr:to>
      <cdr:x>1</cdr:x>
      <cdr:y>0.9401</cdr:y>
    </cdr:to>
    <cdr:cxnSp macro="">
      <cdr:nvCxnSpPr>
        <cdr:cNvPr id="4" name="Straight Connector 3"/>
        <cdr:cNvCxnSpPr/>
      </cdr:nvCxnSpPr>
      <cdr:spPr>
        <a:xfrm xmlns:a="http://schemas.openxmlformats.org/drawingml/2006/main" flipV="1">
          <a:off x="419099" y="-14288"/>
          <a:ext cx="5857875" cy="429815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0.31662</cdr:x>
      <cdr:y>0.3255</cdr:y>
    </cdr:from>
    <cdr:to>
      <cdr:x>0.49139</cdr:x>
      <cdr:y>0.38034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1984375" y="1450975"/>
          <a:ext cx="1095375" cy="2444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Netherlands</a:t>
          </a:r>
        </a:p>
      </cdr:txBody>
    </cdr:sp>
  </cdr:relSizeAnchor>
  <cdr:relSizeAnchor xmlns:cdr="http://schemas.openxmlformats.org/drawingml/2006/chartDrawing">
    <cdr:from>
      <cdr:x>0.43769</cdr:x>
      <cdr:y>0.37393</cdr:y>
    </cdr:from>
    <cdr:to>
      <cdr:x>0.51976</cdr:x>
      <cdr:y>0.41453</cdr:y>
    </cdr:to>
    <cdr:cxnSp macro="">
      <cdr:nvCxnSpPr>
        <cdr:cNvPr id="17" name="Straight Arrow Connector 16"/>
        <cdr:cNvCxnSpPr/>
      </cdr:nvCxnSpPr>
      <cdr:spPr>
        <a:xfrm xmlns:a="http://schemas.openxmlformats.org/drawingml/2006/main">
          <a:off x="2743200" y="1666875"/>
          <a:ext cx="514350" cy="1809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0.25735</cdr:x>
      <cdr:y>0.4067</cdr:y>
    </cdr:from>
    <cdr:to>
      <cdr:x>0.43212</cdr:x>
      <cdr:y>0.46154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1612900" y="1812925"/>
          <a:ext cx="1095375" cy="2444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Denmark</a:t>
          </a:r>
        </a:p>
      </cdr:txBody>
    </cdr:sp>
  </cdr:relSizeAnchor>
  <cdr:relSizeAnchor xmlns:cdr="http://schemas.openxmlformats.org/drawingml/2006/chartDrawing">
    <cdr:from>
      <cdr:x>0.37589</cdr:x>
      <cdr:y>0.43803</cdr:y>
    </cdr:from>
    <cdr:to>
      <cdr:x>0.48176</cdr:x>
      <cdr:y>0.44088</cdr:y>
    </cdr:to>
    <cdr:cxnSp macro="">
      <cdr:nvCxnSpPr>
        <cdr:cNvPr id="19" name="Straight Arrow Connector 18"/>
        <cdr:cNvCxnSpPr/>
      </cdr:nvCxnSpPr>
      <cdr:spPr>
        <a:xfrm xmlns:a="http://schemas.openxmlformats.org/drawingml/2006/main" flipV="1">
          <a:off x="2355850" y="1952625"/>
          <a:ext cx="663575" cy="127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0.33029</cdr:x>
      <cdr:y>0.46866</cdr:y>
    </cdr:from>
    <cdr:to>
      <cdr:x>0.50507</cdr:x>
      <cdr:y>0.5235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2070100" y="2089150"/>
          <a:ext cx="1095375" cy="2444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Sweden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0.62321</cdr:x>
      <cdr:y>0.45159</cdr:y>
    </cdr:from>
    <cdr:to>
      <cdr:x>0.75987</cdr:x>
      <cdr:y>0.54945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05908" y="2013060"/>
          <a:ext cx="856510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0.58359</cdr:x>
      <cdr:y>0.41026</cdr:y>
    </cdr:from>
    <cdr:to>
      <cdr:x>0.63222</cdr:x>
      <cdr:y>0.47009</cdr:y>
    </cdr:to>
    <cdr:cxnSp macro="">
      <cdr:nvCxnSpPr>
        <cdr:cNvPr id="13" name="Straight Arrow Connector 3"/>
        <cdr:cNvCxnSpPr/>
      </cdr:nvCxnSpPr>
      <cdr:spPr>
        <a:xfrm xmlns:a="http://schemas.openxmlformats.org/drawingml/2006/main" flipH="1" flipV="1">
          <a:off x="3657603" y="1828811"/>
          <a:ext cx="304786" cy="26670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0.36221</cdr:x>
      <cdr:y>0.66097</cdr:y>
    </cdr:from>
    <cdr:to>
      <cdr:x>0.49887</cdr:x>
      <cdr:y>0.75883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270125" y="2946396"/>
          <a:ext cx="856510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Iceland</a:t>
          </a:r>
        </a:p>
      </cdr:txBody>
    </cdr:sp>
  </cdr:relSizeAnchor>
  <cdr:relSizeAnchor xmlns:cdr="http://schemas.openxmlformats.org/drawingml/2006/chartDrawing">
    <cdr:from>
      <cdr:x>0.64438</cdr:x>
      <cdr:y>0.15883</cdr:y>
    </cdr:from>
    <cdr:to>
      <cdr:x>0.80586</cdr:x>
      <cdr:y>0.25669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4038604" y="708035"/>
          <a:ext cx="1012068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Estonia</a:t>
          </a:r>
        </a:p>
      </cdr:txBody>
    </cdr:sp>
  </cdr:relSizeAnchor>
  <cdr:relSizeAnchor xmlns:cdr="http://schemas.openxmlformats.org/drawingml/2006/chartDrawing">
    <cdr:from>
      <cdr:x>0.37386</cdr:x>
      <cdr:y>0.37251</cdr:y>
    </cdr:from>
    <cdr:to>
      <cdr:x>0.54103</cdr:x>
      <cdr:y>0.42735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343151" y="1660517"/>
          <a:ext cx="1047749" cy="2444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Netherlands</a:t>
          </a:r>
        </a:p>
      </cdr:txBody>
    </cdr:sp>
  </cdr:relSizeAnchor>
  <cdr:relSizeAnchor xmlns:cdr="http://schemas.openxmlformats.org/drawingml/2006/chartDrawing">
    <cdr:from>
      <cdr:x>0.28774</cdr:x>
      <cdr:y>0.47934</cdr:y>
    </cdr:from>
    <cdr:to>
      <cdr:x>0.4244</cdr:x>
      <cdr:y>0.5772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1803405" y="2136774"/>
          <a:ext cx="856510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Sweden</a:t>
          </a:r>
        </a:p>
      </cdr:txBody>
    </cdr:sp>
  </cdr:relSizeAnchor>
  <cdr:relSizeAnchor xmlns:cdr="http://schemas.openxmlformats.org/drawingml/2006/chartDrawing">
    <cdr:from>
      <cdr:x>0.35765</cdr:x>
      <cdr:y>0.42593</cdr:y>
    </cdr:from>
    <cdr:to>
      <cdr:x>0.49431</cdr:x>
      <cdr:y>0.52379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2241523" y="1898659"/>
          <a:ext cx="856510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Denmark</a:t>
          </a:r>
        </a:p>
      </cdr:txBody>
    </cdr:sp>
  </cdr:relSizeAnchor>
  <cdr:relSizeAnchor xmlns:cdr="http://schemas.openxmlformats.org/drawingml/2006/chartDrawing">
    <cdr:from>
      <cdr:x>0.38906</cdr:x>
      <cdr:y>0.51068</cdr:y>
    </cdr:from>
    <cdr:to>
      <cdr:x>0.43465</cdr:x>
      <cdr:y>0.51068</cdr:y>
    </cdr:to>
    <cdr:cxnSp macro="">
      <cdr:nvCxnSpPr>
        <cdr:cNvPr id="19" name="Straight Arrow Connector 18"/>
        <cdr:cNvCxnSpPr/>
      </cdr:nvCxnSpPr>
      <cdr:spPr>
        <a:xfrm xmlns:a="http://schemas.openxmlformats.org/drawingml/2006/main">
          <a:off x="2438400" y="2276475"/>
          <a:ext cx="28575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0.06428</cdr:x>
      <cdr:y>0</cdr:y>
    </cdr:from>
    <cdr:to>
      <cdr:x>1</cdr:x>
      <cdr:y>0.93102</cdr:y>
    </cdr:to>
    <cdr:cxnSp macro="">
      <cdr:nvCxnSpPr>
        <cdr:cNvPr id="4" name="Straight Connector 3"/>
        <cdr:cNvCxnSpPr/>
      </cdr:nvCxnSpPr>
      <cdr:spPr>
        <a:xfrm xmlns:a="http://schemas.openxmlformats.org/drawingml/2006/main" flipV="1">
          <a:off x="416718" y="-11906"/>
          <a:ext cx="5857875" cy="427434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0.42706</cdr:x>
      <cdr:y>0.30413</cdr:y>
    </cdr:from>
    <cdr:to>
      <cdr:x>0.59918</cdr:x>
      <cdr:y>0.40199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676550" y="1355716"/>
          <a:ext cx="1078753" cy="4362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South Korea</a:t>
          </a:r>
        </a:p>
      </cdr:txBody>
    </cdr:sp>
  </cdr:relSizeAnchor>
  <cdr:relSizeAnchor xmlns:cdr="http://schemas.openxmlformats.org/drawingml/2006/chartDrawing">
    <cdr:from>
      <cdr:x>0.55066</cdr:x>
      <cdr:y>0.19943</cdr:y>
    </cdr:from>
    <cdr:to>
      <cdr:x>0.72278</cdr:x>
      <cdr:y>0.29729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3451222" y="889002"/>
          <a:ext cx="1078753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0.68997</cdr:x>
      <cdr:y>0.20299</cdr:y>
    </cdr:from>
    <cdr:to>
      <cdr:x>0.69605</cdr:x>
      <cdr:y>0.23718</cdr:y>
    </cdr:to>
    <cdr:cxnSp macro="">
      <cdr:nvCxnSpPr>
        <cdr:cNvPr id="20" name="Straight Arrow Connector 19"/>
        <cdr:cNvCxnSpPr/>
      </cdr:nvCxnSpPr>
      <cdr:spPr>
        <a:xfrm xmlns:a="http://schemas.openxmlformats.org/drawingml/2006/main">
          <a:off x="4324350" y="904875"/>
          <a:ext cx="38100" cy="1524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0.64336</cdr:x>
      <cdr:y>0.24003</cdr:y>
    </cdr:from>
    <cdr:to>
      <cdr:x>0.66413</cdr:x>
      <cdr:y>0.27991</cdr:y>
    </cdr:to>
    <cdr:cxnSp macro="">
      <cdr:nvCxnSpPr>
        <cdr:cNvPr id="21" name="Straight Arrow Connector 20"/>
        <cdr:cNvCxnSpPr/>
      </cdr:nvCxnSpPr>
      <cdr:spPr>
        <a:xfrm xmlns:a="http://schemas.openxmlformats.org/drawingml/2006/main">
          <a:off x="4032250" y="1069975"/>
          <a:ext cx="130175" cy="1778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0.31358</cdr:x>
      <cdr:y>0.54131</cdr:y>
    </cdr:from>
    <cdr:to>
      <cdr:x>0.45024</cdr:x>
      <cdr:y>0.63917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1965325" y="2413000"/>
          <a:ext cx="856510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Italy</a:t>
          </a:r>
        </a:p>
      </cdr:txBody>
    </cdr:sp>
  </cdr:relSizeAnchor>
  <cdr:relSizeAnchor xmlns:cdr="http://schemas.openxmlformats.org/drawingml/2006/chartDrawing">
    <cdr:from>
      <cdr:x>0.32421</cdr:x>
      <cdr:y>0.72934</cdr:y>
    </cdr:from>
    <cdr:to>
      <cdr:x>0.46087</cdr:x>
      <cdr:y>0.8272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2032000" y="3251200"/>
          <a:ext cx="856510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Israel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2</xdr:row>
      <xdr:rowOff>47625</xdr:rowOff>
    </xdr:from>
    <xdr:to>
      <xdr:col>7</xdr:col>
      <xdr:colOff>1133475</xdr:colOff>
      <xdr:row>29</xdr:row>
      <xdr:rowOff>114300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31</xdr:row>
      <xdr:rowOff>28575</xdr:rowOff>
    </xdr:from>
    <xdr:to>
      <xdr:col>7</xdr:col>
      <xdr:colOff>1152525</xdr:colOff>
      <xdr:row>58</xdr:row>
      <xdr:rowOff>114300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1</xdr:row>
      <xdr:rowOff>152400</xdr:rowOff>
    </xdr:from>
    <xdr:to>
      <xdr:col>15</xdr:col>
      <xdr:colOff>431421</xdr:colOff>
      <xdr:row>20</xdr:row>
      <xdr:rowOff>87510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4325" y="314325"/>
          <a:ext cx="5889246" cy="301168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0.74235</cdr:x>
      <cdr:y>0.35404</cdr:y>
    </cdr:from>
    <cdr:to>
      <cdr:x>0.87901</cdr:x>
      <cdr:y>0.4519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36474" y="1635537"/>
          <a:ext cx="890354" cy="4520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0.57783</cdr:x>
      <cdr:y>0.38609</cdr:y>
    </cdr:from>
    <cdr:to>
      <cdr:x>0.7495</cdr:x>
      <cdr:y>0.40877</cdr:y>
    </cdr:to>
    <cdr:cxnSp macro="">
      <cdr:nvCxnSpPr>
        <cdr:cNvPr id="13" name="Straight Arrow Connector 3"/>
        <cdr:cNvCxnSpPr/>
      </cdr:nvCxnSpPr>
      <cdr:spPr>
        <a:xfrm xmlns:a="http://schemas.openxmlformats.org/drawingml/2006/main" flipH="1">
          <a:off x="3764610" y="1783576"/>
          <a:ext cx="1118447" cy="10477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0.06464</cdr:x>
      <cdr:y>0</cdr:y>
    </cdr:from>
    <cdr:to>
      <cdr:x>1</cdr:x>
      <cdr:y>0.9401</cdr:y>
    </cdr:to>
    <cdr:cxnSp macro="">
      <cdr:nvCxnSpPr>
        <cdr:cNvPr id="4" name="Straight Connector 3"/>
        <cdr:cNvCxnSpPr/>
      </cdr:nvCxnSpPr>
      <cdr:spPr>
        <a:xfrm xmlns:a="http://schemas.openxmlformats.org/drawingml/2006/main" flipV="1">
          <a:off x="419099" y="-14288"/>
          <a:ext cx="5857875" cy="429815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0.83706</cdr:x>
      <cdr:y>0.16151</cdr:y>
    </cdr:from>
    <cdr:to>
      <cdr:x>0.99854</cdr:x>
      <cdr:y>0.25937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5453517" y="746131"/>
          <a:ext cx="1052058" cy="452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Singapore</a:t>
          </a:r>
        </a:p>
      </cdr:txBody>
    </cdr:sp>
  </cdr:relSizeAnchor>
  <cdr:relSizeAnchor xmlns:cdr="http://schemas.openxmlformats.org/drawingml/2006/chartDrawing">
    <cdr:from>
      <cdr:x>0.41414</cdr:x>
      <cdr:y>0.41701</cdr:y>
    </cdr:from>
    <cdr:to>
      <cdr:x>0.45906</cdr:x>
      <cdr:y>0.46804</cdr:y>
    </cdr:to>
    <cdr:cxnSp macro="">
      <cdr:nvCxnSpPr>
        <cdr:cNvPr id="21" name="Straight Arrow Connector 20"/>
        <cdr:cNvCxnSpPr/>
      </cdr:nvCxnSpPr>
      <cdr:spPr>
        <a:xfrm xmlns:a="http://schemas.openxmlformats.org/drawingml/2006/main">
          <a:off x="2698153" y="1926434"/>
          <a:ext cx="292697" cy="23574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0.5681</cdr:x>
      <cdr:y>0.21718</cdr:y>
    </cdr:from>
    <cdr:to>
      <cdr:x>0.79243</cdr:x>
      <cdr:y>0.31504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701258" y="1003289"/>
          <a:ext cx="1461532" cy="4520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Taiwan</a:t>
          </a:r>
        </a:p>
      </cdr:txBody>
    </cdr:sp>
  </cdr:relSizeAnchor>
  <cdr:relSizeAnchor xmlns:cdr="http://schemas.openxmlformats.org/drawingml/2006/chartDrawing">
    <cdr:from>
      <cdr:x>0.38889</cdr:x>
      <cdr:y>0.46392</cdr:y>
    </cdr:from>
    <cdr:to>
      <cdr:x>0.43421</cdr:x>
      <cdr:y>0.48866</cdr:y>
    </cdr:to>
    <cdr:cxnSp macro="">
      <cdr:nvCxnSpPr>
        <cdr:cNvPr id="24" name="Straight Arrow Connector 23"/>
        <cdr:cNvCxnSpPr/>
      </cdr:nvCxnSpPr>
      <cdr:spPr>
        <a:xfrm xmlns:a="http://schemas.openxmlformats.org/drawingml/2006/main">
          <a:off x="2533650" y="2143125"/>
          <a:ext cx="295275" cy="1143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0.55299</cdr:x>
      <cdr:y>0.47698</cdr:y>
    </cdr:from>
    <cdr:to>
      <cdr:x>0.77732</cdr:x>
      <cdr:y>0.57484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3602776" y="2203465"/>
          <a:ext cx="1461533" cy="452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Belgium</a:t>
          </a:r>
        </a:p>
      </cdr:txBody>
    </cdr:sp>
  </cdr:relSizeAnchor>
  <cdr:relSizeAnchor xmlns:cdr="http://schemas.openxmlformats.org/drawingml/2006/chartDrawing">
    <cdr:from>
      <cdr:x>0.60575</cdr:x>
      <cdr:y>0.39656</cdr:y>
    </cdr:from>
    <cdr:to>
      <cdr:x>0.83008</cdr:x>
      <cdr:y>0.49442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3946525" y="1831975"/>
          <a:ext cx="1461532" cy="4520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New Zealand</a:t>
          </a:r>
        </a:p>
      </cdr:txBody>
    </cdr:sp>
  </cdr:relSizeAnchor>
  <cdr:relSizeAnchor xmlns:cdr="http://schemas.openxmlformats.org/drawingml/2006/chartDrawing">
    <cdr:from>
      <cdr:x>0.43177</cdr:x>
      <cdr:y>0.3677</cdr:y>
    </cdr:from>
    <cdr:to>
      <cdr:x>0.55848</cdr:x>
      <cdr:y>0.42474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2813050" y="1698625"/>
          <a:ext cx="825500" cy="263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0.33382</cdr:x>
      <cdr:y>0.37388</cdr:y>
    </cdr:from>
    <cdr:to>
      <cdr:x>0.46053</cdr:x>
      <cdr:y>0.43093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2174875" y="1727200"/>
          <a:ext cx="825500" cy="263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Norway</a:t>
          </a:r>
        </a:p>
      </cdr:txBody>
    </cdr:sp>
  </cdr:relSizeAnchor>
  <cdr:relSizeAnchor xmlns:cdr="http://schemas.openxmlformats.org/drawingml/2006/chartDrawing">
    <cdr:from>
      <cdr:x>0.52096</cdr:x>
      <cdr:y>0.52646</cdr:y>
    </cdr:from>
    <cdr:to>
      <cdr:x>0.74529</cdr:x>
      <cdr:y>0.62432</cdr:y>
    </cdr:to>
    <cdr:sp macro="" textlink="">
      <cdr:nvSpPr>
        <cdr:cNvPr id="30" name="TextBox 1"/>
        <cdr:cNvSpPr txBox="1"/>
      </cdr:nvSpPr>
      <cdr:spPr>
        <a:xfrm xmlns:a="http://schemas.openxmlformats.org/drawingml/2006/main">
          <a:off x="3394075" y="2432050"/>
          <a:ext cx="1461533" cy="452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</cdr:txBody>
    </cdr:sp>
  </cdr:relSizeAnchor>
  <cdr:relSizeAnchor xmlns:cdr="http://schemas.openxmlformats.org/drawingml/2006/chartDrawing">
    <cdr:from>
      <cdr:x>0.29727</cdr:x>
      <cdr:y>0.43368</cdr:y>
    </cdr:from>
    <cdr:to>
      <cdr:x>0.42398</cdr:x>
      <cdr:y>0.49072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1936750" y="2003425"/>
          <a:ext cx="825500" cy="263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Austria</a:t>
          </a:r>
        </a:p>
      </cdr:txBody>
    </cdr:sp>
  </cdr:relSizeAnchor>
  <cdr:relSizeAnchor xmlns:cdr="http://schemas.openxmlformats.org/drawingml/2006/chartDrawing">
    <cdr:from>
      <cdr:x>0.4771</cdr:x>
      <cdr:y>0.55739</cdr:y>
    </cdr:from>
    <cdr:to>
      <cdr:x>0.70143</cdr:x>
      <cdr:y>0.65525</cdr:y>
    </cdr:to>
    <cdr:sp macro="" textlink="">
      <cdr:nvSpPr>
        <cdr:cNvPr id="32" name="TextBox 1"/>
        <cdr:cNvSpPr txBox="1"/>
      </cdr:nvSpPr>
      <cdr:spPr>
        <a:xfrm xmlns:a="http://schemas.openxmlformats.org/drawingml/2006/main">
          <a:off x="3108325" y="2574925"/>
          <a:ext cx="1461533" cy="452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0.26949</cdr:x>
      <cdr:y>0.48522</cdr:y>
    </cdr:from>
    <cdr:to>
      <cdr:x>0.3962</cdr:x>
      <cdr:y>0.57938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1755775" y="2241550"/>
          <a:ext cx="825500" cy="434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Czech Republic</a:t>
          </a:r>
        </a:p>
      </cdr:txBody>
    </cdr:sp>
  </cdr:relSizeAnchor>
  <cdr:relSizeAnchor xmlns:cdr="http://schemas.openxmlformats.org/drawingml/2006/chartDrawing">
    <cdr:from>
      <cdr:x>0.35819</cdr:x>
      <cdr:y>0.51615</cdr:y>
    </cdr:from>
    <cdr:to>
      <cdr:x>0.423</cdr:x>
      <cdr:y>0.51959</cdr:y>
    </cdr:to>
    <cdr:cxnSp macro="">
      <cdr:nvCxnSpPr>
        <cdr:cNvPr id="34" name="Straight Arrow Connector 33"/>
        <cdr:cNvCxnSpPr/>
      </cdr:nvCxnSpPr>
      <cdr:spPr>
        <a:xfrm xmlns:a="http://schemas.openxmlformats.org/drawingml/2006/main" flipV="1">
          <a:off x="2333625" y="2384425"/>
          <a:ext cx="422275" cy="158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0.36745</cdr:x>
      <cdr:y>0.64811</cdr:y>
    </cdr:from>
    <cdr:to>
      <cdr:x>0.59178</cdr:x>
      <cdr:y>0.74597</cdr:y>
    </cdr:to>
    <cdr:sp macro="" textlink="">
      <cdr:nvSpPr>
        <cdr:cNvPr id="35" name="TextBox 1"/>
        <cdr:cNvSpPr txBox="1"/>
      </cdr:nvSpPr>
      <cdr:spPr>
        <a:xfrm xmlns:a="http://schemas.openxmlformats.org/drawingml/2006/main">
          <a:off x="2393950" y="2994025"/>
          <a:ext cx="1461533" cy="452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Iceland</a:t>
          </a:r>
        </a:p>
      </cdr:txBody>
    </cdr:sp>
  </cdr:relSizeAnchor>
  <cdr:relSizeAnchor xmlns:cdr="http://schemas.openxmlformats.org/drawingml/2006/chartDrawing">
    <cdr:from>
      <cdr:x>0.33821</cdr:x>
      <cdr:y>0.69759</cdr:y>
    </cdr:from>
    <cdr:to>
      <cdr:x>0.56254</cdr:x>
      <cdr:y>0.79545</cdr:y>
    </cdr:to>
    <cdr:sp macro="" textlink="">
      <cdr:nvSpPr>
        <cdr:cNvPr id="36" name="TextBox 1"/>
        <cdr:cNvSpPr txBox="1"/>
      </cdr:nvSpPr>
      <cdr:spPr>
        <a:xfrm xmlns:a="http://schemas.openxmlformats.org/drawingml/2006/main">
          <a:off x="2203450" y="3222625"/>
          <a:ext cx="1461533" cy="452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Israel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0.61606</cdr:x>
      <cdr:y>0.41526</cdr:y>
    </cdr:from>
    <cdr:to>
      <cdr:x>0.75272</cdr:x>
      <cdr:y>0.51312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13708" y="1851113"/>
          <a:ext cx="890354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0.58105</cdr:x>
      <cdr:y>0.41667</cdr:y>
    </cdr:from>
    <cdr:to>
      <cdr:x>0.62664</cdr:x>
      <cdr:y>0.44231</cdr:y>
    </cdr:to>
    <cdr:cxnSp macro="">
      <cdr:nvCxnSpPr>
        <cdr:cNvPr id="13" name="Straight Arrow Connector 3"/>
        <cdr:cNvCxnSpPr/>
      </cdr:nvCxnSpPr>
      <cdr:spPr>
        <a:xfrm xmlns:a="http://schemas.openxmlformats.org/drawingml/2006/main" flipH="1" flipV="1">
          <a:off x="3785602" y="1857384"/>
          <a:ext cx="297023" cy="1142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0.44152</cdr:x>
      <cdr:y>0.31909</cdr:y>
    </cdr:from>
    <cdr:to>
      <cdr:x>0.6142</cdr:x>
      <cdr:y>0.38248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2876551" y="1422392"/>
          <a:ext cx="1125036" cy="282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New Zealand</a:t>
          </a:r>
        </a:p>
      </cdr:txBody>
    </cdr:sp>
  </cdr:relSizeAnchor>
  <cdr:relSizeAnchor xmlns:cdr="http://schemas.openxmlformats.org/drawingml/2006/chartDrawing">
    <cdr:from>
      <cdr:x>0.06428</cdr:x>
      <cdr:y>0</cdr:y>
    </cdr:from>
    <cdr:to>
      <cdr:x>1</cdr:x>
      <cdr:y>0.93102</cdr:y>
    </cdr:to>
    <cdr:cxnSp macro="">
      <cdr:nvCxnSpPr>
        <cdr:cNvPr id="4" name="Straight Connector 3"/>
        <cdr:cNvCxnSpPr/>
      </cdr:nvCxnSpPr>
      <cdr:spPr>
        <a:xfrm xmlns:a="http://schemas.openxmlformats.org/drawingml/2006/main" flipV="1">
          <a:off x="416718" y="-11906"/>
          <a:ext cx="5857875" cy="427434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0.52879</cdr:x>
      <cdr:y>0.51567</cdr:y>
    </cdr:from>
    <cdr:to>
      <cdr:x>0.55412</cdr:x>
      <cdr:y>0.57265</cdr:y>
    </cdr:to>
    <cdr:cxnSp macro="">
      <cdr:nvCxnSpPr>
        <cdr:cNvPr id="21" name="Straight Arrow Connector 20"/>
        <cdr:cNvCxnSpPr/>
      </cdr:nvCxnSpPr>
      <cdr:spPr>
        <a:xfrm xmlns:a="http://schemas.openxmlformats.org/drawingml/2006/main" flipH="1" flipV="1">
          <a:off x="3445108" y="2298717"/>
          <a:ext cx="165027" cy="25399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0.58187</cdr:x>
      <cdr:y>0.45726</cdr:y>
    </cdr:from>
    <cdr:to>
      <cdr:x>0.67021</cdr:x>
      <cdr:y>0.53205</cdr:y>
    </cdr:to>
    <cdr:cxnSp macro="">
      <cdr:nvCxnSpPr>
        <cdr:cNvPr id="23" name="Straight Arrow Connector 22"/>
        <cdr:cNvCxnSpPr/>
      </cdr:nvCxnSpPr>
      <cdr:spPr>
        <a:xfrm xmlns:a="http://schemas.openxmlformats.org/drawingml/2006/main" flipH="1" flipV="1">
          <a:off x="3790950" y="2038350"/>
          <a:ext cx="575535" cy="33336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0.56287</cdr:x>
      <cdr:y>0.23362</cdr:y>
    </cdr:from>
    <cdr:to>
      <cdr:x>0.76484</cdr:x>
      <cdr:y>0.33148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3667152" y="1041410"/>
          <a:ext cx="1315854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Taiwan</a:t>
          </a:r>
        </a:p>
      </cdr:txBody>
    </cdr:sp>
  </cdr:relSizeAnchor>
  <cdr:relSizeAnchor xmlns:cdr="http://schemas.openxmlformats.org/drawingml/2006/chartDrawing">
    <cdr:from>
      <cdr:x>0.56435</cdr:x>
      <cdr:y>0.26995</cdr:y>
    </cdr:from>
    <cdr:to>
      <cdr:x>0.70101</cdr:x>
      <cdr:y>0.36781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3676808" y="1203340"/>
          <a:ext cx="890353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Macao</a:t>
          </a:r>
        </a:p>
      </cdr:txBody>
    </cdr:sp>
  </cdr:relSizeAnchor>
  <cdr:relSizeAnchor xmlns:cdr="http://schemas.openxmlformats.org/drawingml/2006/chartDrawing">
    <cdr:from>
      <cdr:x>0.66131</cdr:x>
      <cdr:y>0.50926</cdr:y>
    </cdr:from>
    <cdr:to>
      <cdr:x>0.81579</cdr:x>
      <cdr:y>0.57265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4308475" y="2270125"/>
          <a:ext cx="1006475" cy="282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Netherlands</a:t>
          </a:r>
        </a:p>
      </cdr:txBody>
    </cdr:sp>
  </cdr:relSizeAnchor>
  <cdr:relSizeAnchor xmlns:cdr="http://schemas.openxmlformats.org/drawingml/2006/chartDrawing">
    <cdr:from>
      <cdr:x>0.54142</cdr:x>
      <cdr:y>0.56268</cdr:y>
    </cdr:from>
    <cdr:to>
      <cdr:x>0.72076</cdr:x>
      <cdr:y>0.62607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3527425" y="2508250"/>
          <a:ext cx="1168400" cy="282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</cdr:txBody>
    </cdr:sp>
  </cdr:relSizeAnchor>
  <cdr:relSizeAnchor xmlns:cdr="http://schemas.openxmlformats.org/drawingml/2006/chartDrawing">
    <cdr:from>
      <cdr:x>0.46832</cdr:x>
      <cdr:y>0.60969</cdr:y>
    </cdr:from>
    <cdr:to>
      <cdr:x>0.64766</cdr:x>
      <cdr:y>0.67308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3051175" y="2717800"/>
          <a:ext cx="1168400" cy="282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Scotland</a:t>
          </a:r>
        </a:p>
      </cdr:txBody>
    </cdr:sp>
  </cdr:relSizeAnchor>
  <cdr:relSizeAnchor xmlns:cdr="http://schemas.openxmlformats.org/drawingml/2006/chartDrawing">
    <cdr:from>
      <cdr:x>0.50341</cdr:x>
      <cdr:y>0.53276</cdr:y>
    </cdr:from>
    <cdr:to>
      <cdr:x>0.51608</cdr:x>
      <cdr:y>0.61538</cdr:y>
    </cdr:to>
    <cdr:cxnSp macro="">
      <cdr:nvCxnSpPr>
        <cdr:cNvPr id="27" name="Straight Arrow Connector 26"/>
        <cdr:cNvCxnSpPr/>
      </cdr:nvCxnSpPr>
      <cdr:spPr>
        <a:xfrm xmlns:a="http://schemas.openxmlformats.org/drawingml/2006/main" flipH="1" flipV="1">
          <a:off x="3279776" y="2374901"/>
          <a:ext cx="82549" cy="36829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0.26949</cdr:x>
      <cdr:y>0.40456</cdr:y>
    </cdr:from>
    <cdr:to>
      <cdr:x>0.47076</cdr:x>
      <cdr:y>0.46795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1755774" y="1803400"/>
          <a:ext cx="1311275" cy="282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Czech Republic</a:t>
          </a:r>
        </a:p>
      </cdr:txBody>
    </cdr:sp>
  </cdr:relSizeAnchor>
  <cdr:relSizeAnchor xmlns:cdr="http://schemas.openxmlformats.org/drawingml/2006/chartDrawing">
    <cdr:from>
      <cdr:x>0.38743</cdr:x>
      <cdr:y>0.44658</cdr:y>
    </cdr:from>
    <cdr:to>
      <cdr:x>0.41813</cdr:x>
      <cdr:y>0.51282</cdr:y>
    </cdr:to>
    <cdr:cxnSp macro="">
      <cdr:nvCxnSpPr>
        <cdr:cNvPr id="29" name="Straight Arrow Connector 28"/>
        <cdr:cNvCxnSpPr/>
      </cdr:nvCxnSpPr>
      <cdr:spPr>
        <a:xfrm xmlns:a="http://schemas.openxmlformats.org/drawingml/2006/main">
          <a:off x="2524125" y="1990725"/>
          <a:ext cx="200025" cy="2952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0.23294</cdr:x>
      <cdr:y>0.51567</cdr:y>
    </cdr:from>
    <cdr:to>
      <cdr:x>0.43421</cdr:x>
      <cdr:y>0.57906</cdr:y>
    </cdr:to>
    <cdr:sp macro="" textlink="">
      <cdr:nvSpPr>
        <cdr:cNvPr id="30" name="TextBox 1"/>
        <cdr:cNvSpPr txBox="1"/>
      </cdr:nvSpPr>
      <cdr:spPr>
        <a:xfrm xmlns:a="http://schemas.openxmlformats.org/drawingml/2006/main">
          <a:off x="1517650" y="2298700"/>
          <a:ext cx="1311275" cy="282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Luxembourg</a:t>
          </a:r>
        </a:p>
      </cdr:txBody>
    </cdr:sp>
  </cdr:relSizeAnchor>
  <cdr:relSizeAnchor xmlns:cdr="http://schemas.openxmlformats.org/drawingml/2006/chartDrawing">
    <cdr:from>
      <cdr:x>0.36306</cdr:x>
      <cdr:y>0.65242</cdr:y>
    </cdr:from>
    <cdr:to>
      <cdr:x>0.56433</cdr:x>
      <cdr:y>0.71581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2365375" y="2908300"/>
          <a:ext cx="1311275" cy="282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Lithuania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3</xdr:row>
      <xdr:rowOff>19050</xdr:rowOff>
    </xdr:from>
    <xdr:to>
      <xdr:col>14</xdr:col>
      <xdr:colOff>200025</xdr:colOff>
      <xdr:row>31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0.62477</cdr:x>
      <cdr:y>0.42317</cdr:y>
    </cdr:from>
    <cdr:to>
      <cdr:x>0.76143</cdr:x>
      <cdr:y>0.48454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15686" y="1954879"/>
          <a:ext cx="856509" cy="283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0.06464</cdr:x>
      <cdr:y>0</cdr:y>
    </cdr:from>
    <cdr:to>
      <cdr:x>1</cdr:x>
      <cdr:y>0.9401</cdr:y>
    </cdr:to>
    <cdr:cxnSp macro="">
      <cdr:nvCxnSpPr>
        <cdr:cNvPr id="4" name="Straight Connector 3"/>
        <cdr:cNvCxnSpPr/>
      </cdr:nvCxnSpPr>
      <cdr:spPr>
        <a:xfrm xmlns:a="http://schemas.openxmlformats.org/drawingml/2006/main" flipV="1">
          <a:off x="419099" y="-14288"/>
          <a:ext cx="5857875" cy="429815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0.44339</cdr:x>
      <cdr:y>0.35424</cdr:y>
    </cdr:from>
    <cdr:to>
      <cdr:x>0.57447</cdr:x>
      <cdr:y>0.40619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2778907" y="1636465"/>
          <a:ext cx="821543" cy="239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0.59017</cdr:x>
      <cdr:y>0.42615</cdr:y>
    </cdr:from>
    <cdr:to>
      <cdr:x>0.63374</cdr:x>
      <cdr:y>0.4433</cdr:y>
    </cdr:to>
    <cdr:cxnSp macro="">
      <cdr:nvCxnSpPr>
        <cdr:cNvPr id="27" name="Straight Arrow Connector 26"/>
        <cdr:cNvCxnSpPr/>
      </cdr:nvCxnSpPr>
      <cdr:spPr>
        <a:xfrm xmlns:a="http://schemas.openxmlformats.org/drawingml/2006/main" flipH="1" flipV="1">
          <a:off x="3698858" y="1968662"/>
          <a:ext cx="273067" cy="7921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0.54458</cdr:x>
      <cdr:y>0.47738</cdr:y>
    </cdr:from>
    <cdr:to>
      <cdr:x>0.67173</cdr:x>
      <cdr:y>0.53814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13133" y="2205328"/>
          <a:ext cx="796917" cy="280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Belgium</a:t>
          </a:r>
        </a:p>
      </cdr:txBody>
    </cdr:sp>
  </cdr:relSizeAnchor>
  <cdr:relSizeAnchor xmlns:cdr="http://schemas.openxmlformats.org/drawingml/2006/chartDrawing">
    <cdr:from>
      <cdr:x>0.58409</cdr:x>
      <cdr:y>0.20731</cdr:y>
    </cdr:from>
    <cdr:to>
      <cdr:x>0.70061</cdr:x>
      <cdr:y>0.24742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3660746" y="957690"/>
          <a:ext cx="730280" cy="185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Taiwan</a:t>
          </a:r>
        </a:p>
      </cdr:txBody>
    </cdr:sp>
  </cdr:relSizeAnchor>
  <cdr:relSizeAnchor xmlns:cdr="http://schemas.openxmlformats.org/drawingml/2006/chartDrawing">
    <cdr:from>
      <cdr:x>0.42249</cdr:x>
      <cdr:y>0.41315</cdr:y>
    </cdr:from>
    <cdr:to>
      <cdr:x>0.48024</cdr:x>
      <cdr:y>0.46392</cdr:y>
    </cdr:to>
    <cdr:cxnSp macro="">
      <cdr:nvCxnSpPr>
        <cdr:cNvPr id="33" name="Straight Arrow Connector 32"/>
        <cdr:cNvCxnSpPr/>
      </cdr:nvCxnSpPr>
      <cdr:spPr>
        <a:xfrm xmlns:a="http://schemas.openxmlformats.org/drawingml/2006/main">
          <a:off x="2647928" y="1908598"/>
          <a:ext cx="361972" cy="2345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0.61753</cdr:x>
      <cdr:y>0.37137</cdr:y>
    </cdr:from>
    <cdr:to>
      <cdr:x>0.79939</cdr:x>
      <cdr:y>0.41856</cdr:y>
    </cdr:to>
    <cdr:sp macro="" textlink="">
      <cdr:nvSpPr>
        <cdr:cNvPr id="38" name="TextBox 1"/>
        <cdr:cNvSpPr txBox="1"/>
      </cdr:nvSpPr>
      <cdr:spPr>
        <a:xfrm xmlns:a="http://schemas.openxmlformats.org/drawingml/2006/main">
          <a:off x="3870354" y="1715572"/>
          <a:ext cx="1139796" cy="218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South Korea</a:t>
          </a:r>
        </a:p>
      </cdr:txBody>
    </cdr:sp>
  </cdr:relSizeAnchor>
  <cdr:relSizeAnchor xmlns:cdr="http://schemas.openxmlformats.org/drawingml/2006/chartDrawing">
    <cdr:from>
      <cdr:x>0.57649</cdr:x>
      <cdr:y>0.25842</cdr:y>
    </cdr:from>
    <cdr:to>
      <cdr:x>0.69301</cdr:x>
      <cdr:y>0.29853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3613150" y="1193800"/>
          <a:ext cx="730280" cy="185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0.32877</cdr:x>
      <cdr:y>0.36357</cdr:y>
    </cdr:from>
    <cdr:to>
      <cdr:x>0.45593</cdr:x>
      <cdr:y>0.42434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2060575" y="1679575"/>
          <a:ext cx="796917" cy="280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Norway</a:t>
          </a:r>
        </a:p>
      </cdr:txBody>
    </cdr:sp>
  </cdr:relSizeAnchor>
  <cdr:relSizeAnchor xmlns:cdr="http://schemas.openxmlformats.org/drawingml/2006/chartDrawing">
    <cdr:from>
      <cdr:x>0.51216</cdr:x>
      <cdr:y>0.51821</cdr:y>
    </cdr:from>
    <cdr:to>
      <cdr:x>0.68997</cdr:x>
      <cdr:y>0.57897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209925" y="2393950"/>
          <a:ext cx="1114417" cy="280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United States</a:t>
          </a:r>
        </a:p>
      </cdr:txBody>
    </cdr:sp>
  </cdr:relSizeAnchor>
  <cdr:relSizeAnchor xmlns:cdr="http://schemas.openxmlformats.org/drawingml/2006/chartDrawing">
    <cdr:from>
      <cdr:x>0.37893</cdr:x>
      <cdr:y>0.45223</cdr:y>
    </cdr:from>
    <cdr:to>
      <cdr:x>0.44225</cdr:x>
      <cdr:y>0.47423</cdr:y>
    </cdr:to>
    <cdr:cxnSp macro="">
      <cdr:nvCxnSpPr>
        <cdr:cNvPr id="22" name="Straight Arrow Connector 21"/>
        <cdr:cNvCxnSpPr/>
      </cdr:nvCxnSpPr>
      <cdr:spPr>
        <a:xfrm xmlns:a="http://schemas.openxmlformats.org/drawingml/2006/main">
          <a:off x="2374900" y="2089150"/>
          <a:ext cx="396875" cy="1016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0.48683</cdr:x>
      <cdr:y>0.55739</cdr:y>
    </cdr:from>
    <cdr:to>
      <cdr:x>0.66464</cdr:x>
      <cdr:y>0.61815</cdr:y>
    </cdr:to>
    <cdr:sp macro="" textlink="">
      <cdr:nvSpPr>
        <cdr:cNvPr id="24" name="TextBox 1"/>
        <cdr:cNvSpPr txBox="1"/>
      </cdr:nvSpPr>
      <cdr:spPr>
        <a:xfrm xmlns:a="http://schemas.openxmlformats.org/drawingml/2006/main">
          <a:off x="3051175" y="2574925"/>
          <a:ext cx="1114417" cy="280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0.34498</cdr:x>
      <cdr:y>0.49278</cdr:y>
    </cdr:from>
    <cdr:to>
      <cdr:x>0.43161</cdr:x>
      <cdr:y>0.49897</cdr:y>
    </cdr:to>
    <cdr:cxnSp macro="">
      <cdr:nvCxnSpPr>
        <cdr:cNvPr id="25" name="Straight Arrow Connector 24"/>
        <cdr:cNvCxnSpPr/>
      </cdr:nvCxnSpPr>
      <cdr:spPr>
        <a:xfrm xmlns:a="http://schemas.openxmlformats.org/drawingml/2006/main">
          <a:off x="2162175" y="2276475"/>
          <a:ext cx="542925" cy="285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0.2847</cdr:x>
      <cdr:y>0.41718</cdr:y>
    </cdr:from>
    <cdr:to>
      <cdr:x>0.41185</cdr:x>
      <cdr:y>0.47794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1784350" y="1927225"/>
          <a:ext cx="796917" cy="280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Austria</a:t>
          </a:r>
        </a:p>
      </cdr:txBody>
    </cdr:sp>
  </cdr:relSizeAnchor>
  <cdr:relSizeAnchor xmlns:cdr="http://schemas.openxmlformats.org/drawingml/2006/chartDrawing">
    <cdr:from>
      <cdr:x>0.25228</cdr:x>
      <cdr:y>0.45636</cdr:y>
    </cdr:from>
    <cdr:to>
      <cdr:x>0.40121</cdr:x>
      <cdr:y>0.51712</cdr:y>
    </cdr:to>
    <cdr:sp macro="" textlink="">
      <cdr:nvSpPr>
        <cdr:cNvPr id="37" name="TextBox 1"/>
        <cdr:cNvSpPr txBox="1"/>
      </cdr:nvSpPr>
      <cdr:spPr>
        <a:xfrm xmlns:a="http://schemas.openxmlformats.org/drawingml/2006/main">
          <a:off x="1581151" y="2108200"/>
          <a:ext cx="933442" cy="280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Czech Republic</a:t>
          </a:r>
        </a:p>
      </cdr:txBody>
    </cdr:sp>
  </cdr:relSizeAnchor>
  <cdr:relSizeAnchor xmlns:cdr="http://schemas.openxmlformats.org/drawingml/2006/chartDrawing">
    <cdr:from>
      <cdr:x>0.24063</cdr:x>
      <cdr:y>0.57595</cdr:y>
    </cdr:from>
    <cdr:to>
      <cdr:x>0.36778</cdr:x>
      <cdr:y>0.63671</cdr:y>
    </cdr:to>
    <cdr:sp macro="" textlink="">
      <cdr:nvSpPr>
        <cdr:cNvPr id="39" name="TextBox 1"/>
        <cdr:cNvSpPr txBox="1"/>
      </cdr:nvSpPr>
      <cdr:spPr>
        <a:xfrm xmlns:a="http://schemas.openxmlformats.org/drawingml/2006/main">
          <a:off x="1508125" y="2660650"/>
          <a:ext cx="796917" cy="280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Hungary</a:t>
          </a:r>
        </a:p>
      </cdr:txBody>
    </cdr:sp>
  </cdr:relSizeAnchor>
  <cdr:relSizeAnchor xmlns:cdr="http://schemas.openxmlformats.org/drawingml/2006/chartDrawing">
    <cdr:from>
      <cdr:x>0.37741</cdr:x>
      <cdr:y>0.64811</cdr:y>
    </cdr:from>
    <cdr:to>
      <cdr:x>0.55522</cdr:x>
      <cdr:y>0.70887</cdr:y>
    </cdr:to>
    <cdr:sp macro="" textlink="">
      <cdr:nvSpPr>
        <cdr:cNvPr id="40" name="TextBox 1"/>
        <cdr:cNvSpPr txBox="1"/>
      </cdr:nvSpPr>
      <cdr:spPr>
        <a:xfrm xmlns:a="http://schemas.openxmlformats.org/drawingml/2006/main">
          <a:off x="2365375" y="2994025"/>
          <a:ext cx="1114417" cy="280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Iceland</a:t>
          </a:r>
        </a:p>
      </cdr:txBody>
    </cdr:sp>
  </cdr:relSizeAnchor>
  <cdr:relSizeAnchor xmlns:cdr="http://schemas.openxmlformats.org/drawingml/2006/chartDrawing">
    <cdr:from>
      <cdr:x>0.32573</cdr:x>
      <cdr:y>0.69553</cdr:y>
    </cdr:from>
    <cdr:to>
      <cdr:x>0.50354</cdr:x>
      <cdr:y>0.75629</cdr:y>
    </cdr:to>
    <cdr:sp macro="" textlink="">
      <cdr:nvSpPr>
        <cdr:cNvPr id="41" name="TextBox 1"/>
        <cdr:cNvSpPr txBox="1"/>
      </cdr:nvSpPr>
      <cdr:spPr>
        <a:xfrm xmlns:a="http://schemas.openxmlformats.org/drawingml/2006/main">
          <a:off x="2041525" y="3213100"/>
          <a:ext cx="1114417" cy="280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Israel</a:t>
          </a:r>
        </a:p>
      </cdr:txBody>
    </cdr:sp>
  </cdr:relSizeAnchor>
  <cdr:relSizeAnchor xmlns:cdr="http://schemas.openxmlformats.org/drawingml/2006/chartDrawing">
    <cdr:from>
      <cdr:x>0.81814</cdr:x>
      <cdr:y>0.1677</cdr:y>
    </cdr:from>
    <cdr:to>
      <cdr:x>1</cdr:x>
      <cdr:y>0.21489</cdr:y>
    </cdr:to>
    <cdr:sp macro="" textlink="">
      <cdr:nvSpPr>
        <cdr:cNvPr id="42" name="TextBox 1"/>
        <cdr:cNvSpPr txBox="1"/>
      </cdr:nvSpPr>
      <cdr:spPr>
        <a:xfrm xmlns:a="http://schemas.openxmlformats.org/drawingml/2006/main">
          <a:off x="5127654" y="774700"/>
          <a:ext cx="1139796" cy="218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Singapore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2</xdr:row>
      <xdr:rowOff>47625</xdr:rowOff>
    </xdr:from>
    <xdr:to>
      <xdr:col>14</xdr:col>
      <xdr:colOff>371475</xdr:colOff>
      <xdr:row>25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0.3846</cdr:x>
      <cdr:y>0.19091</cdr:y>
    </cdr:from>
    <cdr:to>
      <cdr:x>0.52126</cdr:x>
      <cdr:y>0.28877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0475" y="851028"/>
          <a:ext cx="856510" cy="4362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0.48936</cdr:x>
      <cdr:y>0.23718</cdr:y>
    </cdr:from>
    <cdr:to>
      <cdr:x>0.55623</cdr:x>
      <cdr:y>0.28205</cdr:y>
    </cdr:to>
    <cdr:cxnSp macro="">
      <cdr:nvCxnSpPr>
        <cdr:cNvPr id="13" name="Straight Arrow Connector 3"/>
        <cdr:cNvCxnSpPr/>
      </cdr:nvCxnSpPr>
      <cdr:spPr>
        <a:xfrm xmlns:a="http://schemas.openxmlformats.org/drawingml/2006/main">
          <a:off x="3067053" y="1057255"/>
          <a:ext cx="419097" cy="2000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</xdr:row>
      <xdr:rowOff>9525</xdr:rowOff>
    </xdr:from>
    <xdr:to>
      <xdr:col>14</xdr:col>
      <xdr:colOff>180975</xdr:colOff>
      <xdr:row>24</xdr:row>
      <xdr:rowOff>133350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0.54419</cdr:x>
      <cdr:y>0.54348</cdr:y>
    </cdr:from>
    <cdr:to>
      <cdr:x>0.68085</cdr:x>
      <cdr:y>0.64134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10674" y="2422659"/>
          <a:ext cx="856510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0.57295</cdr:x>
      <cdr:y>0.43163</cdr:y>
    </cdr:from>
    <cdr:to>
      <cdr:x>0.59271</cdr:x>
      <cdr:y>0.54274</cdr:y>
    </cdr:to>
    <cdr:cxnSp macro="">
      <cdr:nvCxnSpPr>
        <cdr:cNvPr id="13" name="Straight Arrow Connector 3"/>
        <cdr:cNvCxnSpPr/>
      </cdr:nvCxnSpPr>
      <cdr:spPr>
        <a:xfrm xmlns:a="http://schemas.openxmlformats.org/drawingml/2006/main" flipH="1" flipV="1">
          <a:off x="3590932" y="1924093"/>
          <a:ext cx="123818" cy="49525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2</xdr:row>
      <xdr:rowOff>19050</xdr:rowOff>
    </xdr:from>
    <xdr:to>
      <xdr:col>14</xdr:col>
      <xdr:colOff>200025</xdr:colOff>
      <xdr:row>24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0.6217</cdr:x>
      <cdr:y>0.12895</cdr:y>
    </cdr:from>
    <cdr:to>
      <cdr:x>0.75836</cdr:x>
      <cdr:y>0.22681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96457" y="574816"/>
          <a:ext cx="856510" cy="4362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0.58207</cdr:x>
      <cdr:y>0.17949</cdr:y>
    </cdr:from>
    <cdr:to>
      <cdr:x>0.6459</cdr:x>
      <cdr:y>0.20727</cdr:y>
    </cdr:to>
    <cdr:cxnSp macro="">
      <cdr:nvCxnSpPr>
        <cdr:cNvPr id="13" name="Straight Arrow Connector 3"/>
        <cdr:cNvCxnSpPr/>
      </cdr:nvCxnSpPr>
      <cdr:spPr>
        <a:xfrm xmlns:a="http://schemas.openxmlformats.org/drawingml/2006/main" flipH="1">
          <a:off x="3648082" y="800098"/>
          <a:ext cx="400052" cy="12383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2</xdr:row>
      <xdr:rowOff>28575</xdr:rowOff>
    </xdr:from>
    <xdr:to>
      <xdr:col>15</xdr:col>
      <xdr:colOff>514350</xdr:colOff>
      <xdr:row>22</xdr:row>
      <xdr:rowOff>38100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</xdr:row>
      <xdr:rowOff>9525</xdr:rowOff>
    </xdr:from>
    <xdr:to>
      <xdr:col>14</xdr:col>
      <xdr:colOff>180975</xdr:colOff>
      <xdr:row>24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0.64449</cdr:x>
      <cdr:y>0.79348</cdr:y>
    </cdr:from>
    <cdr:to>
      <cdr:x>0.78115</cdr:x>
      <cdr:y>0.89134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039326" y="3537090"/>
          <a:ext cx="856510" cy="436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0.58815</cdr:x>
      <cdr:y>0.75001</cdr:y>
    </cdr:from>
    <cdr:to>
      <cdr:x>0.66262</cdr:x>
      <cdr:y>0.80342</cdr:y>
    </cdr:to>
    <cdr:cxnSp macro="">
      <cdr:nvCxnSpPr>
        <cdr:cNvPr id="13" name="Straight Arrow Connector 3"/>
        <cdr:cNvCxnSpPr/>
      </cdr:nvCxnSpPr>
      <cdr:spPr>
        <a:xfrm xmlns:a="http://schemas.openxmlformats.org/drawingml/2006/main" flipH="1" flipV="1">
          <a:off x="3686187" y="3343304"/>
          <a:ext cx="466737" cy="2380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2</xdr:row>
      <xdr:rowOff>0</xdr:rowOff>
    </xdr:from>
    <xdr:to>
      <xdr:col>15</xdr:col>
      <xdr:colOff>302581</xdr:colOff>
      <xdr:row>25</xdr:row>
      <xdr:rowOff>110441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925" y="323850"/>
          <a:ext cx="5169856" cy="383471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14</xdr:col>
      <xdr:colOff>114300</xdr:colOff>
      <xdr:row>26</xdr:row>
      <xdr:rowOff>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742950</xdr:colOff>
      <xdr:row>2</xdr:row>
      <xdr:rowOff>19050</xdr:rowOff>
    </xdr:from>
    <xdr:to>
      <xdr:col>6</xdr:col>
      <xdr:colOff>1714500</xdr:colOff>
      <xdr:row>24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0.47303</cdr:x>
      <cdr:y>0.73124</cdr:y>
    </cdr:from>
    <cdr:to>
      <cdr:x>0.60969</cdr:x>
      <cdr:y>0.82912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62925" y="2779051"/>
          <a:ext cx="913784" cy="371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0.37322</cdr:x>
      <cdr:y>0.65915</cdr:y>
    </cdr:from>
    <cdr:to>
      <cdr:x>0.48718</cdr:x>
      <cdr:y>0.74436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2495571" y="2505089"/>
          <a:ext cx="761999" cy="32383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</xdr:row>
      <xdr:rowOff>19050</xdr:rowOff>
    </xdr:from>
    <xdr:to>
      <xdr:col>13</xdr:col>
      <xdr:colOff>323850</xdr:colOff>
      <xdr:row>24</xdr:row>
      <xdr:rowOff>57150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19050</xdr:rowOff>
    </xdr:from>
    <xdr:to>
      <xdr:col>13</xdr:col>
      <xdr:colOff>342900</xdr:colOff>
      <xdr:row>24</xdr:row>
      <xdr:rowOff>57150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8</xdr:col>
      <xdr:colOff>3810</xdr:colOff>
      <xdr:row>26</xdr:row>
      <xdr:rowOff>71755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4880610" cy="36341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</xdr:row>
      <xdr:rowOff>9525</xdr:rowOff>
    </xdr:from>
    <xdr:to>
      <xdr:col>13</xdr:col>
      <xdr:colOff>552450</xdr:colOff>
      <xdr:row>52</xdr:row>
      <xdr:rowOff>123825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2</xdr:row>
      <xdr:rowOff>76199</xdr:rowOff>
    </xdr:from>
    <xdr:to>
      <xdr:col>6</xdr:col>
      <xdr:colOff>1095374</xdr:colOff>
      <xdr:row>20</xdr:row>
      <xdr:rowOff>76199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0.49249</cdr:x>
      <cdr:y>0.00928</cdr:y>
    </cdr:from>
    <cdr:to>
      <cdr:x>0.67747</cdr:x>
      <cdr:y>0.05684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67037" y="76200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8 years....</a:t>
          </a:r>
        </a:p>
      </cdr:txBody>
    </cdr:sp>
  </cdr:relSizeAnchor>
  <cdr:relSizeAnchor xmlns:cdr="http://schemas.openxmlformats.org/drawingml/2006/chartDrawing">
    <cdr:from>
      <cdr:x>0.65349</cdr:x>
      <cdr:y>0.01083</cdr:y>
    </cdr:from>
    <cdr:to>
      <cdr:x>0.83847</cdr:x>
      <cdr:y>0.05839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937000" y="88900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9 years....</a:t>
          </a:r>
        </a:p>
      </cdr:txBody>
    </cdr:sp>
  </cdr:relSizeAnchor>
  <cdr:relSizeAnchor xmlns:cdr="http://schemas.openxmlformats.org/drawingml/2006/chartDrawing">
    <cdr:from>
      <cdr:x>0.81502</cdr:x>
      <cdr:y>0.01083</cdr:y>
    </cdr:from>
    <cdr:to>
      <cdr:x>1</cdr:x>
      <cdr:y>0.05839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10138" y="88900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10 years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of schooling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0.3357</cdr:x>
      <cdr:y>0.00967</cdr:y>
    </cdr:from>
    <cdr:to>
      <cdr:x>0.52069</cdr:x>
      <cdr:y>0.05723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022475" y="79375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7 years....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</xdr:row>
      <xdr:rowOff>0</xdr:rowOff>
    </xdr:from>
    <xdr:to>
      <xdr:col>13</xdr:col>
      <xdr:colOff>447675</xdr:colOff>
      <xdr:row>24</xdr:row>
      <xdr:rowOff>57150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0.47276</cdr:x>
      <cdr:y>0.67611</cdr:y>
    </cdr:from>
    <cdr:to>
      <cdr:x>0.60942</cdr:x>
      <cdr:y>0.77397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63015" y="2569554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0.43372</cdr:x>
      <cdr:y>0.64662</cdr:y>
    </cdr:from>
    <cdr:to>
      <cdr:x>0.48632</cdr:x>
      <cdr:y>0.69925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2718299" y="2457450"/>
          <a:ext cx="329701" cy="2000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0.68136</cdr:x>
      <cdr:y>0.37678</cdr:y>
    </cdr:from>
    <cdr:to>
      <cdr:x>0.81802</cdr:x>
      <cdr:y>0.47464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270375" y="1431925"/>
          <a:ext cx="856509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Japan</a:t>
          </a:r>
        </a:p>
      </cdr:txBody>
    </cdr:sp>
  </cdr:relSizeAnchor>
  <cdr:relSizeAnchor xmlns:cdr="http://schemas.openxmlformats.org/drawingml/2006/chartDrawing">
    <cdr:from>
      <cdr:x>0.60537</cdr:x>
      <cdr:y>0.42941</cdr:y>
    </cdr:from>
    <cdr:to>
      <cdr:x>0.76444</cdr:x>
      <cdr:y>0.52727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794125" y="1631950"/>
          <a:ext cx="99695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Switzerland</a:t>
          </a:r>
        </a:p>
      </cdr:txBody>
    </cdr:sp>
  </cdr:relSizeAnchor>
  <cdr:relSizeAnchor xmlns:cdr="http://schemas.openxmlformats.org/drawingml/2006/chartDrawing">
    <cdr:from>
      <cdr:x>0.8541</cdr:x>
      <cdr:y>0.1061</cdr:y>
    </cdr:from>
    <cdr:to>
      <cdr:x>1</cdr:x>
      <cdr:y>0.20396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353051" y="403225"/>
          <a:ext cx="914399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Singapore</a:t>
          </a:r>
        </a:p>
      </cdr:txBody>
    </cdr:sp>
  </cdr:relSizeAnchor>
  <cdr:relSizeAnchor xmlns:cdr="http://schemas.openxmlformats.org/drawingml/2006/chartDrawing">
    <cdr:from>
      <cdr:x>0.76646</cdr:x>
      <cdr:y>0.19883</cdr:y>
    </cdr:from>
    <cdr:to>
      <cdr:x>0.93465</cdr:x>
      <cdr:y>0.29669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803775" y="755650"/>
          <a:ext cx="105410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Hong Kong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</xdr:row>
      <xdr:rowOff>0</xdr:rowOff>
    </xdr:from>
    <xdr:to>
      <xdr:col>15</xdr:col>
      <xdr:colOff>438150</xdr:colOff>
      <xdr:row>19</xdr:row>
      <xdr:rowOff>142875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</xdr:row>
      <xdr:rowOff>19050</xdr:rowOff>
    </xdr:from>
    <xdr:to>
      <xdr:col>13</xdr:col>
      <xdr:colOff>523875</xdr:colOff>
      <xdr:row>19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2</xdr:row>
      <xdr:rowOff>19050</xdr:rowOff>
    </xdr:from>
    <xdr:to>
      <xdr:col>12</xdr:col>
      <xdr:colOff>323850</xdr:colOff>
      <xdr:row>24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9526</xdr:colOff>
      <xdr:row>2</xdr:row>
      <xdr:rowOff>28575</xdr:rowOff>
    </xdr:from>
    <xdr:to>
      <xdr:col>12</xdr:col>
      <xdr:colOff>180976</xdr:colOff>
      <xdr:row>22</xdr:row>
      <xdr:rowOff>114300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</xdr:row>
      <xdr:rowOff>28575</xdr:rowOff>
    </xdr:from>
    <xdr:to>
      <xdr:col>6</xdr:col>
      <xdr:colOff>1219200</xdr:colOff>
      <xdr:row>24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0.35195</cdr:x>
      <cdr:y>0.36031</cdr:y>
    </cdr:from>
    <cdr:to>
      <cdr:x>0.48861</cdr:x>
      <cdr:y>0.45819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53304" y="1369340"/>
          <a:ext cx="913784" cy="371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0.44302</cdr:x>
      <cdr:y>0.41604</cdr:y>
    </cdr:from>
    <cdr:to>
      <cdr:x>0.53704</cdr:x>
      <cdr:y>0.45864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2962302" y="1581155"/>
          <a:ext cx="628669" cy="1619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0.54036</cdr:x>
      <cdr:y>0.59733</cdr:y>
    </cdr:from>
    <cdr:to>
      <cdr:x>0.67702</cdr:x>
      <cdr:y>0.69521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613150" y="2270125"/>
          <a:ext cx="913784" cy="371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Denmark</a:t>
          </a:r>
        </a:p>
      </cdr:txBody>
    </cdr:sp>
  </cdr:relSizeAnchor>
  <cdr:relSizeAnchor xmlns:cdr="http://schemas.openxmlformats.org/drawingml/2006/chartDrawing">
    <cdr:from>
      <cdr:x>0.48338</cdr:x>
      <cdr:y>0.28154</cdr:y>
    </cdr:from>
    <cdr:to>
      <cdr:x>0.62004</cdr:x>
      <cdr:y>0.37942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232150" y="1069975"/>
          <a:ext cx="913784" cy="371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0.25689</cdr:x>
      <cdr:y>0.44946</cdr:y>
    </cdr:from>
    <cdr:to>
      <cdr:x>0.39355</cdr:x>
      <cdr:y>0.54734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717675" y="1708150"/>
          <a:ext cx="913784" cy="371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Israel</a:t>
          </a:r>
        </a:p>
      </cdr:txBody>
    </cdr:sp>
  </cdr:relSizeAnchor>
  <cdr:relSizeAnchor xmlns:cdr="http://schemas.openxmlformats.org/drawingml/2006/chartDrawing">
    <cdr:from>
      <cdr:x>0.74976</cdr:x>
      <cdr:y>0.42439</cdr:y>
    </cdr:from>
    <cdr:to>
      <cdr:x>0.88642</cdr:x>
      <cdr:y>0.52227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5013325" y="1612900"/>
          <a:ext cx="913784" cy="371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Ireland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</xdr:row>
      <xdr:rowOff>19050</xdr:rowOff>
    </xdr:from>
    <xdr:to>
      <xdr:col>13</xdr:col>
      <xdr:colOff>323850</xdr:colOff>
      <xdr:row>24</xdr:row>
      <xdr:rowOff>57150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0.37624</cdr:x>
      <cdr:y>0.42046</cdr:y>
    </cdr:from>
    <cdr:to>
      <cdr:x>0.5129</cdr:x>
      <cdr:y>0.51834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5771" y="1597962"/>
          <a:ext cx="913784" cy="3719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0.48147</cdr:x>
      <cdr:y>0.46366</cdr:y>
    </cdr:from>
    <cdr:to>
      <cdr:x>0.547</cdr:x>
      <cdr:y>0.48622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3219390" y="1762129"/>
          <a:ext cx="438170" cy="8573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0.60968</cdr:x>
      <cdr:y>0.72765</cdr:y>
    </cdr:from>
    <cdr:to>
      <cdr:x>0.7678</cdr:x>
      <cdr:y>0.8396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076683" y="2765406"/>
          <a:ext cx="1057277" cy="4254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Hong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Kong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0.7451</cdr:x>
      <cdr:y>0.61738</cdr:y>
    </cdr:from>
    <cdr:to>
      <cdr:x>0.88176</cdr:x>
      <cdr:y>0.71526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982165" y="2346324"/>
          <a:ext cx="913784" cy="371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Macao</a:t>
          </a:r>
        </a:p>
      </cdr:txBody>
    </cdr:sp>
  </cdr:relSizeAnchor>
  <cdr:relSizeAnchor xmlns:cdr="http://schemas.openxmlformats.org/drawingml/2006/chartDrawing">
    <cdr:from>
      <cdr:x>0.7037</cdr:x>
      <cdr:y>0.58146</cdr:y>
    </cdr:from>
    <cdr:to>
      <cdr:x>0.75926</cdr:x>
      <cdr:y>0.62657</cdr:y>
    </cdr:to>
    <cdr:cxnSp macro="">
      <cdr:nvCxnSpPr>
        <cdr:cNvPr id="7" name="Straight Arrow Connector 6"/>
        <cdr:cNvCxnSpPr/>
      </cdr:nvCxnSpPr>
      <cdr:spPr>
        <a:xfrm xmlns:a="http://schemas.openxmlformats.org/drawingml/2006/main" flipH="1" flipV="1">
          <a:off x="4705342" y="2209825"/>
          <a:ext cx="371505" cy="17143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</cdr:x>
      <cdr:y>0.64912</cdr:y>
    </cdr:from>
    <cdr:to>
      <cdr:x>0.66002</cdr:x>
      <cdr:y>0.73016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4352924" y="2466955"/>
          <a:ext cx="60313" cy="3079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0</xdr:row>
      <xdr:rowOff>19050</xdr:rowOff>
    </xdr:from>
    <xdr:to>
      <xdr:col>15</xdr:col>
      <xdr:colOff>257175</xdr:colOff>
      <xdr:row>22</xdr:row>
      <xdr:rowOff>57150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2</xdr:row>
      <xdr:rowOff>28575</xdr:rowOff>
    </xdr:from>
    <xdr:to>
      <xdr:col>13</xdr:col>
      <xdr:colOff>264160</xdr:colOff>
      <xdr:row>48</xdr:row>
      <xdr:rowOff>158115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0.49249</cdr:x>
      <cdr:y>0.00928</cdr:y>
    </cdr:from>
    <cdr:to>
      <cdr:x>0.67747</cdr:x>
      <cdr:y>0.05684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67037" y="76200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8 years....</a:t>
          </a:r>
        </a:p>
      </cdr:txBody>
    </cdr:sp>
  </cdr:relSizeAnchor>
  <cdr:relSizeAnchor xmlns:cdr="http://schemas.openxmlformats.org/drawingml/2006/chartDrawing">
    <cdr:from>
      <cdr:x>0.65349</cdr:x>
      <cdr:y>0.01083</cdr:y>
    </cdr:from>
    <cdr:to>
      <cdr:x>0.83847</cdr:x>
      <cdr:y>0.05839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937000" y="88900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9 years....</a:t>
          </a:r>
        </a:p>
      </cdr:txBody>
    </cdr:sp>
  </cdr:relSizeAnchor>
  <cdr:relSizeAnchor xmlns:cdr="http://schemas.openxmlformats.org/drawingml/2006/chartDrawing">
    <cdr:from>
      <cdr:x>0.81502</cdr:x>
      <cdr:y>0.01083</cdr:y>
    </cdr:from>
    <cdr:to>
      <cdr:x>1</cdr:x>
      <cdr:y>0.05839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10138" y="88900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10 years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of schooling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0.3357</cdr:x>
      <cdr:y>0.00967</cdr:y>
    </cdr:from>
    <cdr:to>
      <cdr:x>0.52069</cdr:x>
      <cdr:y>0.05723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022475" y="79375"/>
          <a:ext cx="11144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7 years....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2</xdr:row>
      <xdr:rowOff>28575</xdr:rowOff>
    </xdr:from>
    <xdr:to>
      <xdr:col>13</xdr:col>
      <xdr:colOff>466725</xdr:colOff>
      <xdr:row>24</xdr:row>
      <xdr:rowOff>85725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0.49404</cdr:x>
      <cdr:y>0.33526</cdr:y>
    </cdr:from>
    <cdr:to>
      <cdr:x>0.6307</cdr:x>
      <cdr:y>0.43312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96351" y="1274141"/>
          <a:ext cx="8565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0.417</cdr:x>
      <cdr:y>0.37093</cdr:y>
    </cdr:from>
    <cdr:to>
      <cdr:x>0.49848</cdr:x>
      <cdr:y>0.37845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>
          <a:off x="2613530" y="1409704"/>
          <a:ext cx="510672" cy="2857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0.49595</cdr:x>
      <cdr:y>0.04094</cdr:y>
    </cdr:from>
    <cdr:to>
      <cdr:x>0.63261</cdr:x>
      <cdr:y>0.1388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108325" y="155575"/>
          <a:ext cx="8565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0.48835</cdr:x>
      <cdr:y>0.12364</cdr:y>
    </cdr:from>
    <cdr:to>
      <cdr:x>0.73404</cdr:x>
      <cdr:y>0.2215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060699" y="469900"/>
          <a:ext cx="1539875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South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Korea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0.34701</cdr:x>
      <cdr:y>0.13367</cdr:y>
    </cdr:from>
    <cdr:to>
      <cdr:x>0.59271</cdr:x>
      <cdr:y>0.23153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174875" y="508000"/>
          <a:ext cx="1539875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Norway</a:t>
          </a:r>
        </a:p>
      </cdr:txBody>
    </cdr:sp>
  </cdr:relSizeAnchor>
  <cdr:relSizeAnchor xmlns:cdr="http://schemas.openxmlformats.org/drawingml/2006/chartDrawing">
    <cdr:from>
      <cdr:x>0.23303</cdr:x>
      <cdr:y>0.28404</cdr:y>
    </cdr:from>
    <cdr:to>
      <cdr:x>0.47872</cdr:x>
      <cdr:y>0.3819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460500" y="1079500"/>
          <a:ext cx="1539875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Sweden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</xdr:row>
      <xdr:rowOff>9525</xdr:rowOff>
    </xdr:from>
    <xdr:to>
      <xdr:col>15</xdr:col>
      <xdr:colOff>438150</xdr:colOff>
      <xdr:row>19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18</xdr:row>
      <xdr:rowOff>47625</xdr:rowOff>
    </xdr:from>
    <xdr:to>
      <xdr:col>13</xdr:col>
      <xdr:colOff>400050</xdr:colOff>
      <xdr:row>41</xdr:row>
      <xdr:rowOff>123825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0.22048</cdr:x>
      <cdr:y>0.34278</cdr:y>
    </cdr:from>
    <cdr:to>
      <cdr:x>0.35714</cdr:x>
      <cdr:y>0.44064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81849" y="1302728"/>
          <a:ext cx="8565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0.33131</cdr:x>
      <cdr:y>0.401</cdr:y>
    </cdr:from>
    <cdr:to>
      <cdr:x>0.43465</cdr:x>
      <cdr:y>0.41855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2076450" y="1524000"/>
          <a:ext cx="647700" cy="666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0.68743</cdr:x>
      <cdr:y>0.37928</cdr:y>
    </cdr:from>
    <cdr:to>
      <cdr:x>0.82409</cdr:x>
      <cdr:y>0.47714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308456" y="1441449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0.22543</cdr:x>
      <cdr:y>0.40184</cdr:y>
    </cdr:from>
    <cdr:to>
      <cdr:x>0.36209</cdr:x>
      <cdr:y>0.4997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412854" y="1527173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</cdr:txBody>
    </cdr:sp>
  </cdr:relSizeAnchor>
  <cdr:relSizeAnchor xmlns:cdr="http://schemas.openxmlformats.org/drawingml/2006/chartDrawing">
    <cdr:from>
      <cdr:x>0.22543</cdr:x>
      <cdr:y>0.76524</cdr:y>
    </cdr:from>
    <cdr:to>
      <cdr:x>0.41337</cdr:x>
      <cdr:y>0.8631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412871" y="2908290"/>
          <a:ext cx="1177905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Hong Kong</a:t>
          </a:r>
        </a:p>
      </cdr:txBody>
    </cdr:sp>
  </cdr:relSizeAnchor>
  <cdr:relSizeAnchor xmlns:cdr="http://schemas.openxmlformats.org/drawingml/2006/chartDrawing">
    <cdr:from>
      <cdr:x>0.24822</cdr:x>
      <cdr:y>0.27652</cdr:y>
    </cdr:from>
    <cdr:to>
      <cdr:x>0.38488</cdr:x>
      <cdr:y>0.37438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555720" y="1050913"/>
          <a:ext cx="8565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0.34347</cdr:x>
      <cdr:y>0.32581</cdr:y>
    </cdr:from>
    <cdr:to>
      <cdr:x>0.41489</cdr:x>
      <cdr:y>0.38346</cdr:y>
    </cdr:to>
    <cdr:cxnSp macro="">
      <cdr:nvCxnSpPr>
        <cdr:cNvPr id="10" name="Straight Arrow Connector 9"/>
        <cdr:cNvCxnSpPr/>
      </cdr:nvCxnSpPr>
      <cdr:spPr>
        <a:xfrm xmlns:a="http://schemas.openxmlformats.org/drawingml/2006/main">
          <a:off x="2152650" y="1238250"/>
          <a:ext cx="447655" cy="21907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0.61702</cdr:x>
      <cdr:y>0.18881</cdr:y>
    </cdr:from>
    <cdr:to>
      <cdr:x>0.76179</cdr:x>
      <cdr:y>0.28667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867150" y="717550"/>
          <a:ext cx="9073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Singapore</a:t>
          </a:r>
        </a:p>
      </cdr:txBody>
    </cdr:sp>
  </cdr:relSizeAnchor>
  <cdr:relSizeAnchor xmlns:cdr="http://schemas.openxmlformats.org/drawingml/2006/chartDrawing">
    <cdr:from>
      <cdr:x>0.32877</cdr:x>
      <cdr:y>0.45948</cdr:y>
    </cdr:from>
    <cdr:to>
      <cdr:x>0.37082</cdr:x>
      <cdr:y>0.49123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2060575" y="1746250"/>
          <a:ext cx="263525" cy="1206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0.23455</cdr:x>
      <cdr:y>0.48454</cdr:y>
    </cdr:from>
    <cdr:to>
      <cdr:x>0.37121</cdr:x>
      <cdr:y>0.5824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470025" y="1841500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Estonia</a:t>
          </a:r>
        </a:p>
      </cdr:txBody>
    </cdr:sp>
  </cdr:relSizeAnchor>
  <cdr:relSizeAnchor xmlns:cdr="http://schemas.openxmlformats.org/drawingml/2006/chartDrawing">
    <cdr:from>
      <cdr:x>0.44124</cdr:x>
      <cdr:y>0.17377</cdr:y>
    </cdr:from>
    <cdr:to>
      <cdr:x>0.586</cdr:x>
      <cdr:y>0.27163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765425" y="660400"/>
          <a:ext cx="9073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Taiwan</a:t>
          </a:r>
        </a:p>
      </cdr:txBody>
    </cdr:sp>
  </cdr:relSizeAnchor>
  <cdr:relSizeAnchor xmlns:cdr="http://schemas.openxmlformats.org/drawingml/2006/chartDrawing">
    <cdr:from>
      <cdr:x>0.52178</cdr:x>
      <cdr:y>0.22389</cdr:y>
    </cdr:from>
    <cdr:to>
      <cdr:x>0.56079</cdr:x>
      <cdr:y>0.28822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3270250" y="850900"/>
          <a:ext cx="244475" cy="2444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0.05978</cdr:x>
      <cdr:y>0.79031</cdr:y>
    </cdr:from>
    <cdr:to>
      <cdr:x>0.19644</cdr:x>
      <cdr:y>0.88817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374650" y="3003550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Macao</a:t>
          </a:r>
        </a:p>
      </cdr:txBody>
    </cdr:sp>
  </cdr:relSizeAnchor>
  <cdr:relSizeAnchor xmlns:cdr="http://schemas.openxmlformats.org/drawingml/2006/chartDrawing">
    <cdr:from>
      <cdr:x>0.44124</cdr:x>
      <cdr:y>0.61487</cdr:y>
    </cdr:from>
    <cdr:to>
      <cdr:x>0.5779</cdr:x>
      <cdr:y>0.71273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765425" y="2336800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Vietnam</a:t>
          </a:r>
        </a:p>
      </cdr:txBody>
    </cdr:sp>
  </cdr:relSizeAnchor>
  <cdr:relSizeAnchor xmlns:cdr="http://schemas.openxmlformats.org/drawingml/2006/chartDrawing">
    <cdr:from>
      <cdr:x>0.32573</cdr:x>
      <cdr:y>0.21387</cdr:y>
    </cdr:from>
    <cdr:to>
      <cdr:x>0.46239</cdr:x>
      <cdr:y>0.31173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2041525" y="812800"/>
          <a:ext cx="8565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Japan</a:t>
          </a:r>
        </a:p>
      </cdr:txBody>
    </cdr:sp>
  </cdr:relSizeAnchor>
  <cdr:relSizeAnchor xmlns:cdr="http://schemas.openxmlformats.org/drawingml/2006/chartDrawing">
    <cdr:from>
      <cdr:x>0.37741</cdr:x>
      <cdr:y>0.26901</cdr:y>
    </cdr:from>
    <cdr:to>
      <cdr:x>0.41641</cdr:x>
      <cdr:y>0.34837</cdr:y>
    </cdr:to>
    <cdr:cxnSp macro="">
      <cdr:nvCxnSpPr>
        <cdr:cNvPr id="23" name="Straight Arrow Connector 22"/>
        <cdr:cNvCxnSpPr/>
      </cdr:nvCxnSpPr>
      <cdr:spPr>
        <a:xfrm xmlns:a="http://schemas.openxmlformats.org/drawingml/2006/main">
          <a:off x="2365375" y="1022350"/>
          <a:ext cx="244475" cy="3016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152400</xdr:rowOff>
    </xdr:from>
    <xdr:to>
      <xdr:col>13</xdr:col>
      <xdr:colOff>438150</xdr:colOff>
      <xdr:row>23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0.27063</cdr:x>
      <cdr:y>0.30519</cdr:y>
    </cdr:from>
    <cdr:to>
      <cdr:x>0.40729</cdr:x>
      <cdr:y>0.40305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96190" y="1159854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0.3541</cdr:x>
      <cdr:y>0.3609</cdr:y>
    </cdr:from>
    <cdr:to>
      <cdr:x>0.44132</cdr:x>
      <cdr:y>0.45112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2219303" y="1371610"/>
          <a:ext cx="546647" cy="34287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0</xdr:row>
      <xdr:rowOff>133350</xdr:rowOff>
    </xdr:from>
    <xdr:to>
      <xdr:col>14</xdr:col>
      <xdr:colOff>400050</xdr:colOff>
      <xdr:row>23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2</xdr:row>
      <xdr:rowOff>38100</xdr:rowOff>
    </xdr:from>
    <xdr:to>
      <xdr:col>13</xdr:col>
      <xdr:colOff>466725</xdr:colOff>
      <xdr:row>23</xdr:row>
      <xdr:rowOff>114300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0.2448</cdr:x>
      <cdr:y>0.34529</cdr:y>
    </cdr:from>
    <cdr:to>
      <cdr:x>0.38146</cdr:x>
      <cdr:y>0.44315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34265" y="1312254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0.32219</cdr:x>
      <cdr:y>0.39599</cdr:y>
    </cdr:from>
    <cdr:to>
      <cdr:x>0.38964</cdr:x>
      <cdr:y>0.45364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2019310" y="1504945"/>
          <a:ext cx="422739" cy="2190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2</xdr:row>
      <xdr:rowOff>19050</xdr:rowOff>
    </xdr:from>
    <xdr:to>
      <xdr:col>14</xdr:col>
      <xdr:colOff>209550</xdr:colOff>
      <xdr:row>29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1</xdr:row>
      <xdr:rowOff>171451</xdr:rowOff>
    </xdr:from>
    <xdr:to>
      <xdr:col>13</xdr:col>
      <xdr:colOff>142875</xdr:colOff>
      <xdr:row>20</xdr:row>
      <xdr:rowOff>76201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352424</xdr:colOff>
      <xdr:row>2</xdr:row>
      <xdr:rowOff>47625</xdr:rowOff>
    </xdr:from>
    <xdr:to>
      <xdr:col>22</xdr:col>
      <xdr:colOff>552450</xdr:colOff>
      <xdr:row>20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219075</xdr:colOff>
      <xdr:row>21</xdr:row>
      <xdr:rowOff>171449</xdr:rowOff>
    </xdr:from>
    <xdr:to>
      <xdr:col>13</xdr:col>
      <xdr:colOff>171449</xdr:colOff>
      <xdr:row>43</xdr:row>
      <xdr:rowOff>9524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352424</xdr:colOff>
      <xdr:row>22</xdr:row>
      <xdr:rowOff>9526</xdr:rowOff>
    </xdr:from>
    <xdr:to>
      <xdr:col>22</xdr:col>
      <xdr:colOff>257175</xdr:colOff>
      <xdr:row>42</xdr:row>
      <xdr:rowOff>142876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0</xdr:rowOff>
    </xdr:from>
    <xdr:to>
      <xdr:col>15</xdr:col>
      <xdr:colOff>209550</xdr:colOff>
      <xdr:row>29</xdr:row>
      <xdr:rowOff>57150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2</xdr:row>
      <xdr:rowOff>38100</xdr:rowOff>
    </xdr:from>
    <xdr:to>
      <xdr:col>13</xdr:col>
      <xdr:colOff>466725</xdr:colOff>
      <xdr:row>24</xdr:row>
      <xdr:rowOff>161925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428625</xdr:colOff>
      <xdr:row>5</xdr:row>
      <xdr:rowOff>104775</xdr:rowOff>
    </xdr:from>
    <xdr:to>
      <xdr:col>22</xdr:col>
      <xdr:colOff>123825</xdr:colOff>
      <xdr:row>19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0.3375</cdr:x>
      <cdr:y>0.31271</cdr:y>
    </cdr:from>
    <cdr:to>
      <cdr:x>0.47416</cdr:x>
      <cdr:y>0.41057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15263" y="1188441"/>
          <a:ext cx="856510" cy="3719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UK</a:t>
          </a:r>
        </a:p>
      </cdr:txBody>
    </cdr:sp>
  </cdr:relSizeAnchor>
  <cdr:relSizeAnchor xmlns:cdr="http://schemas.openxmlformats.org/drawingml/2006/chartDrawing">
    <cdr:from>
      <cdr:x>0.08066</cdr:x>
      <cdr:y>0.74436</cdr:y>
    </cdr:from>
    <cdr:to>
      <cdr:x>0.31155</cdr:x>
      <cdr:y>0.86421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505561" y="2828925"/>
          <a:ext cx="1447063" cy="4554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Comprehensive systems</a:t>
          </a:r>
        </a:p>
      </cdr:txBody>
    </cdr:sp>
  </cdr:relSizeAnchor>
  <cdr:relSizeAnchor xmlns:cdr="http://schemas.openxmlformats.org/drawingml/2006/chartDrawing">
    <cdr:from>
      <cdr:x>0.29483</cdr:x>
      <cdr:y>0.35589</cdr:y>
    </cdr:from>
    <cdr:to>
      <cdr:x>0.34802</cdr:x>
      <cdr:y>0.39348</cdr:y>
    </cdr:to>
    <cdr:cxnSp macro="">
      <cdr:nvCxnSpPr>
        <cdr:cNvPr id="13" name="Straight Arrow Connector 3"/>
        <cdr:cNvCxnSpPr/>
      </cdr:nvCxnSpPr>
      <cdr:spPr>
        <a:xfrm xmlns:a="http://schemas.openxmlformats.org/drawingml/2006/main" flipH="1">
          <a:off x="1847829" y="1352564"/>
          <a:ext cx="333366" cy="14286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B97C7F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0.76911</cdr:x>
      <cdr:y>0.77026</cdr:y>
    </cdr:from>
    <cdr:to>
      <cdr:x>1</cdr:x>
      <cdr:y>0.89011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4820358" y="2927350"/>
          <a:ext cx="1447092" cy="4554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Selective systems</a:t>
          </a:r>
        </a:p>
      </cdr:txBody>
    </cdr:sp>
  </cdr:relSizeAnchor>
  <cdr:relSizeAnchor xmlns:cdr="http://schemas.openxmlformats.org/drawingml/2006/chartDrawing">
    <cdr:from>
      <cdr:x>0.26292</cdr:x>
      <cdr:y>0.80451</cdr:y>
    </cdr:from>
    <cdr:to>
      <cdr:x>0.769</cdr:x>
      <cdr:y>0.80702</cdr:y>
    </cdr:to>
    <cdr:cxnSp macro="">
      <cdr:nvCxnSpPr>
        <cdr:cNvPr id="15" name="Straight Arrow Connector 14"/>
        <cdr:cNvCxnSpPr/>
      </cdr:nvCxnSpPr>
      <cdr:spPr>
        <a:xfrm xmlns:a="http://schemas.openxmlformats.org/drawingml/2006/main" flipV="1">
          <a:off x="1647825" y="3057525"/>
          <a:ext cx="3171825" cy="95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0.86334</cdr:x>
      <cdr:y>0.34419</cdr:y>
    </cdr:from>
    <cdr:to>
      <cdr:x>1</cdr:x>
      <cdr:y>0.44205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410940" y="1308099"/>
          <a:ext cx="8565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0.16768</cdr:x>
      <cdr:y>0.27152</cdr:y>
    </cdr:from>
    <cdr:to>
      <cdr:x>0.30434</cdr:x>
      <cdr:y>0.36938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050926" y="1031890"/>
          <a:ext cx="856510" cy="3719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38100</xdr:rowOff>
    </xdr:from>
    <xdr:to>
      <xdr:col>13</xdr:col>
      <xdr:colOff>476250</xdr:colOff>
      <xdr:row>22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0.27182</cdr:x>
      <cdr:y>0.33464</cdr:y>
    </cdr:from>
    <cdr:to>
      <cdr:x>0.40848</cdr:x>
      <cdr:y>0.4325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13970" y="1247361"/>
          <a:ext cx="861717" cy="364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UK</a:t>
          </a:r>
        </a:p>
      </cdr:txBody>
    </cdr:sp>
  </cdr:relSizeAnchor>
  <cdr:relSizeAnchor xmlns:cdr="http://schemas.openxmlformats.org/drawingml/2006/chartDrawing">
    <cdr:from>
      <cdr:x>0.06446</cdr:x>
      <cdr:y>0.73828</cdr:y>
    </cdr:from>
    <cdr:to>
      <cdr:x>0.29535</cdr:x>
      <cdr:y>0.88853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01426" y="2720178"/>
          <a:ext cx="1437776" cy="5536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Comprehensive systems</a:t>
          </a:r>
        </a:p>
      </cdr:txBody>
    </cdr:sp>
  </cdr:relSizeAnchor>
  <cdr:relSizeAnchor xmlns:cdr="http://schemas.openxmlformats.org/drawingml/2006/chartDrawing">
    <cdr:from>
      <cdr:x>0.76911</cdr:x>
      <cdr:y>0.77026</cdr:y>
    </cdr:from>
    <cdr:to>
      <cdr:x>1</cdr:x>
      <cdr:y>0.89011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4820358" y="2927350"/>
          <a:ext cx="1447092" cy="4554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Selective systems</a:t>
          </a:r>
        </a:p>
      </cdr:txBody>
    </cdr:sp>
  </cdr:relSizeAnchor>
  <cdr:relSizeAnchor xmlns:cdr="http://schemas.openxmlformats.org/drawingml/2006/chartDrawing">
    <cdr:from>
      <cdr:x>0.26292</cdr:x>
      <cdr:y>0.80451</cdr:y>
    </cdr:from>
    <cdr:to>
      <cdr:x>0.769</cdr:x>
      <cdr:y>0.80702</cdr:y>
    </cdr:to>
    <cdr:cxnSp macro="">
      <cdr:nvCxnSpPr>
        <cdr:cNvPr id="15" name="Straight Arrow Connector 14"/>
        <cdr:cNvCxnSpPr/>
      </cdr:nvCxnSpPr>
      <cdr:spPr>
        <a:xfrm xmlns:a="http://schemas.openxmlformats.org/drawingml/2006/main" flipV="1">
          <a:off x="1647825" y="3057525"/>
          <a:ext cx="3171825" cy="95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0.86334</cdr:x>
      <cdr:y>0.15464</cdr:y>
    </cdr:from>
    <cdr:to>
      <cdr:x>1</cdr:x>
      <cdr:y>0.2525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376112" y="569779"/>
          <a:ext cx="850996" cy="360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0.16264</cdr:x>
      <cdr:y>0.50769</cdr:y>
    </cdr:from>
    <cdr:to>
      <cdr:x>0.2993</cdr:x>
      <cdr:y>0.60555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025565" y="1892373"/>
          <a:ext cx="861716" cy="364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</cdr:txBody>
    </cdr:sp>
  </cdr:relSizeAnchor>
  <cdr:relSizeAnchor xmlns:cdr="http://schemas.openxmlformats.org/drawingml/2006/chartDrawing">
    <cdr:from>
      <cdr:x>0.78595</cdr:x>
      <cdr:y>0</cdr:y>
    </cdr:from>
    <cdr:to>
      <cdr:x>1</cdr:x>
      <cdr:y>0.11136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894169" y="0"/>
          <a:ext cx="1332939" cy="410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Large SES gap</a:t>
          </a:r>
        </a:p>
      </cdr:txBody>
    </cdr:sp>
  </cdr:relSizeAnchor>
  <cdr:relSizeAnchor xmlns:cdr="http://schemas.openxmlformats.org/drawingml/2006/chartDrawing">
    <cdr:from>
      <cdr:x>0.78595</cdr:x>
      <cdr:y>0.69505</cdr:y>
    </cdr:from>
    <cdr:to>
      <cdr:x>1</cdr:x>
      <cdr:y>0.80642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4894169" y="2560918"/>
          <a:ext cx="1332939" cy="410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SES gap</a:t>
          </a:r>
        </a:p>
      </cdr:txBody>
    </cdr:sp>
  </cdr:relSizeAnchor>
  <cdr:relSizeAnchor xmlns:cdr="http://schemas.openxmlformats.org/drawingml/2006/chartDrawing">
    <cdr:from>
      <cdr:x>0.88492</cdr:x>
      <cdr:y>0.06128</cdr:y>
    </cdr:from>
    <cdr:to>
      <cdr:x>0.88672</cdr:x>
      <cdr:y>0.70301</cdr:y>
    </cdr:to>
    <cdr:cxnSp macro="">
      <cdr:nvCxnSpPr>
        <cdr:cNvPr id="17" name="Straight Arrow Connector 16"/>
        <cdr:cNvCxnSpPr/>
      </cdr:nvCxnSpPr>
      <cdr:spPr>
        <a:xfrm xmlns:a="http://schemas.openxmlformats.org/drawingml/2006/main">
          <a:off x="5510492" y="225799"/>
          <a:ext cx="11206" cy="236444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2</xdr:row>
      <xdr:rowOff>19050</xdr:rowOff>
    </xdr:from>
    <xdr:to>
      <xdr:col>12</xdr:col>
      <xdr:colOff>114300</xdr:colOff>
      <xdr:row>20</xdr:row>
      <xdr:rowOff>142875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0</xdr:row>
      <xdr:rowOff>114300</xdr:rowOff>
    </xdr:from>
    <xdr:to>
      <xdr:col>15</xdr:col>
      <xdr:colOff>85725</xdr:colOff>
      <xdr:row>22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0.6445</cdr:x>
      <cdr:y>0.44804</cdr:y>
    </cdr:from>
    <cdr:to>
      <cdr:x>0.82609</cdr:x>
      <cdr:y>0.56169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06264" y="1314414"/>
          <a:ext cx="875186" cy="333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0.58523</cdr:x>
      <cdr:y>0.44111</cdr:y>
    </cdr:from>
    <cdr:to>
      <cdr:x>0.65911</cdr:x>
      <cdr:y>0.4762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3127192" y="1411728"/>
          <a:ext cx="394779" cy="11230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0.79323</cdr:x>
      <cdr:y>0.02381</cdr:y>
    </cdr:from>
    <cdr:to>
      <cdr:x>0.99109</cdr:x>
      <cdr:y>0.19941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4238632" y="76194"/>
          <a:ext cx="1057270" cy="5619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Natives score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higher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0.78669</cdr:x>
      <cdr:y>0.8244</cdr:y>
    </cdr:from>
    <cdr:to>
      <cdr:x>0.98455</cdr:x>
      <cdr:y>1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4203700" y="2638425"/>
          <a:ext cx="1057276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Immigrants score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higher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0.89127</cdr:x>
      <cdr:y>0.14286</cdr:y>
    </cdr:from>
    <cdr:to>
      <cdr:x>0.89127</cdr:x>
      <cdr:y>0.82738</cdr:y>
    </cdr:to>
    <cdr:cxnSp macro="">
      <cdr:nvCxnSpPr>
        <cdr:cNvPr id="14" name="Straight Arrow Connector 13"/>
        <cdr:cNvCxnSpPr/>
      </cdr:nvCxnSpPr>
      <cdr:spPr>
        <a:xfrm xmlns:a="http://schemas.openxmlformats.org/drawingml/2006/main">
          <a:off x="4762500" y="457200"/>
          <a:ext cx="0" cy="21907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0.37136</cdr:x>
      <cdr:y>0.01289</cdr:y>
    </cdr:from>
    <cdr:to>
      <cdr:x>0.55295</cdr:x>
      <cdr:y>0.12654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1984396" y="41261"/>
          <a:ext cx="970331" cy="36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Sweden</a:t>
          </a:r>
        </a:p>
      </cdr:txBody>
    </cdr:sp>
  </cdr:relSizeAnchor>
  <cdr:relSizeAnchor xmlns:cdr="http://schemas.openxmlformats.org/drawingml/2006/chartDrawing">
    <cdr:from>
      <cdr:x>0.52644</cdr:x>
      <cdr:y>0.62897</cdr:y>
    </cdr:from>
    <cdr:to>
      <cdr:x>0.70803</cdr:x>
      <cdr:y>0.74262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2813050" y="2012950"/>
          <a:ext cx="970331" cy="363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New Zealand</a:t>
          </a:r>
        </a:p>
      </cdr:txBody>
    </cdr:sp>
  </cdr:relSizeAnchor>
  <cdr:relSizeAnchor xmlns:cdr="http://schemas.openxmlformats.org/drawingml/2006/chartDrawing">
    <cdr:from>
      <cdr:x>0.68865</cdr:x>
      <cdr:y>0.56944</cdr:y>
    </cdr:from>
    <cdr:to>
      <cdr:x>0.87024</cdr:x>
      <cdr:y>0.68309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3679825" y="1822450"/>
          <a:ext cx="970331" cy="3637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2</xdr:row>
      <xdr:rowOff>9525</xdr:rowOff>
    </xdr:from>
    <xdr:to>
      <xdr:col>13</xdr:col>
      <xdr:colOff>466725</xdr:colOff>
      <xdr:row>24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0.48492</cdr:x>
      <cdr:y>0.60844</cdr:y>
    </cdr:from>
    <cdr:to>
      <cdr:x>0.62158</cdr:x>
      <cdr:y>0.70631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39226" y="2312345"/>
          <a:ext cx="856509" cy="371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0.3866</cdr:x>
      <cdr:y>0.56391</cdr:y>
    </cdr:from>
    <cdr:to>
      <cdr:x>0.4924</cdr:x>
      <cdr:y>0.63409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2423007" y="2143129"/>
          <a:ext cx="663096" cy="26671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2</xdr:row>
      <xdr:rowOff>0</xdr:rowOff>
    </xdr:from>
    <xdr:to>
      <xdr:col>13</xdr:col>
      <xdr:colOff>457200</xdr:colOff>
      <xdr:row>24</xdr:row>
      <xdr:rowOff>76200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0.57306</cdr:x>
      <cdr:y>0.52072</cdr:y>
    </cdr:from>
    <cdr:to>
      <cdr:x>0.70972</cdr:x>
      <cdr:y>0.61859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91637" y="1978972"/>
          <a:ext cx="856510" cy="371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0.51426</cdr:x>
      <cdr:y>0.5213</cdr:y>
    </cdr:from>
    <cdr:to>
      <cdr:x>0.58207</cdr:x>
      <cdr:y>0.54637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3223122" y="1981174"/>
          <a:ext cx="424953" cy="9527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11</xdr:row>
      <xdr:rowOff>19050</xdr:rowOff>
    </xdr:from>
    <xdr:to>
      <xdr:col>6</xdr:col>
      <xdr:colOff>1123950</xdr:colOff>
      <xdr:row>31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9</xdr:row>
      <xdr:rowOff>38100</xdr:rowOff>
    </xdr:from>
    <xdr:to>
      <xdr:col>8</xdr:col>
      <xdr:colOff>47625</xdr:colOff>
      <xdr:row>31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2</xdr:row>
      <xdr:rowOff>9525</xdr:rowOff>
    </xdr:from>
    <xdr:to>
      <xdr:col>14</xdr:col>
      <xdr:colOff>304800</xdr:colOff>
      <xdr:row>31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14</xdr:col>
      <xdr:colOff>314325</xdr:colOff>
      <xdr:row>31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1</xdr:row>
      <xdr:rowOff>104775</xdr:rowOff>
    </xdr:from>
    <xdr:to>
      <xdr:col>14</xdr:col>
      <xdr:colOff>257175</xdr:colOff>
      <xdr:row>31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</xdr:row>
      <xdr:rowOff>38100</xdr:rowOff>
    </xdr:from>
    <xdr:to>
      <xdr:col>7</xdr:col>
      <xdr:colOff>292735</xdr:colOff>
      <xdr:row>23</xdr:row>
      <xdr:rowOff>64770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85800"/>
          <a:ext cx="4369435" cy="31032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2</xdr:row>
      <xdr:rowOff>476250</xdr:rowOff>
    </xdr:from>
    <xdr:to>
      <xdr:col>13</xdr:col>
      <xdr:colOff>304155</xdr:colOff>
      <xdr:row>21</xdr:row>
      <xdr:rowOff>39164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857250"/>
          <a:ext cx="5742930" cy="3487214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54769</xdr:colOff>
      <xdr:row>3</xdr:row>
      <xdr:rowOff>35719</xdr:rowOff>
    </xdr:from>
    <xdr:to>
      <xdr:col>27</xdr:col>
      <xdr:colOff>223838</xdr:colOff>
      <xdr:row>16</xdr:row>
      <xdr:rowOff>154782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2</xdr:row>
      <xdr:rowOff>11907</xdr:rowOff>
    </xdr:from>
    <xdr:to>
      <xdr:col>16</xdr:col>
      <xdr:colOff>473869</xdr:colOff>
      <xdr:row>43</xdr:row>
      <xdr:rowOff>40482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1</xdr:row>
      <xdr:rowOff>152400</xdr:rowOff>
    </xdr:from>
    <xdr:to>
      <xdr:col>15</xdr:col>
      <xdr:colOff>571500</xdr:colOff>
      <xdr:row>24</xdr:row>
      <xdr:rowOff>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10</xdr:row>
      <xdr:rowOff>19050</xdr:rowOff>
    </xdr:from>
    <xdr:to>
      <xdr:col>10</xdr:col>
      <xdr:colOff>85725</xdr:colOff>
      <xdr:row>28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10</xdr:row>
      <xdr:rowOff>19050</xdr:rowOff>
    </xdr:from>
    <xdr:to>
      <xdr:col>11</xdr:col>
      <xdr:colOff>66675</xdr:colOff>
      <xdr:row>37</xdr:row>
      <xdr:rowOff>104775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</xdr:row>
      <xdr:rowOff>66675</xdr:rowOff>
    </xdr:from>
    <xdr:to>
      <xdr:col>10</xdr:col>
      <xdr:colOff>371475</xdr:colOff>
      <xdr:row>37</xdr:row>
      <xdr:rowOff>152400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1</xdr:row>
      <xdr:rowOff>142875</xdr:rowOff>
    </xdr:from>
    <xdr:to>
      <xdr:col>12</xdr:col>
      <xdr:colOff>209550</xdr:colOff>
      <xdr:row>17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</xdr:row>
      <xdr:rowOff>9525</xdr:rowOff>
    </xdr:from>
    <xdr:to>
      <xdr:col>18</xdr:col>
      <xdr:colOff>247650</xdr:colOff>
      <xdr:row>23</xdr:row>
      <xdr:rowOff>142875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28575</xdr:rowOff>
    </xdr:from>
    <xdr:to>
      <xdr:col>8</xdr:col>
      <xdr:colOff>133350</xdr:colOff>
      <xdr:row>32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28575</xdr:rowOff>
    </xdr:from>
    <xdr:to>
      <xdr:col>10</xdr:col>
      <xdr:colOff>428625</xdr:colOff>
      <xdr:row>32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2</xdr:row>
      <xdr:rowOff>38100</xdr:rowOff>
    </xdr:from>
    <xdr:to>
      <xdr:col>14</xdr:col>
      <xdr:colOff>28575</xdr:colOff>
      <xdr:row>45</xdr:row>
      <xdr:rowOff>57150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9</xdr:row>
      <xdr:rowOff>19050</xdr:rowOff>
    </xdr:from>
    <xdr:to>
      <xdr:col>10</xdr:col>
      <xdr:colOff>285750</xdr:colOff>
      <xdr:row>33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561975</xdr:colOff>
      <xdr:row>1</xdr:row>
      <xdr:rowOff>38100</xdr:rowOff>
    </xdr:from>
    <xdr:to>
      <xdr:col>16</xdr:col>
      <xdr:colOff>438150</xdr:colOff>
      <xdr:row>21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13</xdr:row>
      <xdr:rowOff>9525</xdr:rowOff>
    </xdr:from>
    <xdr:to>
      <xdr:col>6</xdr:col>
      <xdr:colOff>66675</xdr:colOff>
      <xdr:row>32</xdr:row>
      <xdr:rowOff>38100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</xdr:row>
      <xdr:rowOff>28575</xdr:rowOff>
    </xdr:from>
    <xdr:to>
      <xdr:col>14</xdr:col>
      <xdr:colOff>409575</xdr:colOff>
      <xdr:row>18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7</xdr:row>
      <xdr:rowOff>180975</xdr:rowOff>
    </xdr:from>
    <xdr:to>
      <xdr:col>4</xdr:col>
      <xdr:colOff>1276350</xdr:colOff>
      <xdr:row>24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2</xdr:row>
      <xdr:rowOff>28575</xdr:rowOff>
    </xdr:from>
    <xdr:to>
      <xdr:col>12</xdr:col>
      <xdr:colOff>290514</xdr:colOff>
      <xdr:row>19</xdr:row>
      <xdr:rowOff>42864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0.06013</cdr:x>
      <cdr:y>0</cdr:y>
    </cdr:from>
    <cdr:to>
      <cdr:x>0.48566</cdr:x>
      <cdr:y>0.15721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09564" y="0"/>
          <a:ext cx="2190750" cy="514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>
            <a:defRPr sz="10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n-GB" sz="12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Hours of science instruction in-school per week</a:t>
          </a:r>
        </a:p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0.54301</cdr:x>
      <cdr:y>0.08005</cdr:y>
    </cdr:from>
    <cdr:to>
      <cdr:x>0.55967</cdr:x>
      <cdr:y>0.17613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2795565" y="261927"/>
          <a:ext cx="85770" cy="31435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0.46716</cdr:x>
      <cdr:y>0.00096</cdr:y>
    </cdr:from>
    <cdr:to>
      <cdr:x>0.58742</cdr:x>
      <cdr:y>0.07665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405065" y="3140"/>
          <a:ext cx="619130" cy="247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0.64631</cdr:x>
      <cdr:y>0.10577</cdr:y>
    </cdr:from>
    <cdr:to>
      <cdr:x>0.76657</cdr:x>
      <cdr:y>0.18146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327396" y="346077"/>
          <a:ext cx="619130" cy="2476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Canada</a:t>
          </a:r>
        </a:p>
      </cdr:txBody>
    </cdr:sp>
  </cdr:relSizeAnchor>
  <cdr:relSizeAnchor xmlns:cdr="http://schemas.openxmlformats.org/drawingml/2006/chartDrawing">
    <cdr:from>
      <cdr:x>0.80912</cdr:x>
      <cdr:y>0.12033</cdr:y>
    </cdr:from>
    <cdr:to>
      <cdr:x>0.98335</cdr:x>
      <cdr:y>0.19942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165575" y="393700"/>
          <a:ext cx="896983" cy="2587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Singapore</a:t>
          </a:r>
        </a:p>
      </cdr:txBody>
    </cdr:sp>
  </cdr:relSizeAnchor>
  <cdr:relSizeAnchor xmlns:cdr="http://schemas.openxmlformats.org/drawingml/2006/chartDrawing">
    <cdr:from>
      <cdr:x>0.73697</cdr:x>
      <cdr:y>0.28577</cdr:y>
    </cdr:from>
    <cdr:to>
      <cdr:x>0.85723</cdr:x>
      <cdr:y>0.36146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794117" y="837002"/>
          <a:ext cx="619130" cy="221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Estonia</a:t>
          </a:r>
        </a:p>
        <a:p xmlns:a="http://schemas.openxmlformats.org/drawingml/2006/main"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0.76102</cdr:x>
      <cdr:y>0.41591</cdr:y>
    </cdr:from>
    <cdr:to>
      <cdr:x>0.88128</cdr:x>
      <cdr:y>0.4916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917930" y="1218181"/>
          <a:ext cx="619131" cy="221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Japan</a:t>
          </a:r>
        </a:p>
      </cdr:txBody>
    </cdr:sp>
  </cdr:relSizeAnchor>
  <cdr:relSizeAnchor xmlns:cdr="http://schemas.openxmlformats.org/drawingml/2006/chartDrawing">
    <cdr:from>
      <cdr:x>0.61672</cdr:x>
      <cdr:y>0.42431</cdr:y>
    </cdr:from>
    <cdr:to>
      <cdr:x>0.73698</cdr:x>
      <cdr:y>0.5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3175039" y="1242778"/>
          <a:ext cx="619130" cy="221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0.60191</cdr:x>
      <cdr:y>0.03299</cdr:y>
    </cdr:from>
    <cdr:to>
      <cdr:x>0.72217</cdr:x>
      <cdr:y>0.10868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3098800" y="107950"/>
          <a:ext cx="619130" cy="247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5</xdr:row>
      <xdr:rowOff>9525</xdr:rowOff>
    </xdr:from>
    <xdr:to>
      <xdr:col>14</xdr:col>
      <xdr:colOff>23813</xdr:colOff>
      <xdr:row>22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0.02255</cdr:x>
      <cdr:y>0</cdr:y>
    </cdr:from>
    <cdr:to>
      <cdr:x>0.45707</cdr:x>
      <cdr:y>0.14888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825" y="0"/>
          <a:ext cx="2386020" cy="5048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>
            <a:defRPr sz="10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n-GB" sz="12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Total hours studied outside</a:t>
          </a:r>
        </a:p>
        <a:p xmlns:a="http://schemas.openxmlformats.org/drawingml/2006/main">
          <a:pPr algn="ctr" rtl="0">
            <a:defRPr sz="10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n-GB" sz="1200" b="0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of school per week</a:t>
          </a:r>
        </a:p>
        <a:p xmlns:a="http://schemas.openxmlformats.org/drawingml/2006/main">
          <a:endParaRPr lang="en-GB" sz="1100"/>
        </a:p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0.45533</cdr:x>
      <cdr:y>0.26124</cdr:y>
    </cdr:from>
    <cdr:to>
      <cdr:x>0.64615</cdr:x>
      <cdr:y>0.59832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2500287" y="885822"/>
          <a:ext cx="1047824" cy="114300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A2529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0.37901</cdr:x>
      <cdr:y>0.20225</cdr:y>
    </cdr:from>
    <cdr:to>
      <cdr:x>0.49176</cdr:x>
      <cdr:y>0.27529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081206" y="685823"/>
          <a:ext cx="619128" cy="2476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0.44464</cdr:x>
      <cdr:y>0.71162</cdr:y>
    </cdr:from>
    <cdr:to>
      <cdr:x>0.55739</cdr:x>
      <cdr:y>0.78466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441599" y="2413022"/>
          <a:ext cx="619129" cy="247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Finland</a:t>
          </a:r>
        </a:p>
      </cdr:txBody>
    </cdr:sp>
  </cdr:relSizeAnchor>
  <cdr:relSizeAnchor xmlns:cdr="http://schemas.openxmlformats.org/drawingml/2006/chartDrawing">
    <cdr:from>
      <cdr:x>0.77942</cdr:x>
      <cdr:y>0.24251</cdr:y>
    </cdr:from>
    <cdr:to>
      <cdr:x>0.89217</cdr:x>
      <cdr:y>0.31555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279922" y="822312"/>
          <a:ext cx="619128" cy="247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0.80023</cdr:x>
      <cdr:y>0.62454</cdr:y>
    </cdr:from>
    <cdr:to>
      <cdr:x>0.98612</cdr:x>
      <cdr:y>0.69663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394185" y="2117737"/>
          <a:ext cx="1020752" cy="244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Taiwan</a:t>
          </a:r>
        </a:p>
      </cdr:txBody>
    </cdr:sp>
  </cdr:relSizeAnchor>
  <cdr:relSizeAnchor xmlns:cdr="http://schemas.openxmlformats.org/drawingml/2006/chartDrawing">
    <cdr:from>
      <cdr:x>0.73085</cdr:x>
      <cdr:y>0.40262</cdr:y>
    </cdr:from>
    <cdr:to>
      <cdr:x>0.8436</cdr:x>
      <cdr:y>0.47566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4013212" y="1365254"/>
          <a:ext cx="619129" cy="2476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Singapore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9</xdr:row>
      <xdr:rowOff>61911</xdr:rowOff>
    </xdr:from>
    <xdr:to>
      <xdr:col>3</xdr:col>
      <xdr:colOff>609600</xdr:colOff>
      <xdr:row>37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ISA_2015\JJ\England\Chapter_2\CH2_TABLES_ENGLAN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ISA_2015\JJ\CH12_PISA_IN_UK\CH12_TAB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ISA_2015\JJ\England\Chapter_6_Demographics\CH6_TABL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ELAFIELD\AppData\Local\Temp\wz73c1\CH3_TABLES_ENGLAN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ISA_2015\JJ\England\Chapter_3\CH3_TABLES_ENGLA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ISA_2015\JJ\England\Chapter_2\OECD_TABLE_CHANGE_REA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ISA_2015\JJ\England\Chapter_7_Scores\CH7_TABLES_ENGLAN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ISA_2015\JJ\England\Chapter_8_Headmaster\CH8_TABLES_ENGLAN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ISA_2015\JJ\England\Chapter_9\CH10_TABLES_ENGLAND_with_graph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ISA_2015\JJ\COPIES_THIRD_DRAFT_OCTOBER_2016\ENGLAND\CH9_TABLES_ENGLAND_with_graph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_E1_SCIE"/>
      <sheetName val="Appendix_E2_MATH"/>
      <sheetName val="Appendix_E3_READ"/>
      <sheetName val="Table_2_1_SCIE"/>
      <sheetName val="TABLE_2_2a_SCIE"/>
      <sheetName val="TABLE_2_2b_SCIE"/>
      <sheetName val="Table_2_4_Typology"/>
      <sheetName val="Table_2_5_SCIE_P90"/>
      <sheetName val="Table_2_6_SCIE_P10"/>
      <sheetName val="TABLE_2_7_SCIE"/>
      <sheetName val="TABLE_2_7_SCIE_FIGURE"/>
      <sheetName val="FIGURE_2_1_SCIE"/>
      <sheetName val="FIGURE_2_2_SCIE"/>
      <sheetName val="FIGURE_2_3_SCIE"/>
      <sheetName val="FIGURE_2_4_P90_SCIE"/>
      <sheetName val="FIGURE_2_5_P10_SCIE"/>
      <sheetName val="FIGURE_2_6_SCIE"/>
      <sheetName val="TABLE_4_1_MATH"/>
      <sheetName val="TABLE_4_2a_MATH"/>
      <sheetName val="TABLE_4_2b_MATH"/>
      <sheetName val="Table_4_3_P90"/>
      <sheetName val="Table_4_4_P10"/>
      <sheetName val="TABLE_4_5_MATH"/>
      <sheetName val="TABLE_4_5_MATH_FIGURE"/>
      <sheetName val="FIGURE_4_1_MATH"/>
      <sheetName val="FIGURE_4_2_MATH"/>
      <sheetName val="FIGURE_4_3_MATH"/>
      <sheetName val="FIGURE_4_4_P90_MATH"/>
      <sheetName val="FIGURE_4_5_P10_MATH"/>
      <sheetName val="FIGURE_4_6_MATH"/>
      <sheetName val="TABLE_5_1_READ"/>
      <sheetName val="TABLE_5_2a_READ"/>
      <sheetName val="TABLE_5_2b_READ"/>
      <sheetName val="Table_5_3_P90"/>
      <sheetName val="Table_5_4_P10"/>
      <sheetName val="TABLE_5_5_READ"/>
      <sheetName val="TABLE_5_5_READ_FIGURE"/>
      <sheetName val="FIGURE_5_1_READ"/>
      <sheetName val="FIGURE_5_2_READ"/>
      <sheetName val="FIGURE_5_3_READ"/>
      <sheetName val="FIGURE_5_4_P90_READ"/>
      <sheetName val="FIGURE_5_5_P10_READ"/>
      <sheetName val="FIGURE_5_6_READ"/>
      <sheetName val="P90_P10_SCIE"/>
      <sheetName val="P10_P50_P90_SCIE"/>
      <sheetName val="Mean_SCIE"/>
      <sheetName val="Mean_MATH"/>
      <sheetName val="Mean_READ"/>
      <sheetName val="P90_P10_MATH"/>
      <sheetName val="P90_P10_READ"/>
      <sheetName val="OECD_LEVELS"/>
      <sheetName val="LEVELS_SCIE"/>
      <sheetName val="LEVELS_READ"/>
      <sheetName val="LEVELS_MATH"/>
      <sheetName val="P10_P50_P90_MATH"/>
      <sheetName val="P10_P50_P90_READ"/>
      <sheetName val="TOP_PERFORM_SCIE"/>
      <sheetName val="TOP_PERFORM_MATH"/>
      <sheetName val="TOP_PERFORM_READ"/>
      <sheetName val="CHANGE_06_15_SCIE"/>
      <sheetName val="CHANGE_12_15_SCIE"/>
      <sheetName val="CHANGE_06_15_MATH"/>
      <sheetName val="CHANGE_12_15_MATH"/>
      <sheetName val="CHANGE_06_15_READ"/>
      <sheetName val="CHANGE_12_15_READ"/>
      <sheetName val="P10_SCIE"/>
      <sheetName val="P10_MATH"/>
      <sheetName val="P10_READ"/>
      <sheetName val="P90_UK_SCIE"/>
      <sheetName val="P90_UK_MATH"/>
      <sheetName val="P90_UK_READ"/>
      <sheetName val="Correlation_SD_P10_P90"/>
      <sheetName val="SD_P90_P10_SCIE"/>
      <sheetName val="SD_P90_P10_MATH"/>
      <sheetName val="SD_P90_P10_READ"/>
      <sheetName val="TYPOLOGY_TOP_SC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C1" t="str">
            <v xml:space="preserve">Difference between the 90th and 10th percentile </v>
          </cell>
        </row>
        <row r="2">
          <cell r="B2" t="str">
            <v>Malta*</v>
          </cell>
          <cell r="C2">
            <v>307.69780000000003</v>
          </cell>
          <cell r="E2">
            <v>11.473904091066681</v>
          </cell>
        </row>
        <row r="3">
          <cell r="B3" t="str">
            <v>Israel*</v>
          </cell>
          <cell r="C3">
            <v>278.79320000000001</v>
          </cell>
          <cell r="E3">
            <v>10.394486761161348</v>
          </cell>
        </row>
        <row r="4">
          <cell r="B4" t="str">
            <v>New Zealand</v>
          </cell>
          <cell r="C4">
            <v>272.88820000000004</v>
          </cell>
          <cell r="E4">
            <v>9.2290185783547827</v>
          </cell>
        </row>
        <row r="5">
          <cell r="B5" t="str">
            <v>Singapore</v>
          </cell>
          <cell r="C5">
            <v>271.37860000000001</v>
          </cell>
          <cell r="E5">
            <v>7.5240155201991925</v>
          </cell>
        </row>
        <row r="6">
          <cell r="B6" t="str">
            <v>China</v>
          </cell>
          <cell r="C6">
            <v>271.286</v>
          </cell>
          <cell r="E6">
            <v>14.377557031767617</v>
          </cell>
        </row>
        <row r="7">
          <cell r="B7" t="str">
            <v>Sweden</v>
          </cell>
          <cell r="C7">
            <v>268.6773</v>
          </cell>
          <cell r="E7">
            <v>9.3233091671678263</v>
          </cell>
        </row>
        <row r="8">
          <cell r="B8" t="str">
            <v>France</v>
          </cell>
          <cell r="C8">
            <v>268.24489999999997</v>
          </cell>
          <cell r="E8">
            <v>9.0302504833960349</v>
          </cell>
        </row>
        <row r="9">
          <cell r="B9" t="str">
            <v>Australia</v>
          </cell>
          <cell r="C9">
            <v>267.47949999999997</v>
          </cell>
          <cell r="E9">
            <v>6.3915402011612859</v>
          </cell>
        </row>
        <row r="10">
          <cell r="B10" t="str">
            <v>Netherlands</v>
          </cell>
          <cell r="C10">
            <v>266.35229999999996</v>
          </cell>
          <cell r="E10">
            <v>10.260781325299986</v>
          </cell>
        </row>
        <row r="11">
          <cell r="B11" t="str">
            <v>Belgium</v>
          </cell>
          <cell r="C11">
            <v>264.88370000000003</v>
          </cell>
          <cell r="E11">
            <v>7.6455306680930386</v>
          </cell>
        </row>
        <row r="12">
          <cell r="B12" t="str">
            <v>England</v>
          </cell>
          <cell r="C12">
            <v>264.19000000000005</v>
          </cell>
          <cell r="E12">
            <v>8.5549303910467067</v>
          </cell>
        </row>
        <row r="13">
          <cell r="B13" t="str">
            <v>Luxembourg</v>
          </cell>
          <cell r="C13">
            <v>264.11160000000001</v>
          </cell>
          <cell r="E13">
            <v>6.8934535397698271</v>
          </cell>
        </row>
        <row r="14">
          <cell r="B14" t="str">
            <v>Germany</v>
          </cell>
          <cell r="C14">
            <v>260.35999999999996</v>
          </cell>
          <cell r="E14">
            <v>8.5605016092819035</v>
          </cell>
        </row>
        <row r="15">
          <cell r="B15" t="str">
            <v>Taiwan</v>
          </cell>
          <cell r="C15">
            <v>259.83020000000005</v>
          </cell>
          <cell r="E15">
            <v>11.891717200312646</v>
          </cell>
        </row>
        <row r="16">
          <cell r="B16" t="str">
            <v>Switzerland</v>
          </cell>
          <cell r="C16">
            <v>259.4794</v>
          </cell>
          <cell r="E16">
            <v>9.1593285826599846</v>
          </cell>
        </row>
        <row r="17">
          <cell r="B17" t="str">
            <v>Slovakia</v>
          </cell>
          <cell r="C17">
            <v>258.9067</v>
          </cell>
          <cell r="E17">
            <v>10.285319302275445</v>
          </cell>
        </row>
        <row r="18">
          <cell r="B18" t="str">
            <v>United States</v>
          </cell>
          <cell r="C18">
            <v>257.94110000000001</v>
          </cell>
          <cell r="E18">
            <v>8.6352656035704261</v>
          </cell>
        </row>
        <row r="19">
          <cell r="B19" t="str">
            <v>Austria</v>
          </cell>
          <cell r="C19">
            <v>256.23690000000005</v>
          </cell>
          <cell r="E19">
            <v>7.875726970844215</v>
          </cell>
        </row>
        <row r="20">
          <cell r="B20" t="str">
            <v>Hungary</v>
          </cell>
          <cell r="C20">
            <v>254.04179999999997</v>
          </cell>
          <cell r="E20">
            <v>10.063508850374951</v>
          </cell>
        </row>
        <row r="21">
          <cell r="B21" t="str">
            <v>Norway*</v>
          </cell>
          <cell r="C21">
            <v>251.38140000000004</v>
          </cell>
          <cell r="E21">
            <v>8.4296226158321641</v>
          </cell>
        </row>
        <row r="22">
          <cell r="B22" t="str">
            <v>Czech Republic*</v>
          </cell>
          <cell r="C22">
            <v>250.77379999999999</v>
          </cell>
          <cell r="E22">
            <v>9.3314057114433631</v>
          </cell>
        </row>
        <row r="23">
          <cell r="B23" t="str">
            <v>Slovenia*</v>
          </cell>
          <cell r="C23">
            <v>250.42599999999999</v>
          </cell>
          <cell r="E23">
            <v>7.8328507052127216</v>
          </cell>
        </row>
        <row r="24">
          <cell r="B24" t="str">
            <v>Finland*</v>
          </cell>
          <cell r="C24">
            <v>249.65030000000002</v>
          </cell>
          <cell r="E24">
            <v>8.6794719934658513</v>
          </cell>
        </row>
        <row r="25">
          <cell r="B25" t="str">
            <v>South Korea*</v>
          </cell>
          <cell r="C25">
            <v>248.1131</v>
          </cell>
          <cell r="E25">
            <v>9.8070752917891806</v>
          </cell>
        </row>
        <row r="26">
          <cell r="B26" t="str">
            <v>Scotland*</v>
          </cell>
          <cell r="C26">
            <v>246.67610000000005</v>
          </cell>
          <cell r="E26">
            <v>9.3153535722807383</v>
          </cell>
        </row>
        <row r="27">
          <cell r="B27" t="str">
            <v>Japan*</v>
          </cell>
          <cell r="C27">
            <v>243.09035</v>
          </cell>
          <cell r="E27">
            <v>10.053763242374224</v>
          </cell>
        </row>
        <row r="28">
          <cell r="B28" t="str">
            <v>Greece*</v>
          </cell>
          <cell r="C28">
            <v>241.38309999999998</v>
          </cell>
          <cell r="E28">
            <v>11.781401909014491</v>
          </cell>
        </row>
        <row r="29">
          <cell r="B29" t="str">
            <v>Portugal*</v>
          </cell>
          <cell r="C29">
            <v>240.59899999999999</v>
          </cell>
          <cell r="E29">
            <v>7.4687550417935116</v>
          </cell>
        </row>
        <row r="30">
          <cell r="B30" t="str">
            <v>Canada*</v>
          </cell>
          <cell r="C30">
            <v>240.2346</v>
          </cell>
          <cell r="E30">
            <v>5.3303139914993212</v>
          </cell>
        </row>
        <row r="31">
          <cell r="B31" t="str">
            <v>Italy*</v>
          </cell>
          <cell r="C31">
            <v>240.01490000000001</v>
          </cell>
          <cell r="E31">
            <v>8.5032545503774823</v>
          </cell>
        </row>
        <row r="32">
          <cell r="B32" t="str">
            <v>Lithuania*</v>
          </cell>
          <cell r="C32">
            <v>239.84440000000001</v>
          </cell>
          <cell r="E32">
            <v>9.2048866008768719</v>
          </cell>
        </row>
        <row r="33">
          <cell r="B33" t="str">
            <v>Northern Ireland*</v>
          </cell>
          <cell r="C33">
            <v>238.70310000000001</v>
          </cell>
          <cell r="E33">
            <v>11.953198799987561</v>
          </cell>
        </row>
        <row r="34">
          <cell r="B34" t="str">
            <v>Iceland*</v>
          </cell>
          <cell r="C34">
            <v>238.24379999999996</v>
          </cell>
          <cell r="E34">
            <v>8.0926948452690581</v>
          </cell>
        </row>
        <row r="35">
          <cell r="B35" t="str">
            <v>Poland*</v>
          </cell>
          <cell r="C35">
            <v>234.98219999999992</v>
          </cell>
          <cell r="E35">
            <v>8.0469739113286032</v>
          </cell>
        </row>
        <row r="36">
          <cell r="B36" t="str">
            <v>Wales*</v>
          </cell>
          <cell r="C36">
            <v>234.64080000000004</v>
          </cell>
          <cell r="E36">
            <v>8.7451853933244319</v>
          </cell>
        </row>
        <row r="37">
          <cell r="B37" t="str">
            <v>Denmark*</v>
          </cell>
          <cell r="C37">
            <v>233.62270000000004</v>
          </cell>
          <cell r="E37">
            <v>7.9713708401100911</v>
          </cell>
        </row>
        <row r="38">
          <cell r="B38" t="str">
            <v>Croatia*</v>
          </cell>
          <cell r="C38">
            <v>232.61689999999999</v>
          </cell>
          <cell r="E38">
            <v>8.2598636535966588</v>
          </cell>
        </row>
        <row r="39">
          <cell r="B39" t="str">
            <v>Estonia*</v>
          </cell>
          <cell r="C39">
            <v>232.56770000000006</v>
          </cell>
          <cell r="E39">
            <v>7.9510186377620737</v>
          </cell>
        </row>
        <row r="40">
          <cell r="B40" t="str">
            <v>Spain*</v>
          </cell>
          <cell r="C40">
            <v>230.98939999999999</v>
          </cell>
          <cell r="E40">
            <v>7.5010378485725644</v>
          </cell>
        </row>
        <row r="41">
          <cell r="B41" t="str">
            <v>Ireland*</v>
          </cell>
          <cell r="C41">
            <v>230.90530000000001</v>
          </cell>
          <cell r="E41">
            <v>8.1514899413038151</v>
          </cell>
        </row>
        <row r="42">
          <cell r="B42" t="str">
            <v>Russia*</v>
          </cell>
          <cell r="C42">
            <v>215.07220000000004</v>
          </cell>
          <cell r="E42">
            <v>7.9519106045424275</v>
          </cell>
        </row>
        <row r="43">
          <cell r="B43" t="str">
            <v>Latvia*</v>
          </cell>
          <cell r="C43">
            <v>214.24690000000007</v>
          </cell>
          <cell r="E43">
            <v>6.8613820663698855</v>
          </cell>
        </row>
        <row r="44">
          <cell r="B44" t="str">
            <v>Macao*</v>
          </cell>
          <cell r="C44">
            <v>209.601</v>
          </cell>
          <cell r="E44">
            <v>5.8471009281662418</v>
          </cell>
        </row>
        <row r="45">
          <cell r="B45" t="str">
            <v>Hong Kong*</v>
          </cell>
          <cell r="C45">
            <v>209.1337</v>
          </cell>
          <cell r="E45">
            <v>8.7406848863581725</v>
          </cell>
        </row>
        <row r="46">
          <cell r="B46" t="str">
            <v>Vietnam*</v>
          </cell>
          <cell r="C46">
            <v>196.02</v>
          </cell>
          <cell r="E46">
            <v>12.66462370977793</v>
          </cell>
        </row>
      </sheetData>
      <sheetData sheetId="11">
        <row r="1">
          <cell r="B1" t="str">
            <v>England</v>
          </cell>
          <cell r="H1" t="str">
            <v>OECD</v>
          </cell>
        </row>
        <row r="2">
          <cell r="B2">
            <v>515.63135354961537</v>
          </cell>
          <cell r="D2">
            <v>5.3119471516332979</v>
          </cell>
          <cell r="G2">
            <v>2006</v>
          </cell>
          <cell r="H2">
            <v>497.67500000000001</v>
          </cell>
          <cell r="J2">
            <v>0.99181600000000003</v>
          </cell>
        </row>
        <row r="3">
          <cell r="B3">
            <v>514.87090368729025</v>
          </cell>
          <cell r="D3">
            <v>5.9833879596119255</v>
          </cell>
          <cell r="G3">
            <v>2009</v>
          </cell>
          <cell r="H3">
            <v>500.83</v>
          </cell>
          <cell r="J3">
            <v>0.98107</v>
          </cell>
        </row>
        <row r="4">
          <cell r="B4">
            <v>515.77025243431171</v>
          </cell>
          <cell r="D4">
            <v>8.0517115851796266</v>
          </cell>
          <cell r="G4">
            <v>2012</v>
          </cell>
          <cell r="H4">
            <v>501.036</v>
          </cell>
          <cell r="J4">
            <v>0.97907999999999995</v>
          </cell>
        </row>
        <row r="5">
          <cell r="B5">
            <v>512.16816283859532</v>
          </cell>
          <cell r="D5">
            <v>5.9925861717751925</v>
          </cell>
          <cell r="G5">
            <v>2015</v>
          </cell>
          <cell r="H5">
            <v>493.15</v>
          </cell>
          <cell r="J5">
            <v>0.86565000000000003</v>
          </cell>
        </row>
      </sheetData>
      <sheetData sheetId="12">
        <row r="1">
          <cell r="B1" t="str">
            <v>Below L1b</v>
          </cell>
          <cell r="C1" t="str">
            <v>L1b</v>
          </cell>
          <cell r="D1" t="str">
            <v>L1a</v>
          </cell>
          <cell r="E1" t="str">
            <v>L2</v>
          </cell>
          <cell r="F1" t="str">
            <v>L3</v>
          </cell>
          <cell r="G1" t="str">
            <v>L4</v>
          </cell>
          <cell r="H1" t="str">
            <v>L5</v>
          </cell>
          <cell r="I1" t="str">
            <v>L6</v>
          </cell>
        </row>
        <row r="2">
          <cell r="A2" t="str">
            <v>OECD</v>
          </cell>
          <cell r="B2">
            <v>5.9143581475203568E-3</v>
          </cell>
          <cell r="C2">
            <v>4.9139658472900721E-2</v>
          </cell>
          <cell r="D2">
            <v>0.15736939762177257</v>
          </cell>
          <cell r="E2">
            <v>0.24795184665965528</v>
          </cell>
          <cell r="F2">
            <v>0.27228047042857978</v>
          </cell>
          <cell r="G2">
            <v>0.19012167070835534</v>
          </cell>
          <cell r="H2">
            <v>6.6669365203261111E-2</v>
          </cell>
          <cell r="I2">
            <v>1.0553232757954834E-2</v>
          </cell>
        </row>
        <row r="3">
          <cell r="A3" t="str">
            <v>ENGLAND</v>
          </cell>
          <cell r="B3">
            <v>4.1076204655510779E-3</v>
          </cell>
          <cell r="C3">
            <v>3.3443003133428864E-2</v>
          </cell>
          <cell r="D3">
            <v>0.13196834795849974</v>
          </cell>
          <cell r="E3">
            <v>0.21883907910721093</v>
          </cell>
          <cell r="F3">
            <v>0.27339155344783278</v>
          </cell>
          <cell r="G3">
            <v>0.22121827944685513</v>
          </cell>
          <cell r="H3">
            <v>9.6984501027010714E-2</v>
          </cell>
          <cell r="I3">
            <v>2.0047615413610904E-2</v>
          </cell>
        </row>
      </sheetData>
      <sheetData sheetId="13">
        <row r="2">
          <cell r="B2">
            <v>7.5334088898852478</v>
          </cell>
          <cell r="C2">
            <v>496.755313647148</v>
          </cell>
        </row>
        <row r="3">
          <cell r="B3">
            <v>4.6846897906786076</v>
          </cell>
          <cell r="C3">
            <v>484.56738538921263</v>
          </cell>
        </row>
        <row r="4">
          <cell r="B4">
            <v>6.7593632315741221</v>
          </cell>
          <cell r="C4">
            <v>500.08581634706064</v>
          </cell>
        </row>
        <row r="5">
          <cell r="B5">
            <v>11.70321164406219</v>
          </cell>
          <cell r="C5">
            <v>512.16816283859532</v>
          </cell>
        </row>
        <row r="6">
          <cell r="B6">
            <v>11.187271453530419</v>
          </cell>
          <cell r="C6">
            <v>509.99385407231341</v>
          </cell>
        </row>
        <row r="7">
          <cell r="B7">
            <v>5.8396127157290794</v>
          </cell>
          <cell r="C7">
            <v>466.55281342493777</v>
          </cell>
        </row>
        <row r="8">
          <cell r="B8">
            <v>4.9792101526541801</v>
          </cell>
          <cell r="C8">
            <v>492.78613621721502</v>
          </cell>
        </row>
        <row r="9">
          <cell r="B9">
            <v>7.6396557505143381</v>
          </cell>
          <cell r="C9">
            <v>464.78193504731428</v>
          </cell>
        </row>
        <row r="10">
          <cell r="B10">
            <v>13.569406275009417</v>
          </cell>
          <cell r="C10">
            <v>517.77928127313987</v>
          </cell>
        </row>
        <row r="11">
          <cell r="B11">
            <v>7.3324861902134959</v>
          </cell>
          <cell r="C11">
            <v>501.43533190449136</v>
          </cell>
        </row>
        <row r="12">
          <cell r="B12">
            <v>11.100585625020171</v>
          </cell>
          <cell r="C12">
            <v>508.57480609219994</v>
          </cell>
        </row>
        <row r="13">
          <cell r="B13">
            <v>3.761952710563579</v>
          </cell>
          <cell r="C13">
            <v>473.2300910845986</v>
          </cell>
        </row>
        <row r="14">
          <cell r="B14">
            <v>3.7448528464058075</v>
          </cell>
          <cell r="C14">
            <v>486.63104094420942</v>
          </cell>
        </row>
        <row r="15">
          <cell r="B15">
            <v>9.1750202802952767</v>
          </cell>
          <cell r="C15">
            <v>528.54960483785692</v>
          </cell>
        </row>
        <row r="16">
          <cell r="B16">
            <v>7.9809277133333199</v>
          </cell>
          <cell r="C16">
            <v>498.48110941919532</v>
          </cell>
        </row>
        <row r="17">
          <cell r="B17">
            <v>7.4316466459081827</v>
          </cell>
          <cell r="C17">
            <v>501.10006086625708</v>
          </cell>
        </row>
        <row r="18">
          <cell r="B18">
            <v>7.0522051947553468</v>
          </cell>
          <cell r="C18">
            <v>502.57511543491569</v>
          </cell>
        </row>
        <row r="19">
          <cell r="B19">
            <v>7.9857902642388643</v>
          </cell>
          <cell r="C19">
            <v>494.97759995106071</v>
          </cell>
        </row>
        <row r="20">
          <cell r="B20">
            <v>7.2965684060695937</v>
          </cell>
          <cell r="C20">
            <v>492.83004919957159</v>
          </cell>
        </row>
        <row r="21">
          <cell r="B21">
            <v>13.539285471260378</v>
          </cell>
          <cell r="C21">
            <v>534.19374581562931</v>
          </cell>
        </row>
        <row r="22">
          <cell r="B22">
            <v>8.504908098221021</v>
          </cell>
          <cell r="C22">
            <v>493.42235622478114</v>
          </cell>
        </row>
        <row r="23">
          <cell r="B23">
            <v>12.36181324782682</v>
          </cell>
          <cell r="C23">
            <v>527.70468413804872</v>
          </cell>
        </row>
        <row r="24">
          <cell r="B24">
            <v>14.322472968250928</v>
          </cell>
          <cell r="C24">
            <v>530.66115987576109</v>
          </cell>
        </row>
        <row r="25">
          <cell r="B25">
            <v>4.1746423019688939</v>
          </cell>
          <cell r="C25">
            <v>475.40894871427082</v>
          </cell>
        </row>
        <row r="26">
          <cell r="B26">
            <v>4.6002394499034986</v>
          </cell>
          <cell r="C26">
            <v>476.74751176879209</v>
          </cell>
        </row>
        <row r="27">
          <cell r="B27">
            <v>8.5162932463592202</v>
          </cell>
          <cell r="C27">
            <v>496.24243430963719</v>
          </cell>
        </row>
        <row r="28">
          <cell r="B28">
            <v>3.8088143649320862</v>
          </cell>
          <cell r="C28">
            <v>490.22502077362617</v>
          </cell>
        </row>
        <row r="29">
          <cell r="B29">
            <v>15.314764976287847</v>
          </cell>
          <cell r="C29">
            <v>538.39475099228969</v>
          </cell>
        </row>
        <row r="30">
          <cell r="B30">
            <v>8.9880677103632927</v>
          </cell>
          <cell r="C30">
            <v>501.99971399904985</v>
          </cell>
        </row>
        <row r="31">
          <cell r="B31">
            <v>10.601783375812522</v>
          </cell>
          <cell r="C31">
            <v>515.80991021459351</v>
          </cell>
        </row>
        <row r="32">
          <cell r="B32">
            <v>7.720178109188514</v>
          </cell>
          <cell r="C32">
            <v>495.03748644934797</v>
          </cell>
        </row>
        <row r="33">
          <cell r="B33">
            <v>10.599518852409526</v>
          </cell>
          <cell r="C33">
            <v>512.86357797346125</v>
          </cell>
        </row>
        <row r="34">
          <cell r="B34">
            <v>4.081707485131016</v>
          </cell>
          <cell r="C34">
            <v>480.54676259517385</v>
          </cell>
        </row>
        <row r="35">
          <cell r="B35">
            <v>7.0130725259538371</v>
          </cell>
          <cell r="C35">
            <v>501.93688847876132</v>
          </cell>
        </row>
        <row r="36">
          <cell r="B36">
            <v>3.942374516712686</v>
          </cell>
          <cell r="C36">
            <v>475.39117629697387</v>
          </cell>
        </row>
        <row r="37">
          <cell r="B37">
            <v>10.585121000415114</v>
          </cell>
          <cell r="C37">
            <v>509.1406471204898</v>
          </cell>
        </row>
        <row r="38">
          <cell r="B38">
            <v>15.379471280931325</v>
          </cell>
          <cell r="C38">
            <v>532.34745480583035</v>
          </cell>
        </row>
        <row r="39">
          <cell r="B39">
            <v>6.9127097910823174</v>
          </cell>
          <cell r="C39">
            <v>482.80637308386059</v>
          </cell>
        </row>
        <row r="40">
          <cell r="B40">
            <v>24.181238058320186</v>
          </cell>
          <cell r="C40">
            <v>555.5746824983803</v>
          </cell>
        </row>
        <row r="41">
          <cell r="B41">
            <v>7.3619227294049558</v>
          </cell>
          <cell r="C41">
            <v>523.27744748831401</v>
          </cell>
        </row>
        <row r="42">
          <cell r="B42">
            <v>3.5905533000834753</v>
          </cell>
          <cell r="C42">
            <v>460.77485550976508</v>
          </cell>
        </row>
        <row r="43">
          <cell r="B43">
            <v>8.2549014128809812</v>
          </cell>
          <cell r="C43">
            <v>524.64451940514675</v>
          </cell>
        </row>
        <row r="44">
          <cell r="B44">
            <v>2.1320211900124222</v>
          </cell>
          <cell r="C44">
            <v>454.82881704469946</v>
          </cell>
        </row>
        <row r="45">
          <cell r="B45">
            <v>9.7722621348067378</v>
          </cell>
          <cell r="C45">
            <v>505.50581540018243</v>
          </cell>
        </row>
        <row r="46">
          <cell r="B46">
            <v>12.839821109770355</v>
          </cell>
          <cell r="C46">
            <v>513.3035121799054</v>
          </cell>
        </row>
      </sheetData>
      <sheetData sheetId="14">
        <row r="1">
          <cell r="B1" t="str">
            <v>England</v>
          </cell>
          <cell r="H1" t="str">
            <v>OECD</v>
          </cell>
        </row>
        <row r="2">
          <cell r="B2">
            <v>653.23539100000005</v>
          </cell>
          <cell r="D2">
            <v>6.9190104831000001</v>
          </cell>
          <cell r="G2">
            <v>2006</v>
          </cell>
          <cell r="H2">
            <v>619.35699999999997</v>
          </cell>
          <cell r="J2">
            <v>1.3153900000000001</v>
          </cell>
        </row>
        <row r="3">
          <cell r="B3">
            <v>641.43976120000002</v>
          </cell>
          <cell r="D3">
            <v>7.5933768971500006</v>
          </cell>
          <cell r="G3">
            <v>2009</v>
          </cell>
          <cell r="H3">
            <v>618.60199999999998</v>
          </cell>
          <cell r="J3">
            <v>1.2357899999999999</v>
          </cell>
        </row>
        <row r="4">
          <cell r="B4">
            <v>641.66355999999996</v>
          </cell>
          <cell r="D4">
            <v>8.4115629593999994</v>
          </cell>
          <cell r="G4">
            <v>2012</v>
          </cell>
          <cell r="H4">
            <v>618.16</v>
          </cell>
          <cell r="J4">
            <v>1.272605</v>
          </cell>
        </row>
        <row r="5">
          <cell r="B5">
            <v>641.70830000000012</v>
          </cell>
          <cell r="D5">
            <v>7.787270629303193</v>
          </cell>
          <cell r="G5">
            <v>2015</v>
          </cell>
          <cell r="H5">
            <v>614.61800000000005</v>
          </cell>
          <cell r="J5">
            <v>1.1104200000000002</v>
          </cell>
        </row>
      </sheetData>
      <sheetData sheetId="15">
        <row r="1">
          <cell r="B1" t="str">
            <v>England</v>
          </cell>
          <cell r="H1" t="str">
            <v>OECD</v>
          </cell>
        </row>
        <row r="2">
          <cell r="B2">
            <v>375.37684039999999</v>
          </cell>
          <cell r="D2">
            <v>9.9695457799999989</v>
          </cell>
          <cell r="G2">
            <v>2006</v>
          </cell>
          <cell r="H2">
            <v>373.351</v>
          </cell>
          <cell r="J2">
            <v>1.5502100000000001</v>
          </cell>
        </row>
        <row r="3">
          <cell r="B3">
            <v>385.15479298000002</v>
          </cell>
          <cell r="D3">
            <v>8.8808744502000003</v>
          </cell>
          <cell r="G3">
            <v>2009</v>
          </cell>
          <cell r="H3">
            <v>378.322</v>
          </cell>
          <cell r="J3">
            <v>1.6119000000000001</v>
          </cell>
        </row>
        <row r="4">
          <cell r="B4">
            <v>384.25958000000003</v>
          </cell>
          <cell r="D4">
            <v>11.767279741000001</v>
          </cell>
          <cell r="G4">
            <v>2012</v>
          </cell>
          <cell r="H4">
            <v>380.31</v>
          </cell>
          <cell r="J4">
            <v>1.5303100000000001</v>
          </cell>
        </row>
        <row r="5">
          <cell r="B5">
            <v>377.51830000000001</v>
          </cell>
          <cell r="D5">
            <v>7.5115258139048713</v>
          </cell>
          <cell r="G5">
            <v>2015</v>
          </cell>
          <cell r="H5">
            <v>367.82100000000003</v>
          </cell>
          <cell r="J5">
            <v>1.2775799999999999</v>
          </cell>
        </row>
      </sheetData>
      <sheetData sheetId="16">
        <row r="2">
          <cell r="B2">
            <v>125.42070007324219</v>
          </cell>
          <cell r="C2">
            <v>121.25540161132813</v>
          </cell>
        </row>
        <row r="3">
          <cell r="B3">
            <v>115.93180084228516</v>
          </cell>
          <cell r="C3">
            <v>118.70899963378906</v>
          </cell>
        </row>
        <row r="4">
          <cell r="B4">
            <v>122.84420013427734</v>
          </cell>
          <cell r="C4">
            <v>115.85890197753906</v>
          </cell>
        </row>
        <row r="5">
          <cell r="B5">
            <v>137.92469787597656</v>
          </cell>
          <cell r="C5">
            <v>126.26529693603516</v>
          </cell>
        </row>
        <row r="6">
          <cell r="B6">
            <v>152.19679260253906</v>
          </cell>
          <cell r="C6">
            <v>119.18180084228516</v>
          </cell>
        </row>
        <row r="7">
          <cell r="B7">
            <v>132.77890014648438</v>
          </cell>
          <cell r="C7">
            <v>110.31144714355469</v>
          </cell>
        </row>
        <row r="8">
          <cell r="B8">
            <v>120.91850280761719</v>
          </cell>
          <cell r="C8">
            <v>111.64920043945313</v>
          </cell>
        </row>
        <row r="9">
          <cell r="B9">
            <v>144.678955078125</v>
          </cell>
          <cell r="C9">
            <v>115.15125274658203</v>
          </cell>
        </row>
        <row r="10">
          <cell r="B10">
            <v>133.63349914550781</v>
          </cell>
          <cell r="C10">
            <v>116.01679992675781</v>
          </cell>
        </row>
        <row r="11">
          <cell r="B11">
            <v>111.96009826660156</v>
          </cell>
          <cell r="C11">
            <v>97.640899658203125</v>
          </cell>
        </row>
        <row r="12">
          <cell r="B12">
            <v>127.58190155029297</v>
          </cell>
          <cell r="C12">
            <v>112.65270233154297</v>
          </cell>
        </row>
        <row r="13">
          <cell r="B13">
            <v>94.372398376464844</v>
          </cell>
          <cell r="C13">
            <v>101.64759826660156</v>
          </cell>
        </row>
        <row r="14">
          <cell r="B14">
            <v>116.15840148925781</v>
          </cell>
          <cell r="C14">
            <v>92.975303649902344</v>
          </cell>
        </row>
        <row r="15">
          <cell r="B15">
            <v>146.36239624023438</v>
          </cell>
          <cell r="C15">
            <v>124.92359924316406</v>
          </cell>
        </row>
        <row r="16">
          <cell r="B16">
            <v>144.035400390625</v>
          </cell>
          <cell r="C16">
            <v>120.84829711914063</v>
          </cell>
        </row>
        <row r="17">
          <cell r="B17">
            <v>120.55039978027344</v>
          </cell>
          <cell r="C17">
            <v>113.07230377197266</v>
          </cell>
        </row>
        <row r="18">
          <cell r="B18">
            <v>118.07009887695313</v>
          </cell>
          <cell r="C18">
            <v>116.91210174560547</v>
          </cell>
        </row>
        <row r="19">
          <cell r="B19">
            <v>128.80479431152344</v>
          </cell>
          <cell r="C19">
            <v>121.62120056152344</v>
          </cell>
        </row>
        <row r="20">
          <cell r="B20">
            <v>139.33039855957031</v>
          </cell>
          <cell r="C20">
            <v>129.34689331054688</v>
          </cell>
        </row>
        <row r="21">
          <cell r="B21">
            <v>126.33200073242188</v>
          </cell>
          <cell r="C21">
            <v>124.44180297851563</v>
          </cell>
        </row>
        <row r="22">
          <cell r="B22">
            <v>109.16280364990234</v>
          </cell>
          <cell r="C22">
            <v>105.08409881591797</v>
          </cell>
        </row>
        <row r="23">
          <cell r="B23">
            <v>145.96830749511719</v>
          </cell>
          <cell r="C23">
            <v>122.27660369873047</v>
          </cell>
        </row>
        <row r="24">
          <cell r="B24">
            <v>141.49020385742188</v>
          </cell>
          <cell r="C24">
            <v>131.39799499511719</v>
          </cell>
        </row>
        <row r="25">
          <cell r="B25">
            <v>139.76589965820313</v>
          </cell>
          <cell r="C25">
            <v>126.58640289306641</v>
          </cell>
        </row>
        <row r="26">
          <cell r="B26">
            <v>133.42610168457031</v>
          </cell>
          <cell r="C26">
            <v>125.48059844970703</v>
          </cell>
        </row>
        <row r="27">
          <cell r="B27">
            <v>155.93240356445313</v>
          </cell>
          <cell r="C27">
            <v>151.76539611816406</v>
          </cell>
        </row>
        <row r="28">
          <cell r="B28">
            <v>136.44810485839844</v>
          </cell>
          <cell r="C28">
            <v>123.03130340576172</v>
          </cell>
        </row>
        <row r="29">
          <cell r="B29">
            <v>113.79910278320313</v>
          </cell>
          <cell r="C29">
            <v>118.81780242919922</v>
          </cell>
        </row>
        <row r="30">
          <cell r="B30">
            <v>124.87339782714844</v>
          </cell>
          <cell r="C30">
            <v>115.14150238037109</v>
          </cell>
        </row>
        <row r="31">
          <cell r="B31">
            <v>142.84219360351563</v>
          </cell>
          <cell r="C31">
            <v>124.63729858398438</v>
          </cell>
        </row>
        <row r="32">
          <cell r="B32">
            <v>132.29330444335938</v>
          </cell>
          <cell r="C32">
            <v>115.81980133056641</v>
          </cell>
        </row>
        <row r="33">
          <cell r="B33">
            <v>106.21330261230469</v>
          </cell>
          <cell r="C33">
            <v>108.85890197753906</v>
          </cell>
        </row>
        <row r="34">
          <cell r="B34">
            <v>139.37449645996094</v>
          </cell>
          <cell r="C34">
            <v>139.418701171875</v>
          </cell>
        </row>
        <row r="35">
          <cell r="B35">
            <v>119.55539703369141</v>
          </cell>
          <cell r="C35">
            <v>118.68840026855469</v>
          </cell>
        </row>
        <row r="36">
          <cell r="B36">
            <v>130.79510498046875</v>
          </cell>
          <cell r="C36">
            <v>120.5863037109375</v>
          </cell>
        </row>
        <row r="37">
          <cell r="B37">
            <v>133.35679626464844</v>
          </cell>
          <cell r="C37">
            <v>122.88009643554688</v>
          </cell>
        </row>
        <row r="38">
          <cell r="B38">
            <v>123.71469879150391</v>
          </cell>
          <cell r="C38">
            <v>116.88430023193359</v>
          </cell>
        </row>
        <row r="39">
          <cell r="B39">
            <v>133.37289428710938</v>
          </cell>
          <cell r="C39">
            <v>120.66889953613281</v>
          </cell>
        </row>
        <row r="40">
          <cell r="B40">
            <v>135.60499572753906</v>
          </cell>
          <cell r="C40">
            <v>124.75499725341797</v>
          </cell>
        </row>
        <row r="41">
          <cell r="B41">
            <v>116.1697998046875</v>
          </cell>
          <cell r="C41">
            <v>114.73549652099609</v>
          </cell>
        </row>
        <row r="42">
          <cell r="B42">
            <v>116.05979919433594</v>
          </cell>
          <cell r="C42">
            <v>123.78459930419922</v>
          </cell>
        </row>
        <row r="43">
          <cell r="B43">
            <v>131.32870483398438</v>
          </cell>
          <cell r="C43">
            <v>132.78289794921875</v>
          </cell>
        </row>
        <row r="44">
          <cell r="B44">
            <v>122.19249725341797</v>
          </cell>
          <cell r="C44">
            <v>108.79689788818359</v>
          </cell>
        </row>
        <row r="45">
          <cell r="B45">
            <v>122.23359680175781</v>
          </cell>
          <cell r="C45">
            <v>119.14949798583984</v>
          </cell>
        </row>
        <row r="46">
          <cell r="B46">
            <v>127.67780303955078</v>
          </cell>
          <cell r="C46">
            <v>130.2633056640625</v>
          </cell>
        </row>
        <row r="47">
          <cell r="B47">
            <v>0</v>
          </cell>
          <cell r="C47">
            <v>0</v>
          </cell>
        </row>
        <row r="48">
          <cell r="B48">
            <v>0</v>
          </cell>
          <cell r="C48">
            <v>0</v>
          </cell>
        </row>
        <row r="49">
          <cell r="B49">
            <v>0</v>
          </cell>
          <cell r="C49">
            <v>0</v>
          </cell>
        </row>
        <row r="50">
          <cell r="B50">
            <v>0</v>
          </cell>
          <cell r="C50">
            <v>0</v>
          </cell>
        </row>
        <row r="51">
          <cell r="B51">
            <v>0</v>
          </cell>
          <cell r="C51">
            <v>0</v>
          </cell>
        </row>
        <row r="52">
          <cell r="B52">
            <v>0</v>
          </cell>
          <cell r="C52">
            <v>0</v>
          </cell>
        </row>
        <row r="53">
          <cell r="B53">
            <v>0</v>
          </cell>
          <cell r="C53">
            <v>0</v>
          </cell>
        </row>
        <row r="54">
          <cell r="B54">
            <v>0</v>
          </cell>
          <cell r="C54">
            <v>0</v>
          </cell>
        </row>
        <row r="55">
          <cell r="B55">
            <v>0</v>
          </cell>
          <cell r="C55">
            <v>0</v>
          </cell>
        </row>
        <row r="56">
          <cell r="B56">
            <v>0</v>
          </cell>
          <cell r="C56">
            <v>0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B59">
            <v>0</v>
          </cell>
          <cell r="C59">
            <v>0</v>
          </cell>
        </row>
        <row r="60">
          <cell r="B60">
            <v>0</v>
          </cell>
          <cell r="C60">
            <v>0</v>
          </cell>
        </row>
        <row r="61">
          <cell r="B61">
            <v>0</v>
          </cell>
          <cell r="C61">
            <v>0</v>
          </cell>
        </row>
        <row r="62">
          <cell r="B62">
            <v>0</v>
          </cell>
          <cell r="C62">
            <v>0</v>
          </cell>
        </row>
        <row r="63">
          <cell r="B63">
            <v>0</v>
          </cell>
          <cell r="C63">
            <v>0</v>
          </cell>
        </row>
        <row r="64">
          <cell r="B64">
            <v>0</v>
          </cell>
          <cell r="C64">
            <v>0</v>
          </cell>
        </row>
        <row r="65">
          <cell r="B65">
            <v>0</v>
          </cell>
          <cell r="C65">
            <v>0</v>
          </cell>
        </row>
        <row r="66">
          <cell r="B66">
            <v>0</v>
          </cell>
          <cell r="C66">
            <v>0</v>
          </cell>
        </row>
        <row r="67"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B71">
            <v>0</v>
          </cell>
          <cell r="C7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1">
          <cell r="C1" t="str">
            <v xml:space="preserve">Difference between the 90th and 10th percentile </v>
          </cell>
        </row>
        <row r="2">
          <cell r="B2" t="str">
            <v>Malta*</v>
          </cell>
          <cell r="C2">
            <v>284.92619999999999</v>
          </cell>
          <cell r="E2">
            <v>8.7948155820076686</v>
          </cell>
        </row>
        <row r="3">
          <cell r="B3" t="str">
            <v>China*</v>
          </cell>
          <cell r="C3">
            <v>276.04840000000007</v>
          </cell>
          <cell r="E3">
            <v>13.592112052620845</v>
          </cell>
        </row>
        <row r="4">
          <cell r="B4" t="str">
            <v>Israel*</v>
          </cell>
          <cell r="C4">
            <v>269.3082</v>
          </cell>
          <cell r="E4">
            <v>12.051145432408715</v>
          </cell>
        </row>
        <row r="5">
          <cell r="B5" t="str">
            <v>Taiwan*</v>
          </cell>
          <cell r="C5">
            <v>265.65250000000009</v>
          </cell>
          <cell r="E5">
            <v>11.628588141580888</v>
          </cell>
        </row>
        <row r="6">
          <cell r="B6" t="str">
            <v>South Korea</v>
          </cell>
          <cell r="C6">
            <v>257.75649999999996</v>
          </cell>
          <cell r="E6">
            <v>11.473742135316963</v>
          </cell>
        </row>
        <row r="7">
          <cell r="B7" t="str">
            <v>Belgium</v>
          </cell>
          <cell r="C7">
            <v>255.3287</v>
          </cell>
          <cell r="E7">
            <v>8.923713338886536</v>
          </cell>
        </row>
        <row r="8">
          <cell r="B8" t="str">
            <v>France</v>
          </cell>
          <cell r="C8">
            <v>248.65579999999997</v>
          </cell>
          <cell r="E8">
            <v>9.0301772362240555</v>
          </cell>
        </row>
        <row r="9">
          <cell r="B9" t="str">
            <v>Portugal</v>
          </cell>
          <cell r="C9">
            <v>248.53299999999996</v>
          </cell>
          <cell r="E9">
            <v>9.2793961915889014</v>
          </cell>
        </row>
        <row r="10">
          <cell r="B10" t="str">
            <v>Switzerland</v>
          </cell>
          <cell r="C10">
            <v>247.26179999999999</v>
          </cell>
          <cell r="E10">
            <v>9.6972024925871256</v>
          </cell>
        </row>
        <row r="11">
          <cell r="B11" t="str">
            <v>Slovakia</v>
          </cell>
          <cell r="C11">
            <v>247.22480000000002</v>
          </cell>
          <cell r="E11">
            <v>9.6551030346537843</v>
          </cell>
        </row>
        <row r="12">
          <cell r="B12" t="str">
            <v>Austria</v>
          </cell>
          <cell r="C12">
            <v>247.21220000000005</v>
          </cell>
          <cell r="E12">
            <v>10.988186329184957</v>
          </cell>
        </row>
        <row r="13">
          <cell r="B13" t="str">
            <v>Singapore</v>
          </cell>
          <cell r="C13">
            <v>246.52250000000001</v>
          </cell>
          <cell r="E13">
            <v>6.8245888043402561</v>
          </cell>
        </row>
        <row r="14">
          <cell r="B14" t="str">
            <v>Hungary</v>
          </cell>
          <cell r="C14">
            <v>246.1627</v>
          </cell>
          <cell r="E14">
            <v>10.296441862977206</v>
          </cell>
        </row>
        <row r="15">
          <cell r="B15" t="str">
            <v>England</v>
          </cell>
          <cell r="C15">
            <v>244.5147</v>
          </cell>
          <cell r="E15">
            <v>9.03309620207005</v>
          </cell>
        </row>
        <row r="16">
          <cell r="B16" t="str">
            <v>Luxembourg</v>
          </cell>
          <cell r="C16">
            <v>243.65720000000002</v>
          </cell>
          <cell r="E16">
            <v>6.4177857642369149</v>
          </cell>
        </row>
        <row r="17">
          <cell r="B17" t="str">
            <v>Australia</v>
          </cell>
          <cell r="C17">
            <v>242.06000000000006</v>
          </cell>
          <cell r="E17">
            <v>7.1765450379052282</v>
          </cell>
        </row>
        <row r="18">
          <cell r="B18" t="str">
            <v>Iceland</v>
          </cell>
          <cell r="C18">
            <v>241.46420000000001</v>
          </cell>
          <cell r="E18">
            <v>9.2369900851681166</v>
          </cell>
        </row>
        <row r="19">
          <cell r="B19" t="str">
            <v>Italy</v>
          </cell>
          <cell r="C19">
            <v>241.3921</v>
          </cell>
          <cell r="E19">
            <v>9.9874459084391258</v>
          </cell>
        </row>
        <row r="20">
          <cell r="B20" t="str">
            <v>New Zealand</v>
          </cell>
          <cell r="C20">
            <v>238.49630000000002</v>
          </cell>
          <cell r="E20">
            <v>8.9842809852267216</v>
          </cell>
        </row>
        <row r="21">
          <cell r="B21" t="str">
            <v>Netherlands</v>
          </cell>
          <cell r="C21">
            <v>237.41740000000001</v>
          </cell>
          <cell r="E21">
            <v>8.9738290460873706</v>
          </cell>
        </row>
        <row r="22">
          <cell r="B22" t="str">
            <v>Czech Republic</v>
          </cell>
          <cell r="C22">
            <v>235.05969999999999</v>
          </cell>
          <cell r="E22">
            <v>11.027749309538862</v>
          </cell>
        </row>
        <row r="23">
          <cell r="B23" t="str">
            <v>Greece</v>
          </cell>
          <cell r="C23">
            <v>233.5866</v>
          </cell>
          <cell r="E23">
            <v>10.523112662416017</v>
          </cell>
        </row>
        <row r="24">
          <cell r="B24" t="str">
            <v>Sweden</v>
          </cell>
          <cell r="C24">
            <v>232.92680000000001</v>
          </cell>
          <cell r="E24">
            <v>9.7953389755800835</v>
          </cell>
        </row>
        <row r="25">
          <cell r="B25" t="str">
            <v>Hong Kong</v>
          </cell>
          <cell r="C25">
            <v>232.04889999999997</v>
          </cell>
          <cell r="E25">
            <v>10.31104528120289</v>
          </cell>
        </row>
        <row r="26">
          <cell r="B26" t="str">
            <v>Germany*</v>
          </cell>
          <cell r="C26">
            <v>230.23440000000002</v>
          </cell>
          <cell r="E26">
            <v>8.9758926189374311</v>
          </cell>
        </row>
        <row r="27">
          <cell r="B27" t="str">
            <v>United States*</v>
          </cell>
          <cell r="C27">
            <v>229.64160000000004</v>
          </cell>
          <cell r="E27">
            <v>9.5362003288811028</v>
          </cell>
        </row>
        <row r="28">
          <cell r="B28" t="str">
            <v>Croatia*</v>
          </cell>
          <cell r="C28">
            <v>228.83490000000003</v>
          </cell>
          <cell r="E28">
            <v>9.503757391363914</v>
          </cell>
        </row>
        <row r="29">
          <cell r="B29" t="str">
            <v>Slovenia*</v>
          </cell>
          <cell r="C29">
            <v>228.11689999999999</v>
          </cell>
          <cell r="E29">
            <v>8.522662119026398</v>
          </cell>
        </row>
        <row r="30">
          <cell r="B30" t="str">
            <v>Canada*</v>
          </cell>
          <cell r="C30">
            <v>226.93109999999999</v>
          </cell>
          <cell r="E30">
            <v>6.7979257160606119</v>
          </cell>
        </row>
        <row r="31">
          <cell r="B31" t="str">
            <v>Japan*</v>
          </cell>
          <cell r="C31">
            <v>226.82260000000002</v>
          </cell>
          <cell r="E31">
            <v>10.457774851593442</v>
          </cell>
        </row>
        <row r="32">
          <cell r="B32" t="str">
            <v>Poland*</v>
          </cell>
          <cell r="C32">
            <v>225.7868</v>
          </cell>
          <cell r="E32">
            <v>10.275660819477322</v>
          </cell>
        </row>
        <row r="33">
          <cell r="B33" t="str">
            <v>Lithuania*</v>
          </cell>
          <cell r="C33">
            <v>224.93129999999996</v>
          </cell>
          <cell r="E33">
            <v>9.3802963338058021</v>
          </cell>
        </row>
        <row r="34">
          <cell r="B34" t="str">
            <v>Spain*</v>
          </cell>
          <cell r="C34">
            <v>219.70940000000002</v>
          </cell>
          <cell r="E34">
            <v>9.2864669677826175</v>
          </cell>
        </row>
        <row r="35">
          <cell r="B35" t="str">
            <v>Scotland*</v>
          </cell>
          <cell r="C35">
            <v>219.13580000000002</v>
          </cell>
          <cell r="E35">
            <v>9.8745256670102499</v>
          </cell>
        </row>
        <row r="36">
          <cell r="B36" t="str">
            <v>Norway*</v>
          </cell>
          <cell r="C36">
            <v>219.05720000000002</v>
          </cell>
          <cell r="E36">
            <v>6.8530710055492534</v>
          </cell>
        </row>
        <row r="37">
          <cell r="B37" t="str">
            <v>Vietnam*</v>
          </cell>
          <cell r="C37">
            <v>215.11940000000001</v>
          </cell>
          <cell r="E37">
            <v>15.06899186711729</v>
          </cell>
        </row>
        <row r="38">
          <cell r="B38" t="str">
            <v>Russia*</v>
          </cell>
          <cell r="C38">
            <v>214.0017</v>
          </cell>
          <cell r="E38">
            <v>9.0338190851183793</v>
          </cell>
        </row>
        <row r="39">
          <cell r="B39" t="str">
            <v>Finland*</v>
          </cell>
          <cell r="C39">
            <v>210.38910000000001</v>
          </cell>
          <cell r="E39">
            <v>8.0080506107748892</v>
          </cell>
        </row>
        <row r="40">
          <cell r="B40" t="str">
            <v>Denmark*</v>
          </cell>
          <cell r="C40">
            <v>208.87889999999999</v>
          </cell>
          <cell r="E40">
            <v>7.9652144044231044</v>
          </cell>
        </row>
        <row r="41">
          <cell r="B41" t="str">
            <v>Estonia*</v>
          </cell>
          <cell r="C41">
            <v>208.7989</v>
          </cell>
          <cell r="E41">
            <v>7.4251793593659263</v>
          </cell>
        </row>
        <row r="42">
          <cell r="B42" t="str">
            <v>Ireland*</v>
          </cell>
          <cell r="C42">
            <v>206.26279999999997</v>
          </cell>
          <cell r="E42">
            <v>8.4212041961487571</v>
          </cell>
        </row>
        <row r="43">
          <cell r="B43" t="str">
            <v>Macao*</v>
          </cell>
          <cell r="C43">
            <v>203.93199999999999</v>
          </cell>
          <cell r="E43">
            <v>7.0613237420625872</v>
          </cell>
        </row>
        <row r="44">
          <cell r="B44" t="str">
            <v>Northern Ireland*</v>
          </cell>
          <cell r="C44">
            <v>203.78590000000003</v>
          </cell>
          <cell r="E44">
            <v>13.345992712628169</v>
          </cell>
        </row>
        <row r="45">
          <cell r="B45" t="str">
            <v>Wales*</v>
          </cell>
          <cell r="C45">
            <v>200.99310000000003</v>
          </cell>
          <cell r="E45">
            <v>11.533146951710878</v>
          </cell>
        </row>
        <row r="46">
          <cell r="B46" t="str">
            <v>Latvia*</v>
          </cell>
          <cell r="C46">
            <v>200.26350000000002</v>
          </cell>
          <cell r="E46">
            <v>7.7146195147741938</v>
          </cell>
        </row>
      </sheetData>
      <sheetData sheetId="24"/>
      <sheetData sheetId="25">
        <row r="1">
          <cell r="B1" t="str">
            <v>Below L1</v>
          </cell>
          <cell r="C1" t="str">
            <v>L1</v>
          </cell>
          <cell r="D1" t="str">
            <v>L2</v>
          </cell>
          <cell r="E1" t="str">
            <v>L3</v>
          </cell>
          <cell r="F1" t="str">
            <v>L4</v>
          </cell>
          <cell r="G1" t="str">
            <v>L5</v>
          </cell>
          <cell r="H1" t="str">
            <v>L6</v>
          </cell>
        </row>
        <row r="2">
          <cell r="A2" t="str">
            <v>OECD</v>
          </cell>
          <cell r="B2">
            <v>8.467850618173324E-2</v>
          </cell>
          <cell r="C2">
            <v>0.14892503426097017</v>
          </cell>
          <cell r="D2">
            <v>0.22547572682371014</v>
          </cell>
          <cell r="E2">
            <v>0.24807677704377823</v>
          </cell>
          <cell r="F2">
            <v>0.18603978547001887</v>
          </cell>
          <cell r="G2">
            <v>8.3727680935470963E-2</v>
          </cell>
          <cell r="H2">
            <v>2.3076489284318349E-2</v>
          </cell>
        </row>
        <row r="3">
          <cell r="A3" t="str">
            <v>England</v>
          </cell>
          <cell r="B3">
            <v>8.1652880947878329E-2</v>
          </cell>
          <cell r="C3">
            <v>0.13881437983950032</v>
          </cell>
          <cell r="D3">
            <v>0.21975244405290761</v>
          </cell>
          <cell r="E3">
            <v>0.25629870939234833</v>
          </cell>
          <cell r="F3">
            <v>0.19011423575125336</v>
          </cell>
          <cell r="G3">
            <v>8.7211594870685527E-2</v>
          </cell>
          <cell r="H3">
            <v>2.6155755145426608E-2</v>
          </cell>
        </row>
      </sheetData>
      <sheetData sheetId="26">
        <row r="2">
          <cell r="B2">
            <v>8.5776722809713934</v>
          </cell>
          <cell r="C2">
            <v>491.16464311561379</v>
          </cell>
        </row>
        <row r="3">
          <cell r="B3">
            <v>4.583997202383526</v>
          </cell>
          <cell r="C3">
            <v>478.01061399210789</v>
          </cell>
        </row>
        <row r="4">
          <cell r="B4">
            <v>6.6462280885396456</v>
          </cell>
          <cell r="C4">
            <v>492.76586359684671</v>
          </cell>
        </row>
        <row r="5">
          <cell r="B5">
            <v>11.33673500161124</v>
          </cell>
          <cell r="C5">
            <v>493.41517149663042</v>
          </cell>
        </row>
        <row r="6">
          <cell r="B6">
            <v>7.2437801812259757</v>
          </cell>
          <cell r="C6">
            <v>485.84321739980754</v>
          </cell>
        </row>
        <row r="7">
          <cell r="B7">
            <v>10.363709187905839</v>
          </cell>
          <cell r="C7">
            <v>492.32543877890532</v>
          </cell>
        </row>
        <row r="8">
          <cell r="B8">
            <v>15.850676261015662</v>
          </cell>
          <cell r="C8">
            <v>506.98436283980175</v>
          </cell>
        </row>
        <row r="9">
          <cell r="B9">
            <v>10.317327462231829</v>
          </cell>
          <cell r="C9">
            <v>488.03319164758233</v>
          </cell>
        </row>
        <row r="10">
          <cell r="B10">
            <v>34.835117575756612</v>
          </cell>
          <cell r="C10">
            <v>564.18968067733795</v>
          </cell>
        </row>
        <row r="11">
          <cell r="B11">
            <v>8.1425782650300871</v>
          </cell>
          <cell r="C11">
            <v>476.83088016337308</v>
          </cell>
        </row>
        <row r="12">
          <cell r="B12">
            <v>13.470400225147504</v>
          </cell>
          <cell r="C12">
            <v>509.91963110349656</v>
          </cell>
        </row>
        <row r="13">
          <cell r="B13">
            <v>21.861050622932265</v>
          </cell>
          <cell r="C13">
            <v>543.80777808051289</v>
          </cell>
        </row>
        <row r="14">
          <cell r="B14">
            <v>11.390384568476708</v>
          </cell>
          <cell r="C14">
            <v>495.22325621871363</v>
          </cell>
        </row>
        <row r="15">
          <cell r="B15">
            <v>11.426756145946381</v>
          </cell>
          <cell r="C15">
            <v>491.62696637505564</v>
          </cell>
        </row>
        <row r="16">
          <cell r="B16">
            <v>25.627961462190445</v>
          </cell>
          <cell r="C16">
            <v>531.29613312677861</v>
          </cell>
        </row>
        <row r="17">
          <cell r="B17">
            <v>9.8133984122661424</v>
          </cell>
          <cell r="C17">
            <v>503.72199726501998</v>
          </cell>
        </row>
        <row r="18">
          <cell r="B18">
            <v>11.341218729824616</v>
          </cell>
          <cell r="C18">
            <v>493.89623115605787</v>
          </cell>
        </row>
        <row r="19">
          <cell r="B19">
            <v>11.677298188687821</v>
          </cell>
          <cell r="C19">
            <v>511.07685362244695</v>
          </cell>
        </row>
        <row r="20">
          <cell r="B20">
            <v>28.141151107224626</v>
          </cell>
          <cell r="C20">
            <v>542.32146714337387</v>
          </cell>
        </row>
        <row r="21">
          <cell r="B21">
            <v>10.397150436860164</v>
          </cell>
          <cell r="C21">
            <v>493.91812216312741</v>
          </cell>
        </row>
        <row r="22">
          <cell r="B22">
            <v>12.943369505478371</v>
          </cell>
          <cell r="C22">
            <v>505.97128229694948</v>
          </cell>
        </row>
        <row r="23">
          <cell r="B23">
            <v>11.844097901103895</v>
          </cell>
          <cell r="C23">
            <v>478.64476497790412</v>
          </cell>
        </row>
        <row r="24">
          <cell r="B24">
            <v>10.641928846501695</v>
          </cell>
          <cell r="C24">
            <v>501.72981502269562</v>
          </cell>
        </row>
        <row r="25">
          <cell r="B25">
            <v>5.1567849935997101</v>
          </cell>
          <cell r="C25">
            <v>482.30507432642202</v>
          </cell>
        </row>
        <row r="26">
          <cell r="B26">
            <v>19.246687192681776</v>
          </cell>
          <cell r="C26">
            <v>521.2505752048354</v>
          </cell>
        </row>
        <row r="27">
          <cell r="B27">
            <v>11.662245570871569</v>
          </cell>
          <cell r="C27">
            <v>511.08763292524094</v>
          </cell>
        </row>
        <row r="28">
          <cell r="B28">
            <v>10.51627054581658</v>
          </cell>
          <cell r="C28">
            <v>489.72873085945395</v>
          </cell>
        </row>
        <row r="29">
          <cell r="B29">
            <v>26.542332522436848</v>
          </cell>
          <cell r="C29">
            <v>547.93104910405054</v>
          </cell>
        </row>
        <row r="30">
          <cell r="B30">
            <v>14.19320035062708</v>
          </cell>
          <cell r="C30">
            <v>519.52913423249709</v>
          </cell>
        </row>
        <row r="31">
          <cell r="B31">
            <v>12.193018998286504</v>
          </cell>
          <cell r="C31">
            <v>504.46925141092453</v>
          </cell>
        </row>
        <row r="32">
          <cell r="B32">
            <v>15.059548761959768</v>
          </cell>
          <cell r="C32">
            <v>515.64742779365952</v>
          </cell>
        </row>
        <row r="33">
          <cell r="B33">
            <v>20.898614051442689</v>
          </cell>
          <cell r="C33">
            <v>524.10621530826108</v>
          </cell>
        </row>
        <row r="34">
          <cell r="B34">
            <v>5.5609756450326655</v>
          </cell>
          <cell r="C34">
            <v>464.04009912723041</v>
          </cell>
        </row>
        <row r="35">
          <cell r="B35">
            <v>15.536496886347734</v>
          </cell>
          <cell r="C35">
            <v>512.25278980697692</v>
          </cell>
        </row>
        <row r="36">
          <cell r="B36">
            <v>5.905821698775072</v>
          </cell>
          <cell r="C36">
            <v>469.62849187511114</v>
          </cell>
        </row>
        <row r="37">
          <cell r="B37">
            <v>6.928939215655527</v>
          </cell>
          <cell r="C37">
            <v>478.38338378167094</v>
          </cell>
        </row>
        <row r="38">
          <cell r="B38">
            <v>8.7961575300061092</v>
          </cell>
          <cell r="C38">
            <v>494.06003017351514</v>
          </cell>
        </row>
        <row r="39">
          <cell r="B39">
            <v>9.9891160238788448</v>
          </cell>
          <cell r="C39">
            <v>485.7706198407609</v>
          </cell>
        </row>
        <row r="40">
          <cell r="B40">
            <v>8.9309542519702685</v>
          </cell>
          <cell r="C40">
            <v>469.66945541044282</v>
          </cell>
        </row>
        <row r="41">
          <cell r="B41">
            <v>9.3354474007493877</v>
          </cell>
          <cell r="C41">
            <v>494.51831212052213</v>
          </cell>
        </row>
        <row r="42">
          <cell r="B42">
            <v>3.9250468869275688</v>
          </cell>
          <cell r="C42">
            <v>453.62985139643155</v>
          </cell>
        </row>
        <row r="43">
          <cell r="B43">
            <v>12.462963011723788</v>
          </cell>
          <cell r="C43">
            <v>496.74227403529767</v>
          </cell>
        </row>
        <row r="44">
          <cell r="B44">
            <v>7.833188154210025</v>
          </cell>
          <cell r="C44">
            <v>475.23010476780655</v>
          </cell>
        </row>
        <row r="45">
          <cell r="B45">
            <v>11.444117686150399</v>
          </cell>
          <cell r="C45">
            <v>492.9204014205427</v>
          </cell>
        </row>
        <row r="46">
          <cell r="B46">
            <v>20.345100989094696</v>
          </cell>
          <cell r="C46">
            <v>532.43987217643053</v>
          </cell>
        </row>
      </sheetData>
      <sheetData sheetId="27">
        <row r="1">
          <cell r="B1" t="str">
            <v>England</v>
          </cell>
          <cell r="H1" t="str">
            <v>OECD</v>
          </cell>
        </row>
        <row r="2">
          <cell r="B2">
            <v>612.57899999999995</v>
          </cell>
          <cell r="D2">
            <v>7.095345</v>
          </cell>
          <cell r="G2">
            <v>2006</v>
          </cell>
          <cell r="H2">
            <v>610.53800000000001</v>
          </cell>
          <cell r="J2">
            <v>1.4865299999999999</v>
          </cell>
        </row>
        <row r="3">
          <cell r="B3">
            <v>606.17690000000005</v>
          </cell>
          <cell r="D3">
            <v>8.9677360000000004</v>
          </cell>
          <cell r="G3">
            <v>2009</v>
          </cell>
          <cell r="H3">
            <v>612.00800000000004</v>
          </cell>
          <cell r="J3">
            <v>1.4109099999999999</v>
          </cell>
        </row>
        <row r="4">
          <cell r="B4">
            <v>618.48419999999999</v>
          </cell>
          <cell r="D4">
            <v>9.7519930099999996</v>
          </cell>
          <cell r="G4">
            <v>2012</v>
          </cell>
          <cell r="H4">
            <v>612.79700000000003</v>
          </cell>
          <cell r="J4">
            <v>1.4188699999999999</v>
          </cell>
        </row>
        <row r="5">
          <cell r="B5">
            <v>613.18730000000005</v>
          </cell>
          <cell r="D5">
            <v>7.6001500362700476</v>
          </cell>
          <cell r="G5">
            <v>2015</v>
          </cell>
          <cell r="H5">
            <v>604.17200000000003</v>
          </cell>
          <cell r="J5">
            <v>1.2039499999999999</v>
          </cell>
        </row>
      </sheetData>
      <sheetData sheetId="28">
        <row r="1">
          <cell r="B1" t="str">
            <v>England</v>
          </cell>
          <cell r="H1" t="str">
            <v>OECD</v>
          </cell>
        </row>
        <row r="2">
          <cell r="B2">
            <v>380.3</v>
          </cell>
          <cell r="D2">
            <v>7.3990408900000002</v>
          </cell>
          <cell r="G2">
            <v>2006</v>
          </cell>
          <cell r="H2">
            <v>376.40800000000002</v>
          </cell>
          <cell r="J2">
            <v>1.5780700000000001</v>
          </cell>
        </row>
        <row r="3">
          <cell r="B3">
            <v>381.31299999999999</v>
          </cell>
          <cell r="D3">
            <v>8.1227820000000008</v>
          </cell>
          <cell r="G3">
            <v>2009</v>
          </cell>
          <cell r="H3">
            <v>376.51499999999999</v>
          </cell>
          <cell r="J3">
            <v>1.48454</v>
          </cell>
        </row>
        <row r="4">
          <cell r="B4">
            <v>370.45490000000001</v>
          </cell>
          <cell r="D4">
            <v>12.011839</v>
          </cell>
          <cell r="G4">
            <v>2012</v>
          </cell>
          <cell r="H4">
            <v>375.048</v>
          </cell>
          <cell r="J4">
            <v>1.3571800000000001</v>
          </cell>
        </row>
        <row r="5">
          <cell r="B5">
            <v>368.67260000000005</v>
          </cell>
          <cell r="D5">
            <v>8.2943533402379419</v>
          </cell>
          <cell r="G5">
            <v>2015</v>
          </cell>
          <cell r="H5">
            <v>372.63400000000001</v>
          </cell>
          <cell r="J5">
            <v>1.3074300000000001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C1" t="str">
            <v>Difference between the 90th and 10th percentile (PISA test points)</v>
          </cell>
        </row>
        <row r="2">
          <cell r="B2" t="str">
            <v>Israel*</v>
          </cell>
          <cell r="C2">
            <v>295.00590000000005</v>
          </cell>
          <cell r="E2">
            <v>12.424621078552597</v>
          </cell>
        </row>
        <row r="3">
          <cell r="B3" t="str">
            <v>France*</v>
          </cell>
          <cell r="C3">
            <v>292.95609999999999</v>
          </cell>
          <cell r="E3">
            <v>12.416871980446468</v>
          </cell>
        </row>
        <row r="4">
          <cell r="B4" t="str">
            <v>China*</v>
          </cell>
          <cell r="C4">
            <v>283.4083</v>
          </cell>
          <cell r="E4">
            <v>16.90035582586404</v>
          </cell>
        </row>
        <row r="5">
          <cell r="B5" t="str">
            <v>Luxembourg*</v>
          </cell>
          <cell r="C5">
            <v>279.25580000000002</v>
          </cell>
          <cell r="E5">
            <v>6.7822810352574212</v>
          </cell>
        </row>
        <row r="6">
          <cell r="B6" t="str">
            <v>New Zealand*</v>
          </cell>
          <cell r="C6">
            <v>274.3426</v>
          </cell>
          <cell r="E6">
            <v>12.360687161461547</v>
          </cell>
        </row>
        <row r="7">
          <cell r="B7" t="str">
            <v>Slovakia*</v>
          </cell>
          <cell r="C7">
            <v>270.88049999999998</v>
          </cell>
          <cell r="E7">
            <v>10.454571214182131</v>
          </cell>
        </row>
        <row r="8">
          <cell r="B8" t="str">
            <v>Australia*</v>
          </cell>
          <cell r="C8">
            <v>265.46459999999996</v>
          </cell>
          <cell r="E8">
            <v>5.9952379201043655</v>
          </cell>
        </row>
        <row r="9">
          <cell r="B9" t="str">
            <v>Austria</v>
          </cell>
          <cell r="C9">
            <v>264.58789999999999</v>
          </cell>
          <cell r="E9">
            <v>10.73863216720118</v>
          </cell>
        </row>
        <row r="10">
          <cell r="B10" t="str">
            <v>Belgium</v>
          </cell>
          <cell r="C10">
            <v>262.74809999999997</v>
          </cell>
          <cell r="E10">
            <v>8.7145660572919272</v>
          </cell>
        </row>
        <row r="11">
          <cell r="B11" t="str">
            <v>Czech Republic</v>
          </cell>
          <cell r="C11">
            <v>262.15660000000003</v>
          </cell>
          <cell r="E11">
            <v>11.540474857540781</v>
          </cell>
        </row>
        <row r="12">
          <cell r="B12" t="str">
            <v>Netherlands</v>
          </cell>
          <cell r="C12">
            <v>261.80739999999997</v>
          </cell>
          <cell r="E12">
            <v>10.894630561017779</v>
          </cell>
        </row>
        <row r="13">
          <cell r="B13" t="str">
            <v>Sweden</v>
          </cell>
          <cell r="C13">
            <v>261.56750000000005</v>
          </cell>
          <cell r="E13">
            <v>9.4713063768230921</v>
          </cell>
        </row>
        <row r="14">
          <cell r="B14" t="str">
            <v>United States</v>
          </cell>
          <cell r="C14">
            <v>259.4708</v>
          </cell>
          <cell r="E14">
            <v>10.8227017360354</v>
          </cell>
        </row>
        <row r="15">
          <cell r="B15" t="str">
            <v>Germany</v>
          </cell>
          <cell r="C15">
            <v>258.35100000000006</v>
          </cell>
          <cell r="E15">
            <v>11.003977987386351</v>
          </cell>
        </row>
        <row r="16">
          <cell r="B16" t="str">
            <v>Singapore</v>
          </cell>
          <cell r="C16">
            <v>257.15600000000006</v>
          </cell>
          <cell r="E16">
            <v>7.2968920964146458</v>
          </cell>
        </row>
        <row r="17">
          <cell r="B17" t="str">
            <v>Iceland</v>
          </cell>
          <cell r="C17">
            <v>256.24700000000001</v>
          </cell>
          <cell r="E17">
            <v>11.255488810606856</v>
          </cell>
        </row>
        <row r="18">
          <cell r="B18" t="str">
            <v>Greece</v>
          </cell>
          <cell r="C18">
            <v>255.71830000000006</v>
          </cell>
          <cell r="E18">
            <v>15.688938295070486</v>
          </cell>
        </row>
        <row r="19">
          <cell r="B19" t="str">
            <v>Norway</v>
          </cell>
          <cell r="C19">
            <v>255.41929999999999</v>
          </cell>
          <cell r="E19">
            <v>9.1162340587621244</v>
          </cell>
        </row>
        <row r="20">
          <cell r="B20" t="str">
            <v>Hungary</v>
          </cell>
          <cell r="C20">
            <v>255.00140000000002</v>
          </cell>
          <cell r="E20">
            <v>10.237912207589819</v>
          </cell>
        </row>
        <row r="21">
          <cell r="B21" t="str">
            <v>Switzerland</v>
          </cell>
          <cell r="C21">
            <v>254.34010000000004</v>
          </cell>
          <cell r="E21">
            <v>11.068287638667089</v>
          </cell>
        </row>
        <row r="22">
          <cell r="B22" t="str">
            <v>England</v>
          </cell>
          <cell r="C22">
            <v>253.95429999999999</v>
          </cell>
          <cell r="E22">
            <v>8.7384822274406844</v>
          </cell>
        </row>
        <row r="23">
          <cell r="B23" t="str">
            <v>South Korea</v>
          </cell>
          <cell r="C23">
            <v>251.11360000000002</v>
          </cell>
          <cell r="E23">
            <v>10.927277916654472</v>
          </cell>
        </row>
        <row r="24">
          <cell r="B24" t="str">
            <v>Lithuania</v>
          </cell>
          <cell r="C24">
            <v>245.85839999999999</v>
          </cell>
          <cell r="E24">
            <v>9.9614197129848119</v>
          </cell>
        </row>
        <row r="25">
          <cell r="B25" t="str">
            <v>Italy</v>
          </cell>
          <cell r="C25">
            <v>243.7004</v>
          </cell>
          <cell r="E25">
            <v>9.0933071251910835</v>
          </cell>
        </row>
        <row r="26">
          <cell r="B26" t="str">
            <v>Taiwan</v>
          </cell>
          <cell r="C26">
            <v>239.82910000000004</v>
          </cell>
          <cell r="E26">
            <v>11.202139858522029</v>
          </cell>
        </row>
        <row r="27">
          <cell r="B27" t="str">
            <v>Portugal*</v>
          </cell>
          <cell r="C27">
            <v>239.58019999999999</v>
          </cell>
          <cell r="E27">
            <v>8.1214371487575789</v>
          </cell>
        </row>
        <row r="28">
          <cell r="B28" t="str">
            <v>Finland*</v>
          </cell>
          <cell r="C28">
            <v>239.24379999999996</v>
          </cell>
          <cell r="E28">
            <v>9.2258717212720587</v>
          </cell>
        </row>
        <row r="29">
          <cell r="B29" t="str">
            <v>Slovenia*</v>
          </cell>
          <cell r="C29">
            <v>238.99979999999996</v>
          </cell>
          <cell r="E29">
            <v>7.9129271598315274</v>
          </cell>
        </row>
        <row r="30">
          <cell r="B30" t="str">
            <v>Canada*</v>
          </cell>
          <cell r="C30">
            <v>238.38240000000002</v>
          </cell>
          <cell r="E30">
            <v>7.858268749180886</v>
          </cell>
        </row>
        <row r="31">
          <cell r="B31" t="str">
            <v>Japan*</v>
          </cell>
          <cell r="C31">
            <v>237.66170000000002</v>
          </cell>
          <cell r="E31">
            <v>11.476295129489266</v>
          </cell>
        </row>
        <row r="32">
          <cell r="B32" t="str">
            <v>Croatia*</v>
          </cell>
          <cell r="C32">
            <v>236.76210000000003</v>
          </cell>
          <cell r="E32">
            <v>10.610206063231418</v>
          </cell>
        </row>
        <row r="33">
          <cell r="B33" t="str">
            <v>Scotland*</v>
          </cell>
          <cell r="C33">
            <v>235.08180000000004</v>
          </cell>
          <cell r="E33">
            <v>10.992720262470943</v>
          </cell>
        </row>
        <row r="34">
          <cell r="B34" t="str">
            <v>Poland*</v>
          </cell>
          <cell r="C34">
            <v>231.35409999999999</v>
          </cell>
          <cell r="E34">
            <v>8.9255670312021582</v>
          </cell>
        </row>
        <row r="35">
          <cell r="B35" t="str">
            <v>Chile*</v>
          </cell>
          <cell r="C35">
            <v>229.45450000000002</v>
          </cell>
          <cell r="E35">
            <v>9.2317326015494441</v>
          </cell>
        </row>
        <row r="36">
          <cell r="B36" t="str">
            <v>Russia*</v>
          </cell>
          <cell r="C36">
            <v>226.86440000000005</v>
          </cell>
          <cell r="E36">
            <v>8.4788896627442245</v>
          </cell>
        </row>
        <row r="37">
          <cell r="B37" t="str">
            <v>Estonia*</v>
          </cell>
          <cell r="C37">
            <v>225.9126</v>
          </cell>
          <cell r="E37">
            <v>8.0666781159283243</v>
          </cell>
        </row>
        <row r="38">
          <cell r="B38" t="str">
            <v>Denmark*</v>
          </cell>
          <cell r="C38">
            <v>225.28560000000004</v>
          </cell>
          <cell r="E38">
            <v>8.6206573943962059</v>
          </cell>
        </row>
        <row r="39">
          <cell r="B39" t="str">
            <v>Spain*</v>
          </cell>
          <cell r="C39">
            <v>223.6388</v>
          </cell>
          <cell r="E39">
            <v>8.3099294656225311</v>
          </cell>
        </row>
        <row r="40">
          <cell r="B40" t="str">
            <v>Ireland*</v>
          </cell>
          <cell r="C40">
            <v>222.21520000000001</v>
          </cell>
          <cell r="E40">
            <v>8.2706963568963747</v>
          </cell>
        </row>
        <row r="41">
          <cell r="B41" t="str">
            <v>Latvia*</v>
          </cell>
          <cell r="C41">
            <v>220.99080000000001</v>
          </cell>
          <cell r="E41">
            <v>8.1184460725724197</v>
          </cell>
        </row>
        <row r="42">
          <cell r="B42" t="str">
            <v>Hong Kong*</v>
          </cell>
          <cell r="C42">
            <v>219.91520000000006</v>
          </cell>
          <cell r="E42">
            <v>9.3462650830466885</v>
          </cell>
        </row>
        <row r="43">
          <cell r="B43" t="str">
            <v>Northern Ireland*</v>
          </cell>
          <cell r="C43">
            <v>219.85740000000001</v>
          </cell>
          <cell r="E43">
            <v>13.119488267765842</v>
          </cell>
        </row>
        <row r="44">
          <cell r="B44" t="str">
            <v>Wales*</v>
          </cell>
          <cell r="C44">
            <v>219.29940000000008</v>
          </cell>
          <cell r="E44">
            <v>10.666100968709971</v>
          </cell>
        </row>
        <row r="45">
          <cell r="B45" t="str">
            <v>Macao*</v>
          </cell>
          <cell r="C45">
            <v>211.68150000000003</v>
          </cell>
          <cell r="E45">
            <v>8.4354518791666795</v>
          </cell>
        </row>
        <row r="46">
          <cell r="B46" t="str">
            <v>Vietnam*</v>
          </cell>
          <cell r="C46">
            <v>186.67090000000002</v>
          </cell>
          <cell r="E46">
            <v>12.030667313656862</v>
          </cell>
        </row>
      </sheetData>
      <sheetData sheetId="37">
        <row r="1">
          <cell r="B1" t="str">
            <v>England</v>
          </cell>
          <cell r="H1" t="str">
            <v>OECD</v>
          </cell>
        </row>
        <row r="2">
          <cell r="A2">
            <v>2006</v>
          </cell>
          <cell r="B2">
            <v>495.56434000000002</v>
          </cell>
          <cell r="D2">
            <v>5.2926318600000002</v>
          </cell>
          <cell r="H2">
            <v>491.791</v>
          </cell>
          <cell r="J2">
            <v>1.18604</v>
          </cell>
        </row>
        <row r="3">
          <cell r="A3">
            <v>2009</v>
          </cell>
          <cell r="B3">
            <v>494.51871999999997</v>
          </cell>
          <cell r="D3">
            <v>5.52130674</v>
          </cell>
          <cell r="H3">
            <v>493.84699999999998</v>
          </cell>
          <cell r="J3">
            <v>0.96514999999999995</v>
          </cell>
        </row>
        <row r="4">
          <cell r="A4">
            <v>2012</v>
          </cell>
          <cell r="B4">
            <v>499.86216560000003</v>
          </cell>
          <cell r="D4">
            <v>8.2894287153199997</v>
          </cell>
          <cell r="H4">
            <v>496.42200000000003</v>
          </cell>
          <cell r="J4">
            <v>1.0029600000000001</v>
          </cell>
        </row>
        <row r="5">
          <cell r="A5">
            <v>2015</v>
          </cell>
          <cell r="B5">
            <v>499.64203728617707</v>
          </cell>
          <cell r="D5">
            <v>6.3237286699844759</v>
          </cell>
          <cell r="H5">
            <v>492.77499999999998</v>
          </cell>
          <cell r="J5">
            <v>0.93728999999999996</v>
          </cell>
        </row>
      </sheetData>
      <sheetData sheetId="38">
        <row r="1">
          <cell r="B1" t="str">
            <v>Below L1b</v>
          </cell>
          <cell r="C1" t="str">
            <v>L1b</v>
          </cell>
          <cell r="D1" t="str">
            <v>L1a</v>
          </cell>
          <cell r="E1" t="str">
            <v>L2</v>
          </cell>
          <cell r="F1" t="str">
            <v>L3</v>
          </cell>
          <cell r="G1" t="str">
            <v>L4</v>
          </cell>
          <cell r="H1" t="str">
            <v>L5</v>
          </cell>
          <cell r="I1" t="str">
            <v>L6</v>
          </cell>
        </row>
        <row r="2">
          <cell r="A2" t="str">
            <v>OECD</v>
          </cell>
          <cell r="B2">
            <v>1.2521748432562672E-2</v>
          </cell>
          <cell r="C2">
            <v>5.2332936111792454E-2</v>
          </cell>
          <cell r="D2">
            <v>0.13587515260326793</v>
          </cell>
          <cell r="E2">
            <v>0.2324087011899473</v>
          </cell>
          <cell r="F2">
            <v>0.27906821935089765</v>
          </cell>
          <cell r="G2">
            <v>0.20454064289055737</v>
          </cell>
          <cell r="H2">
            <v>7.2171115881501116E-2</v>
          </cell>
          <cell r="I2">
            <v>1.1081483539473752E-2</v>
          </cell>
        </row>
        <row r="3">
          <cell r="A3" t="str">
            <v>ENGLAND</v>
          </cell>
          <cell r="B3">
            <v>8.8349295852498035E-3</v>
          </cell>
          <cell r="C3">
            <v>4.0527925962673537E-2</v>
          </cell>
          <cell r="D3">
            <v>0.12876707603365362</v>
          </cell>
          <cell r="E3">
            <v>0.23705291494103381</v>
          </cell>
          <cell r="F3">
            <v>0.28084904500120289</v>
          </cell>
          <cell r="G3">
            <v>0.20523402841392557</v>
          </cell>
          <cell r="H3">
            <v>8.2156984156619761E-2</v>
          </cell>
          <cell r="I3">
            <v>1.6577095905641048E-2</v>
          </cell>
        </row>
      </sheetData>
      <sheetData sheetId="39">
        <row r="2">
          <cell r="B2">
            <v>6.4155729699622954</v>
          </cell>
          <cell r="C2">
            <v>493.18465953183733</v>
          </cell>
        </row>
        <row r="3">
          <cell r="B3">
            <v>3.7447804156637918</v>
          </cell>
          <cell r="C3">
            <v>477.32167081188146</v>
          </cell>
        </row>
        <row r="4">
          <cell r="B4">
            <v>5.9737757264651377</v>
          </cell>
          <cell r="C4">
            <v>496.95353901147791</v>
          </cell>
        </row>
        <row r="5">
          <cell r="B5">
            <v>9.8734080062261143</v>
          </cell>
          <cell r="C5">
            <v>499.64203728617707</v>
          </cell>
        </row>
        <row r="6">
          <cell r="B6">
            <v>4.447250193484801</v>
          </cell>
          <cell r="C6">
            <v>472.40655411246945</v>
          </cell>
        </row>
        <row r="7">
          <cell r="B7">
            <v>10.790952861428053</v>
          </cell>
          <cell r="C7">
            <v>515.95848002839034</v>
          </cell>
        </row>
        <row r="8">
          <cell r="B8">
            <v>4.327652096695104</v>
          </cell>
          <cell r="C8">
            <v>487.75810137237016</v>
          </cell>
        </row>
        <row r="9">
          <cell r="B9">
            <v>9.5899052735528532</v>
          </cell>
          <cell r="C9">
            <v>496.93509714828809</v>
          </cell>
        </row>
        <row r="10">
          <cell r="B10">
            <v>4.0302247068317474</v>
          </cell>
          <cell r="C10">
            <v>467.03953825862101</v>
          </cell>
        </row>
        <row r="11">
          <cell r="B11">
            <v>7.7901700345076534</v>
          </cell>
          <cell r="C11">
            <v>492.19822866843333</v>
          </cell>
        </row>
        <row r="12">
          <cell r="B12">
            <v>5.6594649517571574</v>
          </cell>
          <cell r="C12">
            <v>484.75799650004728</v>
          </cell>
        </row>
        <row r="13">
          <cell r="B13">
            <v>7.5248409459177781</v>
          </cell>
          <cell r="C13">
            <v>498.12890461978964</v>
          </cell>
        </row>
        <row r="14">
          <cell r="B14">
            <v>8.1284102235120592</v>
          </cell>
          <cell r="C14">
            <v>481.43908363031443</v>
          </cell>
        </row>
        <row r="15">
          <cell r="B15">
            <v>3.4589251538091008</v>
          </cell>
          <cell r="C15">
            <v>452.51433765019578</v>
          </cell>
        </row>
        <row r="16">
          <cell r="B16">
            <v>11.556044850621488</v>
          </cell>
          <cell r="C16">
            <v>526.67533964820836</v>
          </cell>
        </row>
        <row r="17">
          <cell r="B17">
            <v>5.5141401556216048</v>
          </cell>
          <cell r="C17">
            <v>495.57643532616868</v>
          </cell>
        </row>
        <row r="18">
          <cell r="B18">
            <v>12.234488663123388</v>
          </cell>
          <cell r="C18">
            <v>513.19117240839489</v>
          </cell>
        </row>
        <row r="19">
          <cell r="B19">
            <v>6.6496312252035814</v>
          </cell>
          <cell r="C19">
            <v>494.62783245993342</v>
          </cell>
        </row>
        <row r="20">
          <cell r="B20">
            <v>6.4776845231563058</v>
          </cell>
          <cell r="C20">
            <v>499.81458505802533</v>
          </cell>
        </row>
        <row r="21">
          <cell r="B21">
            <v>14.036775956493997</v>
          </cell>
          <cell r="C21">
            <v>526.6678052837118</v>
          </cell>
        </row>
        <row r="22">
          <cell r="B22">
            <v>8.9344297948807867</v>
          </cell>
          <cell r="C22">
            <v>505.21588149632402</v>
          </cell>
        </row>
        <row r="23">
          <cell r="B23">
            <v>2.6582555772997041</v>
          </cell>
          <cell r="C23">
            <v>486.77376415340723</v>
          </cell>
        </row>
        <row r="24">
          <cell r="B24">
            <v>18.359353631332947</v>
          </cell>
          <cell r="C24">
            <v>535.10015692911259</v>
          </cell>
        </row>
        <row r="25">
          <cell r="B25">
            <v>12.652635201478478</v>
          </cell>
          <cell r="C25">
            <v>517.43670846343105</v>
          </cell>
        </row>
        <row r="26">
          <cell r="B26">
            <v>12.50855943208998</v>
          </cell>
          <cell r="C26">
            <v>499.30614110934005</v>
          </cell>
        </row>
        <row r="27">
          <cell r="B27">
            <v>6.6122379319421398</v>
          </cell>
          <cell r="C27">
            <v>481.52554680957138</v>
          </cell>
        </row>
        <row r="28">
          <cell r="B28">
            <v>7.8763399118468307</v>
          </cell>
          <cell r="C28">
            <v>487.25014201256977</v>
          </cell>
        </row>
        <row r="29">
          <cell r="B29">
            <v>13.717169261883729</v>
          </cell>
          <cell r="C29">
            <v>526.42474901570904</v>
          </cell>
        </row>
        <row r="30">
          <cell r="B30">
            <v>10.866242372003029</v>
          </cell>
          <cell r="C30">
            <v>493.94121241550465</v>
          </cell>
        </row>
        <row r="31">
          <cell r="B31">
            <v>10.730272390612035</v>
          </cell>
          <cell r="C31">
            <v>520.81484114849388</v>
          </cell>
        </row>
        <row r="32">
          <cell r="B32">
            <v>8.2213530791207159</v>
          </cell>
          <cell r="C32">
            <v>505.69707052189653</v>
          </cell>
        </row>
        <row r="33">
          <cell r="B33">
            <v>4.257618811081727</v>
          </cell>
          <cell r="C33">
            <v>469.52325696157317</v>
          </cell>
        </row>
        <row r="34">
          <cell r="B34">
            <v>6.9384621279381795</v>
          </cell>
          <cell r="C34">
            <v>497.0990923278186</v>
          </cell>
        </row>
        <row r="35">
          <cell r="B35">
            <v>13.648509527834292</v>
          </cell>
          <cell r="C35">
            <v>509.27071202202643</v>
          </cell>
        </row>
        <row r="36">
          <cell r="B36">
            <v>10.870099444774741</v>
          </cell>
          <cell r="C36">
            <v>502.95905099662582</v>
          </cell>
        </row>
        <row r="37">
          <cell r="B37">
            <v>9.3357377499258938</v>
          </cell>
          <cell r="C37">
            <v>498.52418967390116</v>
          </cell>
        </row>
        <row r="38">
          <cell r="B38">
            <v>5.880591284959495</v>
          </cell>
          <cell r="C38">
            <v>486.86318482348497</v>
          </cell>
        </row>
        <row r="39">
          <cell r="B39">
            <v>9.9565029200268675</v>
          </cell>
          <cell r="C39">
            <v>500.15560695531786</v>
          </cell>
        </row>
        <row r="40">
          <cell r="B40">
            <v>11.036328775365607</v>
          </cell>
          <cell r="C40">
            <v>502.9005595912858</v>
          </cell>
        </row>
        <row r="41">
          <cell r="B41">
            <v>6.6638095582774035</v>
          </cell>
          <cell r="C41">
            <v>508.69052534670482</v>
          </cell>
        </row>
        <row r="42">
          <cell r="B42">
            <v>9.1842308096472589</v>
          </cell>
          <cell r="C42">
            <v>478.96064422710646</v>
          </cell>
        </row>
        <row r="43">
          <cell r="B43">
            <v>11.019189141750196</v>
          </cell>
          <cell r="C43">
            <v>519.14286049803502</v>
          </cell>
        </row>
        <row r="44">
          <cell r="B44">
            <v>7.2441151079036095</v>
          </cell>
          <cell r="C44">
            <v>484.86559683191604</v>
          </cell>
        </row>
        <row r="45">
          <cell r="B45">
            <v>11.677021145804229</v>
          </cell>
          <cell r="C45">
            <v>509.10413844665646</v>
          </cell>
        </row>
        <row r="46">
          <cell r="B46">
            <v>2.2649741245999864</v>
          </cell>
          <cell r="C46">
            <v>458.57087598690481</v>
          </cell>
        </row>
      </sheetData>
      <sheetData sheetId="40">
        <row r="1">
          <cell r="B1" t="str">
            <v>England</v>
          </cell>
          <cell r="H1" t="str">
            <v>OECD</v>
          </cell>
        </row>
        <row r="2">
          <cell r="B2">
            <v>621.50750000000005</v>
          </cell>
          <cell r="D2">
            <v>7.0826089999999997</v>
          </cell>
          <cell r="G2">
            <v>2006</v>
          </cell>
          <cell r="H2">
            <v>612.92100000000005</v>
          </cell>
          <cell r="J2">
            <v>1.3193700000000002</v>
          </cell>
        </row>
        <row r="3">
          <cell r="B3">
            <v>616.31904999999995</v>
          </cell>
          <cell r="D3">
            <v>6.2419949910000003</v>
          </cell>
          <cell r="G3">
            <v>2009</v>
          </cell>
          <cell r="H3">
            <v>609.35799999999995</v>
          </cell>
          <cell r="J3">
            <v>1.1263399999999999</v>
          </cell>
        </row>
        <row r="4">
          <cell r="B4">
            <v>621.32911999999999</v>
          </cell>
          <cell r="D4">
            <v>9.0003720000000005</v>
          </cell>
          <cell r="G4">
            <v>2012</v>
          </cell>
          <cell r="H4">
            <v>613.07399999999996</v>
          </cell>
          <cell r="J4">
            <v>1.2238499999999999</v>
          </cell>
        </row>
        <row r="5">
          <cell r="B5">
            <v>625.18720000000008</v>
          </cell>
          <cell r="D5">
            <v>8.1495940480348494</v>
          </cell>
          <cell r="G5">
            <v>2015</v>
          </cell>
          <cell r="H5">
            <v>612.79499999999996</v>
          </cell>
          <cell r="J5">
            <v>1.17211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11_1"/>
      <sheetName val="Table_11_2_Lack_Basics"/>
      <sheetName val="Table_11_3_High_Achievers"/>
      <sheetName val="Table_11_4"/>
      <sheetName val="Table_11_5"/>
      <sheetName val="Table_11_6a_SCIE"/>
      <sheetName val="Table_11_6b_MATH"/>
      <sheetName val="Table_11_6c_READ"/>
      <sheetName val="Table_11_7"/>
      <sheetName val="Table_11_8"/>
      <sheetName val="Table_11_9"/>
      <sheetName val="Table_11_10"/>
      <sheetName val="Table_11_11"/>
      <sheetName val="Figure_11_1"/>
      <sheetName val="Figure_11_2"/>
      <sheetName val="Figure_11_3"/>
      <sheetName val="Figure_11_4"/>
      <sheetName val="Figure_11_5_SCIE"/>
      <sheetName val="Figure_11_5_MATH"/>
      <sheetName val="Figure_11_5_READ"/>
      <sheetName val="Figure_11_6_SCIE"/>
      <sheetName val="Figure_11_6_MATH"/>
      <sheetName val="Figure_11_6_READ"/>
      <sheetName val="Figure_11_7_SCIE"/>
      <sheetName val="Figure_11_7_MATH"/>
      <sheetName val="Figure_11_7_READ"/>
      <sheetName val="Figure_11_8"/>
      <sheetName val="Figure_11_8a"/>
      <sheetName val="Figure_11_9"/>
      <sheetName val="SES_QUARTILES"/>
      <sheetName val="MEAN_MINS"/>
      <sheetName val="SES_GRADIENT_SCIE"/>
      <sheetName val="Mean_UK_SCIE"/>
      <sheetName val="Mean_UK_MATH"/>
      <sheetName val="Mean_UK_READ"/>
      <sheetName val="LEVELS_SCIE_UK"/>
      <sheetName val="LEVELS_READ_UK"/>
      <sheetName val="LEVELS_MATH_UK"/>
      <sheetName val="GENDER_SCIE"/>
      <sheetName val="GENDER_MATH"/>
      <sheetName val="GENDER_READ"/>
      <sheetName val="HEAD_RESOURCES"/>
      <sheetName val="HEAD_CLIMATE"/>
      <sheetName val="OUTHOURS_UK"/>
      <sheetName val="ST094"/>
      <sheetName val="Mean_UK_SCEP"/>
      <sheetName val="Mean_UK_SCED"/>
      <sheetName val="Mean_UK_SCID"/>
      <sheetName val="Mean_UK_SKCO"/>
      <sheetName val="Mean_UK_SKPE"/>
      <sheetName val="Mean_UK_SSPH"/>
      <sheetName val="Mean_UK_SSLI"/>
      <sheetName val="Mean_UK_SSES"/>
      <sheetName val="ST113"/>
      <sheetName val="P10_UK_SCIE"/>
      <sheetName val="P90_UK_SCIE"/>
      <sheetName val="P10_UK_MATH"/>
      <sheetName val="P10_UK_READ"/>
      <sheetName val="P90_UK_MATH"/>
      <sheetName val="P90_UK_READ"/>
      <sheetName val="SES_GRADIENT_MATH"/>
      <sheetName val="SES_GRADIENT_READ"/>
      <sheetName val="ALL_HIGH_ACHIEVE_UK"/>
      <sheetName val="LACK_BASIC_SKILL_UK"/>
      <sheetName val="SES_100THS_SC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England</v>
          </cell>
        </row>
        <row r="2">
          <cell r="A2" t="str">
            <v>Science</v>
          </cell>
          <cell r="B2">
            <v>512.16816283859532</v>
          </cell>
          <cell r="D2">
            <v>5.9022456767233056</v>
          </cell>
        </row>
        <row r="3">
          <cell r="A3" t="str">
            <v>Maths</v>
          </cell>
          <cell r="B3">
            <v>493.41517149663042</v>
          </cell>
          <cell r="D3">
            <v>5.7900867194590386</v>
          </cell>
        </row>
        <row r="4">
          <cell r="A4" t="str">
            <v>Reading</v>
          </cell>
          <cell r="B4">
            <v>499.64203728617707</v>
          </cell>
          <cell r="D4">
            <v>6.2283960769696352</v>
          </cell>
        </row>
        <row r="7">
          <cell r="B7" t="str">
            <v>Northern Ireland</v>
          </cell>
        </row>
        <row r="8">
          <cell r="B8">
            <v>500.08581634706064</v>
          </cell>
          <cell r="D8">
            <v>5.4623594724298155</v>
          </cell>
        </row>
        <row r="9">
          <cell r="B9">
            <v>492.76586359684671</v>
          </cell>
          <cell r="D9">
            <v>8.9985656890631276</v>
          </cell>
        </row>
        <row r="10">
          <cell r="B10">
            <v>496.95353901147791</v>
          </cell>
          <cell r="D10">
            <v>8.9592155549471304</v>
          </cell>
        </row>
        <row r="13">
          <cell r="B13" t="str">
            <v>Scotland</v>
          </cell>
        </row>
        <row r="14">
          <cell r="B14">
            <v>496.755313647148</v>
          </cell>
          <cell r="D14">
            <v>4.6244204403434335</v>
          </cell>
        </row>
        <row r="15">
          <cell r="B15">
            <v>491.16464311561379</v>
          </cell>
          <cell r="D15">
            <v>5.0059267187445773</v>
          </cell>
        </row>
        <row r="16">
          <cell r="B16">
            <v>493.18465953183733</v>
          </cell>
          <cell r="D16">
            <v>4.4128981057486039</v>
          </cell>
        </row>
        <row r="19">
          <cell r="B19" t="str">
            <v>Wales</v>
          </cell>
        </row>
        <row r="20">
          <cell r="B20">
            <v>484.56738538921263</v>
          </cell>
          <cell r="D20">
            <v>5.4602389320517952</v>
          </cell>
        </row>
        <row r="21">
          <cell r="B21">
            <v>478.01061399210789</v>
          </cell>
          <cell r="D21">
            <v>7.3117658475700962</v>
          </cell>
        </row>
        <row r="22">
          <cell r="B22">
            <v>477.32167081188146</v>
          </cell>
          <cell r="D22">
            <v>6.9886580820868058</v>
          </cell>
        </row>
      </sheetData>
      <sheetData sheetId="14">
        <row r="1">
          <cell r="B1" t="str">
            <v>Below L1b</v>
          </cell>
          <cell r="C1" t="str">
            <v>L1b</v>
          </cell>
          <cell r="D1" t="str">
            <v>L1a</v>
          </cell>
          <cell r="E1" t="str">
            <v>L2</v>
          </cell>
          <cell r="F1" t="str">
            <v>L3</v>
          </cell>
          <cell r="G1" t="str">
            <v>L4</v>
          </cell>
          <cell r="H1" t="str">
            <v>L5</v>
          </cell>
          <cell r="I1" t="str">
            <v>L6</v>
          </cell>
        </row>
        <row r="2">
          <cell r="A2" t="str">
            <v>Wales</v>
          </cell>
          <cell r="B2">
            <v>2.2931427190269384E-3</v>
          </cell>
          <cell r="C2">
            <v>4.0417862006452789E-2</v>
          </cell>
          <cell r="D2">
            <v>0.17266249423708996</v>
          </cell>
          <cell r="E2">
            <v>0.28680197229516141</v>
          </cell>
          <cell r="F2">
            <v>0.27791239268264745</v>
          </cell>
          <cell r="G2">
            <v>0.17306523815283498</v>
          </cell>
          <cell r="H2">
            <v>4.3385445885242888E-2</v>
          </cell>
          <cell r="I2">
            <v>3.4614520215437189E-3</v>
          </cell>
        </row>
        <row r="3">
          <cell r="A3" t="str">
            <v>Scotland</v>
          </cell>
          <cell r="B3">
            <v>2.874613895466976E-3</v>
          </cell>
          <cell r="C3">
            <v>3.9607569474339445E-2</v>
          </cell>
          <cell r="D3">
            <v>0.15284769941270798</v>
          </cell>
          <cell r="E3">
            <v>0.25190936619241566</v>
          </cell>
          <cell r="F3">
            <v>0.28313994922013253</v>
          </cell>
          <cell r="G3">
            <v>0.19428671290608471</v>
          </cell>
          <cell r="H3">
            <v>6.5437487787540285E-2</v>
          </cell>
          <cell r="I3">
            <v>9.8966011113124711E-3</v>
          </cell>
        </row>
        <row r="4">
          <cell r="A4" t="str">
            <v>Northern Ireland</v>
          </cell>
          <cell r="B4">
            <v>9.5117092936281597E-4</v>
          </cell>
          <cell r="C4">
            <v>2.7753058322765912E-2</v>
          </cell>
          <cell r="D4">
            <v>0.14941817405216298</v>
          </cell>
          <cell r="E4">
            <v>0.24799943007513592</v>
          </cell>
          <cell r="F4">
            <v>0.30058337586245765</v>
          </cell>
          <cell r="G4">
            <v>0.20570115844237377</v>
          </cell>
          <cell r="H4">
            <v>6.262605064024214E-2</v>
          </cell>
          <cell r="I4">
            <v>4.9675816754989255E-3</v>
          </cell>
        </row>
        <row r="5">
          <cell r="A5" t="str">
            <v>England</v>
          </cell>
          <cell r="B5">
            <v>4.1076204655510675E-3</v>
          </cell>
          <cell r="C5">
            <v>3.3443003133428809E-2</v>
          </cell>
          <cell r="D5">
            <v>0.13196834795849946</v>
          </cell>
          <cell r="E5">
            <v>0.21883907910721034</v>
          </cell>
          <cell r="F5">
            <v>0.27339155344783267</v>
          </cell>
          <cell r="G5">
            <v>0.22121827944685635</v>
          </cell>
          <cell r="H5">
            <v>9.6984501027010381E-2</v>
          </cell>
          <cell r="I5">
            <v>2.0047615413610845E-2</v>
          </cell>
        </row>
      </sheetData>
      <sheetData sheetId="15">
        <row r="1">
          <cell r="B1" t="str">
            <v>Below L1</v>
          </cell>
          <cell r="C1" t="str">
            <v>L1</v>
          </cell>
          <cell r="D1" t="str">
            <v>L2</v>
          </cell>
          <cell r="E1" t="str">
            <v>L3</v>
          </cell>
          <cell r="F1" t="str">
            <v>L4</v>
          </cell>
          <cell r="G1" t="str">
            <v>L5</v>
          </cell>
          <cell r="H1" t="str">
            <v>L6</v>
          </cell>
        </row>
        <row r="2">
          <cell r="A2" t="str">
            <v>Wales</v>
          </cell>
          <cell r="B2">
            <v>6.1749634827952121E-2</v>
          </cell>
          <cell r="C2">
            <v>0.170603356798635</v>
          </cell>
          <cell r="D2">
            <v>0.28745875022151929</v>
          </cell>
          <cell r="E2">
            <v>0.27620524175173033</v>
          </cell>
          <cell r="F2">
            <v>0.15814136443867241</v>
          </cell>
          <cell r="G2">
            <v>4.1324054768360402E-2</v>
          </cell>
          <cell r="H2">
            <v>4.517597193130469E-3</v>
          </cell>
        </row>
        <row r="3">
          <cell r="A3" t="str">
            <v>Scotland</v>
          </cell>
          <cell r="B3">
            <v>5.6636298715353028E-2</v>
          </cell>
          <cell r="C3">
            <v>0.14796716712472724</v>
          </cell>
          <cell r="D3">
            <v>0.25267120665804838</v>
          </cell>
          <cell r="E3">
            <v>0.27552964316870276</v>
          </cell>
          <cell r="F3">
            <v>0.18141896152345435</v>
          </cell>
          <cell r="G3">
            <v>7.2100841564745166E-2</v>
          </cell>
          <cell r="H3">
            <v>1.367588124496911E-2</v>
          </cell>
        </row>
        <row r="4">
          <cell r="A4" t="str">
            <v>Northern Ireland</v>
          </cell>
          <cell r="B4">
            <v>4.1506191716255442E-2</v>
          </cell>
          <cell r="C4">
            <v>0.14554549172501818</v>
          </cell>
          <cell r="D4">
            <v>0.25285501215228806</v>
          </cell>
          <cell r="E4">
            <v>0.29625599760152982</v>
          </cell>
          <cell r="F4">
            <v>0.19737502591951234</v>
          </cell>
          <cell r="G4">
            <v>5.9795271387092175E-2</v>
          </cell>
          <cell r="H4">
            <v>6.6670094983041642E-3</v>
          </cell>
        </row>
        <row r="5">
          <cell r="A5" t="str">
            <v>England</v>
          </cell>
          <cell r="B5">
            <v>8.1652880947878245E-2</v>
          </cell>
          <cell r="C5">
            <v>0.13881437983949996</v>
          </cell>
          <cell r="D5">
            <v>0.21975244405290739</v>
          </cell>
          <cell r="E5">
            <v>0.25629870939234844</v>
          </cell>
          <cell r="F5">
            <v>0.19011423575125416</v>
          </cell>
          <cell r="G5">
            <v>8.721159487068525E-2</v>
          </cell>
          <cell r="H5">
            <v>2.6155755145426517E-2</v>
          </cell>
        </row>
      </sheetData>
      <sheetData sheetId="16">
        <row r="1">
          <cell r="B1" t="str">
            <v>Below L1b</v>
          </cell>
          <cell r="C1" t="str">
            <v>L1b</v>
          </cell>
          <cell r="D1" t="str">
            <v>L1a</v>
          </cell>
          <cell r="E1" t="str">
            <v>L2</v>
          </cell>
          <cell r="F1" t="str">
            <v>L3</v>
          </cell>
          <cell r="G1" t="str">
            <v>L4</v>
          </cell>
          <cell r="H1" t="str">
            <v>L5</v>
          </cell>
          <cell r="I1" t="str">
            <v>L6</v>
          </cell>
        </row>
        <row r="2">
          <cell r="A2" t="str">
            <v>Wales</v>
          </cell>
          <cell r="B2">
            <v>4.7611398666439885E-3</v>
          </cell>
          <cell r="C2">
            <v>4.2030704796629355E-2</v>
          </cell>
          <cell r="D2">
            <v>0.16142326617076552</v>
          </cell>
          <cell r="E2">
            <v>0.30637704132863858</v>
          </cell>
          <cell r="F2">
            <v>0.29165395567869723</v>
          </cell>
          <cell r="G2">
            <v>0.15630608800198703</v>
          </cell>
          <cell r="H2">
            <v>3.4651190041463685E-2</v>
          </cell>
          <cell r="I2">
            <v>2.7966141151746665E-3</v>
          </cell>
        </row>
        <row r="3">
          <cell r="A3" t="str">
            <v>Scotland</v>
          </cell>
          <cell r="B3">
            <v>7.2109291207256712E-3</v>
          </cell>
          <cell r="C3">
            <v>3.72214308751357E-2</v>
          </cell>
          <cell r="D3">
            <v>0.13473980945127731</v>
          </cell>
          <cell r="E3">
            <v>0.25289625335826926</v>
          </cell>
          <cell r="F3">
            <v>0.30128103371019249</v>
          </cell>
          <cell r="G3">
            <v>0.2024948137847763</v>
          </cell>
          <cell r="H3">
            <v>5.6792956516129485E-2</v>
          </cell>
          <cell r="I3">
            <v>7.3627731834937302E-3</v>
          </cell>
        </row>
        <row r="4">
          <cell r="A4" t="str">
            <v>Northern Ireland</v>
          </cell>
          <cell r="B4">
            <v>1.5113178214646154E-3</v>
          </cell>
          <cell r="C4">
            <v>2.6604865866141178E-2</v>
          </cell>
          <cell r="D4">
            <v>0.12460953841111573</v>
          </cell>
          <cell r="E4">
            <v>0.26454684067441425</v>
          </cell>
          <cell r="F4">
            <v>0.31625217842624687</v>
          </cell>
          <cell r="G4">
            <v>0.20673750153596626</v>
          </cell>
          <cell r="H4">
            <v>5.6305991644237524E-2</v>
          </cell>
          <cell r="I4">
            <v>3.4317656204137462E-3</v>
          </cell>
        </row>
        <row r="5">
          <cell r="A5" t="str">
            <v>England</v>
          </cell>
          <cell r="B5">
            <v>8.8349295852497844E-3</v>
          </cell>
          <cell r="C5">
            <v>4.0527925962673447E-2</v>
          </cell>
          <cell r="D5">
            <v>0.12876707603365342</v>
          </cell>
          <cell r="E5">
            <v>0.23705291494103309</v>
          </cell>
          <cell r="F5">
            <v>0.28084904500120283</v>
          </cell>
          <cell r="G5">
            <v>0.20523402841392679</v>
          </cell>
          <cell r="H5">
            <v>8.2156984156619581E-2</v>
          </cell>
          <cell r="I5">
            <v>1.657709590564101E-2</v>
          </cell>
        </row>
      </sheetData>
      <sheetData sheetId="17">
        <row r="1">
          <cell r="C1">
            <v>2006</v>
          </cell>
          <cell r="D1">
            <v>2009</v>
          </cell>
          <cell r="E1">
            <v>2012</v>
          </cell>
          <cell r="F1">
            <v>2015</v>
          </cell>
        </row>
        <row r="2">
          <cell r="B2" t="str">
            <v>England</v>
          </cell>
          <cell r="C2">
            <v>516</v>
          </cell>
          <cell r="D2">
            <v>515</v>
          </cell>
          <cell r="E2">
            <v>516</v>
          </cell>
          <cell r="F2">
            <v>512</v>
          </cell>
        </row>
        <row r="3">
          <cell r="B3" t="str">
            <v>Northern Ireland</v>
          </cell>
          <cell r="C3">
            <v>508</v>
          </cell>
          <cell r="D3">
            <v>511</v>
          </cell>
          <cell r="E3">
            <v>507</v>
          </cell>
          <cell r="F3">
            <v>500</v>
          </cell>
        </row>
        <row r="4">
          <cell r="B4" t="str">
            <v>Scotland</v>
          </cell>
          <cell r="C4">
            <v>515</v>
          </cell>
          <cell r="D4">
            <v>514</v>
          </cell>
          <cell r="E4">
            <v>513</v>
          </cell>
          <cell r="F4">
            <v>497</v>
          </cell>
        </row>
        <row r="5">
          <cell r="B5" t="str">
            <v>Wales</v>
          </cell>
          <cell r="C5">
            <v>505</v>
          </cell>
          <cell r="D5">
            <v>496</v>
          </cell>
          <cell r="E5">
            <v>491</v>
          </cell>
          <cell r="F5">
            <v>485</v>
          </cell>
        </row>
      </sheetData>
      <sheetData sheetId="18">
        <row r="1">
          <cell r="C1">
            <v>2006</v>
          </cell>
          <cell r="D1">
            <v>2009</v>
          </cell>
          <cell r="E1">
            <v>2012</v>
          </cell>
          <cell r="F1">
            <v>2015</v>
          </cell>
        </row>
        <row r="2">
          <cell r="B2" t="str">
            <v>England</v>
          </cell>
          <cell r="C2">
            <v>495</v>
          </cell>
          <cell r="D2">
            <v>493</v>
          </cell>
          <cell r="E2">
            <v>495</v>
          </cell>
          <cell r="F2">
            <v>493</v>
          </cell>
        </row>
        <row r="3">
          <cell r="B3" t="str">
            <v>Northern Ireland</v>
          </cell>
          <cell r="C3">
            <v>494</v>
          </cell>
          <cell r="D3">
            <v>492</v>
          </cell>
          <cell r="E3">
            <v>487</v>
          </cell>
          <cell r="F3">
            <v>493</v>
          </cell>
        </row>
        <row r="4">
          <cell r="B4" t="str">
            <v>Scotland</v>
          </cell>
          <cell r="C4">
            <v>506</v>
          </cell>
          <cell r="D4">
            <v>499</v>
          </cell>
          <cell r="E4">
            <v>498</v>
          </cell>
          <cell r="F4">
            <v>491</v>
          </cell>
        </row>
        <row r="5">
          <cell r="B5" t="str">
            <v>Wales</v>
          </cell>
          <cell r="C5">
            <v>484</v>
          </cell>
          <cell r="D5">
            <v>472</v>
          </cell>
          <cell r="E5">
            <v>468</v>
          </cell>
          <cell r="F5">
            <v>478</v>
          </cell>
        </row>
      </sheetData>
      <sheetData sheetId="19">
        <row r="1">
          <cell r="C1">
            <v>2006</v>
          </cell>
          <cell r="D1">
            <v>2009</v>
          </cell>
          <cell r="E1">
            <v>2012</v>
          </cell>
          <cell r="F1">
            <v>2015</v>
          </cell>
        </row>
        <row r="2">
          <cell r="B2" t="str">
            <v>England</v>
          </cell>
          <cell r="C2">
            <v>496</v>
          </cell>
          <cell r="D2">
            <v>495</v>
          </cell>
          <cell r="E2">
            <v>500</v>
          </cell>
          <cell r="F2">
            <v>500</v>
          </cell>
        </row>
        <row r="3">
          <cell r="B3" t="str">
            <v>Northern Ireland</v>
          </cell>
          <cell r="C3">
            <v>495</v>
          </cell>
          <cell r="D3">
            <v>499</v>
          </cell>
          <cell r="E3">
            <v>498</v>
          </cell>
          <cell r="F3">
            <v>497</v>
          </cell>
        </row>
        <row r="4">
          <cell r="B4" t="str">
            <v>Scotland</v>
          </cell>
          <cell r="C4">
            <v>499</v>
          </cell>
          <cell r="D4">
            <v>500</v>
          </cell>
          <cell r="E4">
            <v>506</v>
          </cell>
          <cell r="F4">
            <v>493</v>
          </cell>
        </row>
        <row r="5">
          <cell r="B5" t="str">
            <v>Wales</v>
          </cell>
          <cell r="C5">
            <v>481</v>
          </cell>
          <cell r="D5">
            <v>476</v>
          </cell>
          <cell r="E5">
            <v>480</v>
          </cell>
          <cell r="F5">
            <v>477</v>
          </cell>
        </row>
      </sheetData>
      <sheetData sheetId="20">
        <row r="2">
          <cell r="B2" t="str">
            <v>England</v>
          </cell>
          <cell r="C2" t="str">
            <v>Northern Ireland</v>
          </cell>
          <cell r="D2" t="str">
            <v>Scotland</v>
          </cell>
          <cell r="E2" t="str">
            <v>Wales</v>
          </cell>
        </row>
        <row r="3">
          <cell r="A3">
            <v>2006</v>
          </cell>
          <cell r="B3">
            <v>375</v>
          </cell>
          <cell r="C3">
            <v>359</v>
          </cell>
          <cell r="D3">
            <v>387</v>
          </cell>
          <cell r="E3">
            <v>373</v>
          </cell>
        </row>
        <row r="4">
          <cell r="A4">
            <v>2009</v>
          </cell>
          <cell r="B4">
            <v>385</v>
          </cell>
          <cell r="C4">
            <v>378</v>
          </cell>
          <cell r="D4">
            <v>391</v>
          </cell>
          <cell r="E4">
            <v>373</v>
          </cell>
        </row>
        <row r="5">
          <cell r="A5">
            <v>2012</v>
          </cell>
          <cell r="B5">
            <v>384</v>
          </cell>
          <cell r="C5">
            <v>375</v>
          </cell>
          <cell r="D5">
            <v>400</v>
          </cell>
          <cell r="E5">
            <v>370</v>
          </cell>
        </row>
        <row r="6">
          <cell r="A6">
            <v>2015</v>
          </cell>
          <cell r="B6">
            <v>377.51830000000001</v>
          </cell>
          <cell r="C6">
            <v>379.44540000000006</v>
          </cell>
          <cell r="D6">
            <v>372.26439999999997</v>
          </cell>
          <cell r="E6">
            <v>367.68440000000004</v>
          </cell>
        </row>
      </sheetData>
      <sheetData sheetId="21">
        <row r="2">
          <cell r="B2" t="str">
            <v>England</v>
          </cell>
          <cell r="C2" t="str">
            <v>Northern Ireland</v>
          </cell>
          <cell r="D2" t="str">
            <v>Scotland</v>
          </cell>
          <cell r="E2" t="str">
            <v>Wales</v>
          </cell>
        </row>
        <row r="3">
          <cell r="A3">
            <v>2006</v>
          </cell>
          <cell r="B3">
            <v>380</v>
          </cell>
          <cell r="C3">
            <v>373</v>
          </cell>
          <cell r="D3">
            <v>398</v>
          </cell>
          <cell r="E3">
            <v>378</v>
          </cell>
        </row>
        <row r="4">
          <cell r="A4">
            <v>2009</v>
          </cell>
          <cell r="B4">
            <v>381</v>
          </cell>
          <cell r="C4">
            <v>378</v>
          </cell>
          <cell r="D4">
            <v>381</v>
          </cell>
          <cell r="E4">
            <v>366</v>
          </cell>
        </row>
        <row r="5">
          <cell r="A5">
            <v>2012</v>
          </cell>
          <cell r="B5">
            <v>370</v>
          </cell>
          <cell r="C5">
            <v>365</v>
          </cell>
          <cell r="D5">
            <v>388</v>
          </cell>
          <cell r="E5">
            <v>360</v>
          </cell>
        </row>
        <row r="6">
          <cell r="A6">
            <v>2015</v>
          </cell>
          <cell r="B6">
            <v>368.67260000000005</v>
          </cell>
          <cell r="C6">
            <v>388.11560000000003</v>
          </cell>
          <cell r="D6">
            <v>381.62030000000004</v>
          </cell>
          <cell r="E6">
            <v>376.83169999999996</v>
          </cell>
        </row>
      </sheetData>
      <sheetData sheetId="22">
        <row r="2">
          <cell r="B2" t="str">
            <v>England</v>
          </cell>
          <cell r="C2" t="str">
            <v>Northern Ireland</v>
          </cell>
          <cell r="D2" t="str">
            <v>Scotland</v>
          </cell>
          <cell r="E2" t="str">
            <v>Wales</v>
          </cell>
        </row>
        <row r="3">
          <cell r="A3">
            <v>2006</v>
          </cell>
          <cell r="B3">
            <v>358</v>
          </cell>
          <cell r="C3">
            <v>352</v>
          </cell>
          <cell r="D3">
            <v>371</v>
          </cell>
          <cell r="E3">
            <v>352</v>
          </cell>
        </row>
        <row r="4">
          <cell r="A4">
            <v>2009</v>
          </cell>
          <cell r="B4">
            <v>370</v>
          </cell>
          <cell r="C4">
            <v>373</v>
          </cell>
          <cell r="D4">
            <v>379</v>
          </cell>
          <cell r="E4">
            <v>356</v>
          </cell>
        </row>
        <row r="5">
          <cell r="A5">
            <v>2012</v>
          </cell>
          <cell r="B5">
            <v>371</v>
          </cell>
          <cell r="C5">
            <v>373</v>
          </cell>
          <cell r="D5">
            <v>394</v>
          </cell>
          <cell r="E5">
            <v>365</v>
          </cell>
        </row>
        <row r="6">
          <cell r="A6">
            <v>2015</v>
          </cell>
          <cell r="B6">
            <v>371.23289999999997</v>
          </cell>
          <cell r="C6">
            <v>384.97540000000004</v>
          </cell>
          <cell r="D6">
            <v>372.78510000000006</v>
          </cell>
          <cell r="E6">
            <v>368.25880000000001</v>
          </cell>
        </row>
      </sheetData>
      <sheetData sheetId="23">
        <row r="2">
          <cell r="B2" t="str">
            <v>England</v>
          </cell>
          <cell r="C2" t="str">
            <v>Northern Ireland</v>
          </cell>
          <cell r="D2" t="str">
            <v>Scotland</v>
          </cell>
          <cell r="E2" t="str">
            <v>Wales</v>
          </cell>
        </row>
        <row r="3">
          <cell r="A3">
            <v>2006</v>
          </cell>
          <cell r="B3">
            <v>653</v>
          </cell>
          <cell r="C3">
            <v>652</v>
          </cell>
          <cell r="D3">
            <v>646</v>
          </cell>
          <cell r="E3">
            <v>638</v>
          </cell>
        </row>
        <row r="4">
          <cell r="A4">
            <v>2009</v>
          </cell>
          <cell r="B4">
            <v>641</v>
          </cell>
          <cell r="C4">
            <v>642</v>
          </cell>
          <cell r="D4">
            <v>638</v>
          </cell>
          <cell r="E4">
            <v>619</v>
          </cell>
        </row>
        <row r="5">
          <cell r="A5">
            <v>2012</v>
          </cell>
          <cell r="B5">
            <v>642</v>
          </cell>
          <cell r="C5">
            <v>635</v>
          </cell>
          <cell r="D5">
            <v>627</v>
          </cell>
          <cell r="E5">
            <v>609</v>
          </cell>
        </row>
        <row r="6">
          <cell r="A6">
            <v>2015</v>
          </cell>
          <cell r="B6">
            <v>641.70830000000012</v>
          </cell>
          <cell r="C6">
            <v>618.14850000000001</v>
          </cell>
          <cell r="D6">
            <v>618.94050000000016</v>
          </cell>
          <cell r="E6">
            <v>602.3252</v>
          </cell>
        </row>
      </sheetData>
      <sheetData sheetId="24">
        <row r="2">
          <cell r="B2" t="str">
            <v>England</v>
          </cell>
          <cell r="C2" t="str">
            <v>Northern Ireland</v>
          </cell>
          <cell r="D2" t="str">
            <v>Scotland</v>
          </cell>
          <cell r="E2" t="str">
            <v>Wales</v>
          </cell>
        </row>
        <row r="3">
          <cell r="A3">
            <v>2006</v>
          </cell>
          <cell r="B3">
            <v>613</v>
          </cell>
          <cell r="C3">
            <v>616</v>
          </cell>
          <cell r="D3">
            <v>616</v>
          </cell>
          <cell r="E3">
            <v>592</v>
          </cell>
        </row>
        <row r="4">
          <cell r="A4">
            <v>2009</v>
          </cell>
          <cell r="B4">
            <v>606</v>
          </cell>
          <cell r="C4">
            <v>608</v>
          </cell>
          <cell r="D4">
            <v>619</v>
          </cell>
          <cell r="E4">
            <v>578</v>
          </cell>
        </row>
        <row r="5">
          <cell r="A5">
            <v>2012</v>
          </cell>
          <cell r="B5">
            <v>618</v>
          </cell>
          <cell r="C5">
            <v>609</v>
          </cell>
          <cell r="D5">
            <v>611</v>
          </cell>
          <cell r="E5">
            <v>578</v>
          </cell>
        </row>
        <row r="6">
          <cell r="A6">
            <v>2015</v>
          </cell>
          <cell r="B6">
            <v>613.18730000000005</v>
          </cell>
          <cell r="C6">
            <v>591.90149999999994</v>
          </cell>
          <cell r="D6">
            <v>600.75609999999995</v>
          </cell>
          <cell r="E6">
            <v>577.82479999999998</v>
          </cell>
        </row>
      </sheetData>
      <sheetData sheetId="25">
        <row r="2">
          <cell r="B2" t="str">
            <v>England</v>
          </cell>
          <cell r="C2" t="str">
            <v>Northern Ireland</v>
          </cell>
          <cell r="D2" t="str">
            <v>Scotland</v>
          </cell>
          <cell r="E2" t="str">
            <v>Wales</v>
          </cell>
        </row>
        <row r="3">
          <cell r="A3">
            <v>2006</v>
          </cell>
          <cell r="B3">
            <v>622</v>
          </cell>
          <cell r="C3">
            <v>627</v>
          </cell>
          <cell r="D3">
            <v>617</v>
          </cell>
          <cell r="E3">
            <v>603</v>
          </cell>
        </row>
        <row r="4">
          <cell r="A4">
            <v>2009</v>
          </cell>
          <cell r="B4">
            <v>616</v>
          </cell>
          <cell r="C4">
            <v>622</v>
          </cell>
          <cell r="D4">
            <v>621</v>
          </cell>
          <cell r="E4">
            <v>595</v>
          </cell>
        </row>
        <row r="5">
          <cell r="A5">
            <v>2012</v>
          </cell>
          <cell r="B5">
            <v>621</v>
          </cell>
          <cell r="C5">
            <v>618</v>
          </cell>
          <cell r="D5">
            <v>614</v>
          </cell>
          <cell r="E5">
            <v>593</v>
          </cell>
        </row>
        <row r="6">
          <cell r="A6">
            <v>2015</v>
          </cell>
          <cell r="B6">
            <v>625.18720000000008</v>
          </cell>
          <cell r="C6">
            <v>604.83280000000002</v>
          </cell>
          <cell r="D6">
            <v>607.8669000000001</v>
          </cell>
          <cell r="E6">
            <v>587.55819999999994</v>
          </cell>
        </row>
      </sheetData>
      <sheetData sheetId="26">
        <row r="1">
          <cell r="B1" t="str">
            <v>England</v>
          </cell>
          <cell r="C1" t="str">
            <v>Northern Ireland</v>
          </cell>
          <cell r="D1" t="str">
            <v>Scotland</v>
          </cell>
          <cell r="E1" t="str">
            <v>Wales</v>
          </cell>
        </row>
        <row r="2">
          <cell r="A2" t="str">
            <v>Poorest quartile</v>
          </cell>
          <cell r="B2">
            <v>475.47276414003358</v>
          </cell>
          <cell r="C2">
            <v>464.30392597040412</v>
          </cell>
          <cell r="D2">
            <v>460.19672490400421</v>
          </cell>
          <cell r="E2">
            <v>463.87379086321107</v>
          </cell>
        </row>
        <row r="3">
          <cell r="A3" t="str">
            <v>Second quartile</v>
          </cell>
          <cell r="B3">
            <v>492.18326143768394</v>
          </cell>
          <cell r="C3">
            <v>486.84686297481886</v>
          </cell>
          <cell r="D3">
            <v>482.24266542222267</v>
          </cell>
          <cell r="E3">
            <v>474.44637781636823</v>
          </cell>
        </row>
        <row r="4">
          <cell r="A4" t="str">
            <v>Third quartile</v>
          </cell>
          <cell r="B4">
            <v>528.97245303416923</v>
          </cell>
          <cell r="C4">
            <v>517.86765586024455</v>
          </cell>
          <cell r="D4">
            <v>505.74843203719183</v>
          </cell>
          <cell r="E4">
            <v>498.09597627282113</v>
          </cell>
        </row>
        <row r="5">
          <cell r="A5" t="str">
            <v>Richest quartile</v>
          </cell>
          <cell r="B5">
            <v>561.38045268497092</v>
          </cell>
          <cell r="C5">
            <v>545.81636293929137</v>
          </cell>
          <cell r="D5">
            <v>543.03048394526104</v>
          </cell>
          <cell r="E5">
            <v>516.87047830995255</v>
          </cell>
        </row>
      </sheetData>
      <sheetData sheetId="27">
        <row r="1">
          <cell r="B1" t="str">
            <v>England</v>
          </cell>
          <cell r="C1" t="str">
            <v>Northern_Ireland</v>
          </cell>
          <cell r="D1" t="str">
            <v>Scotland</v>
          </cell>
          <cell r="E1" t="str">
            <v>Wales</v>
          </cell>
        </row>
        <row r="2">
          <cell r="B2">
            <v>433.68058349491207</v>
          </cell>
          <cell r="C2">
            <v>423.8245912532297</v>
          </cell>
          <cell r="D2">
            <v>443.81563947965145</v>
          </cell>
          <cell r="E2">
            <v>433.75970060646097</v>
          </cell>
        </row>
        <row r="3">
          <cell r="B3">
            <v>450.32495094242881</v>
          </cell>
          <cell r="C3">
            <v>463.36513512235962</v>
          </cell>
          <cell r="D3">
            <v>420.66419998142976</v>
          </cell>
          <cell r="E3">
            <v>426.68815714745529</v>
          </cell>
        </row>
        <row r="4">
          <cell r="B4">
            <v>460.23109022748645</v>
          </cell>
          <cell r="C4">
            <v>449.26865918852911</v>
          </cell>
          <cell r="D4">
            <v>457.4070955035977</v>
          </cell>
          <cell r="E4">
            <v>469.50755267742335</v>
          </cell>
        </row>
        <row r="5">
          <cell r="B5">
            <v>459.61918430097171</v>
          </cell>
          <cell r="C5">
            <v>470.46784580421939</v>
          </cell>
          <cell r="D5">
            <v>451.64693066919028</v>
          </cell>
          <cell r="E5">
            <v>453.07997070095882</v>
          </cell>
        </row>
        <row r="6">
          <cell r="B6">
            <v>494.63501915971256</v>
          </cell>
          <cell r="C6">
            <v>451.47050936638362</v>
          </cell>
          <cell r="D6">
            <v>457.49293880445225</v>
          </cell>
          <cell r="E6">
            <v>449.22847985734461</v>
          </cell>
        </row>
        <row r="7">
          <cell r="B7">
            <v>458.54694895574596</v>
          </cell>
          <cell r="C7">
            <v>428.17364501436435</v>
          </cell>
          <cell r="D7">
            <v>444.65974639994448</v>
          </cell>
          <cell r="E7">
            <v>467.80112844393955</v>
          </cell>
        </row>
        <row r="8">
          <cell r="B8">
            <v>486.40703342364236</v>
          </cell>
          <cell r="C8">
            <v>450.53014980385387</v>
          </cell>
          <cell r="D8">
            <v>447.57843822668292</v>
          </cell>
          <cell r="E8">
            <v>454.05128976443524</v>
          </cell>
        </row>
        <row r="9">
          <cell r="B9">
            <v>481.29356881590286</v>
          </cell>
          <cell r="C9">
            <v>484.39279532650153</v>
          </cell>
          <cell r="D9">
            <v>449.0919890600174</v>
          </cell>
          <cell r="E9">
            <v>449.8506093810206</v>
          </cell>
        </row>
        <row r="10">
          <cell r="B10">
            <v>480.56995971556557</v>
          </cell>
          <cell r="C10">
            <v>454.03320577246882</v>
          </cell>
          <cell r="D10">
            <v>450.19820780529329</v>
          </cell>
          <cell r="E10">
            <v>473.8811658696311</v>
          </cell>
        </row>
        <row r="11">
          <cell r="B11">
            <v>457.85963161869188</v>
          </cell>
          <cell r="C11">
            <v>483.91042192917513</v>
          </cell>
          <cell r="D11">
            <v>460.98106246050565</v>
          </cell>
          <cell r="E11">
            <v>474.82221756087239</v>
          </cell>
        </row>
        <row r="12">
          <cell r="B12">
            <v>463.65770286355877</v>
          </cell>
          <cell r="C12">
            <v>491.65904763734881</v>
          </cell>
          <cell r="D12">
            <v>455.55943942110883</v>
          </cell>
          <cell r="E12">
            <v>489.24768300220785</v>
          </cell>
        </row>
        <row r="13">
          <cell r="B13">
            <v>450.9110666911742</v>
          </cell>
          <cell r="C13">
            <v>469.67946065748311</v>
          </cell>
          <cell r="D13">
            <v>463.10724346730825</v>
          </cell>
          <cell r="E13">
            <v>459.65922995883142</v>
          </cell>
        </row>
        <row r="14">
          <cell r="B14">
            <v>474.85336403000639</v>
          </cell>
          <cell r="C14">
            <v>466.94725075656299</v>
          </cell>
          <cell r="D14">
            <v>473.68781742779356</v>
          </cell>
          <cell r="E14">
            <v>448.80717736215524</v>
          </cell>
        </row>
        <row r="15">
          <cell r="B15">
            <v>488.93172429818924</v>
          </cell>
          <cell r="C15">
            <v>456.58873141179578</v>
          </cell>
          <cell r="D15">
            <v>463.25577074571265</v>
          </cell>
          <cell r="E15">
            <v>470.92395639405032</v>
          </cell>
        </row>
        <row r="16">
          <cell r="B16">
            <v>484.61466830552081</v>
          </cell>
          <cell r="C16">
            <v>484.98372375881559</v>
          </cell>
          <cell r="D16">
            <v>473.72600064552245</v>
          </cell>
          <cell r="E16">
            <v>457.16611824256665</v>
          </cell>
        </row>
        <row r="17">
          <cell r="B17">
            <v>505.45295731528836</v>
          </cell>
          <cell r="C17">
            <v>462.46790813002309</v>
          </cell>
          <cell r="D17">
            <v>484.2910096975811</v>
          </cell>
          <cell r="E17">
            <v>497.37195532617011</v>
          </cell>
        </row>
        <row r="18">
          <cell r="B18">
            <v>485.65280417215456</v>
          </cell>
          <cell r="C18">
            <v>447.27186792378473</v>
          </cell>
          <cell r="D18">
            <v>476.8535748103813</v>
          </cell>
          <cell r="E18">
            <v>470.96177938345181</v>
          </cell>
        </row>
        <row r="19">
          <cell r="B19">
            <v>502.60176909867226</v>
          </cell>
          <cell r="C19">
            <v>447.83186287694775</v>
          </cell>
          <cell r="D19">
            <v>481.74905222074267</v>
          </cell>
          <cell r="E19">
            <v>453.3598451166273</v>
          </cell>
        </row>
        <row r="20">
          <cell r="B20">
            <v>485.05197860023719</v>
          </cell>
          <cell r="C20">
            <v>455.74942218582942</v>
          </cell>
          <cell r="D20">
            <v>471.78408361458543</v>
          </cell>
          <cell r="E20">
            <v>466.65362406240939</v>
          </cell>
        </row>
        <row r="21">
          <cell r="B21">
            <v>471.98306091390646</v>
          </cell>
          <cell r="C21">
            <v>475.34808385885736</v>
          </cell>
          <cell r="D21">
            <v>474.52980387928858</v>
          </cell>
          <cell r="E21">
            <v>472.96203211616006</v>
          </cell>
        </row>
        <row r="22">
          <cell r="B22">
            <v>468.85913524821171</v>
          </cell>
          <cell r="C22">
            <v>465.54423939699683</v>
          </cell>
          <cell r="D22">
            <v>450.66906606257311</v>
          </cell>
          <cell r="E22">
            <v>447.55227479826829</v>
          </cell>
        </row>
        <row r="23">
          <cell r="B23">
            <v>487.25220630637273</v>
          </cell>
          <cell r="C23">
            <v>493.64768568381487</v>
          </cell>
          <cell r="D23">
            <v>468.22413643597014</v>
          </cell>
          <cell r="E23">
            <v>476.259577606709</v>
          </cell>
        </row>
        <row r="24">
          <cell r="B24">
            <v>476.41368289823271</v>
          </cell>
          <cell r="C24">
            <v>435.67748490077349</v>
          </cell>
          <cell r="D24">
            <v>476.2446629219736</v>
          </cell>
          <cell r="E24">
            <v>491.64351407998038</v>
          </cell>
        </row>
        <row r="25">
          <cell r="B25">
            <v>476.19792071653637</v>
          </cell>
          <cell r="C25">
            <v>480.73890888362757</v>
          </cell>
          <cell r="D25">
            <v>479.76946231438399</v>
          </cell>
          <cell r="E25">
            <v>452.52398009773373</v>
          </cell>
        </row>
        <row r="26">
          <cell r="B26">
            <v>502.31959957270976</v>
          </cell>
          <cell r="C26">
            <v>487.9137452837229</v>
          </cell>
          <cell r="D26">
            <v>454.08219859641963</v>
          </cell>
          <cell r="E26">
            <v>479.09554824102798</v>
          </cell>
        </row>
        <row r="27">
          <cell r="B27">
            <v>494.00271417317458</v>
          </cell>
          <cell r="C27">
            <v>501.46337234876114</v>
          </cell>
          <cell r="D27">
            <v>469.56794663570412</v>
          </cell>
          <cell r="E27">
            <v>453.8727630044516</v>
          </cell>
        </row>
        <row r="28">
          <cell r="B28">
            <v>465.58999595710441</v>
          </cell>
          <cell r="C28">
            <v>476.79207512728226</v>
          </cell>
          <cell r="D28">
            <v>513.42786608298218</v>
          </cell>
          <cell r="E28">
            <v>477.15314101109311</v>
          </cell>
        </row>
        <row r="29">
          <cell r="B29">
            <v>487.43428694336427</v>
          </cell>
          <cell r="C29">
            <v>469.16501206795186</v>
          </cell>
          <cell r="D29">
            <v>467.96515079256716</v>
          </cell>
          <cell r="E29">
            <v>465.18901758634178</v>
          </cell>
        </row>
        <row r="30">
          <cell r="B30">
            <v>485.54122348955161</v>
          </cell>
          <cell r="C30">
            <v>471.56439462071404</v>
          </cell>
          <cell r="D30">
            <v>473.02066396287887</v>
          </cell>
          <cell r="E30">
            <v>450.81220886685765</v>
          </cell>
        </row>
        <row r="31">
          <cell r="B31">
            <v>518.05130903798658</v>
          </cell>
          <cell r="C31">
            <v>478.33617497219961</v>
          </cell>
          <cell r="D31">
            <v>468.75218825336242</v>
          </cell>
          <cell r="E31">
            <v>467.60704647510488</v>
          </cell>
        </row>
        <row r="32">
          <cell r="B32">
            <v>478.58465926977954</v>
          </cell>
          <cell r="C32">
            <v>503.70526619600287</v>
          </cell>
          <cell r="D32">
            <v>483.27649717669158</v>
          </cell>
          <cell r="E32">
            <v>452.8819341009231</v>
          </cell>
        </row>
        <row r="33">
          <cell r="B33">
            <v>484.52598174051536</v>
          </cell>
          <cell r="C33">
            <v>465.55571752949874</v>
          </cell>
          <cell r="D33">
            <v>463.75764410998164</v>
          </cell>
          <cell r="E33">
            <v>487.18487475857575</v>
          </cell>
        </row>
        <row r="34">
          <cell r="B34">
            <v>492.18808765524221</v>
          </cell>
          <cell r="C34">
            <v>471.58747130808246</v>
          </cell>
          <cell r="D34">
            <v>492.56086303330898</v>
          </cell>
          <cell r="E34">
            <v>473.78953923603416</v>
          </cell>
        </row>
        <row r="35">
          <cell r="B35">
            <v>492.05636214394303</v>
          </cell>
          <cell r="C35">
            <v>478.94213633883965</v>
          </cell>
          <cell r="D35">
            <v>457.81379076331643</v>
          </cell>
          <cell r="E35">
            <v>483.1638695534657</v>
          </cell>
        </row>
        <row r="36">
          <cell r="B36">
            <v>509.05323292263006</v>
          </cell>
          <cell r="C36">
            <v>497.74580629661324</v>
          </cell>
          <cell r="D36">
            <v>464.27836963466393</v>
          </cell>
          <cell r="E36">
            <v>473.12596541022799</v>
          </cell>
        </row>
        <row r="37">
          <cell r="B37">
            <v>507.30320851680909</v>
          </cell>
          <cell r="C37">
            <v>487.85670195168655</v>
          </cell>
          <cell r="D37">
            <v>458.97085064938551</v>
          </cell>
          <cell r="E37">
            <v>482.93866794248243</v>
          </cell>
        </row>
        <row r="38">
          <cell r="B38">
            <v>463.26907033621484</v>
          </cell>
          <cell r="C38">
            <v>509.0348913119845</v>
          </cell>
          <cell r="D38">
            <v>488.22500656096327</v>
          </cell>
          <cell r="E38">
            <v>466.54529483390007</v>
          </cell>
        </row>
        <row r="39">
          <cell r="B39">
            <v>482.17522278885366</v>
          </cell>
          <cell r="C39">
            <v>462.86696395576195</v>
          </cell>
          <cell r="D39">
            <v>463.5242916628747</v>
          </cell>
          <cell r="E39">
            <v>472.49939620775177</v>
          </cell>
        </row>
        <row r="40">
          <cell r="B40">
            <v>485.26569608474495</v>
          </cell>
          <cell r="C40">
            <v>473.20144034229855</v>
          </cell>
          <cell r="D40">
            <v>484.28616911225549</v>
          </cell>
          <cell r="E40">
            <v>471.84060944229242</v>
          </cell>
        </row>
        <row r="41">
          <cell r="B41">
            <v>502.19672272285334</v>
          </cell>
          <cell r="C41">
            <v>471.9691664119735</v>
          </cell>
          <cell r="D41">
            <v>481.56829854132712</v>
          </cell>
          <cell r="E41">
            <v>463.49153516872514</v>
          </cell>
        </row>
        <row r="42">
          <cell r="B42">
            <v>505.58726928549396</v>
          </cell>
          <cell r="C42">
            <v>503.28287420036969</v>
          </cell>
          <cell r="D42">
            <v>473.04259098294142</v>
          </cell>
          <cell r="E42">
            <v>483.66185156197503</v>
          </cell>
        </row>
        <row r="43">
          <cell r="B43">
            <v>508.9391434663396</v>
          </cell>
          <cell r="C43">
            <v>499.96634678727128</v>
          </cell>
          <cell r="D43">
            <v>473.79001671571905</v>
          </cell>
          <cell r="E43">
            <v>493.51672724417813</v>
          </cell>
        </row>
        <row r="44">
          <cell r="B44">
            <v>461.75628033640606</v>
          </cell>
          <cell r="C44">
            <v>473.88810769534484</v>
          </cell>
          <cell r="D44">
            <v>496.57760831545124</v>
          </cell>
          <cell r="E44">
            <v>478.07069254499078</v>
          </cell>
        </row>
        <row r="45">
          <cell r="B45">
            <v>479.71183546072984</v>
          </cell>
          <cell r="C45">
            <v>482.91514179700403</v>
          </cell>
          <cell r="D45">
            <v>461.23218787713745</v>
          </cell>
          <cell r="E45">
            <v>477.81760914037335</v>
          </cell>
        </row>
        <row r="46">
          <cell r="B46">
            <v>511.91617341929555</v>
          </cell>
          <cell r="C46">
            <v>480.05691649818755</v>
          </cell>
          <cell r="D46">
            <v>517.56840245796673</v>
          </cell>
          <cell r="E46">
            <v>479.44798202054699</v>
          </cell>
        </row>
        <row r="47">
          <cell r="B47">
            <v>519.81391936517309</v>
          </cell>
          <cell r="C47">
            <v>489.44241014423892</v>
          </cell>
          <cell r="D47">
            <v>496.20523359558229</v>
          </cell>
          <cell r="E47">
            <v>492.94700593610963</v>
          </cell>
        </row>
        <row r="48">
          <cell r="B48">
            <v>498.66262279761236</v>
          </cell>
          <cell r="C48">
            <v>509.68514255308247</v>
          </cell>
          <cell r="D48">
            <v>489.7788531934948</v>
          </cell>
          <cell r="E48">
            <v>467.91974887261432</v>
          </cell>
        </row>
        <row r="49">
          <cell r="B49">
            <v>512.68008744178439</v>
          </cell>
          <cell r="C49">
            <v>512.97763576331477</v>
          </cell>
          <cell r="D49">
            <v>498.51037416614304</v>
          </cell>
          <cell r="E49">
            <v>503.79645165908261</v>
          </cell>
        </row>
        <row r="50">
          <cell r="B50">
            <v>460.21063438708973</v>
          </cell>
          <cell r="C50">
            <v>488.18531680683049</v>
          </cell>
          <cell r="D50">
            <v>499.99178285531337</v>
          </cell>
          <cell r="E50">
            <v>481.93254673502344</v>
          </cell>
        </row>
        <row r="51">
          <cell r="B51">
            <v>495.3783669469974</v>
          </cell>
          <cell r="C51">
            <v>511.45203472532177</v>
          </cell>
          <cell r="D51">
            <v>502.66213052930584</v>
          </cell>
          <cell r="E51">
            <v>474.43728893747493</v>
          </cell>
        </row>
        <row r="52">
          <cell r="B52">
            <v>542.52256823526761</v>
          </cell>
          <cell r="C52">
            <v>491.40118841057011</v>
          </cell>
          <cell r="D52">
            <v>495.38644976853578</v>
          </cell>
          <cell r="E52">
            <v>493.49047394223055</v>
          </cell>
        </row>
        <row r="53">
          <cell r="B53">
            <v>537.24862986647065</v>
          </cell>
          <cell r="C53">
            <v>516.54001017535063</v>
          </cell>
          <cell r="D53">
            <v>487.18046975059571</v>
          </cell>
          <cell r="E53">
            <v>515.15398862050608</v>
          </cell>
        </row>
        <row r="54">
          <cell r="B54">
            <v>528.05065204818982</v>
          </cell>
          <cell r="C54">
            <v>511.24812241003394</v>
          </cell>
          <cell r="D54">
            <v>519.89381544007347</v>
          </cell>
          <cell r="E54">
            <v>473.67279461910385</v>
          </cell>
        </row>
        <row r="55">
          <cell r="B55">
            <v>513.34773003184171</v>
          </cell>
          <cell r="C55">
            <v>523.92403979643245</v>
          </cell>
          <cell r="D55">
            <v>484.6641332419706</v>
          </cell>
          <cell r="E55">
            <v>468.87902098668366</v>
          </cell>
        </row>
        <row r="56">
          <cell r="B56">
            <v>556.36689765675089</v>
          </cell>
          <cell r="C56">
            <v>508.98741832222123</v>
          </cell>
          <cell r="D56">
            <v>520.06550353115438</v>
          </cell>
          <cell r="E56">
            <v>485.85999046824713</v>
          </cell>
        </row>
        <row r="57">
          <cell r="B57">
            <v>504.77571490725887</v>
          </cell>
          <cell r="C57">
            <v>479.74323848101943</v>
          </cell>
          <cell r="D57">
            <v>520.35060989740884</v>
          </cell>
          <cell r="E57">
            <v>491.1326913048174</v>
          </cell>
        </row>
        <row r="58">
          <cell r="B58">
            <v>506.83333180049141</v>
          </cell>
          <cell r="C58">
            <v>538.36599617654701</v>
          </cell>
          <cell r="D58">
            <v>474.9577592604017</v>
          </cell>
          <cell r="E58">
            <v>492.55710518779324</v>
          </cell>
        </row>
        <row r="59">
          <cell r="B59">
            <v>526.598026872025</v>
          </cell>
          <cell r="C59">
            <v>511.99204830883457</v>
          </cell>
          <cell r="D59">
            <v>459.5860132924596</v>
          </cell>
          <cell r="E59">
            <v>475.05714540679384</v>
          </cell>
        </row>
        <row r="60">
          <cell r="B60">
            <v>532.33806237408498</v>
          </cell>
          <cell r="C60">
            <v>524.0838023401493</v>
          </cell>
          <cell r="D60">
            <v>511.36570538748214</v>
          </cell>
          <cell r="E60">
            <v>505.22685246230026</v>
          </cell>
        </row>
        <row r="61">
          <cell r="B61">
            <v>536.99698703560057</v>
          </cell>
          <cell r="C61">
            <v>506.92355620938417</v>
          </cell>
          <cell r="D61">
            <v>501.75204047148338</v>
          </cell>
          <cell r="E61">
            <v>475.69279876022023</v>
          </cell>
        </row>
        <row r="62">
          <cell r="B62">
            <v>532.52070584814214</v>
          </cell>
          <cell r="C62">
            <v>503.44278781389869</v>
          </cell>
          <cell r="D62">
            <v>518.36005383222016</v>
          </cell>
          <cell r="E62">
            <v>489.16280207078438</v>
          </cell>
        </row>
        <row r="63">
          <cell r="B63">
            <v>512.47748384628017</v>
          </cell>
          <cell r="C63">
            <v>520.46198006642624</v>
          </cell>
          <cell r="D63">
            <v>514.74284306344248</v>
          </cell>
          <cell r="E63">
            <v>490.90140115623853</v>
          </cell>
        </row>
        <row r="64">
          <cell r="B64">
            <v>516.70550019378538</v>
          </cell>
          <cell r="C64">
            <v>513.71055397490693</v>
          </cell>
          <cell r="D64">
            <v>512.67331908025506</v>
          </cell>
          <cell r="E64">
            <v>489.18754788926856</v>
          </cell>
        </row>
        <row r="65">
          <cell r="B65">
            <v>520.5874393254353</v>
          </cell>
          <cell r="C65">
            <v>500.92146477064671</v>
          </cell>
          <cell r="D65">
            <v>517.77631539600884</v>
          </cell>
          <cell r="E65">
            <v>495.56545036741772</v>
          </cell>
        </row>
        <row r="66">
          <cell r="B66">
            <v>527.32856431214202</v>
          </cell>
          <cell r="C66">
            <v>527.64912541963679</v>
          </cell>
          <cell r="D66">
            <v>495.25592333070182</v>
          </cell>
          <cell r="E66">
            <v>511.24012169033563</v>
          </cell>
        </row>
        <row r="67">
          <cell r="B67">
            <v>504.07365738303253</v>
          </cell>
          <cell r="C67">
            <v>496.98246438508141</v>
          </cell>
          <cell r="D67">
            <v>523.05190326469312</v>
          </cell>
          <cell r="E67">
            <v>487.29657998369959</v>
          </cell>
        </row>
        <row r="68">
          <cell r="B68">
            <v>544.16328852346408</v>
          </cell>
          <cell r="C68">
            <v>519.77627657803362</v>
          </cell>
          <cell r="D68">
            <v>495.32816669645564</v>
          </cell>
          <cell r="E68">
            <v>508.53620681835122</v>
          </cell>
        </row>
        <row r="69">
          <cell r="B69">
            <v>523.47805218343626</v>
          </cell>
          <cell r="C69">
            <v>540.68070147288131</v>
          </cell>
          <cell r="D69">
            <v>545.6868952144672</v>
          </cell>
          <cell r="E69">
            <v>500.34675243192328</v>
          </cell>
        </row>
        <row r="70">
          <cell r="B70">
            <v>559.46313928709208</v>
          </cell>
          <cell r="C70">
            <v>497.97428477430532</v>
          </cell>
          <cell r="D70">
            <v>500.95661274611234</v>
          </cell>
          <cell r="E70">
            <v>518.53212180064486</v>
          </cell>
        </row>
        <row r="71">
          <cell r="B71">
            <v>544.36381744535458</v>
          </cell>
          <cell r="C71">
            <v>504.97693875972709</v>
          </cell>
          <cell r="D71">
            <v>494.15239753680663</v>
          </cell>
          <cell r="E71">
            <v>523.99530880413363</v>
          </cell>
        </row>
        <row r="72">
          <cell r="B72">
            <v>493.15720270507683</v>
          </cell>
          <cell r="C72">
            <v>560.09220832023402</v>
          </cell>
          <cell r="D72">
            <v>520.39107207590098</v>
          </cell>
          <cell r="E72">
            <v>523.04466945922729</v>
          </cell>
        </row>
        <row r="73">
          <cell r="B73">
            <v>550.83788141613411</v>
          </cell>
          <cell r="C73">
            <v>526.92615435548362</v>
          </cell>
          <cell r="D73">
            <v>502.92074845354529</v>
          </cell>
          <cell r="E73">
            <v>505.37228466769614</v>
          </cell>
        </row>
        <row r="74">
          <cell r="B74">
            <v>528.45781951524998</v>
          </cell>
          <cell r="C74">
            <v>530.07283164015837</v>
          </cell>
          <cell r="D74">
            <v>515.04577506197927</v>
          </cell>
          <cell r="E74">
            <v>532.52094900187262</v>
          </cell>
        </row>
        <row r="75">
          <cell r="B75">
            <v>529.61058477984204</v>
          </cell>
          <cell r="C75">
            <v>544.304816941593</v>
          </cell>
          <cell r="D75">
            <v>507.58682651981081</v>
          </cell>
          <cell r="E75">
            <v>511.79996774298206</v>
          </cell>
        </row>
        <row r="76">
          <cell r="B76">
            <v>555.00442681791844</v>
          </cell>
          <cell r="C76">
            <v>493.2909626303441</v>
          </cell>
          <cell r="D76">
            <v>517.09162501295509</v>
          </cell>
          <cell r="E76">
            <v>483.80739726137745</v>
          </cell>
        </row>
        <row r="77">
          <cell r="B77">
            <v>532.46722891920967</v>
          </cell>
          <cell r="C77">
            <v>531.5085824591315</v>
          </cell>
          <cell r="D77">
            <v>550.02167646141072</v>
          </cell>
          <cell r="E77">
            <v>491.30477658079872</v>
          </cell>
        </row>
        <row r="78">
          <cell r="B78">
            <v>543.72816217726438</v>
          </cell>
          <cell r="C78">
            <v>541.46188640312357</v>
          </cell>
          <cell r="D78">
            <v>504.89639425211891</v>
          </cell>
          <cell r="E78">
            <v>522.52612603613136</v>
          </cell>
        </row>
        <row r="79">
          <cell r="B79">
            <v>543.99576182947533</v>
          </cell>
          <cell r="C79">
            <v>516.23397038564519</v>
          </cell>
          <cell r="D79">
            <v>544.27310887626231</v>
          </cell>
          <cell r="E79">
            <v>500.70094002382388</v>
          </cell>
        </row>
        <row r="80">
          <cell r="B80">
            <v>538.99785361235342</v>
          </cell>
          <cell r="C80">
            <v>560.78071325514281</v>
          </cell>
          <cell r="D80">
            <v>492.36815778801304</v>
          </cell>
          <cell r="E80">
            <v>511.75687719687113</v>
          </cell>
        </row>
        <row r="81">
          <cell r="B81">
            <v>535.86397251002143</v>
          </cell>
          <cell r="C81">
            <v>551.95462330316047</v>
          </cell>
          <cell r="D81">
            <v>537.37341893559358</v>
          </cell>
          <cell r="E81">
            <v>510.87423531383774</v>
          </cell>
        </row>
        <row r="82">
          <cell r="B82">
            <v>562.84786149803597</v>
          </cell>
          <cell r="C82">
            <v>544.19472916757297</v>
          </cell>
          <cell r="D82">
            <v>540.09842436555959</v>
          </cell>
          <cell r="E82">
            <v>507.17468331031591</v>
          </cell>
        </row>
        <row r="83">
          <cell r="B83">
            <v>559.97768275436499</v>
          </cell>
          <cell r="C83">
            <v>546.29815575947987</v>
          </cell>
          <cell r="D83">
            <v>491.65916605685192</v>
          </cell>
          <cell r="E83">
            <v>543.57743199611775</v>
          </cell>
        </row>
        <row r="84">
          <cell r="B84">
            <v>534.92142923575614</v>
          </cell>
          <cell r="C84">
            <v>544.55633722527148</v>
          </cell>
          <cell r="D84">
            <v>530.31102694871424</v>
          </cell>
          <cell r="E84">
            <v>513.81478772479397</v>
          </cell>
        </row>
        <row r="85">
          <cell r="B85">
            <v>562.26649767784329</v>
          </cell>
          <cell r="C85">
            <v>522.92896956534412</v>
          </cell>
          <cell r="D85">
            <v>540.40346507817389</v>
          </cell>
          <cell r="E85">
            <v>486.54409746205715</v>
          </cell>
        </row>
        <row r="86">
          <cell r="B86">
            <v>564.68154928739011</v>
          </cell>
          <cell r="C86">
            <v>564.80402011417436</v>
          </cell>
          <cell r="D86">
            <v>520.70442127542481</v>
          </cell>
          <cell r="E86">
            <v>525.90015175361009</v>
          </cell>
        </row>
        <row r="87">
          <cell r="B87">
            <v>566.7230219505991</v>
          </cell>
          <cell r="C87">
            <v>550.01430450436294</v>
          </cell>
          <cell r="D87">
            <v>548.81844489571574</v>
          </cell>
          <cell r="E87">
            <v>507.77836304950273</v>
          </cell>
        </row>
        <row r="88">
          <cell r="B88">
            <v>566.90588376863866</v>
          </cell>
          <cell r="C88">
            <v>572.55581700835432</v>
          </cell>
          <cell r="D88">
            <v>525.65707979406773</v>
          </cell>
          <cell r="E88">
            <v>532.26204523410786</v>
          </cell>
        </row>
        <row r="89">
          <cell r="B89">
            <v>565.3833565243757</v>
          </cell>
          <cell r="C89">
            <v>551.42694994109695</v>
          </cell>
          <cell r="D89">
            <v>533.5490160352183</v>
          </cell>
          <cell r="E89">
            <v>542.48569579380683</v>
          </cell>
        </row>
        <row r="90">
          <cell r="B90">
            <v>557.28408189798961</v>
          </cell>
          <cell r="C90">
            <v>549.90715154419206</v>
          </cell>
          <cell r="D90">
            <v>540.95666715510481</v>
          </cell>
          <cell r="E90">
            <v>523.79358384312934</v>
          </cell>
        </row>
        <row r="91">
          <cell r="B91">
            <v>584.82692167201833</v>
          </cell>
          <cell r="C91">
            <v>529.38369384828354</v>
          </cell>
          <cell r="D91">
            <v>552.05639498596054</v>
          </cell>
          <cell r="E91">
            <v>515.59621730185995</v>
          </cell>
        </row>
        <row r="92">
          <cell r="B92">
            <v>553.0870251555458</v>
          </cell>
          <cell r="C92">
            <v>537.99720899440797</v>
          </cell>
          <cell r="D92">
            <v>551.12759555080299</v>
          </cell>
          <cell r="E92">
            <v>527.72367910863943</v>
          </cell>
        </row>
        <row r="93">
          <cell r="B93">
            <v>557.67798617594235</v>
          </cell>
          <cell r="C93">
            <v>542.4258416035758</v>
          </cell>
          <cell r="D93">
            <v>560.3701573330485</v>
          </cell>
          <cell r="E93">
            <v>518.48098574912137</v>
          </cell>
        </row>
        <row r="94">
          <cell r="B94">
            <v>565.69169216873354</v>
          </cell>
          <cell r="C94">
            <v>537.84565034314471</v>
          </cell>
          <cell r="D94">
            <v>579.17993988332262</v>
          </cell>
          <cell r="E94">
            <v>525.85692176274358</v>
          </cell>
        </row>
        <row r="95">
          <cell r="B95">
            <v>598.73131095854933</v>
          </cell>
          <cell r="C95">
            <v>529.2237960810744</v>
          </cell>
          <cell r="D95">
            <v>557.93693038652248</v>
          </cell>
          <cell r="E95">
            <v>526.09639935517077</v>
          </cell>
        </row>
        <row r="96">
          <cell r="B96">
            <v>566.9619512775397</v>
          </cell>
          <cell r="C96">
            <v>547.60046211599649</v>
          </cell>
          <cell r="D96">
            <v>553.89895747146545</v>
          </cell>
          <cell r="E96">
            <v>525.57984061504987</v>
          </cell>
        </row>
        <row r="97">
          <cell r="B97">
            <v>570.69874808655425</v>
          </cell>
          <cell r="C97">
            <v>544.36541193064693</v>
          </cell>
          <cell r="D97">
            <v>548.65728689957211</v>
          </cell>
          <cell r="E97">
            <v>529.52510948878751</v>
          </cell>
        </row>
        <row r="98">
          <cell r="B98">
            <v>574.00475521510668</v>
          </cell>
          <cell r="C98">
            <v>585.93155743919476</v>
          </cell>
          <cell r="D98">
            <v>572.86776148950491</v>
          </cell>
          <cell r="E98">
            <v>501.91653598681552</v>
          </cell>
        </row>
        <row r="99">
          <cell r="B99">
            <v>572.48675953532245</v>
          </cell>
          <cell r="C99">
            <v>539.64614123320644</v>
          </cell>
          <cell r="D99">
            <v>541.89703060490342</v>
          </cell>
          <cell r="E99">
            <v>526.39868593479537</v>
          </cell>
        </row>
        <row r="100">
          <cell r="B100">
            <v>580.10607428695664</v>
          </cell>
          <cell r="C100">
            <v>562.30167462977226</v>
          </cell>
          <cell r="D100">
            <v>561.41480018291736</v>
          </cell>
          <cell r="E100">
            <v>503.18704210767686</v>
          </cell>
        </row>
        <row r="101">
          <cell r="B101">
            <v>573.84501990331785</v>
          </cell>
          <cell r="C101">
            <v>523.80013105721889</v>
          </cell>
          <cell r="D101">
            <v>556.1982749994628</v>
          </cell>
          <cell r="E101">
            <v>497.2667459622262</v>
          </cell>
        </row>
      </sheetData>
      <sheetData sheetId="28">
        <row r="1">
          <cell r="B1" t="str">
            <v>England</v>
          </cell>
        </row>
        <row r="2">
          <cell r="A2" t="str">
            <v>Science</v>
          </cell>
          <cell r="B2">
            <v>287.5066749493003</v>
          </cell>
          <cell r="D2">
            <v>5.9982333909550869</v>
          </cell>
        </row>
        <row r="3">
          <cell r="A3" t="str">
            <v>Maths</v>
          </cell>
          <cell r="B3">
            <v>236.62729058578901</v>
          </cell>
          <cell r="D3">
            <v>5.2528224704485158</v>
          </cell>
        </row>
        <row r="4">
          <cell r="A4" t="str">
            <v>English</v>
          </cell>
          <cell r="B4">
            <v>244.99663564263841</v>
          </cell>
          <cell r="D4">
            <v>6.0194303537384277</v>
          </cell>
        </row>
        <row r="7">
          <cell r="B7" t="str">
            <v>Northern Ireland</v>
          </cell>
        </row>
        <row r="8">
          <cell r="B8">
            <v>251.74463562837221</v>
          </cell>
          <cell r="D8">
            <v>9.6394526259815336</v>
          </cell>
        </row>
        <row r="9">
          <cell r="B9">
            <v>219.18700804989481</v>
          </cell>
          <cell r="D9">
            <v>5.6362971813917992</v>
          </cell>
        </row>
        <row r="10">
          <cell r="B10">
            <v>228.2175280382875</v>
          </cell>
          <cell r="D10">
            <v>6.3019944769654677</v>
          </cell>
        </row>
        <row r="13">
          <cell r="B13" t="str">
            <v>Scotland</v>
          </cell>
        </row>
        <row r="14">
          <cell r="B14">
            <v>258.00865583454049</v>
          </cell>
          <cell r="D14">
            <v>8.8103411494679662</v>
          </cell>
        </row>
        <row r="15">
          <cell r="B15">
            <v>222.91205891532351</v>
          </cell>
          <cell r="D15">
            <v>5.0861734776473844</v>
          </cell>
        </row>
        <row r="16">
          <cell r="B16">
            <v>228.17817651646169</v>
          </cell>
          <cell r="D16">
            <v>5.2148427487396818</v>
          </cell>
        </row>
        <row r="19">
          <cell r="B19" t="str">
            <v>Wales</v>
          </cell>
        </row>
        <row r="20">
          <cell r="B20">
            <v>294.88809781042568</v>
          </cell>
          <cell r="D20">
            <v>7.7410558880996811</v>
          </cell>
        </row>
        <row r="21">
          <cell r="B21">
            <v>230.31412539621039</v>
          </cell>
          <cell r="D21">
            <v>6.0586017427970118</v>
          </cell>
        </row>
        <row r="22">
          <cell r="B22">
            <v>238.7524612558482</v>
          </cell>
          <cell r="D22">
            <v>6.3585889351455451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6_1"/>
      <sheetName val="Table_6_2"/>
      <sheetName val="Table_6_2b_International"/>
      <sheetName val="Table_6_3"/>
      <sheetName val="Table_6_4"/>
      <sheetName val="Table_6_4_My_Replication"/>
      <sheetName val="Table_6_5"/>
      <sheetName val="Table_6_5_FIGURE"/>
      <sheetName val="Table_6_6"/>
      <sheetName val="Table_6_7a_SCIE"/>
      <sheetName val="Table_6_7b_MATH"/>
      <sheetName val="Table_6_7c_READ"/>
      <sheetName val="Figure_2_7_SCIE"/>
      <sheetName val="Figure_4_7_MATH"/>
      <sheetName val="Figure_5_7_READ"/>
      <sheetName val="Figure_2_8_Gender_Time"/>
      <sheetName val="Figure_4_8_Gender_Time"/>
      <sheetName val="Figure_5_8_Gender_Time"/>
      <sheetName val="Figure_6_1a_SCIE"/>
      <sheetName val="Figure_6_1b_MATH"/>
      <sheetName val="Figure_6_1c_READ"/>
      <sheetName val="Figure_6_2"/>
      <sheetName val="Figure_6_2b_100ths"/>
      <sheetName val="Figure_6_2c"/>
      <sheetName val="Figure_6_4"/>
      <sheetName val="Figure_6_4b"/>
      <sheetName val="Figure_6_5a_SCIE"/>
      <sheetName val="Figure_6_5b_MATH"/>
      <sheetName val="Figure_6_5c_READ"/>
      <sheetName val="Figure_6_6"/>
      <sheetName val="Figure_6_7a"/>
      <sheetName val="Figure_6_7b"/>
      <sheetName val="Figure_6_7c"/>
      <sheetName val="ETHNIC_RESULTS"/>
      <sheetName val="Figure_6_EEE"/>
      <sheetName val="GENDER_SCIE"/>
      <sheetName val="GENDER_MATH"/>
      <sheetName val="GENDER_READ"/>
      <sheetName val="IMM_SCIE"/>
      <sheetName val="IMM_MATH"/>
      <sheetName val="IMM_READ"/>
      <sheetName val="SES_GRADIENT_SCIE"/>
      <sheetName val="SES_GRADIENT_MATH"/>
      <sheetName val="SES_GRADIENT_READ"/>
      <sheetName val="SES_QUARTILES_SCIE"/>
      <sheetName val="SES_QUARTILES_MATH"/>
      <sheetName val="SES_QUARTILES_READ"/>
      <sheetName val="EAL_RESULTS"/>
      <sheetName val="RESILIENCE_2015"/>
      <sheetName val="RESILIENCE_GRAMMAR"/>
      <sheetName val="FSM_RESULTS"/>
      <sheetName val="WHITE_CLASS_SCIE"/>
      <sheetName val="WHITE_CLASS_MATH"/>
      <sheetName val="WHITE_CLASS_READ"/>
      <sheetName val="GENDER_SUBDOMAINS"/>
      <sheetName val="SYSTEMS_GENDER_SSPH"/>
      <sheetName val="SYSTEMS_GENDER_SSLI"/>
      <sheetName val="SYSTEMS_GENDER_SSES"/>
      <sheetName val="ENGLAND_GENDER_OVER_TIME"/>
      <sheetName val="IMM_SUB_SSPH"/>
      <sheetName val="IMM_SUB_SSLI"/>
      <sheetName val="IMM_SUB_SSES"/>
      <sheetName val="SES_NINTHS_SCIE"/>
      <sheetName val="SES_NINTHS_MATH"/>
      <sheetName val="SES_NINTHS_READ"/>
      <sheetName val="SES_100THS_SCIE"/>
      <sheetName val="SES_100THS_MATH"/>
      <sheetName val="SES_100THS_READ"/>
      <sheetName val="SES_QUART_BOL"/>
      <sheetName val="Figure_6_2a_100th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Pupil and parents born in UK</v>
          </cell>
          <cell r="E1" t="str">
            <v>First-generation immigrant</v>
          </cell>
          <cell r="H1" t="str">
            <v>Second-generation immigrant</v>
          </cell>
        </row>
        <row r="2">
          <cell r="A2" t="str">
            <v>Science (overall)</v>
          </cell>
          <cell r="B2">
            <v>520.20366440952057</v>
          </cell>
          <cell r="D2">
            <v>5.8442957350923805</v>
          </cell>
          <cell r="E2">
            <v>485.93971442653458</v>
          </cell>
          <cell r="G2">
            <v>17.243779805519516</v>
          </cell>
          <cell r="H2">
            <v>502.52696053135844</v>
          </cell>
          <cell r="J2">
            <v>12.834723678498886</v>
          </cell>
        </row>
        <row r="3">
          <cell r="A3" t="str">
            <v>Physical system</v>
          </cell>
          <cell r="B3">
            <v>518.23424956503754</v>
          </cell>
          <cell r="D3">
            <v>6.661722447366178</v>
          </cell>
          <cell r="E3">
            <v>477.99520221055991</v>
          </cell>
          <cell r="G3">
            <v>18.974789188991586</v>
          </cell>
          <cell r="H3">
            <v>501.57441614186223</v>
          </cell>
          <cell r="J3">
            <v>14.854999911929218</v>
          </cell>
        </row>
        <row r="4">
          <cell r="A4" t="str">
            <v>Living system</v>
          </cell>
          <cell r="B4">
            <v>526.88328347363711</v>
          </cell>
          <cell r="D4">
            <v>6.0906889099352099</v>
          </cell>
          <cell r="E4">
            <v>492.21486975967548</v>
          </cell>
          <cell r="G4">
            <v>16.123919779680232</v>
          </cell>
          <cell r="H4">
            <v>510.36567925449373</v>
          </cell>
          <cell r="J4">
            <v>13.863686388375051</v>
          </cell>
        </row>
        <row r="5">
          <cell r="A5" t="str">
            <v>Earth and space</v>
          </cell>
          <cell r="B5">
            <v>516.9201267488952</v>
          </cell>
          <cell r="D5">
            <v>6.1688118070720925</v>
          </cell>
          <cell r="E5">
            <v>488.07363146671906</v>
          </cell>
          <cell r="G5">
            <v>18.925615735377363</v>
          </cell>
          <cell r="H5">
            <v>502.11621447113015</v>
          </cell>
          <cell r="J5">
            <v>14.219091652128787</v>
          </cell>
        </row>
        <row r="6">
          <cell r="A6" t="str">
            <v>Mathematics</v>
          </cell>
          <cell r="B6">
            <v>498.800619532268</v>
          </cell>
          <cell r="D6">
            <v>6.0035512434434297</v>
          </cell>
          <cell r="E6">
            <v>478.59147979219279</v>
          </cell>
          <cell r="G6">
            <v>19.281084690490498</v>
          </cell>
          <cell r="H6">
            <v>492.97841621507507</v>
          </cell>
          <cell r="J6">
            <v>14.47245568201067</v>
          </cell>
        </row>
        <row r="7">
          <cell r="A7" t="str">
            <v>Reading</v>
          </cell>
          <cell r="B7">
            <v>506.30692182132208</v>
          </cell>
          <cell r="D7">
            <v>6.3494164093814014</v>
          </cell>
          <cell r="E7">
            <v>473.43995489616805</v>
          </cell>
          <cell r="G7">
            <v>18.385071990261707</v>
          </cell>
          <cell r="H7">
            <v>501.62530988125593</v>
          </cell>
          <cell r="J7">
            <v>12.689407250473279</v>
          </cell>
        </row>
      </sheetData>
      <sheetData sheetId="8"/>
      <sheetData sheetId="9"/>
      <sheetData sheetId="10"/>
      <sheetData sheetId="11"/>
      <sheetData sheetId="12">
        <row r="2">
          <cell r="B2">
            <v>512.35443499898292</v>
          </cell>
          <cell r="C2">
            <v>511.97606481167145</v>
          </cell>
        </row>
        <row r="3">
          <cell r="B3">
            <v>523.31407469911164</v>
          </cell>
          <cell r="C3">
            <v>525.91391917200121</v>
          </cell>
        </row>
        <row r="4">
          <cell r="B4">
            <v>522.14634804560308</v>
          </cell>
          <cell r="C4">
            <v>512.7897053868154</v>
          </cell>
        </row>
        <row r="5">
          <cell r="B5">
            <v>534.56309233793888</v>
          </cell>
          <cell r="C5">
            <v>530.08204213480019</v>
          </cell>
        </row>
        <row r="6">
          <cell r="B6">
            <v>522.81718649237155</v>
          </cell>
          <cell r="C6">
            <v>523.74908229516666</v>
          </cell>
        </row>
        <row r="7">
          <cell r="B7">
            <v>545.14148662338516</v>
          </cell>
          <cell r="C7">
            <v>531.53289849273403</v>
          </cell>
        </row>
        <row r="8">
          <cell r="B8">
            <v>524.71263285956832</v>
          </cell>
          <cell r="C8">
            <v>532.41566547698017</v>
          </cell>
        </row>
        <row r="9">
          <cell r="B9">
            <v>535.79859426541611</v>
          </cell>
          <cell r="C9">
            <v>532.52278470944418</v>
          </cell>
        </row>
        <row r="10">
          <cell r="B10">
            <v>558.66373444852593</v>
          </cell>
          <cell r="C10">
            <v>552.27303095977311</v>
          </cell>
        </row>
        <row r="11">
          <cell r="B11">
            <v>528.25476564000178</v>
          </cell>
          <cell r="C11">
            <v>527.15618459507039</v>
          </cell>
        </row>
        <row r="12">
          <cell r="B12">
            <v>521.4796761203097</v>
          </cell>
          <cell r="C12">
            <v>540.5118232480404</v>
          </cell>
        </row>
        <row r="13">
          <cell r="B13">
            <v>491.16780042963893</v>
          </cell>
          <cell r="C13">
            <v>495.71830680196882</v>
          </cell>
        </row>
        <row r="14">
          <cell r="B14">
            <v>486.6520611278147</v>
          </cell>
          <cell r="C14">
            <v>479.01308236714112</v>
          </cell>
        </row>
        <row r="15">
          <cell r="B15">
            <v>504.45761068125796</v>
          </cell>
          <cell r="C15">
            <v>498.30323615055897</v>
          </cell>
        </row>
        <row r="16">
          <cell r="B16">
            <v>499.61763866711567</v>
          </cell>
          <cell r="C16">
            <v>492.8650723835691</v>
          </cell>
        </row>
        <row r="17">
          <cell r="B17">
            <v>499.92338540999248</v>
          </cell>
          <cell r="C17">
            <v>497.00138008955969</v>
          </cell>
        </row>
        <row r="18">
          <cell r="B18">
            <v>504.94271471376896</v>
          </cell>
          <cell r="C18">
            <v>498.90270540999245</v>
          </cell>
        </row>
        <row r="19">
          <cell r="B19">
            <v>478.24050798823032</v>
          </cell>
          <cell r="C19">
            <v>475.24839389462295</v>
          </cell>
        </row>
        <row r="20">
          <cell r="B20">
            <v>489.08379883535747</v>
          </cell>
          <cell r="C20">
            <v>472.11897297737505</v>
          </cell>
        </row>
        <row r="21">
          <cell r="B21">
            <v>497.03040427020909</v>
          </cell>
          <cell r="C21">
            <v>488.39828013373665</v>
          </cell>
        </row>
        <row r="22">
          <cell r="B22">
            <v>511.04925723207299</v>
          </cell>
          <cell r="C22">
            <v>508.92164740458225</v>
          </cell>
        </row>
        <row r="23">
          <cell r="B23">
            <v>506.0509535756949</v>
          </cell>
          <cell r="C23">
            <v>496.05522094627833</v>
          </cell>
        </row>
        <row r="24">
          <cell r="B24">
            <v>471.71766819908663</v>
          </cell>
          <cell r="C24">
            <v>474.65561834266373</v>
          </cell>
        </row>
        <row r="25">
          <cell r="B25">
            <v>488.81333276856441</v>
          </cell>
          <cell r="C25">
            <v>484.51428431108434</v>
          </cell>
        </row>
        <row r="26">
          <cell r="B26">
            <v>511.21506583871087</v>
          </cell>
          <cell r="C26">
            <v>520.83292696347507</v>
          </cell>
        </row>
        <row r="27">
          <cell r="B27">
            <v>507.78047705281654</v>
          </cell>
          <cell r="C27">
            <v>496.0318674351218</v>
          </cell>
        </row>
        <row r="28">
          <cell r="B28">
            <v>468.74321258465892</v>
          </cell>
          <cell r="C28">
            <v>464.44767346629982</v>
          </cell>
        </row>
        <row r="29">
          <cell r="B29">
            <v>478.41732451455084</v>
          </cell>
          <cell r="C29">
            <v>472.58634563190731</v>
          </cell>
        </row>
        <row r="30">
          <cell r="B30">
            <v>471.7669229930973</v>
          </cell>
          <cell r="C30">
            <v>479.16182013998377</v>
          </cell>
        </row>
        <row r="31">
          <cell r="B31">
            <v>507.70261156967609</v>
          </cell>
          <cell r="C31">
            <v>497.17395885447405</v>
          </cell>
        </row>
        <row r="32">
          <cell r="B32">
            <v>450.59839585449356</v>
          </cell>
          <cell r="C32">
            <v>459.4177418334155</v>
          </cell>
        </row>
        <row r="33">
          <cell r="B33">
            <v>515.84959111630621</v>
          </cell>
          <cell r="C33">
            <v>510.72502683907146</v>
          </cell>
        </row>
        <row r="34">
          <cell r="B34">
            <v>496.12512382708729</v>
          </cell>
          <cell r="C34">
            <v>489.45604553569342</v>
          </cell>
        </row>
        <row r="35">
          <cell r="B35">
            <v>508.44916486246393</v>
          </cell>
          <cell r="C35">
            <v>502.3059331758493</v>
          </cell>
        </row>
        <row r="36">
          <cell r="B36">
            <v>459.51165128036831</v>
          </cell>
          <cell r="C36">
            <v>470.21369481618808</v>
          </cell>
        </row>
        <row r="37">
          <cell r="B37">
            <v>510.64516921914304</v>
          </cell>
          <cell r="C37">
            <v>506.51809131116147</v>
          </cell>
        </row>
        <row r="38">
          <cell r="B38">
            <v>514.28366956354876</v>
          </cell>
          <cell r="C38">
            <v>503.81211977453188</v>
          </cell>
        </row>
        <row r="39">
          <cell r="B39">
            <v>460.36044086349204</v>
          </cell>
          <cell r="C39">
            <v>461.21526166192564</v>
          </cell>
        </row>
        <row r="40">
          <cell r="B40">
            <v>504.37119729187663</v>
          </cell>
          <cell r="C40">
            <v>485.52675433378886</v>
          </cell>
        </row>
        <row r="41">
          <cell r="B41">
            <v>510.14012031992172</v>
          </cell>
          <cell r="C41">
            <v>515.77357896706906</v>
          </cell>
        </row>
        <row r="42">
          <cell r="B42">
            <v>495.93528014554141</v>
          </cell>
          <cell r="C42">
            <v>494.03420824223787</v>
          </cell>
        </row>
        <row r="43">
          <cell r="B43">
            <v>484.88717640805845</v>
          </cell>
          <cell r="C43">
            <v>495.57915312193285</v>
          </cell>
        </row>
        <row r="44">
          <cell r="B44">
            <v>501.48058548707752</v>
          </cell>
          <cell r="C44">
            <v>498.67209125938865</v>
          </cell>
        </row>
        <row r="45">
          <cell r="B45">
            <v>497.36625267857846</v>
          </cell>
          <cell r="C45">
            <v>496.12199789361233</v>
          </cell>
        </row>
        <row r="46">
          <cell r="B46">
            <v>487.19269298695122</v>
          </cell>
          <cell r="C46">
            <v>481.8223344915092</v>
          </cell>
        </row>
        <row r="47">
          <cell r="B47">
            <v>0</v>
          </cell>
          <cell r="C47">
            <v>0</v>
          </cell>
        </row>
        <row r="48">
          <cell r="B48">
            <v>0</v>
          </cell>
          <cell r="C48">
            <v>0</v>
          </cell>
        </row>
        <row r="49">
          <cell r="B49">
            <v>0</v>
          </cell>
          <cell r="C49">
            <v>0</v>
          </cell>
        </row>
        <row r="50">
          <cell r="B50">
            <v>0</v>
          </cell>
          <cell r="C50">
            <v>0</v>
          </cell>
        </row>
        <row r="51">
          <cell r="B51">
            <v>0</v>
          </cell>
          <cell r="C51">
            <v>0</v>
          </cell>
        </row>
        <row r="52">
          <cell r="B52">
            <v>0</v>
          </cell>
          <cell r="C52">
            <v>0</v>
          </cell>
        </row>
        <row r="53">
          <cell r="B53">
            <v>0</v>
          </cell>
          <cell r="C53">
            <v>0</v>
          </cell>
        </row>
        <row r="54">
          <cell r="B54">
            <v>0</v>
          </cell>
          <cell r="C54">
            <v>0</v>
          </cell>
        </row>
        <row r="55">
          <cell r="B55">
            <v>0</v>
          </cell>
          <cell r="C55">
            <v>0</v>
          </cell>
        </row>
        <row r="56">
          <cell r="B56">
            <v>0</v>
          </cell>
          <cell r="C56">
            <v>0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B59">
            <v>0</v>
          </cell>
          <cell r="C59">
            <v>0</v>
          </cell>
        </row>
        <row r="60">
          <cell r="B60">
            <v>0</v>
          </cell>
          <cell r="C60">
            <v>0</v>
          </cell>
        </row>
        <row r="61">
          <cell r="B61">
            <v>0</v>
          </cell>
          <cell r="C61">
            <v>0</v>
          </cell>
        </row>
        <row r="62">
          <cell r="B62">
            <v>0</v>
          </cell>
          <cell r="C62">
            <v>0</v>
          </cell>
        </row>
        <row r="63">
          <cell r="B63">
            <v>0</v>
          </cell>
          <cell r="C63">
            <v>0</v>
          </cell>
        </row>
        <row r="64">
          <cell r="B64">
            <v>0</v>
          </cell>
          <cell r="C64">
            <v>0</v>
          </cell>
        </row>
        <row r="65">
          <cell r="B65">
            <v>0</v>
          </cell>
          <cell r="C65">
            <v>0</v>
          </cell>
        </row>
        <row r="66">
          <cell r="B66">
            <v>0</v>
          </cell>
          <cell r="C66">
            <v>0</v>
          </cell>
        </row>
        <row r="67"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B71">
            <v>0</v>
          </cell>
          <cell r="C71">
            <v>0</v>
          </cell>
        </row>
        <row r="72">
          <cell r="B72">
            <v>0</v>
          </cell>
          <cell r="C72">
            <v>0</v>
          </cell>
        </row>
        <row r="73">
          <cell r="B73">
            <v>0</v>
          </cell>
          <cell r="C73">
            <v>0</v>
          </cell>
        </row>
        <row r="74">
          <cell r="B74">
            <v>0</v>
          </cell>
          <cell r="C74">
            <v>0</v>
          </cell>
        </row>
        <row r="75">
          <cell r="B75">
            <v>0</v>
          </cell>
          <cell r="C75">
            <v>0</v>
          </cell>
        </row>
        <row r="76">
          <cell r="B76">
            <v>0</v>
          </cell>
          <cell r="C76">
            <v>0</v>
          </cell>
        </row>
        <row r="77">
          <cell r="B77">
            <v>0</v>
          </cell>
          <cell r="C77">
            <v>0</v>
          </cell>
        </row>
        <row r="78">
          <cell r="B78">
            <v>0</v>
          </cell>
          <cell r="C78">
            <v>0</v>
          </cell>
        </row>
        <row r="79">
          <cell r="B79">
            <v>0</v>
          </cell>
          <cell r="C79">
            <v>0</v>
          </cell>
        </row>
      </sheetData>
      <sheetData sheetId="13">
        <row r="2">
          <cell r="B2">
            <v>499.51021480257708</v>
          </cell>
          <cell r="C2">
            <v>487.12949901261902</v>
          </cell>
        </row>
        <row r="3">
          <cell r="B3">
            <v>534.01067123454811</v>
          </cell>
          <cell r="C3">
            <v>528.19464771546325</v>
          </cell>
        </row>
        <row r="4">
          <cell r="B4">
            <v>545.13817474583482</v>
          </cell>
          <cell r="C4">
            <v>539.44148113450296</v>
          </cell>
        </row>
        <row r="5">
          <cell r="B5">
            <v>520.76693736282903</v>
          </cell>
          <cell r="C5">
            <v>527.75666517705633</v>
          </cell>
        </row>
        <row r="6">
          <cell r="B6">
            <v>549.06584373408555</v>
          </cell>
          <cell r="C6">
            <v>546.76821182070023</v>
          </cell>
        </row>
        <row r="7">
          <cell r="B7">
            <v>539.2672567580239</v>
          </cell>
          <cell r="C7">
            <v>525.49599464538994</v>
          </cell>
        </row>
        <row r="8">
          <cell r="B8">
            <v>539.72383813306158</v>
          </cell>
          <cell r="C8">
            <v>547.92267899006481</v>
          </cell>
        </row>
        <row r="9">
          <cell r="B9">
            <v>527.01553330669674</v>
          </cell>
          <cell r="C9">
            <v>514.98316211285726</v>
          </cell>
        </row>
        <row r="10">
          <cell r="B10">
            <v>522.0804136373763</v>
          </cell>
          <cell r="C10">
            <v>516.87275340281133</v>
          </cell>
        </row>
        <row r="11">
          <cell r="B11">
            <v>564.12900352855047</v>
          </cell>
          <cell r="C11">
            <v>564.25453384422724</v>
          </cell>
        </row>
        <row r="12">
          <cell r="B12">
            <v>520.16612519571788</v>
          </cell>
          <cell r="C12">
            <v>511.14172554574407</v>
          </cell>
        </row>
        <row r="13">
          <cell r="B13">
            <v>492.8041353534598</v>
          </cell>
          <cell r="C13">
            <v>495.05256233273724</v>
          </cell>
        </row>
        <row r="14">
          <cell r="B14">
            <v>491.48306722471318</v>
          </cell>
          <cell r="C14">
            <v>480.13600429638245</v>
          </cell>
        </row>
        <row r="15">
          <cell r="B15">
            <v>492.95913768873118</v>
          </cell>
          <cell r="C15">
            <v>496.00594678224343</v>
          </cell>
        </row>
        <row r="16">
          <cell r="B16">
            <v>510.08769551295001</v>
          </cell>
          <cell r="C16">
            <v>498.64665653617635</v>
          </cell>
        </row>
        <row r="17">
          <cell r="B17">
            <v>473.88573359567317</v>
          </cell>
          <cell r="C17">
            <v>465.36852875162276</v>
          </cell>
        </row>
        <row r="18">
          <cell r="B18">
            <v>500.61492637987322</v>
          </cell>
          <cell r="C18">
            <v>502.87365533799505</v>
          </cell>
        </row>
        <row r="19">
          <cell r="B19">
            <v>515.75646927713422</v>
          </cell>
          <cell r="C19">
            <v>506.37475097458741</v>
          </cell>
        </row>
        <row r="20">
          <cell r="B20">
            <v>480.90554504444117</v>
          </cell>
          <cell r="C20">
            <v>472.73950814586215</v>
          </cell>
        </row>
        <row r="21">
          <cell r="B21">
            <v>499.76211321094746</v>
          </cell>
          <cell r="C21">
            <v>479.823743550708</v>
          </cell>
        </row>
        <row r="22">
          <cell r="B22">
            <v>495.79416582009458</v>
          </cell>
          <cell r="C22">
            <v>488.66560599323702</v>
          </cell>
        </row>
        <row r="23">
          <cell r="B23">
            <v>496.76134488712682</v>
          </cell>
          <cell r="C23">
            <v>490.98550077037282</v>
          </cell>
        </row>
        <row r="24">
          <cell r="B24">
            <v>496.56057503747979</v>
          </cell>
          <cell r="C24">
            <v>486.59973848092153</v>
          </cell>
        </row>
        <row r="25">
          <cell r="B25">
            <v>487.44565794266475</v>
          </cell>
          <cell r="C25">
            <v>488.58696884800378</v>
          </cell>
        </row>
        <row r="26">
          <cell r="B26">
            <v>497.08910993295626</v>
          </cell>
          <cell r="C26">
            <v>491.12191502250545</v>
          </cell>
        </row>
        <row r="27">
          <cell r="B27">
            <v>514.00257210754307</v>
          </cell>
          <cell r="C27">
            <v>499.73902244548702</v>
          </cell>
        </row>
        <row r="28">
          <cell r="B28">
            <v>473.99024252596683</v>
          </cell>
          <cell r="C28">
            <v>465.51685081812911</v>
          </cell>
        </row>
        <row r="29">
          <cell r="B29">
            <v>470.59866792472769</v>
          </cell>
          <cell r="C29">
            <v>457.96119169787181</v>
          </cell>
        </row>
        <row r="30">
          <cell r="B30">
            <v>477.76772768603854</v>
          </cell>
          <cell r="C30">
            <v>479.01777748074113</v>
          </cell>
        </row>
        <row r="31">
          <cell r="B31">
            <v>511.57965491267805</v>
          </cell>
          <cell r="C31">
            <v>495.44496726926945</v>
          </cell>
        </row>
        <row r="32">
          <cell r="B32">
            <v>453.6820559847219</v>
          </cell>
          <cell r="C32">
            <v>453.57322277282185</v>
          </cell>
        </row>
        <row r="33">
          <cell r="B33">
            <v>499.47054722589093</v>
          </cell>
          <cell r="C33">
            <v>490.9219058388453</v>
          </cell>
        </row>
        <row r="34">
          <cell r="B34">
            <v>493.84850434101503</v>
          </cell>
          <cell r="C34">
            <v>477.85926101524257</v>
          </cell>
        </row>
        <row r="35">
          <cell r="B35">
            <v>476.67673108082892</v>
          </cell>
          <cell r="C35">
            <v>480.67309738250015</v>
          </cell>
        </row>
        <row r="36">
          <cell r="B36">
            <v>513.49784667101164</v>
          </cell>
          <cell r="C36">
            <v>511.01594066579548</v>
          </cell>
        </row>
        <row r="37">
          <cell r="B37">
            <v>514.11765231700804</v>
          </cell>
          <cell r="C37">
            <v>497.53107891406137</v>
          </cell>
        </row>
        <row r="38">
          <cell r="B38">
            <v>478.01476159802161</v>
          </cell>
          <cell r="C38">
            <v>472.27079816338886</v>
          </cell>
        </row>
        <row r="39">
          <cell r="B39">
            <v>510.09821592420388</v>
          </cell>
          <cell r="C39">
            <v>483.13302605242944</v>
          </cell>
        </row>
        <row r="40">
          <cell r="B40">
            <v>511.76372811557007</v>
          </cell>
          <cell r="C40">
            <v>507.94922259339211</v>
          </cell>
        </row>
        <row r="41">
          <cell r="B41">
            <v>495.93168790949778</v>
          </cell>
          <cell r="C41">
            <v>489.95404300262538</v>
          </cell>
        </row>
        <row r="42">
          <cell r="B42">
            <v>507.45284111539451</v>
          </cell>
          <cell r="C42">
            <v>514.96499721826899</v>
          </cell>
        </row>
        <row r="43">
          <cell r="B43">
            <v>481.35578549364118</v>
          </cell>
          <cell r="C43">
            <v>483.25725983416442</v>
          </cell>
        </row>
        <row r="44">
          <cell r="B44">
            <v>496.04934525400762</v>
          </cell>
          <cell r="C44">
            <v>489.43775698732952</v>
          </cell>
        </row>
        <row r="45">
          <cell r="B45">
            <v>494.57963414316492</v>
          </cell>
          <cell r="C45">
            <v>487.62457200431663</v>
          </cell>
        </row>
        <row r="46">
          <cell r="B46">
            <v>482.82120635924775</v>
          </cell>
          <cell r="C46">
            <v>472.98060497248747</v>
          </cell>
        </row>
        <row r="47">
          <cell r="B47">
            <v>0</v>
          </cell>
          <cell r="C47">
            <v>0</v>
          </cell>
        </row>
        <row r="48">
          <cell r="B48">
            <v>0</v>
          </cell>
          <cell r="C48">
            <v>0</v>
          </cell>
        </row>
        <row r="49">
          <cell r="B49">
            <v>0</v>
          </cell>
          <cell r="C49">
            <v>0</v>
          </cell>
        </row>
        <row r="50">
          <cell r="B50">
            <v>0</v>
          </cell>
          <cell r="C50">
            <v>0</v>
          </cell>
        </row>
        <row r="51">
          <cell r="B51">
            <v>0</v>
          </cell>
          <cell r="C51">
            <v>0</v>
          </cell>
        </row>
        <row r="52">
          <cell r="B52">
            <v>0</v>
          </cell>
          <cell r="C52">
            <v>0</v>
          </cell>
        </row>
        <row r="53">
          <cell r="B53">
            <v>0</v>
          </cell>
          <cell r="C53">
            <v>0</v>
          </cell>
        </row>
        <row r="54">
          <cell r="B54">
            <v>0</v>
          </cell>
          <cell r="C54">
            <v>0</v>
          </cell>
        </row>
        <row r="55">
          <cell r="B55">
            <v>0</v>
          </cell>
          <cell r="C55">
            <v>0</v>
          </cell>
        </row>
        <row r="56">
          <cell r="B56">
            <v>0</v>
          </cell>
          <cell r="C56">
            <v>0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B59">
            <v>0</v>
          </cell>
          <cell r="C59">
            <v>0</v>
          </cell>
        </row>
        <row r="60">
          <cell r="B60">
            <v>0</v>
          </cell>
          <cell r="C60">
            <v>0</v>
          </cell>
        </row>
        <row r="61">
          <cell r="B61">
            <v>0</v>
          </cell>
          <cell r="C61">
            <v>0</v>
          </cell>
        </row>
        <row r="62">
          <cell r="B62">
            <v>0</v>
          </cell>
          <cell r="C62">
            <v>0</v>
          </cell>
        </row>
        <row r="63">
          <cell r="B63">
            <v>0</v>
          </cell>
          <cell r="C63">
            <v>0</v>
          </cell>
        </row>
        <row r="64">
          <cell r="B64">
            <v>0</v>
          </cell>
          <cell r="C64">
            <v>0</v>
          </cell>
        </row>
        <row r="65">
          <cell r="B65">
            <v>0</v>
          </cell>
          <cell r="C65">
            <v>0</v>
          </cell>
        </row>
        <row r="66">
          <cell r="B66">
            <v>0</v>
          </cell>
          <cell r="C66">
            <v>0</v>
          </cell>
        </row>
        <row r="67"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B71">
            <v>0</v>
          </cell>
          <cell r="C71">
            <v>0</v>
          </cell>
        </row>
        <row r="72">
          <cell r="B72">
            <v>0</v>
          </cell>
          <cell r="C72">
            <v>0</v>
          </cell>
        </row>
        <row r="73">
          <cell r="B73">
            <v>0</v>
          </cell>
          <cell r="C73">
            <v>0</v>
          </cell>
        </row>
        <row r="74">
          <cell r="B74">
            <v>0</v>
          </cell>
          <cell r="C74">
            <v>0</v>
          </cell>
        </row>
        <row r="75">
          <cell r="B75">
            <v>0</v>
          </cell>
          <cell r="C75">
            <v>0</v>
          </cell>
        </row>
        <row r="76">
          <cell r="B76">
            <v>0</v>
          </cell>
          <cell r="C76">
            <v>0</v>
          </cell>
        </row>
        <row r="77">
          <cell r="B77">
            <v>0</v>
          </cell>
          <cell r="C77">
            <v>0</v>
          </cell>
        </row>
        <row r="78">
          <cell r="B78">
            <v>0</v>
          </cell>
          <cell r="C78">
            <v>0</v>
          </cell>
        </row>
        <row r="79">
          <cell r="B79">
            <v>0</v>
          </cell>
          <cell r="C79">
            <v>0</v>
          </cell>
        </row>
      </sheetData>
      <sheetData sheetId="14">
        <row r="2">
          <cell r="B2">
            <v>488.37393765834389</v>
          </cell>
          <cell r="C2">
            <v>511.26255911391684</v>
          </cell>
        </row>
        <row r="3">
          <cell r="B3">
            <v>493.53673623509439</v>
          </cell>
          <cell r="C3">
            <v>533.35599928526153</v>
          </cell>
        </row>
        <row r="4">
          <cell r="B4">
            <v>498.06898792960686</v>
          </cell>
          <cell r="C4">
            <v>538.60921762166936</v>
          </cell>
        </row>
        <row r="5">
          <cell r="B5">
            <v>512.71133316510304</v>
          </cell>
          <cell r="C5">
            <v>540.98441984098361</v>
          </cell>
        </row>
        <row r="6">
          <cell r="B6">
            <v>509.37402705967747</v>
          </cell>
          <cell r="C6">
            <v>522.65528090099713</v>
          </cell>
        </row>
        <row r="7">
          <cell r="B7">
            <v>514.99140004324204</v>
          </cell>
          <cell r="C7">
            <v>526.94908609374431</v>
          </cell>
        </row>
        <row r="8">
          <cell r="B8">
            <v>493.22578910134126</v>
          </cell>
          <cell r="C8">
            <v>525.51985416538832</v>
          </cell>
        </row>
        <row r="9">
          <cell r="B9">
            <v>505.4863256502905</v>
          </cell>
          <cell r="C9">
            <v>533.36198416598995</v>
          </cell>
        </row>
        <row r="10">
          <cell r="B10">
            <v>525.31526623551542</v>
          </cell>
          <cell r="C10">
            <v>545.55847874920903</v>
          </cell>
        </row>
        <row r="11">
          <cell r="B11">
            <v>513.53545804078135</v>
          </cell>
          <cell r="C11">
            <v>539.76238569662542</v>
          </cell>
        </row>
        <row r="12">
          <cell r="B12">
            <v>503.97458303030675</v>
          </cell>
          <cell r="C12">
            <v>550.51116398569548</v>
          </cell>
        </row>
        <row r="13">
          <cell r="B13">
            <v>480.71827843959272</v>
          </cell>
          <cell r="C13">
            <v>519.94981463065051</v>
          </cell>
        </row>
        <row r="14">
          <cell r="B14">
            <v>470.69700692609388</v>
          </cell>
          <cell r="C14">
            <v>492.03480002090083</v>
          </cell>
        </row>
        <row r="15">
          <cell r="B15">
            <v>473.91912883491807</v>
          </cell>
          <cell r="C15">
            <v>499.03858884117926</v>
          </cell>
        </row>
        <row r="16">
          <cell r="B16">
            <v>491.24464173359587</v>
          </cell>
          <cell r="C16">
            <v>520.67464015902897</v>
          </cell>
        </row>
        <row r="17">
          <cell r="B17">
            <v>486.9014116266203</v>
          </cell>
          <cell r="C17">
            <v>506.97519661187698</v>
          </cell>
        </row>
        <row r="18">
          <cell r="B18">
            <v>452.64224165862697</v>
          </cell>
          <cell r="C18">
            <v>464.5616420144483</v>
          </cell>
        </row>
        <row r="19">
          <cell r="B19">
            <v>488.78164045886098</v>
          </cell>
          <cell r="C19">
            <v>510.95161397592176</v>
          </cell>
        </row>
        <row r="20">
          <cell r="B20">
            <v>457.13773261827356</v>
          </cell>
          <cell r="C20">
            <v>481.95956502602695</v>
          </cell>
        </row>
        <row r="21">
          <cell r="B21">
            <v>476.70380277987863</v>
          </cell>
          <cell r="C21">
            <v>492.70912243003608</v>
          </cell>
        </row>
        <row r="22">
          <cell r="B22">
            <v>474.54746437791391</v>
          </cell>
          <cell r="C22">
            <v>500.65265985875703</v>
          </cell>
        </row>
        <row r="23">
          <cell r="B23">
            <v>487.18552546682997</v>
          </cell>
          <cell r="C23">
            <v>518.86579924027683</v>
          </cell>
        </row>
        <row r="24">
          <cell r="B24">
            <v>486.39896697456527</v>
          </cell>
          <cell r="C24">
            <v>502.55857687124092</v>
          </cell>
        </row>
        <row r="25">
          <cell r="B25">
            <v>484.60664039151828</v>
          </cell>
          <cell r="C25">
            <v>509.87219194298751</v>
          </cell>
        </row>
        <row r="26">
          <cell r="B26">
            <v>489.86289664579613</v>
          </cell>
          <cell r="C26">
            <v>506.55176680918271</v>
          </cell>
        </row>
        <row r="27">
          <cell r="B27">
            <v>460.10360154614523</v>
          </cell>
          <cell r="C27">
            <v>501.71670312327461</v>
          </cell>
        </row>
        <row r="28">
          <cell r="B28">
            <v>481.37434995342846</v>
          </cell>
          <cell r="C28">
            <v>507.4833070094673</v>
          </cell>
        </row>
        <row r="29">
          <cell r="B29">
            <v>490.66415578399886</v>
          </cell>
          <cell r="C29">
            <v>506.6385987589872</v>
          </cell>
        </row>
        <row r="30">
          <cell r="B30">
            <v>467.30255420849102</v>
          </cell>
          <cell r="C30">
            <v>490.1649541953002</v>
          </cell>
        </row>
        <row r="31">
          <cell r="B31">
            <v>473.13668908008924</v>
          </cell>
          <cell r="C31">
            <v>499.58579238162076</v>
          </cell>
        </row>
        <row r="32">
          <cell r="B32">
            <v>453.15666430945521</v>
          </cell>
          <cell r="C32">
            <v>492.24231775627413</v>
          </cell>
        </row>
        <row r="33">
          <cell r="B33">
            <v>449.13624608264092</v>
          </cell>
          <cell r="C33">
            <v>486.46003034961825</v>
          </cell>
        </row>
        <row r="34">
          <cell r="B34">
            <v>492.96136830664966</v>
          </cell>
          <cell r="C34">
            <v>524.53892748861142</v>
          </cell>
        </row>
        <row r="35">
          <cell r="B35">
            <v>485.44114463747655</v>
          </cell>
          <cell r="C35">
            <v>505.68471993828791</v>
          </cell>
        </row>
        <row r="36">
          <cell r="B36">
            <v>480.07952432158083</v>
          </cell>
          <cell r="C36">
            <v>505.37315985427335</v>
          </cell>
        </row>
        <row r="37">
          <cell r="B37">
            <v>491.13671058627762</v>
          </cell>
          <cell r="C37">
            <v>514.70345561434715</v>
          </cell>
        </row>
        <row r="38">
          <cell r="B38">
            <v>498.90214629098045</v>
          </cell>
          <cell r="C38">
            <v>519.67410869015282</v>
          </cell>
        </row>
        <row r="39">
          <cell r="B39">
            <v>435.24882350775351</v>
          </cell>
          <cell r="C39">
            <v>470.86272064518312</v>
          </cell>
        </row>
        <row r="40">
          <cell r="B40">
            <v>474.8460316092943</v>
          </cell>
          <cell r="C40">
            <v>495.07519110309551</v>
          </cell>
        </row>
        <row r="41">
          <cell r="B41">
            <v>484.30985291395587</v>
          </cell>
          <cell r="C41">
            <v>527.55386933616546</v>
          </cell>
        </row>
        <row r="42">
          <cell r="B42">
            <v>484.62928566597287</v>
          </cell>
          <cell r="C42">
            <v>513.76401944561837</v>
          </cell>
        </row>
        <row r="43">
          <cell r="B43">
            <v>466.75521735182019</v>
          </cell>
          <cell r="C43">
            <v>508.82507392547552</v>
          </cell>
        </row>
        <row r="44">
          <cell r="B44">
            <v>489.88691770853768</v>
          </cell>
          <cell r="C44">
            <v>504.11620094198702</v>
          </cell>
        </row>
        <row r="45">
          <cell r="B45">
            <v>482.91385992513671</v>
          </cell>
          <cell r="C45">
            <v>503.83164533187846</v>
          </cell>
        </row>
        <row r="46">
          <cell r="B46">
            <v>471.94341070819894</v>
          </cell>
          <cell r="C46">
            <v>482.94523954661349</v>
          </cell>
        </row>
        <row r="47">
          <cell r="B47">
            <v>0</v>
          </cell>
          <cell r="C47">
            <v>0</v>
          </cell>
        </row>
        <row r="48">
          <cell r="B48">
            <v>0</v>
          </cell>
          <cell r="C48">
            <v>0</v>
          </cell>
        </row>
        <row r="49">
          <cell r="B49">
            <v>0</v>
          </cell>
          <cell r="C49">
            <v>0</v>
          </cell>
        </row>
        <row r="50">
          <cell r="B50">
            <v>0</v>
          </cell>
          <cell r="C50">
            <v>0</v>
          </cell>
        </row>
        <row r="51">
          <cell r="B51">
            <v>0</v>
          </cell>
          <cell r="C51">
            <v>0</v>
          </cell>
        </row>
        <row r="52">
          <cell r="B52">
            <v>0</v>
          </cell>
          <cell r="C52">
            <v>0</v>
          </cell>
        </row>
        <row r="53">
          <cell r="B53">
            <v>0</v>
          </cell>
          <cell r="C53">
            <v>0</v>
          </cell>
        </row>
        <row r="54">
          <cell r="B54">
            <v>0</v>
          </cell>
          <cell r="C54">
            <v>0</v>
          </cell>
        </row>
        <row r="55">
          <cell r="B55">
            <v>0</v>
          </cell>
          <cell r="C55">
            <v>0</v>
          </cell>
        </row>
        <row r="56">
          <cell r="B56">
            <v>0</v>
          </cell>
          <cell r="C56">
            <v>0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</row>
        <row r="59">
          <cell r="B59">
            <v>0</v>
          </cell>
          <cell r="C59">
            <v>0</v>
          </cell>
        </row>
        <row r="60">
          <cell r="B60">
            <v>0</v>
          </cell>
          <cell r="C60">
            <v>0</v>
          </cell>
        </row>
        <row r="61">
          <cell r="B61">
            <v>0</v>
          </cell>
          <cell r="C61">
            <v>0</v>
          </cell>
        </row>
        <row r="62">
          <cell r="B62">
            <v>0</v>
          </cell>
          <cell r="C62">
            <v>0</v>
          </cell>
        </row>
        <row r="63">
          <cell r="B63">
            <v>0</v>
          </cell>
          <cell r="C63">
            <v>0</v>
          </cell>
        </row>
        <row r="64">
          <cell r="B64">
            <v>0</v>
          </cell>
          <cell r="C64">
            <v>0</v>
          </cell>
        </row>
        <row r="65">
          <cell r="B65">
            <v>0</v>
          </cell>
          <cell r="C65">
            <v>0</v>
          </cell>
        </row>
        <row r="66">
          <cell r="B66">
            <v>0</v>
          </cell>
          <cell r="C66">
            <v>0</v>
          </cell>
        </row>
        <row r="67"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B71">
            <v>0</v>
          </cell>
          <cell r="C71">
            <v>0</v>
          </cell>
        </row>
        <row r="72">
          <cell r="B72">
            <v>0</v>
          </cell>
          <cell r="C72">
            <v>0</v>
          </cell>
        </row>
        <row r="73">
          <cell r="B73">
            <v>0</v>
          </cell>
          <cell r="C73">
            <v>0</v>
          </cell>
        </row>
        <row r="74">
          <cell r="B74">
            <v>0</v>
          </cell>
          <cell r="C74">
            <v>0</v>
          </cell>
        </row>
        <row r="75">
          <cell r="B75">
            <v>0</v>
          </cell>
          <cell r="C75">
            <v>0</v>
          </cell>
        </row>
        <row r="76">
          <cell r="B76">
            <v>0</v>
          </cell>
          <cell r="C76">
            <v>0</v>
          </cell>
        </row>
        <row r="77">
          <cell r="B77">
            <v>0</v>
          </cell>
          <cell r="C77">
            <v>0</v>
          </cell>
        </row>
        <row r="78">
          <cell r="B78">
            <v>0</v>
          </cell>
          <cell r="C78">
            <v>0</v>
          </cell>
        </row>
        <row r="79">
          <cell r="B79">
            <v>0</v>
          </cell>
          <cell r="C79">
            <v>0</v>
          </cell>
        </row>
        <row r="80">
          <cell r="B80">
            <v>0</v>
          </cell>
          <cell r="C80">
            <v>0</v>
          </cell>
        </row>
      </sheetData>
      <sheetData sheetId="15">
        <row r="2">
          <cell r="B2" t="str">
            <v>Science boys</v>
          </cell>
          <cell r="E2" t="str">
            <v>Science girls</v>
          </cell>
        </row>
        <row r="3">
          <cell r="A3">
            <v>2006</v>
          </cell>
          <cell r="B3">
            <v>521.17657279246737</v>
          </cell>
          <cell r="D3">
            <v>6.9303030265566736</v>
          </cell>
          <cell r="E3">
            <v>510.22661267221804</v>
          </cell>
          <cell r="G3">
            <v>6.4323917652892924</v>
          </cell>
        </row>
        <row r="4">
          <cell r="A4">
            <v>2009</v>
          </cell>
          <cell r="B4">
            <v>519.85825046764228</v>
          </cell>
          <cell r="D4">
            <v>8.6096124344295344</v>
          </cell>
          <cell r="E4">
            <v>510.09180130132779</v>
          </cell>
          <cell r="G4">
            <v>7.3402942585440885</v>
          </cell>
        </row>
        <row r="5">
          <cell r="A5">
            <v>2012</v>
          </cell>
          <cell r="B5">
            <v>522.85689877762172</v>
          </cell>
          <cell r="D5">
            <v>10.623643354702311</v>
          </cell>
          <cell r="E5">
            <v>509.03806101542847</v>
          </cell>
          <cell r="G5">
            <v>8.5980053318703771</v>
          </cell>
        </row>
        <row r="6">
          <cell r="A6">
            <v>2015</v>
          </cell>
          <cell r="B6">
            <v>512.35443499898292</v>
          </cell>
          <cell r="D6">
            <v>6.8356673970682387</v>
          </cell>
          <cell r="E6">
            <v>511.97606481167145</v>
          </cell>
          <cell r="G6">
            <v>7.5510930848913302</v>
          </cell>
        </row>
      </sheetData>
      <sheetData sheetId="16">
        <row r="2">
          <cell r="H2" t="str">
            <v>Maths boys</v>
          </cell>
          <cell r="K2" t="str">
            <v>Maths girls</v>
          </cell>
        </row>
        <row r="3">
          <cell r="A3">
            <v>2006</v>
          </cell>
          <cell r="H3">
            <v>503.90467478728726</v>
          </cell>
          <cell r="J3">
            <v>5.9133041067070682</v>
          </cell>
          <cell r="K3">
            <v>486.69484014957379</v>
          </cell>
          <cell r="M3">
            <v>6.1421636185689152</v>
          </cell>
        </row>
        <row r="4">
          <cell r="A4">
            <v>2009</v>
          </cell>
          <cell r="H4">
            <v>503.89264175163464</v>
          </cell>
          <cell r="J4">
            <v>7.7575696991412535</v>
          </cell>
          <cell r="K4">
            <v>482.60950293698238</v>
          </cell>
          <cell r="M4">
            <v>7.7204062242375011</v>
          </cell>
        </row>
        <row r="5">
          <cell r="A5">
            <v>2012</v>
          </cell>
          <cell r="H5">
            <v>501.72503030766075</v>
          </cell>
          <cell r="J5">
            <v>9.9405113002088843</v>
          </cell>
          <cell r="K5">
            <v>489.04950684668762</v>
          </cell>
          <cell r="M5">
            <v>8.9487317580866286</v>
          </cell>
        </row>
        <row r="6">
          <cell r="A6">
            <v>2015</v>
          </cell>
          <cell r="H6">
            <v>499.51021480257708</v>
          </cell>
          <cell r="J6">
            <v>6.9592244518343938</v>
          </cell>
          <cell r="K6">
            <v>487.12949901261902</v>
          </cell>
          <cell r="M6">
            <v>7.144168537826431</v>
          </cell>
        </row>
      </sheetData>
      <sheetData sheetId="17">
        <row r="2">
          <cell r="H2" t="str">
            <v>Reading boys</v>
          </cell>
          <cell r="K2" t="str">
            <v>Reading girls</v>
          </cell>
        </row>
        <row r="3">
          <cell r="H3">
            <v>480.78659340978618</v>
          </cell>
          <cell r="J3">
            <v>7.125587142379274</v>
          </cell>
          <cell r="K3">
            <v>509.96771885200741</v>
          </cell>
          <cell r="M3">
            <v>6.0398230848589227</v>
          </cell>
        </row>
        <row r="4">
          <cell r="H4">
            <v>481.78429131965419</v>
          </cell>
          <cell r="J4">
            <v>8.5128498662925658</v>
          </cell>
          <cell r="K4">
            <v>506.72144026456357</v>
          </cell>
          <cell r="M4">
            <v>6.8615622198546138</v>
          </cell>
        </row>
        <row r="5">
          <cell r="H5">
            <v>487.31191969832486</v>
          </cell>
          <cell r="J5">
            <v>10.755952262141282</v>
          </cell>
          <cell r="K5">
            <v>511.78468212214364</v>
          </cell>
          <cell r="M5">
            <v>8.9696888272885094</v>
          </cell>
        </row>
        <row r="6">
          <cell r="H6">
            <v>488.37393765834389</v>
          </cell>
          <cell r="J6">
            <v>6.7448052855803899</v>
          </cell>
          <cell r="K6">
            <v>511.26255911391684</v>
          </cell>
          <cell r="M6">
            <v>7.8834435988578946</v>
          </cell>
        </row>
      </sheetData>
      <sheetData sheetId="18">
        <row r="2">
          <cell r="B2">
            <v>0.10810263179652574</v>
          </cell>
          <cell r="C2">
            <v>38.183551818437799</v>
          </cell>
        </row>
        <row r="3">
          <cell r="B3">
            <v>0.10819526260473976</v>
          </cell>
          <cell r="C3">
            <v>22.72189215012061</v>
          </cell>
        </row>
        <row r="4">
          <cell r="B4">
            <v>0.18484165641068961</v>
          </cell>
          <cell r="C4">
            <v>40.365297597349382</v>
          </cell>
        </row>
        <row r="5">
          <cell r="B5">
            <v>0.14067635383528598</v>
          </cell>
          <cell r="C5">
            <v>44.858289044983991</v>
          </cell>
        </row>
        <row r="6">
          <cell r="B6">
            <v>4.8532469181197996E-2</v>
          </cell>
          <cell r="C6">
            <v>18.665593254749052</v>
          </cell>
        </row>
        <row r="7">
          <cell r="B7">
            <v>0.10061338049372957</v>
          </cell>
          <cell r="C7">
            <v>41.871517320492551</v>
          </cell>
        </row>
        <row r="8">
          <cell r="B8">
            <v>1.6988499558279063E-2</v>
          </cell>
          <cell r="C8">
            <v>12.370525955515136</v>
          </cell>
        </row>
        <row r="9">
          <cell r="B9">
            <v>7.8478797165865768E-2</v>
          </cell>
          <cell r="C9">
            <v>32.326039247073624</v>
          </cell>
        </row>
        <row r="10">
          <cell r="B10">
            <v>0.16769512795245084</v>
          </cell>
          <cell r="C10">
            <v>46.708953700752289</v>
          </cell>
        </row>
        <row r="11">
          <cell r="B11">
            <v>8.7690197166081688E-2</v>
          </cell>
          <cell r="C11">
            <v>33.650089997855694</v>
          </cell>
        </row>
        <row r="12">
          <cell r="B12">
            <v>0.10007827997623531</v>
          </cell>
          <cell r="C12">
            <v>40.480191230985014</v>
          </cell>
        </row>
        <row r="13">
          <cell r="B13">
            <v>0.12248419119986692</v>
          </cell>
          <cell r="C13">
            <v>43.562502109834419</v>
          </cell>
        </row>
        <row r="14">
          <cell r="B14">
            <v>0.20805607684473812</v>
          </cell>
          <cell r="C14">
            <v>41.340534321567503</v>
          </cell>
        </row>
        <row r="15">
          <cell r="B15">
            <v>0.13363865561931393</v>
          </cell>
          <cell r="C15">
            <v>40.063438861818717</v>
          </cell>
        </row>
        <row r="16">
          <cell r="B16">
            <v>0.11431934655627247</v>
          </cell>
          <cell r="C16">
            <v>33.168333714947373</v>
          </cell>
        </row>
        <row r="17">
          <cell r="B17">
            <v>8.2033092804843277E-2</v>
          </cell>
          <cell r="C17">
            <v>37.476140844666077</v>
          </cell>
        </row>
        <row r="18">
          <cell r="B18">
            <v>0.10422205800585445</v>
          </cell>
          <cell r="C18">
            <v>33.540816561831313</v>
          </cell>
        </row>
        <row r="19">
          <cell r="B19">
            <v>0.21397137827340826</v>
          </cell>
          <cell r="C19">
            <v>46.589656448456488</v>
          </cell>
        </row>
        <row r="20">
          <cell r="B20">
            <v>9.6432689629155396E-2</v>
          </cell>
          <cell r="C20">
            <v>29.863197106232253</v>
          </cell>
        </row>
        <row r="21">
          <cell r="B21">
            <v>0.1882087415462084</v>
          </cell>
          <cell r="C21">
            <v>51.680209093186718</v>
          </cell>
        </row>
        <row r="22">
          <cell r="B22">
            <v>0.11688404707456852</v>
          </cell>
          <cell r="C22">
            <v>43.777609564844113</v>
          </cell>
        </row>
        <row r="23">
          <cell r="B23">
            <v>0.14907512585935448</v>
          </cell>
          <cell r="C23">
            <v>30.835203724267565</v>
          </cell>
        </row>
        <row r="24">
          <cell r="B24">
            <v>4.9223809385218226E-2</v>
          </cell>
          <cell r="C24">
            <v>27.583927523573376</v>
          </cell>
        </row>
        <row r="25">
          <cell r="B25">
            <v>6.6972926032809854E-2</v>
          </cell>
          <cell r="C25">
            <v>28.506166753624566</v>
          </cell>
        </row>
        <row r="26">
          <cell r="B26">
            <v>0.10109359415873441</v>
          </cell>
          <cell r="C26">
            <v>44.294392378516875</v>
          </cell>
        </row>
        <row r="27">
          <cell r="B27">
            <v>0.192575425295435</v>
          </cell>
          <cell r="C27">
            <v>48.174770977801849</v>
          </cell>
        </row>
        <row r="28">
          <cell r="B28">
            <v>0.11169314540238018</v>
          </cell>
          <cell r="C28">
            <v>41.636316807935891</v>
          </cell>
        </row>
        <row r="29">
          <cell r="B29">
            <v>0.12131258312354938</v>
          </cell>
          <cell r="C29">
            <v>37.771509647881274</v>
          </cell>
        </row>
        <row r="30">
          <cell r="B30">
            <v>0.11562226255803794</v>
          </cell>
          <cell r="C30">
            <v>35.702194905489556</v>
          </cell>
        </row>
        <row r="31">
          <cell r="B31">
            <v>0.12669634035017879</v>
          </cell>
          <cell r="C31">
            <v>37.586102889484394</v>
          </cell>
        </row>
        <row r="32">
          <cell r="B32">
            <v>0.12542736930170342</v>
          </cell>
          <cell r="C32">
            <v>33.820883005046021</v>
          </cell>
        </row>
        <row r="33">
          <cell r="B33">
            <v>0.13641510256788447</v>
          </cell>
          <cell r="C33">
            <v>48.707137936593199</v>
          </cell>
        </row>
        <row r="34">
          <cell r="B34">
            <v>0.11887937483920502</v>
          </cell>
          <cell r="C34">
            <v>21.570344695722412</v>
          </cell>
        </row>
        <row r="35">
          <cell r="B35">
            <v>0.15609039387954438</v>
          </cell>
          <cell r="C35">
            <v>42.812905697790484</v>
          </cell>
        </row>
        <row r="36">
          <cell r="B36">
            <v>0.14450642584875023</v>
          </cell>
          <cell r="C36">
            <v>46.903765178335092</v>
          </cell>
        </row>
        <row r="37">
          <cell r="B37">
            <v>0.12524518358081191</v>
          </cell>
          <cell r="C37">
            <v>46.841023269884928</v>
          </cell>
        </row>
        <row r="38">
          <cell r="B38">
            <v>0.15839206034645917</v>
          </cell>
          <cell r="C38">
            <v>41.712154799490357</v>
          </cell>
        </row>
        <row r="39">
          <cell r="B39">
            <v>0.15972057659295774</v>
          </cell>
          <cell r="C39">
            <v>41.492414957734063</v>
          </cell>
        </row>
        <row r="40">
          <cell r="B40">
            <v>0.15893066276525258</v>
          </cell>
          <cell r="C40">
            <v>45.400775054635133</v>
          </cell>
        </row>
        <row r="41">
          <cell r="B41">
            <v>0.13486148145199181</v>
          </cell>
          <cell r="C41">
            <v>42.663987980999174</v>
          </cell>
        </row>
        <row r="42">
          <cell r="B42">
            <v>0.20347628095130663</v>
          </cell>
          <cell r="C42">
            <v>57.008103241942628</v>
          </cell>
        </row>
        <row r="43">
          <cell r="B43">
            <v>8.8184234993032781E-2</v>
          </cell>
          <cell r="C43">
            <v>30.881519380107495</v>
          </cell>
        </row>
        <row r="44">
          <cell r="B44">
            <v>0.11475130677547912</v>
          </cell>
          <cell r="C44">
            <v>35.98159060957515</v>
          </cell>
        </row>
        <row r="45">
          <cell r="B45">
            <v>0.10690604245738876</v>
          </cell>
          <cell r="C45">
            <v>36.901266697060592</v>
          </cell>
        </row>
        <row r="46">
          <cell r="B46">
            <v>5.5716349466004948E-2</v>
          </cell>
          <cell r="C46">
            <v>24.756410683583873</v>
          </cell>
        </row>
      </sheetData>
      <sheetData sheetId="19">
        <row r="2">
          <cell r="B2">
            <v>0.10834759186954038</v>
          </cell>
          <cell r="C2">
            <v>35.996038599823279</v>
          </cell>
        </row>
        <row r="3">
          <cell r="B3">
            <v>0.17042199887057161</v>
          </cell>
          <cell r="C3">
            <v>39.75354109430603</v>
          </cell>
        </row>
        <row r="4">
          <cell r="B4">
            <v>0.12387291746890304</v>
          </cell>
          <cell r="C4">
            <v>43.402838605733649</v>
          </cell>
        </row>
        <row r="5">
          <cell r="B5">
            <v>0.13229854502444188</v>
          </cell>
          <cell r="C5">
            <v>53.095353235233233</v>
          </cell>
        </row>
        <row r="6">
          <cell r="B6">
            <v>5.1090963732320728E-2</v>
          </cell>
          <cell r="C6">
            <v>21.415197420109411</v>
          </cell>
        </row>
        <row r="7">
          <cell r="B7">
            <v>0.11176200065885332</v>
          </cell>
          <cell r="C7">
            <v>41.53401008271419</v>
          </cell>
        </row>
        <row r="8">
          <cell r="B8">
            <v>2.9049962823926093E-2</v>
          </cell>
          <cell r="C8">
            <v>15.790030198191255</v>
          </cell>
        </row>
        <row r="9">
          <cell r="B9">
            <v>0.12574671566700263</v>
          </cell>
          <cell r="C9">
            <v>36.8834210308774</v>
          </cell>
        </row>
        <row r="10">
          <cell r="B10">
            <v>9.7780268714400181E-2</v>
          </cell>
          <cell r="C10">
            <v>32.635892942143663</v>
          </cell>
        </row>
        <row r="11">
          <cell r="B11">
            <v>0.15144008288516447</v>
          </cell>
          <cell r="C11">
            <v>40.854565634884509</v>
          </cell>
        </row>
        <row r="12">
          <cell r="B12">
            <v>8.7015527421578698E-2</v>
          </cell>
          <cell r="C12">
            <v>31.898273206963911</v>
          </cell>
        </row>
        <row r="13">
          <cell r="B13">
            <v>0.14028136589468351</v>
          </cell>
          <cell r="C13">
            <v>40.984725989881419</v>
          </cell>
        </row>
        <row r="14">
          <cell r="B14">
            <v>0.18912548481611302</v>
          </cell>
          <cell r="C14">
            <v>36.6796202035367</v>
          </cell>
        </row>
        <row r="15">
          <cell r="B15">
            <v>0.12739289515364088</v>
          </cell>
          <cell r="C15">
            <v>26.943286255235417</v>
          </cell>
        </row>
        <row r="16">
          <cell r="B16">
            <v>0.12248581733569215</v>
          </cell>
          <cell r="C16">
            <v>36.956729748204694</v>
          </cell>
        </row>
        <row r="17">
          <cell r="B17">
            <v>0.13051294295455235</v>
          </cell>
          <cell r="C17">
            <v>31.826531010668482</v>
          </cell>
        </row>
        <row r="18">
          <cell r="B18">
            <v>9.0093193225939297E-2</v>
          </cell>
          <cell r="C18">
            <v>34.70388481182129</v>
          </cell>
        </row>
        <row r="19">
          <cell r="B19">
            <v>0.10869492485383021</v>
          </cell>
          <cell r="C19">
            <v>30.60818150414234</v>
          </cell>
        </row>
        <row r="20">
          <cell r="B20">
            <v>0.21316975572120442</v>
          </cell>
          <cell r="C20">
            <v>45.221212028414612</v>
          </cell>
        </row>
        <row r="21">
          <cell r="B21">
            <v>9.645893828491095E-2</v>
          </cell>
          <cell r="C21">
            <v>30.571631345267811</v>
          </cell>
        </row>
        <row r="22">
          <cell r="B22">
            <v>0.20630926753453116</v>
          </cell>
          <cell r="C22">
            <v>51.518409504197137</v>
          </cell>
        </row>
        <row r="23">
          <cell r="B23">
            <v>0.12096282954776523</v>
          </cell>
          <cell r="C23">
            <v>40.476257147321796</v>
          </cell>
        </row>
        <row r="24">
          <cell r="B24">
            <v>0.14168130616815452</v>
          </cell>
          <cell r="C24">
            <v>31.282833862169731</v>
          </cell>
        </row>
        <row r="25">
          <cell r="B25">
            <v>6.7192124308241161E-2</v>
          </cell>
          <cell r="C25">
            <v>32.84190598301722</v>
          </cell>
        </row>
        <row r="26">
          <cell r="B26">
            <v>4.6492084743224443E-2</v>
          </cell>
          <cell r="C26">
            <v>23.878701261004508</v>
          </cell>
        </row>
        <row r="27">
          <cell r="B27">
            <v>0.17991733672502311</v>
          </cell>
          <cell r="C27">
            <v>45.399836242955672</v>
          </cell>
        </row>
        <row r="28">
          <cell r="B28">
            <v>0.11394648983048219</v>
          </cell>
          <cell r="C28">
            <v>40.946122625590924</v>
          </cell>
        </row>
        <row r="29">
          <cell r="B29">
            <v>0.12662169703441101</v>
          </cell>
          <cell r="C29">
            <v>38.159085787607999</v>
          </cell>
        </row>
        <row r="30">
          <cell r="B30">
            <v>0.11046457227038704</v>
          </cell>
          <cell r="C30">
            <v>33.214580349038805</v>
          </cell>
        </row>
        <row r="31">
          <cell r="B31">
            <v>0.14064298284180468</v>
          </cell>
          <cell r="C31">
            <v>35.548480355021674</v>
          </cell>
        </row>
        <row r="32">
          <cell r="B32">
            <v>0.10562692950727814</v>
          </cell>
          <cell r="C32">
            <v>30.198281564466438</v>
          </cell>
        </row>
        <row r="33">
          <cell r="B33">
            <v>0.13688294541396276</v>
          </cell>
          <cell r="C33">
            <v>43.183720904913578</v>
          </cell>
        </row>
        <row r="34">
          <cell r="B34">
            <v>0.12936698079811859</v>
          </cell>
          <cell r="C34">
            <v>21.687515812854418</v>
          </cell>
        </row>
        <row r="35">
          <cell r="B35">
            <v>0.12234349355937141</v>
          </cell>
          <cell r="C35">
            <v>40.415708292316566</v>
          </cell>
        </row>
        <row r="36">
          <cell r="B36">
            <v>0.11046726096061442</v>
          </cell>
          <cell r="C36">
            <v>39.872211296014825</v>
          </cell>
        </row>
        <row r="37">
          <cell r="B37">
            <v>0.14555099155838408</v>
          </cell>
          <cell r="C37">
            <v>36.193548644337596</v>
          </cell>
        </row>
        <row r="38">
          <cell r="B38">
            <v>0.15762711091655202</v>
          </cell>
          <cell r="C38">
            <v>39.731282369108413</v>
          </cell>
        </row>
        <row r="39">
          <cell r="B39">
            <v>0.14797708778113736</v>
          </cell>
          <cell r="C39">
            <v>42.779206547914441</v>
          </cell>
        </row>
        <row r="40">
          <cell r="B40">
            <v>0.1069800352459641</v>
          </cell>
          <cell r="C40">
            <v>35.055399912523285</v>
          </cell>
        </row>
        <row r="41">
          <cell r="B41">
            <v>0.20087053520751563</v>
          </cell>
          <cell r="C41">
            <v>53.108366853315026</v>
          </cell>
        </row>
        <row r="42">
          <cell r="B42">
            <v>0.11627851086597228</v>
          </cell>
          <cell r="C42">
            <v>37.224114552769869</v>
          </cell>
        </row>
        <row r="43">
          <cell r="B43">
            <v>0.10811242740541196</v>
          </cell>
          <cell r="C43">
            <v>32.272485286719643</v>
          </cell>
        </row>
        <row r="44">
          <cell r="B44">
            <v>0.13307498689122491</v>
          </cell>
          <cell r="C44">
            <v>33.413942331039657</v>
          </cell>
        </row>
        <row r="45">
          <cell r="B45">
            <v>0.11111733281290792</v>
          </cell>
          <cell r="C45">
            <v>33.161582834468511</v>
          </cell>
        </row>
        <row r="46">
          <cell r="B46">
            <v>7.4001278737701071E-2</v>
          </cell>
          <cell r="C46">
            <v>24.837243278711199</v>
          </cell>
        </row>
      </sheetData>
      <sheetData sheetId="20">
        <row r="2">
          <cell r="B2">
            <v>9.353176619330919E-2</v>
          </cell>
          <cell r="C2">
            <v>34.716690257898208</v>
          </cell>
        </row>
        <row r="3">
          <cell r="B3">
            <v>6.0248004508098786E-2</v>
          </cell>
          <cell r="C3">
            <v>32.883385690242648</v>
          </cell>
        </row>
        <row r="4">
          <cell r="B4">
            <v>9.6133089654648854E-2</v>
          </cell>
          <cell r="C4">
            <v>43.983324490331043</v>
          </cell>
        </row>
        <row r="5">
          <cell r="B5">
            <v>4.4367536897764598E-2</v>
          </cell>
          <cell r="C5">
            <v>18.992264626722861</v>
          </cell>
        </row>
        <row r="6">
          <cell r="B6">
            <v>0.10015997417286471</v>
          </cell>
          <cell r="C6">
            <v>41.27184454869159</v>
          </cell>
        </row>
        <row r="7">
          <cell r="B7">
            <v>0.12454205774874116</v>
          </cell>
          <cell r="C7">
            <v>36.05417506110124</v>
          </cell>
        </row>
        <row r="8">
          <cell r="B8">
            <v>0.11502605275907495</v>
          </cell>
          <cell r="C8">
            <v>45.142834136046019</v>
          </cell>
        </row>
        <row r="9">
          <cell r="B9">
            <v>7.3015340050612818E-2</v>
          </cell>
          <cell r="C9">
            <v>30.714585766585596</v>
          </cell>
        </row>
        <row r="10">
          <cell r="B10">
            <v>0.17041511388598091</v>
          </cell>
          <cell r="C10">
            <v>44.831648014927993</v>
          </cell>
        </row>
        <row r="11">
          <cell r="B11">
            <v>8.3516754098820922E-2</v>
          </cell>
          <cell r="C11">
            <v>33.008587713503964</v>
          </cell>
        </row>
        <row r="12">
          <cell r="B12">
            <v>9.5800211123517609E-2</v>
          </cell>
          <cell r="C12">
            <v>38.605729850881005</v>
          </cell>
        </row>
        <row r="13">
          <cell r="B13">
            <v>0.11139677477568939</v>
          </cell>
          <cell r="C13">
            <v>40.988933321054404</v>
          </cell>
        </row>
        <row r="14">
          <cell r="B14">
            <v>0.18310741824208004</v>
          </cell>
          <cell r="C14">
            <v>41.182803760339723</v>
          </cell>
        </row>
        <row r="15">
          <cell r="B15">
            <v>0.13453119932574684</v>
          </cell>
          <cell r="C15">
            <v>24.009098228363825</v>
          </cell>
        </row>
        <row r="16">
          <cell r="B16">
            <v>0.12538494550070778</v>
          </cell>
          <cell r="C16">
            <v>38.255764082450462</v>
          </cell>
        </row>
        <row r="17">
          <cell r="B17">
            <v>8.6426052161657718E-2</v>
          </cell>
          <cell r="C17">
            <v>29.160283700983957</v>
          </cell>
        </row>
        <row r="18">
          <cell r="B18">
            <v>0.1395059755222369</v>
          </cell>
          <cell r="C18">
            <v>30.073277448267085</v>
          </cell>
        </row>
        <row r="19">
          <cell r="B19">
            <v>0.10090885755121354</v>
          </cell>
          <cell r="C19">
            <v>31.916068163767882</v>
          </cell>
        </row>
        <row r="20">
          <cell r="B20">
            <v>0.21693123710499945</v>
          </cell>
          <cell r="C20">
            <v>47.249574085915782</v>
          </cell>
        </row>
        <row r="21">
          <cell r="B21">
            <v>0.11072659366865677</v>
          </cell>
          <cell r="C21">
            <v>32.814553233695186</v>
          </cell>
        </row>
        <row r="22">
          <cell r="B22">
            <v>0.17888033737337361</v>
          </cell>
          <cell r="C22">
            <v>52.98144059987527</v>
          </cell>
        </row>
        <row r="23">
          <cell r="B23">
            <v>0.10740585970409185</v>
          </cell>
          <cell r="C23">
            <v>42.101721311592975</v>
          </cell>
        </row>
        <row r="24">
          <cell r="B24">
            <v>0.20054981904613764</v>
          </cell>
          <cell r="C24">
            <v>44.277762515184158</v>
          </cell>
        </row>
        <row r="25">
          <cell r="B25">
            <v>0.11626219922486025</v>
          </cell>
          <cell r="C25">
            <v>38.159301146677784</v>
          </cell>
        </row>
        <row r="26">
          <cell r="B26">
            <v>0.13520030467808516</v>
          </cell>
          <cell r="C26">
            <v>29.407974490321379</v>
          </cell>
        </row>
        <row r="27">
          <cell r="B27">
            <v>4.6393344191126666E-2</v>
          </cell>
          <cell r="C27">
            <v>29.136962614889178</v>
          </cell>
        </row>
        <row r="28">
          <cell r="B28">
            <v>6.437931240548804E-2</v>
          </cell>
          <cell r="C28">
            <v>29.63860476367811</v>
          </cell>
        </row>
        <row r="29">
          <cell r="B29">
            <v>0.17116150239769751</v>
          </cell>
          <cell r="C29">
            <v>45.386272231904854</v>
          </cell>
        </row>
        <row r="30">
          <cell r="B30">
            <v>9.9719392269941129E-2</v>
          </cell>
          <cell r="C30">
            <v>41.682399233314413</v>
          </cell>
        </row>
        <row r="31">
          <cell r="B31">
            <v>0.11802029008697318</v>
          </cell>
          <cell r="C31">
            <v>37.869621802951222</v>
          </cell>
        </row>
        <row r="32">
          <cell r="B32">
            <v>0.1144745733072067</v>
          </cell>
          <cell r="C32">
            <v>36.847971441134241</v>
          </cell>
        </row>
        <row r="33">
          <cell r="B33">
            <v>0.12444896930550682</v>
          </cell>
          <cell r="C33">
            <v>35.98294222076666</v>
          </cell>
        </row>
        <row r="34">
          <cell r="B34">
            <v>2.5351238982515064E-2</v>
          </cell>
          <cell r="C34">
            <v>15.251085116057935</v>
          </cell>
        </row>
        <row r="35">
          <cell r="B35">
            <v>0.11176371782639211</v>
          </cell>
          <cell r="C35">
            <v>20.728586575830548</v>
          </cell>
        </row>
        <row r="36">
          <cell r="B36">
            <v>0.13127417138680197</v>
          </cell>
          <cell r="C36">
            <v>38.5117664403543</v>
          </cell>
        </row>
        <row r="37">
          <cell r="B37">
            <v>0.11089510282596665</v>
          </cell>
          <cell r="C37">
            <v>44.058429023620171</v>
          </cell>
        </row>
        <row r="38">
          <cell r="B38">
            <v>0.1288995460831778</v>
          </cell>
          <cell r="C38">
            <v>37.705650583645145</v>
          </cell>
        </row>
        <row r="39">
          <cell r="B39">
            <v>0.16853363818754577</v>
          </cell>
          <cell r="C39">
            <v>44.906970453272031</v>
          </cell>
        </row>
        <row r="40">
          <cell r="B40">
            <v>0.14567418555487116</v>
          </cell>
          <cell r="C40">
            <v>45.098900883148133</v>
          </cell>
        </row>
        <row r="41">
          <cell r="B41">
            <v>0.11349808424759432</v>
          </cell>
          <cell r="C41">
            <v>37.728828452090418</v>
          </cell>
        </row>
        <row r="42">
          <cell r="B42">
            <v>0.17863112125842656</v>
          </cell>
          <cell r="C42">
            <v>58.748210274751074</v>
          </cell>
        </row>
        <row r="43">
          <cell r="B43">
            <v>9.5585559061306058E-2</v>
          </cell>
          <cell r="C43">
            <v>33.206610104918006</v>
          </cell>
        </row>
        <row r="44">
          <cell r="B44">
            <v>0.11412580695022174</v>
          </cell>
          <cell r="C44">
            <v>33.331707433982075</v>
          </cell>
        </row>
        <row r="45">
          <cell r="B45">
            <v>8.5841962679084199E-2</v>
          </cell>
          <cell r="C45">
            <v>31.606395773082923</v>
          </cell>
        </row>
        <row r="46">
          <cell r="B46">
            <v>5.1287537597589819E-2</v>
          </cell>
          <cell r="C46">
            <v>22.466060886476949</v>
          </cell>
        </row>
      </sheetData>
      <sheetData sheetId="21">
        <row r="1">
          <cell r="B1" t="str">
            <v>Science</v>
          </cell>
          <cell r="C1" t="str">
            <v>Maths</v>
          </cell>
          <cell r="D1" t="str">
            <v>Reading</v>
          </cell>
        </row>
        <row r="2">
          <cell r="A2" t="str">
            <v>Poorest 25%</v>
          </cell>
          <cell r="B2">
            <v>475.47276414003358</v>
          </cell>
          <cell r="C2">
            <v>458.18227857976672</v>
          </cell>
          <cell r="D2">
            <v>467.01033028187214</v>
          </cell>
        </row>
        <row r="3">
          <cell r="A3" t="str">
            <v>Second Quartile</v>
          </cell>
          <cell r="B3">
            <v>492.18326143768394</v>
          </cell>
          <cell r="C3">
            <v>474.27008227668949</v>
          </cell>
          <cell r="D3">
            <v>479.13381003452025</v>
          </cell>
        </row>
        <row r="4">
          <cell r="A4" t="str">
            <v>Third Quartile</v>
          </cell>
          <cell r="B4">
            <v>528.97245303416923</v>
          </cell>
          <cell r="C4">
            <v>509.19622708559575</v>
          </cell>
          <cell r="D4">
            <v>514.14875294164119</v>
          </cell>
        </row>
        <row r="5">
          <cell r="A5" t="str">
            <v>Richest 25%</v>
          </cell>
          <cell r="B5">
            <v>561.38045268497092</v>
          </cell>
          <cell r="C5">
            <v>539.61337212296326</v>
          </cell>
          <cell r="D5">
            <v>546.24800970430294</v>
          </cell>
        </row>
      </sheetData>
      <sheetData sheetId="22">
        <row r="1">
          <cell r="B1" t="str">
            <v>Science</v>
          </cell>
          <cell r="C1" t="str">
            <v>Maths</v>
          </cell>
          <cell r="D1" t="str">
            <v>Reading</v>
          </cell>
        </row>
        <row r="2">
          <cell r="A2" t="str">
            <v>1</v>
          </cell>
          <cell r="B2">
            <v>429.21687875431462</v>
          </cell>
          <cell r="C2">
            <v>425.41713889496845</v>
          </cell>
          <cell r="D2">
            <v>439.00169484249994</v>
          </cell>
        </row>
        <row r="3">
          <cell r="A3" t="str">
            <v>2</v>
          </cell>
          <cell r="B3">
            <v>466.39479800033763</v>
          </cell>
          <cell r="C3">
            <v>452.10432018873053</v>
          </cell>
          <cell r="D3">
            <v>454.97401732564714</v>
          </cell>
        </row>
        <row r="4">
          <cell r="A4" t="str">
            <v>3</v>
          </cell>
          <cell r="B4">
            <v>454.76510668273772</v>
          </cell>
          <cell r="C4">
            <v>438.13421033876079</v>
          </cell>
          <cell r="D4">
            <v>447.51915094277365</v>
          </cell>
        </row>
        <row r="5">
          <cell r="A5" t="str">
            <v>4</v>
          </cell>
          <cell r="B5">
            <v>439.75296395727622</v>
          </cell>
          <cell r="C5">
            <v>436.24701801983906</v>
          </cell>
          <cell r="D5">
            <v>426.70342104431467</v>
          </cell>
        </row>
        <row r="6">
          <cell r="A6" t="str">
            <v>5</v>
          </cell>
          <cell r="B6">
            <v>483.49507912951822</v>
          </cell>
          <cell r="C6">
            <v>462.07039292257627</v>
          </cell>
          <cell r="D6">
            <v>469.50538538928981</v>
          </cell>
        </row>
        <row r="7">
          <cell r="A7" t="str">
            <v>6</v>
          </cell>
          <cell r="B7">
            <v>479.06466276554931</v>
          </cell>
          <cell r="C7">
            <v>464.41841723689271</v>
          </cell>
          <cell r="D7">
            <v>463.98614426934193</v>
          </cell>
        </row>
        <row r="8">
          <cell r="A8" t="str">
            <v>7</v>
          </cell>
          <cell r="B8">
            <v>489.23256575431446</v>
          </cell>
          <cell r="C8">
            <v>464.9618481345986</v>
          </cell>
          <cell r="D8">
            <v>496.20258180573268</v>
          </cell>
        </row>
        <row r="9">
          <cell r="A9" t="str">
            <v>8</v>
          </cell>
          <cell r="B9">
            <v>484.21415051792201</v>
          </cell>
          <cell r="C9">
            <v>466.97150118723675</v>
          </cell>
          <cell r="D9">
            <v>475.6703109190874</v>
          </cell>
        </row>
        <row r="10">
          <cell r="A10" t="str">
            <v>9</v>
          </cell>
          <cell r="B10">
            <v>480.75821181459236</v>
          </cell>
          <cell r="C10">
            <v>457.92404678548269</v>
          </cell>
          <cell r="D10">
            <v>473.5647566075786</v>
          </cell>
        </row>
        <row r="11">
          <cell r="A11" t="str">
            <v>10</v>
          </cell>
          <cell r="B11">
            <v>455.98346134832258</v>
          </cell>
          <cell r="C11">
            <v>431.46272324468595</v>
          </cell>
          <cell r="D11">
            <v>454.73650843693144</v>
          </cell>
        </row>
        <row r="12">
          <cell r="A12" t="str">
            <v>11</v>
          </cell>
          <cell r="B12">
            <v>468.60103573984935</v>
          </cell>
          <cell r="C12">
            <v>446.23602550266588</v>
          </cell>
          <cell r="D12">
            <v>455.5829706410986</v>
          </cell>
        </row>
        <row r="13">
          <cell r="A13" t="str">
            <v>12</v>
          </cell>
          <cell r="B13">
            <v>455.26212262222043</v>
          </cell>
          <cell r="C13">
            <v>436.22080888924961</v>
          </cell>
          <cell r="D13">
            <v>449.88305854357799</v>
          </cell>
        </row>
        <row r="14">
          <cell r="A14" t="str">
            <v>13</v>
          </cell>
          <cell r="B14">
            <v>478.92341066359114</v>
          </cell>
          <cell r="C14">
            <v>460.37137357349252</v>
          </cell>
          <cell r="D14">
            <v>475.37969701156436</v>
          </cell>
        </row>
        <row r="15">
          <cell r="A15" t="str">
            <v>14</v>
          </cell>
          <cell r="B15">
            <v>474.07654082505627</v>
          </cell>
          <cell r="C15">
            <v>449.80864319542525</v>
          </cell>
          <cell r="D15">
            <v>467.29654675668326</v>
          </cell>
        </row>
        <row r="16">
          <cell r="A16" t="str">
            <v>15</v>
          </cell>
          <cell r="B16">
            <v>483.33091121685885</v>
          </cell>
          <cell r="C16">
            <v>468.87159646365217</v>
          </cell>
          <cell r="D16">
            <v>472.41231637221529</v>
          </cell>
        </row>
        <row r="17">
          <cell r="A17" t="str">
            <v>16</v>
          </cell>
          <cell r="B17">
            <v>494.81114860552509</v>
          </cell>
          <cell r="C17">
            <v>476.01005205912747</v>
          </cell>
          <cell r="D17">
            <v>480.87168314214745</v>
          </cell>
        </row>
        <row r="18">
          <cell r="A18" t="str">
            <v>17</v>
          </cell>
          <cell r="B18">
            <v>514.69851856603361</v>
          </cell>
          <cell r="C18">
            <v>485.42687487111289</v>
          </cell>
          <cell r="D18">
            <v>496.29783360085241</v>
          </cell>
        </row>
        <row r="19">
          <cell r="A19" t="str">
            <v>18</v>
          </cell>
          <cell r="B19">
            <v>502.76368505803606</v>
          </cell>
          <cell r="C19">
            <v>478.50260802543784</v>
          </cell>
          <cell r="D19">
            <v>486.25035671222707</v>
          </cell>
        </row>
        <row r="20">
          <cell r="A20" t="str">
            <v>19</v>
          </cell>
          <cell r="B20">
            <v>459.72436680168175</v>
          </cell>
          <cell r="C20">
            <v>450.37972012635265</v>
          </cell>
          <cell r="D20">
            <v>442.01859435554945</v>
          </cell>
        </row>
        <row r="21">
          <cell r="A21" t="str">
            <v>20</v>
          </cell>
          <cell r="B21">
            <v>483.24147490042242</v>
          </cell>
          <cell r="C21">
            <v>468.61149996171184</v>
          </cell>
          <cell r="D21">
            <v>472.2048825636046</v>
          </cell>
        </row>
        <row r="22">
          <cell r="A22" t="str">
            <v>21</v>
          </cell>
          <cell r="B22">
            <v>464.45236478959214</v>
          </cell>
          <cell r="C22">
            <v>455.21494630987138</v>
          </cell>
          <cell r="D22">
            <v>459.21647388283554</v>
          </cell>
        </row>
        <row r="23">
          <cell r="A23" t="str">
            <v>22</v>
          </cell>
          <cell r="B23">
            <v>479.41806862080125</v>
          </cell>
          <cell r="C23">
            <v>468.52518400151797</v>
          </cell>
          <cell r="D23">
            <v>471.09525347037453</v>
          </cell>
        </row>
        <row r="24">
          <cell r="A24" t="str">
            <v>23</v>
          </cell>
          <cell r="B24">
            <v>480.31365355721357</v>
          </cell>
          <cell r="C24">
            <v>465.03759359065373</v>
          </cell>
          <cell r="D24">
            <v>478.55610318596001</v>
          </cell>
        </row>
        <row r="25">
          <cell r="A25" t="str">
            <v>24</v>
          </cell>
          <cell r="B25">
            <v>480.78804813850803</v>
          </cell>
          <cell r="C25">
            <v>473.71704924663209</v>
          </cell>
          <cell r="D25">
            <v>468.87578677725207</v>
          </cell>
        </row>
        <row r="26">
          <cell r="A26" t="str">
            <v>25</v>
          </cell>
          <cell r="B26">
            <v>502.5181927469061</v>
          </cell>
          <cell r="C26">
            <v>473.25058229837799</v>
          </cell>
          <cell r="D26">
            <v>481.12169854585113</v>
          </cell>
        </row>
        <row r="27">
          <cell r="A27" t="str">
            <v>26</v>
          </cell>
          <cell r="B27">
            <v>496.2315110890122</v>
          </cell>
          <cell r="C27">
            <v>475.68283305501541</v>
          </cell>
          <cell r="D27">
            <v>472.77810505691809</v>
          </cell>
        </row>
        <row r="28">
          <cell r="A28" t="str">
            <v>27</v>
          </cell>
          <cell r="B28">
            <v>473.63555483193926</v>
          </cell>
          <cell r="C28">
            <v>455.48640207206773</v>
          </cell>
          <cell r="D28">
            <v>464.66279910748921</v>
          </cell>
        </row>
        <row r="29">
          <cell r="A29" t="str">
            <v>28</v>
          </cell>
          <cell r="B29">
            <v>481.93931492876675</v>
          </cell>
          <cell r="C29">
            <v>467.92880465394222</v>
          </cell>
          <cell r="D29">
            <v>470.76877328633037</v>
          </cell>
        </row>
        <row r="30">
          <cell r="A30" t="str">
            <v>29</v>
          </cell>
          <cell r="B30">
            <v>491.9033272974446</v>
          </cell>
          <cell r="C30">
            <v>472.21274247819724</v>
          </cell>
          <cell r="D30">
            <v>490.03012929217971</v>
          </cell>
        </row>
        <row r="31">
          <cell r="A31" t="str">
            <v>30</v>
          </cell>
          <cell r="B31">
            <v>507.8447254229078</v>
          </cell>
          <cell r="C31">
            <v>489.76368706373819</v>
          </cell>
          <cell r="D31">
            <v>474.84132240446183</v>
          </cell>
        </row>
        <row r="32">
          <cell r="A32" t="str">
            <v>31</v>
          </cell>
          <cell r="B32">
            <v>479.41110633884074</v>
          </cell>
          <cell r="C32">
            <v>470.22766689719032</v>
          </cell>
          <cell r="D32">
            <v>472.35186833442668</v>
          </cell>
        </row>
        <row r="33">
          <cell r="A33" t="str">
            <v>32</v>
          </cell>
          <cell r="B33">
            <v>497.86960304020351</v>
          </cell>
          <cell r="C33">
            <v>481.02454421416928</v>
          </cell>
          <cell r="D33">
            <v>492.85638273904556</v>
          </cell>
        </row>
        <row r="34">
          <cell r="A34" t="str">
            <v>33</v>
          </cell>
          <cell r="B34">
            <v>494.15755260635706</v>
          </cell>
          <cell r="C34">
            <v>478.71379623071073</v>
          </cell>
          <cell r="D34">
            <v>494.0654994957975</v>
          </cell>
        </row>
        <row r="35">
          <cell r="A35" t="str">
            <v>34</v>
          </cell>
          <cell r="B35">
            <v>476.53270498931317</v>
          </cell>
          <cell r="C35">
            <v>444.50984770859105</v>
          </cell>
          <cell r="D35">
            <v>468.56147116557031</v>
          </cell>
        </row>
        <row r="36">
          <cell r="A36" t="str">
            <v>35</v>
          </cell>
          <cell r="B36">
            <v>516.90303038604111</v>
          </cell>
          <cell r="C36">
            <v>493.96669396144665</v>
          </cell>
          <cell r="D36">
            <v>504.56293388096685</v>
          </cell>
        </row>
        <row r="37">
          <cell r="A37" t="str">
            <v>36</v>
          </cell>
          <cell r="B37">
            <v>505.56846270951485</v>
          </cell>
          <cell r="C37">
            <v>489.03846561796513</v>
          </cell>
          <cell r="D37">
            <v>507.04141708342104</v>
          </cell>
        </row>
        <row r="38">
          <cell r="A38" t="str">
            <v>37</v>
          </cell>
          <cell r="B38">
            <v>468.63925108204717</v>
          </cell>
          <cell r="C38">
            <v>451.19382189245448</v>
          </cell>
          <cell r="D38">
            <v>460.43718973879498</v>
          </cell>
        </row>
        <row r="39">
          <cell r="A39" t="str">
            <v>38</v>
          </cell>
          <cell r="B39">
            <v>482.0592291388798</v>
          </cell>
          <cell r="C39">
            <v>462.13251603499833</v>
          </cell>
          <cell r="D39">
            <v>457.85213199626997</v>
          </cell>
        </row>
        <row r="40">
          <cell r="A40" t="str">
            <v>39</v>
          </cell>
          <cell r="B40">
            <v>479.9203715797762</v>
          </cell>
          <cell r="C40">
            <v>464.83847567500345</v>
          </cell>
          <cell r="D40">
            <v>483.81344480284855</v>
          </cell>
        </row>
        <row r="41">
          <cell r="A41" t="str">
            <v>40</v>
          </cell>
          <cell r="B41">
            <v>507.37973334135114</v>
          </cell>
          <cell r="C41">
            <v>481.22313561694511</v>
          </cell>
          <cell r="D41">
            <v>489.78821872420906</v>
          </cell>
        </row>
        <row r="42">
          <cell r="A42" t="str">
            <v>41</v>
          </cell>
          <cell r="B42">
            <v>512.25922760610672</v>
          </cell>
          <cell r="C42">
            <v>488.88407635430394</v>
          </cell>
          <cell r="D42">
            <v>497.02496438932178</v>
          </cell>
        </row>
        <row r="43">
          <cell r="A43" t="str">
            <v>42</v>
          </cell>
          <cell r="B43">
            <v>503.89541157716326</v>
          </cell>
          <cell r="C43">
            <v>481.16107888037868</v>
          </cell>
          <cell r="D43">
            <v>487.10836455037582</v>
          </cell>
        </row>
        <row r="44">
          <cell r="A44" t="str">
            <v>43</v>
          </cell>
          <cell r="B44">
            <v>465.5345235886428</v>
          </cell>
          <cell r="C44">
            <v>454.49650731888414</v>
          </cell>
          <cell r="D44">
            <v>454.35335816608961</v>
          </cell>
        </row>
        <row r="45">
          <cell r="A45" t="str">
            <v>44</v>
          </cell>
          <cell r="B45">
            <v>487.21439239621691</v>
          </cell>
          <cell r="C45">
            <v>474.01437945457906</v>
          </cell>
          <cell r="D45">
            <v>483.32260573521563</v>
          </cell>
        </row>
        <row r="46">
          <cell r="A46" t="str">
            <v>45</v>
          </cell>
          <cell r="B46">
            <v>501.12212005431502</v>
          </cell>
          <cell r="C46">
            <v>477.02431315022869</v>
          </cell>
          <cell r="D46">
            <v>480.58373293331908</v>
          </cell>
        </row>
        <row r="47">
          <cell r="A47" t="str">
            <v>46</v>
          </cell>
          <cell r="B47">
            <v>514.28115621896688</v>
          </cell>
          <cell r="C47">
            <v>483.44752242455644</v>
          </cell>
          <cell r="D47">
            <v>498.57033780504702</v>
          </cell>
        </row>
        <row r="48">
          <cell r="A48" t="str">
            <v>47</v>
          </cell>
          <cell r="B48">
            <v>508.84830122921505</v>
          </cell>
          <cell r="C48">
            <v>493.36275575451702</v>
          </cell>
          <cell r="D48">
            <v>491.16291020962149</v>
          </cell>
        </row>
        <row r="49">
          <cell r="A49" t="str">
            <v>48</v>
          </cell>
          <cell r="B49">
            <v>518.05714450910864</v>
          </cell>
          <cell r="C49">
            <v>502.09171592223066</v>
          </cell>
          <cell r="D49">
            <v>484.61161379452119</v>
          </cell>
        </row>
        <row r="50">
          <cell r="A50" t="str">
            <v>49</v>
          </cell>
          <cell r="B50">
            <v>478.46257274588038</v>
          </cell>
          <cell r="C50">
            <v>466.78213617673674</v>
          </cell>
          <cell r="D50">
            <v>457.09243372865689</v>
          </cell>
        </row>
        <row r="51">
          <cell r="A51" t="str">
            <v>50</v>
          </cell>
          <cell r="B51">
            <v>491.13050959246931</v>
          </cell>
          <cell r="C51">
            <v>471.20683499364435</v>
          </cell>
          <cell r="D51">
            <v>483.57859222455045</v>
          </cell>
        </row>
        <row r="52">
          <cell r="A52" t="str">
            <v>51</v>
          </cell>
          <cell r="B52">
            <v>542.90343338882667</v>
          </cell>
          <cell r="C52">
            <v>526.42143242317229</v>
          </cell>
          <cell r="D52">
            <v>531.19282727856341</v>
          </cell>
        </row>
        <row r="53">
          <cell r="A53" t="str">
            <v>52</v>
          </cell>
          <cell r="B53">
            <v>509.91517166659452</v>
          </cell>
          <cell r="C53">
            <v>490.26655537953206</v>
          </cell>
          <cell r="D53">
            <v>509.13423779243385</v>
          </cell>
        </row>
        <row r="54">
          <cell r="A54" t="str">
            <v>53</v>
          </cell>
          <cell r="B54">
            <v>537.56834359135178</v>
          </cell>
          <cell r="C54">
            <v>511.96373155827627</v>
          </cell>
          <cell r="D54">
            <v>528.46543940980291</v>
          </cell>
        </row>
        <row r="55">
          <cell r="A55" t="str">
            <v>54</v>
          </cell>
          <cell r="B55">
            <v>534.75204789644715</v>
          </cell>
          <cell r="C55">
            <v>518.54852626239608</v>
          </cell>
          <cell r="D55">
            <v>509.79539254270713</v>
          </cell>
        </row>
        <row r="56">
          <cell r="A56" t="str">
            <v>55</v>
          </cell>
          <cell r="B56">
            <v>520.07803665846336</v>
          </cell>
          <cell r="C56">
            <v>506.07996663589921</v>
          </cell>
          <cell r="D56">
            <v>504.36058855425972</v>
          </cell>
        </row>
        <row r="57">
          <cell r="A57" t="str">
            <v>56</v>
          </cell>
          <cell r="B57">
            <v>514.30067916598762</v>
          </cell>
          <cell r="C57">
            <v>501.36580249611455</v>
          </cell>
          <cell r="D57">
            <v>508.49107890009759</v>
          </cell>
        </row>
        <row r="58">
          <cell r="A58" t="str">
            <v>57</v>
          </cell>
          <cell r="B58">
            <v>509.62997848209108</v>
          </cell>
          <cell r="C58">
            <v>493.72927093634121</v>
          </cell>
          <cell r="D58">
            <v>506.21764878014977</v>
          </cell>
        </row>
        <row r="59">
          <cell r="A59" t="str">
            <v>58</v>
          </cell>
          <cell r="B59">
            <v>550.35239715542218</v>
          </cell>
          <cell r="C59">
            <v>511.43947862144353</v>
          </cell>
          <cell r="D59">
            <v>532.28264483839996</v>
          </cell>
        </row>
        <row r="60">
          <cell r="A60" t="str">
            <v>59</v>
          </cell>
          <cell r="B60">
            <v>524.29208764955786</v>
          </cell>
          <cell r="C60">
            <v>509.61008718007918</v>
          </cell>
          <cell r="D60">
            <v>511.22545343508767</v>
          </cell>
        </row>
        <row r="61">
          <cell r="A61" t="str">
            <v>60</v>
          </cell>
          <cell r="B61">
            <v>529.47488069159431</v>
          </cell>
          <cell r="C61">
            <v>508.9321501706296</v>
          </cell>
          <cell r="D61">
            <v>511.04985582643098</v>
          </cell>
        </row>
        <row r="62">
          <cell r="A62" t="str">
            <v>61</v>
          </cell>
          <cell r="B62">
            <v>512.00890704530309</v>
          </cell>
          <cell r="C62">
            <v>493.76135330747906</v>
          </cell>
          <cell r="D62">
            <v>502.53752084985291</v>
          </cell>
        </row>
        <row r="63">
          <cell r="A63" t="str">
            <v>62</v>
          </cell>
          <cell r="B63">
            <v>528.68789622754491</v>
          </cell>
          <cell r="C63">
            <v>513.7211812628592</v>
          </cell>
          <cell r="D63">
            <v>504.43005498349305</v>
          </cell>
        </row>
        <row r="64">
          <cell r="A64" t="str">
            <v>63</v>
          </cell>
          <cell r="B64">
            <v>507.2681590422248</v>
          </cell>
          <cell r="C64">
            <v>504.90710193954692</v>
          </cell>
          <cell r="D64">
            <v>478.56873809532249</v>
          </cell>
        </row>
        <row r="65">
          <cell r="A65" t="str">
            <v>64</v>
          </cell>
          <cell r="B65">
            <v>518.53660096417195</v>
          </cell>
          <cell r="C65">
            <v>500.65960143801442</v>
          </cell>
          <cell r="D65">
            <v>503.67760214075327</v>
          </cell>
        </row>
        <row r="66">
          <cell r="A66" t="str">
            <v>65</v>
          </cell>
          <cell r="B66">
            <v>513.06388835335497</v>
          </cell>
          <cell r="C66">
            <v>495.64576726411428</v>
          </cell>
          <cell r="D66">
            <v>497.89225828469745</v>
          </cell>
        </row>
        <row r="67">
          <cell r="A67" t="str">
            <v>66</v>
          </cell>
          <cell r="B67">
            <v>529.98532794520111</v>
          </cell>
          <cell r="C67">
            <v>510.27947851108615</v>
          </cell>
          <cell r="D67">
            <v>513.95973348703785</v>
          </cell>
        </row>
        <row r="68">
          <cell r="A68" t="str">
            <v>67</v>
          </cell>
          <cell r="B68">
            <v>551.92062848390856</v>
          </cell>
          <cell r="C68">
            <v>529.7810695676593</v>
          </cell>
          <cell r="D68">
            <v>528.33576088125335</v>
          </cell>
        </row>
        <row r="69">
          <cell r="A69" t="str">
            <v>68</v>
          </cell>
          <cell r="B69">
            <v>523.96772641382347</v>
          </cell>
          <cell r="C69">
            <v>496.40922309835815</v>
          </cell>
          <cell r="D69">
            <v>516.94817832045703</v>
          </cell>
        </row>
        <row r="70">
          <cell r="A70" t="str">
            <v>69</v>
          </cell>
          <cell r="B70">
            <v>540.34934361445028</v>
          </cell>
          <cell r="C70">
            <v>515.68220717922702</v>
          </cell>
          <cell r="D70">
            <v>511.12097973664305</v>
          </cell>
        </row>
        <row r="71">
          <cell r="A71" t="str">
            <v>70</v>
          </cell>
          <cell r="B71">
            <v>537.55682398142415</v>
          </cell>
          <cell r="C71">
            <v>520.8333785589183</v>
          </cell>
          <cell r="D71">
            <v>525.78247781466382</v>
          </cell>
        </row>
        <row r="72">
          <cell r="A72" t="str">
            <v>71</v>
          </cell>
          <cell r="B72">
            <v>518.27891933165256</v>
          </cell>
          <cell r="C72">
            <v>502.23138881058486</v>
          </cell>
          <cell r="D72">
            <v>503.39116900779447</v>
          </cell>
        </row>
        <row r="73">
          <cell r="A73" t="str">
            <v>72</v>
          </cell>
          <cell r="B73">
            <v>540.71281487009708</v>
          </cell>
          <cell r="C73">
            <v>521.40101797212481</v>
          </cell>
          <cell r="D73">
            <v>537.0184538394268</v>
          </cell>
        </row>
        <row r="74">
          <cell r="A74" t="str">
            <v>73</v>
          </cell>
          <cell r="B74">
            <v>523.78433047414887</v>
          </cell>
          <cell r="C74">
            <v>496.67748961646657</v>
          </cell>
          <cell r="D74">
            <v>521.63855862135495</v>
          </cell>
        </row>
        <row r="75">
          <cell r="A75" t="str">
            <v>74</v>
          </cell>
          <cell r="B75">
            <v>547.0845243382895</v>
          </cell>
          <cell r="C75">
            <v>524.31783351552963</v>
          </cell>
          <cell r="D75">
            <v>528.93996130434687</v>
          </cell>
        </row>
        <row r="76">
          <cell r="A76" t="str">
            <v>75</v>
          </cell>
          <cell r="B76">
            <v>544.55795050782126</v>
          </cell>
          <cell r="C76">
            <v>527.04594928979623</v>
          </cell>
          <cell r="D76">
            <v>522.01839770744868</v>
          </cell>
        </row>
        <row r="77">
          <cell r="A77" t="str">
            <v>76</v>
          </cell>
          <cell r="B77">
            <v>541.59654152824999</v>
          </cell>
          <cell r="C77">
            <v>516.435373028154</v>
          </cell>
          <cell r="D77">
            <v>505.03702249488146</v>
          </cell>
        </row>
        <row r="78">
          <cell r="A78" t="str">
            <v>77</v>
          </cell>
          <cell r="B78">
            <v>548.61647493134842</v>
          </cell>
          <cell r="C78">
            <v>539.95977513029038</v>
          </cell>
          <cell r="D78">
            <v>534.93249068549778</v>
          </cell>
        </row>
        <row r="79">
          <cell r="A79" t="str">
            <v>78</v>
          </cell>
          <cell r="B79">
            <v>547.39102840098974</v>
          </cell>
          <cell r="C79">
            <v>517.99960511646668</v>
          </cell>
          <cell r="D79">
            <v>541.24392852836866</v>
          </cell>
        </row>
        <row r="80">
          <cell r="A80" t="str">
            <v>79</v>
          </cell>
          <cell r="B80">
            <v>536.89345746631841</v>
          </cell>
          <cell r="C80">
            <v>513.94592137259872</v>
          </cell>
          <cell r="D80">
            <v>517.45835762138233</v>
          </cell>
        </row>
        <row r="81">
          <cell r="A81" t="str">
            <v>80</v>
          </cell>
          <cell r="B81">
            <v>544.62884039383664</v>
          </cell>
          <cell r="C81">
            <v>516.37943306897</v>
          </cell>
          <cell r="D81">
            <v>532.97947961790612</v>
          </cell>
        </row>
        <row r="82">
          <cell r="A82" t="str">
            <v>81</v>
          </cell>
          <cell r="B82">
            <v>545.96611281874175</v>
          </cell>
          <cell r="C82">
            <v>519.15112531415707</v>
          </cell>
          <cell r="D82">
            <v>531.34725742109117</v>
          </cell>
        </row>
        <row r="83">
          <cell r="A83" t="str">
            <v>82</v>
          </cell>
          <cell r="B83">
            <v>564.80605565065844</v>
          </cell>
          <cell r="C83">
            <v>551.69142320566368</v>
          </cell>
          <cell r="D83">
            <v>548.79914245151019</v>
          </cell>
        </row>
        <row r="84">
          <cell r="A84" t="str">
            <v>83</v>
          </cell>
          <cell r="B84">
            <v>527.09503991333656</v>
          </cell>
          <cell r="C84">
            <v>515.52029579534394</v>
          </cell>
          <cell r="D84">
            <v>523.06902041946194</v>
          </cell>
        </row>
        <row r="85">
          <cell r="A85" t="str">
            <v>84</v>
          </cell>
          <cell r="B85">
            <v>564.25384163550189</v>
          </cell>
          <cell r="C85">
            <v>539.45411199031366</v>
          </cell>
          <cell r="D85">
            <v>555.25826948961173</v>
          </cell>
        </row>
        <row r="86">
          <cell r="A86" t="str">
            <v>85</v>
          </cell>
          <cell r="B86">
            <v>565.00979749421833</v>
          </cell>
          <cell r="C86">
            <v>535.8384405094281</v>
          </cell>
          <cell r="D86">
            <v>548.49662408983738</v>
          </cell>
        </row>
        <row r="87">
          <cell r="A87" t="str">
            <v>86</v>
          </cell>
          <cell r="B87">
            <v>565.57686482052168</v>
          </cell>
          <cell r="C87">
            <v>537.53005674199107</v>
          </cell>
          <cell r="D87">
            <v>549.32151388762975</v>
          </cell>
        </row>
        <row r="88">
          <cell r="A88" t="str">
            <v>87</v>
          </cell>
          <cell r="B88">
            <v>562.80550263299244</v>
          </cell>
          <cell r="C88">
            <v>546.07715795156366</v>
          </cell>
          <cell r="D88">
            <v>554.83716407617919</v>
          </cell>
        </row>
        <row r="89">
          <cell r="A89" t="str">
            <v>88</v>
          </cell>
          <cell r="B89">
            <v>561.58693313594711</v>
          </cell>
          <cell r="C89">
            <v>538.81225310387936</v>
          </cell>
          <cell r="D89">
            <v>544.7012803224427</v>
          </cell>
        </row>
        <row r="90">
          <cell r="A90" t="str">
            <v>89</v>
          </cell>
          <cell r="B90">
            <v>549.50331973195205</v>
          </cell>
          <cell r="C90">
            <v>539.46783450023679</v>
          </cell>
          <cell r="D90">
            <v>536.49120825734906</v>
          </cell>
        </row>
        <row r="91">
          <cell r="A91" t="str">
            <v>90</v>
          </cell>
          <cell r="B91">
            <v>572.09311504442155</v>
          </cell>
          <cell r="C91">
            <v>552.23333988711693</v>
          </cell>
          <cell r="D91">
            <v>557.85106252698665</v>
          </cell>
        </row>
        <row r="92">
          <cell r="A92" t="str">
            <v>91</v>
          </cell>
          <cell r="B92">
            <v>555.36623764537512</v>
          </cell>
          <cell r="C92">
            <v>545.34229784779097</v>
          </cell>
          <cell r="D92">
            <v>535.1055339733274</v>
          </cell>
        </row>
        <row r="93">
          <cell r="A93" t="str">
            <v>92</v>
          </cell>
          <cell r="B93">
            <v>564.66309368358372</v>
          </cell>
          <cell r="C93">
            <v>538.01922066766747</v>
          </cell>
          <cell r="D93">
            <v>547.48085246392964</v>
          </cell>
        </row>
        <row r="94">
          <cell r="A94" t="str">
            <v>93</v>
          </cell>
          <cell r="B94">
            <v>567.8510758480171</v>
          </cell>
          <cell r="C94">
            <v>540.20667416141123</v>
          </cell>
          <cell r="D94">
            <v>562.38221028959481</v>
          </cell>
        </row>
        <row r="95">
          <cell r="A95" t="str">
            <v>94</v>
          </cell>
          <cell r="B95">
            <v>599.64036136167988</v>
          </cell>
          <cell r="C95">
            <v>568.31861704104585</v>
          </cell>
          <cell r="D95">
            <v>577.41981463886248</v>
          </cell>
        </row>
        <row r="96">
          <cell r="A96" t="str">
            <v>95</v>
          </cell>
          <cell r="B96">
            <v>579.81840771507359</v>
          </cell>
          <cell r="C96">
            <v>563.99350903130505</v>
          </cell>
          <cell r="D96">
            <v>561.88762925763001</v>
          </cell>
        </row>
        <row r="97">
          <cell r="A97" t="str">
            <v>96</v>
          </cell>
          <cell r="B97">
            <v>564.96861500275315</v>
          </cell>
          <cell r="C97">
            <v>542.35008929409685</v>
          </cell>
          <cell r="D97">
            <v>552.30696332465084</v>
          </cell>
        </row>
        <row r="98">
          <cell r="A98" t="str">
            <v>97</v>
          </cell>
          <cell r="B98">
            <v>573.47520364748857</v>
          </cell>
          <cell r="C98">
            <v>542.19900190136696</v>
          </cell>
          <cell r="D98">
            <v>552.47675727512967</v>
          </cell>
        </row>
        <row r="99">
          <cell r="A99" t="str">
            <v>98</v>
          </cell>
          <cell r="B99">
            <v>580.43040717583369</v>
          </cell>
          <cell r="C99">
            <v>555.49881593436146</v>
          </cell>
          <cell r="D99">
            <v>564.21537298300336</v>
          </cell>
        </row>
        <row r="100">
          <cell r="A100" t="str">
            <v>99</v>
          </cell>
          <cell r="B100">
            <v>576.38734864197568</v>
          </cell>
          <cell r="C100">
            <v>561.60227736204661</v>
          </cell>
          <cell r="D100">
            <v>556.78694219690237</v>
          </cell>
        </row>
        <row r="101">
          <cell r="A101" t="str">
            <v>100</v>
          </cell>
          <cell r="B101">
            <v>563.75107399558181</v>
          </cell>
          <cell r="C101">
            <v>543.58238902106439</v>
          </cell>
          <cell r="D101">
            <v>553.86762579262631</v>
          </cell>
        </row>
      </sheetData>
      <sheetData sheetId="23">
        <row r="1">
          <cell r="B1" t="str">
            <v>Science</v>
          </cell>
          <cell r="C1" t="str">
            <v>Maths</v>
          </cell>
          <cell r="D1" t="str">
            <v>Reading</v>
          </cell>
        </row>
        <row r="2">
          <cell r="A2">
            <v>-0.91800000000000004</v>
          </cell>
          <cell r="B2">
            <v>475.47276414003358</v>
          </cell>
          <cell r="C2">
            <v>458.18227857976672</v>
          </cell>
          <cell r="D2">
            <v>467.01033028187214</v>
          </cell>
        </row>
        <row r="3">
          <cell r="A3">
            <v>-9.5000000000000001E-2</v>
          </cell>
          <cell r="B3">
            <v>492.18326143768394</v>
          </cell>
          <cell r="C3">
            <v>474.27008227668949</v>
          </cell>
          <cell r="D3">
            <v>479.13381003452025</v>
          </cell>
        </row>
        <row r="4">
          <cell r="A4">
            <v>0.57999999999999996</v>
          </cell>
          <cell r="B4">
            <v>528.97245303416923</v>
          </cell>
          <cell r="C4">
            <v>509.19622708559575</v>
          </cell>
          <cell r="D4">
            <v>514.14875294164119</v>
          </cell>
        </row>
        <row r="5">
          <cell r="A5">
            <v>1.27</v>
          </cell>
          <cell r="B5">
            <v>561.38045268497092</v>
          </cell>
          <cell r="C5">
            <v>539.61337212296326</v>
          </cell>
          <cell r="D5">
            <v>546.24800970430294</v>
          </cell>
        </row>
      </sheetData>
      <sheetData sheetId="24">
        <row r="2">
          <cell r="B2">
            <v>0.35439998626708985</v>
          </cell>
          <cell r="C2">
            <v>-1.0429999828338623</v>
          </cell>
        </row>
        <row r="3">
          <cell r="B3">
            <v>0.32939998626708983</v>
          </cell>
          <cell r="C3">
            <v>-1.0429999828338623</v>
          </cell>
        </row>
        <row r="4">
          <cell r="B4">
            <v>0.25889999389648438</v>
          </cell>
          <cell r="C4">
            <v>1.8170000314712524</v>
          </cell>
        </row>
        <row r="5">
          <cell r="B5">
            <v>0.27209999084472658</v>
          </cell>
          <cell r="C5">
            <v>1.0180000066757202</v>
          </cell>
        </row>
        <row r="6">
          <cell r="B6">
            <v>0.135600004196167</v>
          </cell>
          <cell r="C6">
            <v>-1.8999999389052391E-2</v>
          </cell>
        </row>
        <row r="7">
          <cell r="B7">
            <v>0.38709999084472657</v>
          </cell>
          <cell r="C7">
            <v>-1.3209999799728394</v>
          </cell>
        </row>
        <row r="8">
          <cell r="B8">
            <v>0.24930000305175781</v>
          </cell>
          <cell r="C8">
            <v>1.6210000514984131</v>
          </cell>
        </row>
        <row r="9">
          <cell r="B9">
            <v>0.27510000228881837</v>
          </cell>
          <cell r="C9">
            <v>-0.87000000476837158</v>
          </cell>
        </row>
        <row r="10">
          <cell r="B10">
            <v>0.42759998321533205</v>
          </cell>
          <cell r="C10">
            <v>-0.87000000476837158</v>
          </cell>
        </row>
        <row r="11">
          <cell r="B11">
            <v>0.26649999618530273</v>
          </cell>
          <cell r="C11">
            <v>-0.47400000691413879</v>
          </cell>
        </row>
        <row r="12">
          <cell r="B12">
            <v>0.33509998321533202</v>
          </cell>
          <cell r="C12">
            <v>1.8619999885559082</v>
          </cell>
        </row>
        <row r="13">
          <cell r="B13">
            <v>0.18069999694824218</v>
          </cell>
          <cell r="C13">
            <v>-0.47400000691413879</v>
          </cell>
        </row>
        <row r="14">
          <cell r="B14">
            <v>0.61759998321533205</v>
          </cell>
          <cell r="C14">
            <v>-0.27300000190734863</v>
          </cell>
        </row>
        <row r="15">
          <cell r="B15">
            <v>0.19319999694824219</v>
          </cell>
          <cell r="C15">
            <v>1.4210000038146973</v>
          </cell>
        </row>
        <row r="16">
          <cell r="B16">
            <v>0.17010000228881836</v>
          </cell>
          <cell r="C16">
            <v>-0.80500000715255737</v>
          </cell>
        </row>
        <row r="17">
          <cell r="B17">
            <v>0.29590000152587892</v>
          </cell>
          <cell r="C17">
            <v>-0.30199998617172241</v>
          </cell>
        </row>
        <row r="18">
          <cell r="B18">
            <v>0.15720000267028808</v>
          </cell>
          <cell r="C18">
            <v>-6.3000001013278961E-2</v>
          </cell>
        </row>
        <row r="19">
          <cell r="B19">
            <v>0.26549999237060545</v>
          </cell>
          <cell r="C19">
            <v>0.16599999368190765</v>
          </cell>
        </row>
        <row r="20">
          <cell r="B20">
            <v>0.48790000915527343</v>
          </cell>
          <cell r="C20">
            <v>-0.47400000691413879</v>
          </cell>
        </row>
        <row r="21">
          <cell r="B21">
            <v>0.35240001678466798</v>
          </cell>
          <cell r="C21">
            <v>-0.57599997520446777</v>
          </cell>
        </row>
        <row r="22">
          <cell r="B22">
            <v>0.20729999542236327</v>
          </cell>
          <cell r="C22">
            <v>0.69999998807907104</v>
          </cell>
        </row>
        <row r="23">
          <cell r="B23">
            <v>0.30690000534057615</v>
          </cell>
          <cell r="C23">
            <v>0.93699997663497925</v>
          </cell>
        </row>
        <row r="24">
          <cell r="B24">
            <v>0.30399999618530271</v>
          </cell>
          <cell r="C24">
            <v>-0.41899999976158142</v>
          </cell>
        </row>
        <row r="25">
          <cell r="B25">
            <v>0.26469999313354492</v>
          </cell>
          <cell r="C25">
            <v>-1.0429999828338623</v>
          </cell>
        </row>
        <row r="26">
          <cell r="B26">
            <v>0.34569999694824216</v>
          </cell>
          <cell r="C26">
            <v>-8.2999996840953827E-2</v>
          </cell>
        </row>
        <row r="27">
          <cell r="B27">
            <v>0.38069999694824219</v>
          </cell>
          <cell r="C27">
            <v>-0.32699999213218689</v>
          </cell>
        </row>
        <row r="28">
          <cell r="B28">
            <v>0.25540000915527344</v>
          </cell>
          <cell r="C28">
            <v>-0.38600000739097595</v>
          </cell>
        </row>
        <row r="29">
          <cell r="B29">
            <v>0.17540000915527343</v>
          </cell>
          <cell r="C29">
            <v>1.6210000514984131</v>
          </cell>
        </row>
        <row r="30">
          <cell r="B30">
            <v>0.3461000061035156</v>
          </cell>
          <cell r="C30">
            <v>0.11699999868869781</v>
          </cell>
        </row>
        <row r="31">
          <cell r="B31">
            <v>0.40360000610351565</v>
          </cell>
          <cell r="C31">
            <v>7.1999996900558472E-2</v>
          </cell>
        </row>
        <row r="32">
          <cell r="B32">
            <v>0.39180000305175783</v>
          </cell>
          <cell r="C32">
            <v>-1.0199999809265137</v>
          </cell>
        </row>
        <row r="33">
          <cell r="B33">
            <v>0.24649999618530274</v>
          </cell>
          <cell r="C33">
            <v>-0.87000000476837158</v>
          </cell>
        </row>
        <row r="34">
          <cell r="B34">
            <v>0.29069999694824217</v>
          </cell>
          <cell r="C34">
            <v>-0.1379999965429306</v>
          </cell>
        </row>
        <row r="35">
          <cell r="B35">
            <v>0.21829999923706056</v>
          </cell>
          <cell r="C35">
            <v>1.2009999752044678</v>
          </cell>
        </row>
      </sheetData>
      <sheetData sheetId="25">
        <row r="2">
          <cell r="B2">
            <v>70.877287204098181</v>
          </cell>
          <cell r="C2">
            <v>-1.3209999799728394</v>
          </cell>
        </row>
        <row r="3">
          <cell r="B3">
            <v>89.506157073145559</v>
          </cell>
          <cell r="C3">
            <v>-1.3209999799728394</v>
          </cell>
        </row>
        <row r="4">
          <cell r="B4">
            <v>71.893564471392594</v>
          </cell>
          <cell r="C4">
            <v>-1.0429999828338623</v>
          </cell>
        </row>
        <row r="5">
          <cell r="B5">
            <v>91.518079964088926</v>
          </cell>
          <cell r="C5">
            <v>-1.0429999828338623</v>
          </cell>
        </row>
        <row r="6">
          <cell r="B6">
            <v>84.11583634988331</v>
          </cell>
          <cell r="C6">
            <v>-1.0429999828338623</v>
          </cell>
        </row>
        <row r="7">
          <cell r="B7">
            <v>82.134672869557065</v>
          </cell>
          <cell r="C7">
            <v>-1.0199999809265137</v>
          </cell>
        </row>
        <row r="8">
          <cell r="B8">
            <v>77.792984212320675</v>
          </cell>
          <cell r="C8">
            <v>-0.87000000476837158</v>
          </cell>
        </row>
        <row r="9">
          <cell r="B9">
            <v>93.534906892917277</v>
          </cell>
          <cell r="C9">
            <v>-0.87000000476837158</v>
          </cell>
        </row>
        <row r="10">
          <cell r="B10">
            <v>75.7037420387487</v>
          </cell>
          <cell r="C10">
            <v>-0.87000000476837158</v>
          </cell>
        </row>
        <row r="11">
          <cell r="B11">
            <v>51.740061943457832</v>
          </cell>
          <cell r="C11">
            <v>-0.80500000715255737</v>
          </cell>
        </row>
        <row r="12">
          <cell r="B12">
            <v>62.734631419272255</v>
          </cell>
          <cell r="C12">
            <v>-0.57599997520446777</v>
          </cell>
        </row>
        <row r="13">
          <cell r="B13">
            <v>117.66311982249259</v>
          </cell>
          <cell r="C13">
            <v>-0.47400000691413879</v>
          </cell>
        </row>
        <row r="14">
          <cell r="B14">
            <v>79.610335644667884</v>
          </cell>
          <cell r="C14">
            <v>-0.47400000691413879</v>
          </cell>
        </row>
        <row r="15">
          <cell r="B15">
            <v>87.963673605425498</v>
          </cell>
          <cell r="C15">
            <v>-0.47400000691413879</v>
          </cell>
        </row>
        <row r="16">
          <cell r="B16">
            <v>101.07776271336782</v>
          </cell>
          <cell r="C16">
            <v>-0.41899999976158142</v>
          </cell>
        </row>
        <row r="17">
          <cell r="B17">
            <v>57.782309095645161</v>
          </cell>
          <cell r="C17">
            <v>-0.38600000739097595</v>
          </cell>
        </row>
        <row r="18">
          <cell r="B18">
            <v>96.438922876585522</v>
          </cell>
          <cell r="C18">
            <v>-0.32699999213218689</v>
          </cell>
        </row>
        <row r="19">
          <cell r="B19">
            <v>79.773875823127568</v>
          </cell>
          <cell r="C19">
            <v>-0.30199998617172241</v>
          </cell>
        </row>
        <row r="20">
          <cell r="B20">
            <v>45.095947647405595</v>
          </cell>
          <cell r="C20">
            <v>-0.27300000190734863</v>
          </cell>
        </row>
        <row r="21">
          <cell r="B21">
            <v>106.02391364806775</v>
          </cell>
          <cell r="C21">
            <v>-0.1379999965429306</v>
          </cell>
        </row>
        <row r="22">
          <cell r="B22">
            <v>86.178560201652843</v>
          </cell>
          <cell r="C22">
            <v>-8.2999996840953827E-2</v>
          </cell>
        </row>
        <row r="23">
          <cell r="B23">
            <v>93.776487351652534</v>
          </cell>
          <cell r="C23">
            <v>-6.3000001013278961E-2</v>
          </cell>
        </row>
        <row r="24">
          <cell r="B24">
            <v>106.87948101157508</v>
          </cell>
          <cell r="C24">
            <v>-1.8999999389052391E-2</v>
          </cell>
        </row>
        <row r="25">
          <cell r="B25">
            <v>76.488210904711778</v>
          </cell>
          <cell r="C25">
            <v>7.1999996900558472E-2</v>
          </cell>
        </row>
        <row r="26">
          <cell r="B26">
            <v>88.221105318663334</v>
          </cell>
          <cell r="C26">
            <v>0.11699999868869781</v>
          </cell>
        </row>
        <row r="27">
          <cell r="B27">
            <v>75.884958337707843</v>
          </cell>
          <cell r="C27">
            <v>0.16599999368190765</v>
          </cell>
        </row>
        <row r="28">
          <cell r="B28">
            <v>125.39283124982489</v>
          </cell>
          <cell r="C28">
            <v>0.69999998807907104</v>
          </cell>
        </row>
        <row r="29">
          <cell r="B29">
            <v>94.488717343201813</v>
          </cell>
          <cell r="C29">
            <v>0.93699997663497925</v>
          </cell>
        </row>
        <row r="30">
          <cell r="B30">
            <v>110.76519510967688</v>
          </cell>
          <cell r="C30">
            <v>1.0180000066757202</v>
          </cell>
        </row>
        <row r="31">
          <cell r="B31">
            <v>58.577346188328455</v>
          </cell>
          <cell r="C31">
            <v>1.2009999752044678</v>
          </cell>
        </row>
        <row r="32">
          <cell r="B32">
            <v>116.71263144981135</v>
          </cell>
          <cell r="C32">
            <v>1.4210000038146973</v>
          </cell>
        </row>
        <row r="33">
          <cell r="B33">
            <v>107.01790873953492</v>
          </cell>
          <cell r="C33">
            <v>1.6210000514984131</v>
          </cell>
        </row>
        <row r="34">
          <cell r="B34">
            <v>100.72945813940549</v>
          </cell>
          <cell r="C34">
            <v>1.6210000514984131</v>
          </cell>
        </row>
        <row r="35">
          <cell r="B35">
            <v>97.307951157186551</v>
          </cell>
          <cell r="C35">
            <v>1.8170000314712524</v>
          </cell>
        </row>
        <row r="36">
          <cell r="B36">
            <v>103.46470296535142</v>
          </cell>
          <cell r="C36">
            <v>1.8619999885559082</v>
          </cell>
        </row>
      </sheetData>
      <sheetData sheetId="26">
        <row r="2">
          <cell r="B2">
            <v>512.16816283859532</v>
          </cell>
          <cell r="C2">
            <v>34.263950347900391</v>
          </cell>
        </row>
        <row r="3">
          <cell r="B3">
            <v>493.42235622478114</v>
          </cell>
          <cell r="C3">
            <v>90.279754638671875</v>
          </cell>
        </row>
        <row r="4">
          <cell r="B4">
            <v>482.80637308386059</v>
          </cell>
          <cell r="C4">
            <v>39.349105834960938</v>
          </cell>
        </row>
        <row r="5">
          <cell r="B5">
            <v>496.24243430963719</v>
          </cell>
          <cell r="C5">
            <v>50.270065307617188</v>
          </cell>
        </row>
        <row r="6">
          <cell r="B6">
            <v>498.48110941919532</v>
          </cell>
          <cell r="C6">
            <v>60.896930694580078</v>
          </cell>
        </row>
        <row r="7">
          <cell r="B7">
            <v>501.93688847876132</v>
          </cell>
          <cell r="C7">
            <v>69.677101135253906</v>
          </cell>
        </row>
        <row r="8">
          <cell r="B8">
            <v>476.74751176879209</v>
          </cell>
          <cell r="C8">
            <v>1.0773946046829224</v>
          </cell>
        </row>
        <row r="9">
          <cell r="B9">
            <v>480.54676259517385</v>
          </cell>
          <cell r="C9">
            <v>40.321247100830078</v>
          </cell>
        </row>
        <row r="10">
          <cell r="B10">
            <v>492.83004919957159</v>
          </cell>
          <cell r="C10">
            <v>45.225368499755859</v>
          </cell>
        </row>
        <row r="11">
          <cell r="B11">
            <v>509.99385407231341</v>
          </cell>
          <cell r="C11">
            <v>7.3923525810241699</v>
          </cell>
        </row>
        <row r="12">
          <cell r="B12">
            <v>501.10006086625708</v>
          </cell>
          <cell r="C12">
            <v>28.400793075561523</v>
          </cell>
        </row>
        <row r="13">
          <cell r="B13">
            <v>473.2300910845986</v>
          </cell>
          <cell r="C13">
            <v>90.918128967285156</v>
          </cell>
        </row>
        <row r="14">
          <cell r="B14">
            <v>486.63104094420942</v>
          </cell>
          <cell r="C14">
            <v>11.14509105682373</v>
          </cell>
        </row>
        <row r="15">
          <cell r="B15">
            <v>523.27744748831401</v>
          </cell>
          <cell r="C15">
            <v>16.21095085144043</v>
          </cell>
        </row>
        <row r="16">
          <cell r="B16">
            <v>501.99971399904985</v>
          </cell>
          <cell r="C16">
            <v>69.149887084960938</v>
          </cell>
        </row>
        <row r="17">
          <cell r="B17">
            <v>466.55281342493777</v>
          </cell>
          <cell r="C17">
            <v>58.092132568359375</v>
          </cell>
        </row>
        <row r="18">
          <cell r="B18">
            <v>475.39117629697387</v>
          </cell>
          <cell r="C18">
            <v>24.242488861083984</v>
          </cell>
        </row>
        <row r="19">
          <cell r="B19">
            <v>502.57511543491569</v>
          </cell>
          <cell r="C19">
            <v>4.9007358551025391</v>
          </cell>
        </row>
        <row r="20">
          <cell r="B20">
            <v>454.82881704469946</v>
          </cell>
          <cell r="C20">
            <v>57.569686889648438</v>
          </cell>
        </row>
        <row r="21">
          <cell r="B21">
            <v>513.3035121799054</v>
          </cell>
          <cell r="C21">
            <v>1.7491143941879272</v>
          </cell>
        </row>
        <row r="22">
          <cell r="B22">
            <v>528.54960483785692</v>
          </cell>
          <cell r="C22">
            <v>-16.501688003540039</v>
          </cell>
        </row>
        <row r="23">
          <cell r="B23">
            <v>492.78613621721502</v>
          </cell>
          <cell r="C23">
            <v>45.188705444335938</v>
          </cell>
        </row>
        <row r="24">
          <cell r="B24">
            <v>505.50581540018243</v>
          </cell>
          <cell r="C24">
            <v>60.248241424560547</v>
          </cell>
        </row>
        <row r="25">
          <cell r="B25">
            <v>464.78193504731428</v>
          </cell>
          <cell r="C25">
            <v>-46.345043182373047</v>
          </cell>
        </row>
        <row r="26">
          <cell r="B26">
            <v>508.57480609219994</v>
          </cell>
          <cell r="C26">
            <v>79.122344970703125</v>
          </cell>
        </row>
        <row r="27">
          <cell r="B27">
            <v>509.1406471204898</v>
          </cell>
          <cell r="C27">
            <v>93.018783569335938</v>
          </cell>
        </row>
        <row r="28">
          <cell r="B28">
            <v>555.5746824983803</v>
          </cell>
          <cell r="C28">
            <v>-23.045309066772461</v>
          </cell>
        </row>
        <row r="29">
          <cell r="B29">
            <v>495.03748644934797</v>
          </cell>
          <cell r="C29">
            <v>82.246131896972656</v>
          </cell>
        </row>
        <row r="30">
          <cell r="B30">
            <v>527.70468413804872</v>
          </cell>
          <cell r="C30">
            <v>0.23942455649375916</v>
          </cell>
        </row>
        <row r="31">
          <cell r="B31">
            <v>512.86357797346125</v>
          </cell>
          <cell r="C31">
            <v>92.569778442382813</v>
          </cell>
        </row>
        <row r="32">
          <cell r="B32">
            <v>494.97759995106071</v>
          </cell>
          <cell r="C32">
            <v>87.058952331542969</v>
          </cell>
        </row>
        <row r="33">
          <cell r="B33">
            <v>530.66115987576109</v>
          </cell>
          <cell r="C33">
            <v>92.0728759765625</v>
          </cell>
        </row>
        <row r="34">
          <cell r="B34">
            <v>500.08581634706064</v>
          </cell>
          <cell r="C34">
            <v>45.608062744140625</v>
          </cell>
        </row>
        <row r="35">
          <cell r="B35">
            <v>496.755313647148</v>
          </cell>
          <cell r="C35">
            <v>6.3006606101989746</v>
          </cell>
        </row>
        <row r="36">
          <cell r="B36">
            <v>484.56738538921263</v>
          </cell>
          <cell r="C36">
            <v>16.154294967651367</v>
          </cell>
        </row>
      </sheetData>
      <sheetData sheetId="27">
        <row r="2">
          <cell r="B2">
            <v>493.41517149663042</v>
          </cell>
          <cell r="C2">
            <v>20.209138870239258</v>
          </cell>
        </row>
        <row r="3">
          <cell r="B3">
            <v>493.91812216312741</v>
          </cell>
          <cell r="C3">
            <v>77.900947570800781</v>
          </cell>
        </row>
        <row r="4">
          <cell r="B4">
            <v>485.7706198407609</v>
          </cell>
          <cell r="C4">
            <v>35.767398834228516</v>
          </cell>
        </row>
        <row r="5">
          <cell r="B5">
            <v>469.62849187511114</v>
          </cell>
          <cell r="C5">
            <v>40.758167266845703</v>
          </cell>
        </row>
        <row r="6">
          <cell r="B6">
            <v>501.72981502269562</v>
          </cell>
          <cell r="C6">
            <v>50.205924987792969</v>
          </cell>
        </row>
        <row r="7">
          <cell r="B7">
            <v>511.08763292524094</v>
          </cell>
          <cell r="C7">
            <v>61.103195190429688</v>
          </cell>
        </row>
        <row r="8">
          <cell r="B8">
            <v>476.83088016337308</v>
          </cell>
          <cell r="C8">
            <v>-3.4144668579101563</v>
          </cell>
        </row>
        <row r="9">
          <cell r="B9">
            <v>489.72873085945395</v>
          </cell>
          <cell r="C9">
            <v>43.852378845214844</v>
          </cell>
        </row>
        <row r="10">
          <cell r="B10">
            <v>492.32543877890532</v>
          </cell>
          <cell r="C10">
            <v>30.099067687988281</v>
          </cell>
        </row>
        <row r="11">
          <cell r="B11">
            <v>493.89623115605787</v>
          </cell>
          <cell r="C11">
            <v>-2.8190274238586426</v>
          </cell>
        </row>
        <row r="12">
          <cell r="B12">
            <v>491.62696637505564</v>
          </cell>
          <cell r="C12">
            <v>40.701126098632813</v>
          </cell>
        </row>
        <row r="13">
          <cell r="B13">
            <v>488.03319164758233</v>
          </cell>
          <cell r="C13">
            <v>69.646743774414063</v>
          </cell>
        </row>
        <row r="14">
          <cell r="B14">
            <v>494.06003017351514</v>
          </cell>
          <cell r="C14">
            <v>3.8440408706665039</v>
          </cell>
        </row>
        <row r="15">
          <cell r="B15">
            <v>547.93104910405054</v>
          </cell>
          <cell r="C15">
            <v>15.711040496826172</v>
          </cell>
        </row>
        <row r="16">
          <cell r="B16">
            <v>506.98436283980175</v>
          </cell>
          <cell r="C16">
            <v>71.674034118652344</v>
          </cell>
        </row>
        <row r="17">
          <cell r="B17">
            <v>469.66945541044282</v>
          </cell>
          <cell r="C17">
            <v>50.465606689453125</v>
          </cell>
        </row>
        <row r="18">
          <cell r="B18">
            <v>464.04009912723041</v>
          </cell>
          <cell r="C18">
            <v>24.425045013427734</v>
          </cell>
        </row>
        <row r="19">
          <cell r="B19">
            <v>503.72199726501998</v>
          </cell>
          <cell r="C19">
            <v>9.0980930328369141</v>
          </cell>
        </row>
        <row r="20">
          <cell r="B20">
            <v>453.62985139643155</v>
          </cell>
          <cell r="C20">
            <v>59.039142608642578</v>
          </cell>
        </row>
        <row r="21">
          <cell r="B21">
            <v>495.22325621871363</v>
          </cell>
          <cell r="C21">
            <v>-12.62115478515625</v>
          </cell>
        </row>
        <row r="22">
          <cell r="B22">
            <v>543.80777808051289</v>
          </cell>
          <cell r="C22">
            <v>-10.958773612976074</v>
          </cell>
        </row>
        <row r="23">
          <cell r="B23">
            <v>485.84321739980754</v>
          </cell>
          <cell r="C23">
            <v>47.137840270996094</v>
          </cell>
        </row>
        <row r="24">
          <cell r="B24">
            <v>521.2505752048354</v>
          </cell>
          <cell r="C24">
            <v>52.338066101074219</v>
          </cell>
        </row>
        <row r="25">
          <cell r="B25">
            <v>478.64476497790412</v>
          </cell>
          <cell r="C25">
            <v>-28.447620391845703</v>
          </cell>
        </row>
        <row r="26">
          <cell r="B26">
            <v>512.25278980697692</v>
          </cell>
          <cell r="C26">
            <v>67.400947570800781</v>
          </cell>
        </row>
        <row r="27">
          <cell r="B27">
            <v>505.97128229694948</v>
          </cell>
          <cell r="C27">
            <v>73.448356628417969</v>
          </cell>
        </row>
        <row r="28">
          <cell r="B28">
            <v>564.18968067733795</v>
          </cell>
          <cell r="C28">
            <v>-25.738265991210938</v>
          </cell>
        </row>
        <row r="29">
          <cell r="B29">
            <v>496.74227403529767</v>
          </cell>
          <cell r="C29">
            <v>84.076675415039063</v>
          </cell>
        </row>
        <row r="30">
          <cell r="B30">
            <v>515.64742779365952</v>
          </cell>
          <cell r="C30">
            <v>-12.871121406555176</v>
          </cell>
        </row>
        <row r="31">
          <cell r="B31">
            <v>509.91963110349656</v>
          </cell>
          <cell r="C31">
            <v>69.702445983886719</v>
          </cell>
        </row>
        <row r="32">
          <cell r="B32">
            <v>492.9204014205427</v>
          </cell>
          <cell r="C32">
            <v>78.723731994628906</v>
          </cell>
        </row>
        <row r="33">
          <cell r="B33">
            <v>511.07685362244695</v>
          </cell>
          <cell r="C33">
            <v>76.239891052246094</v>
          </cell>
        </row>
        <row r="34">
          <cell r="B34">
            <v>492.76586359684671</v>
          </cell>
          <cell r="C34">
            <v>33.413291931152344</v>
          </cell>
        </row>
        <row r="35">
          <cell r="B35">
            <v>491.16464311561379</v>
          </cell>
          <cell r="C35">
            <v>6.4168624877929688</v>
          </cell>
        </row>
        <row r="36">
          <cell r="B36">
            <v>478.01061399210789</v>
          </cell>
          <cell r="C36">
            <v>9.4151201248168945</v>
          </cell>
        </row>
      </sheetData>
      <sheetData sheetId="28">
        <row r="2">
          <cell r="B2">
            <v>499.64203728617707</v>
          </cell>
          <cell r="C2">
            <v>32.866966247558594</v>
          </cell>
        </row>
        <row r="3">
          <cell r="B3">
            <v>500.15560695531786</v>
          </cell>
          <cell r="C3">
            <v>90.492355346679688</v>
          </cell>
        </row>
        <row r="4">
          <cell r="B4">
            <v>481.43908363031443</v>
          </cell>
          <cell r="C4">
            <v>41.82421875</v>
          </cell>
        </row>
        <row r="5">
          <cell r="B5">
            <v>496.93509714828809</v>
          </cell>
          <cell r="C5">
            <v>45.0257568359375</v>
          </cell>
        </row>
        <row r="6">
          <cell r="B6">
            <v>513.19117240839489</v>
          </cell>
          <cell r="C6">
            <v>62.365760803222656</v>
          </cell>
        </row>
        <row r="7">
          <cell r="B7">
            <v>458.57087598690481</v>
          </cell>
          <cell r="C7">
            <v>19.641542434692383</v>
          </cell>
        </row>
        <row r="8">
          <cell r="B8">
            <v>499.81458505802533</v>
          </cell>
          <cell r="C8">
            <v>58.292041778564453</v>
          </cell>
        </row>
        <row r="9">
          <cell r="B9">
            <v>469.52325696157317</v>
          </cell>
          <cell r="C9">
            <v>0.76348358392715454</v>
          </cell>
        </row>
        <row r="10">
          <cell r="B10">
            <v>484.75799650004728</v>
          </cell>
          <cell r="C10">
            <v>64.188682556152344</v>
          </cell>
        </row>
        <row r="11">
          <cell r="B11">
            <v>487.25014201256977</v>
          </cell>
          <cell r="C11">
            <v>48.794013977050781</v>
          </cell>
        </row>
        <row r="12">
          <cell r="B12">
            <v>502.9005595912858</v>
          </cell>
          <cell r="C12">
            <v>3.9495301246643066</v>
          </cell>
        </row>
        <row r="13">
          <cell r="B13">
            <v>498.12890461978964</v>
          </cell>
          <cell r="C13">
            <v>21.957937240600586</v>
          </cell>
        </row>
        <row r="14">
          <cell r="B14">
            <v>481.52554680957138</v>
          </cell>
          <cell r="C14">
            <v>116.02151489257813</v>
          </cell>
        </row>
        <row r="15">
          <cell r="B15">
            <v>494.62783245993342</v>
          </cell>
          <cell r="C15">
            <v>0.14816197752952576</v>
          </cell>
        </row>
        <row r="16">
          <cell r="B16">
            <v>526.67533964820836</v>
          </cell>
          <cell r="C16">
            <v>13.798152923583984</v>
          </cell>
        </row>
        <row r="17">
          <cell r="B17">
            <v>498.52418967390116</v>
          </cell>
          <cell r="C17">
            <v>64.410133361816406</v>
          </cell>
        </row>
        <row r="18">
          <cell r="B18">
            <v>478.96064422710646</v>
          </cell>
          <cell r="C18">
            <v>65.462791442871094</v>
          </cell>
        </row>
        <row r="19">
          <cell r="B19">
            <v>486.86318482348497</v>
          </cell>
          <cell r="C19">
            <v>14.696145057678223</v>
          </cell>
        </row>
        <row r="20">
          <cell r="B20">
            <v>520.81484114849388</v>
          </cell>
          <cell r="C20">
            <v>16.172542572021484</v>
          </cell>
        </row>
        <row r="21">
          <cell r="B21">
            <v>467.03953825862101</v>
          </cell>
          <cell r="C21">
            <v>63.443881988525391</v>
          </cell>
        </row>
        <row r="22">
          <cell r="B22">
            <v>509.27071202202643</v>
          </cell>
          <cell r="C22">
            <v>5.2442989349365234</v>
          </cell>
        </row>
        <row r="23">
          <cell r="B23">
            <v>508.69052534670482</v>
          </cell>
          <cell r="C23">
            <v>-16.303718566894531</v>
          </cell>
        </row>
        <row r="24">
          <cell r="B24">
            <v>495.57643532616868</v>
          </cell>
          <cell r="C24">
            <v>44.877750396728516</v>
          </cell>
        </row>
        <row r="25">
          <cell r="B25">
            <v>492.19822866843333</v>
          </cell>
          <cell r="C25">
            <v>51.541202545166016</v>
          </cell>
        </row>
        <row r="26">
          <cell r="B26">
            <v>502.95905099662582</v>
          </cell>
          <cell r="C26">
            <v>75.781234741210938</v>
          </cell>
        </row>
        <row r="27">
          <cell r="B27">
            <v>509.10413844665646</v>
          </cell>
          <cell r="C27">
            <v>94.789375305175781</v>
          </cell>
        </row>
        <row r="28">
          <cell r="B28">
            <v>535.10015692911259</v>
          </cell>
          <cell r="C28">
            <v>-18.615869522094727</v>
          </cell>
        </row>
        <row r="29">
          <cell r="B29">
            <v>484.86559683191604</v>
          </cell>
          <cell r="C29">
            <v>85.2464599609375</v>
          </cell>
        </row>
        <row r="30">
          <cell r="B30">
            <v>526.6678052837118</v>
          </cell>
          <cell r="C30">
            <v>-2.2944526672363281</v>
          </cell>
        </row>
        <row r="31">
          <cell r="B31">
            <v>505.21588149632402</v>
          </cell>
          <cell r="C31">
            <v>76.846977233886719</v>
          </cell>
        </row>
        <row r="32">
          <cell r="B32">
            <v>499.30614110934005</v>
          </cell>
          <cell r="C32">
            <v>87.044281005859375</v>
          </cell>
        </row>
        <row r="33">
          <cell r="B33">
            <v>526.42474901570904</v>
          </cell>
          <cell r="C33">
            <v>111.79543304443359</v>
          </cell>
        </row>
        <row r="34">
          <cell r="B34">
            <v>496.95353901147791</v>
          </cell>
          <cell r="C34">
            <v>45.835712432861328</v>
          </cell>
        </row>
        <row r="35">
          <cell r="B35">
            <v>493.18465953183733</v>
          </cell>
          <cell r="C35">
            <v>-3.2359471321105957</v>
          </cell>
        </row>
        <row r="36">
          <cell r="B36">
            <v>477.32167081188146</v>
          </cell>
          <cell r="C36">
            <v>15.643290519714355</v>
          </cell>
        </row>
      </sheetData>
      <sheetData sheetId="29">
        <row r="1">
          <cell r="B1" t="str">
            <v>White</v>
          </cell>
        </row>
        <row r="2">
          <cell r="B2">
            <v>513.52826864823248</v>
          </cell>
          <cell r="D2">
            <v>5.9103841102651566</v>
          </cell>
        </row>
        <row r="3">
          <cell r="B3">
            <v>493.38356253477707</v>
          </cell>
          <cell r="D3">
            <v>6.1051887989594267</v>
          </cell>
        </row>
        <row r="4">
          <cell r="B4">
            <v>499.12644803195127</v>
          </cell>
          <cell r="D4">
            <v>6.6342431194779445</v>
          </cell>
        </row>
        <row r="7">
          <cell r="B7" t="str">
            <v>Asian</v>
          </cell>
        </row>
        <row r="8">
          <cell r="B8">
            <v>480.88420843371637</v>
          </cell>
          <cell r="D8">
            <v>18.205884273491957</v>
          </cell>
        </row>
        <row r="9">
          <cell r="B9">
            <v>468.10958357305617</v>
          </cell>
          <cell r="D9">
            <v>17.380750077506711</v>
          </cell>
        </row>
        <row r="10">
          <cell r="B10">
            <v>475.54837208933799</v>
          </cell>
          <cell r="D10">
            <v>15.123785046439165</v>
          </cell>
        </row>
        <row r="13">
          <cell r="B13" t="str">
            <v>Black</v>
          </cell>
        </row>
        <row r="14">
          <cell r="B14">
            <v>475.21738600806731</v>
          </cell>
          <cell r="D14">
            <v>17.504636121056688</v>
          </cell>
        </row>
        <row r="15">
          <cell r="B15">
            <v>462.48353002947579</v>
          </cell>
          <cell r="D15">
            <v>16.776172461317334</v>
          </cell>
        </row>
        <row r="16">
          <cell r="B16">
            <v>475.39691986006142</v>
          </cell>
          <cell r="D16">
            <v>18.82076534743566</v>
          </cell>
        </row>
        <row r="19">
          <cell r="B19" t="str">
            <v>Mixed</v>
          </cell>
        </row>
        <row r="20">
          <cell r="B20">
            <v>507.68557477474161</v>
          </cell>
          <cell r="D20">
            <v>18.305014716479175</v>
          </cell>
        </row>
        <row r="21">
          <cell r="B21">
            <v>489.40236713726608</v>
          </cell>
          <cell r="D21">
            <v>18.417204232507419</v>
          </cell>
        </row>
        <row r="22">
          <cell r="B22">
            <v>496.07409891249165</v>
          </cell>
          <cell r="D22">
            <v>16.924289051122784</v>
          </cell>
        </row>
        <row r="25">
          <cell r="B25" t="str">
            <v>Other</v>
          </cell>
        </row>
        <row r="26">
          <cell r="A26" t="str">
            <v>Science</v>
          </cell>
          <cell r="B26">
            <v>503.27359297012629</v>
          </cell>
          <cell r="D26">
            <v>27.172971894888125</v>
          </cell>
        </row>
        <row r="27">
          <cell r="A27" t="str">
            <v>Maths</v>
          </cell>
          <cell r="B27">
            <v>489.89634525921849</v>
          </cell>
          <cell r="D27">
            <v>26.679778158382462</v>
          </cell>
        </row>
        <row r="28">
          <cell r="A28" t="str">
            <v>Reading</v>
          </cell>
          <cell r="B28">
            <v>497.11130368544804</v>
          </cell>
          <cell r="D28">
            <v>23.829111198446089</v>
          </cell>
        </row>
      </sheetData>
      <sheetData sheetId="30">
        <row r="1">
          <cell r="B1" t="str">
            <v>All other ethnic groups</v>
          </cell>
          <cell r="C1" t="str">
            <v>White</v>
          </cell>
        </row>
        <row r="2">
          <cell r="A2" t="str">
            <v>Most disadvantaged 25%</v>
          </cell>
          <cell r="B2">
            <v>465.26192369813191</v>
          </cell>
          <cell r="C2">
            <v>476.656896022561</v>
          </cell>
        </row>
        <row r="3">
          <cell r="A3" t="str">
            <v>Second quartile</v>
          </cell>
          <cell r="B3">
            <v>473.96515458252844</v>
          </cell>
          <cell r="C3">
            <v>496.1537813569264</v>
          </cell>
        </row>
        <row r="4">
          <cell r="A4" t="str">
            <v>Third quartile</v>
          </cell>
          <cell r="B4">
            <v>500.774945523496</v>
          </cell>
          <cell r="C4">
            <v>532.02989229070158</v>
          </cell>
        </row>
        <row r="5">
          <cell r="A5" t="str">
            <v>Most advantaged 25%</v>
          </cell>
          <cell r="B5">
            <v>522.67781741594706</v>
          </cell>
          <cell r="C5">
            <v>564.45025167401297</v>
          </cell>
        </row>
      </sheetData>
      <sheetData sheetId="31">
        <row r="1">
          <cell r="B1" t="str">
            <v>All_Other_Ethnic_Groups</v>
          </cell>
          <cell r="C1" t="str">
            <v>White</v>
          </cell>
        </row>
        <row r="2">
          <cell r="A2" t="str">
            <v>Most disadvantaged 25%</v>
          </cell>
          <cell r="B2">
            <v>449.90675403197713</v>
          </cell>
          <cell r="C2">
            <v>458.16304231021041</v>
          </cell>
        </row>
        <row r="3">
          <cell r="A3" t="str">
            <v>Second quartile</v>
          </cell>
          <cell r="B3">
            <v>459.56160525694287</v>
          </cell>
          <cell r="C3">
            <v>477.05396426670205</v>
          </cell>
        </row>
        <row r="4">
          <cell r="A4" t="str">
            <v>Third quartile</v>
          </cell>
          <cell r="B4">
            <v>487.66928242509653</v>
          </cell>
          <cell r="C4">
            <v>510.82437095040564</v>
          </cell>
        </row>
        <row r="5">
          <cell r="A5" t="str">
            <v>Most advantaged 25%</v>
          </cell>
          <cell r="B5">
            <v>509.36384290201141</v>
          </cell>
          <cell r="C5">
            <v>540.34604076455082</v>
          </cell>
        </row>
      </sheetData>
      <sheetData sheetId="32">
        <row r="1">
          <cell r="B1" t="str">
            <v>All_Other_Ethnic_Groups</v>
          </cell>
          <cell r="C1" t="str">
            <v>White</v>
          </cell>
        </row>
        <row r="2">
          <cell r="A2" t="str">
            <v>Most disadvantaged 25%</v>
          </cell>
          <cell r="B2">
            <v>469.04778889015199</v>
          </cell>
          <cell r="C2">
            <v>465.14073450622237</v>
          </cell>
        </row>
        <row r="3">
          <cell r="A3" t="str">
            <v>Second quartile</v>
          </cell>
          <cell r="B3">
            <v>470.41538979938389</v>
          </cell>
          <cell r="C3">
            <v>480.46181292302595</v>
          </cell>
        </row>
        <row r="4">
          <cell r="A4" t="str">
            <v>Third quartile</v>
          </cell>
          <cell r="B4">
            <v>488.51977206044035</v>
          </cell>
          <cell r="C4">
            <v>517.02294311870196</v>
          </cell>
        </row>
        <row r="5">
          <cell r="A5" t="str">
            <v>Most advantaged 25%</v>
          </cell>
          <cell r="B5">
            <v>510.89926716142872</v>
          </cell>
          <cell r="C5">
            <v>547.40472243740294</v>
          </cell>
        </row>
      </sheetData>
      <sheetData sheetId="33"/>
      <sheetData sheetId="34"/>
      <sheetData sheetId="35"/>
      <sheetData sheetId="36"/>
      <sheetData sheetId="37"/>
      <sheetData sheetId="38"/>
      <sheetData sheetId="39">
        <row r="1">
          <cell r="B1" t="str">
            <v>MATH_MEAN_SCORE</v>
          </cell>
        </row>
      </sheetData>
      <sheetData sheetId="40">
        <row r="1">
          <cell r="B1" t="str">
            <v>READ_MEAN_SCORE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1</v>
          </cell>
        </row>
        <row r="3">
          <cell r="A3" t="str">
            <v>2</v>
          </cell>
        </row>
        <row r="4">
          <cell r="A4" t="str">
            <v>3</v>
          </cell>
        </row>
        <row r="5">
          <cell r="A5" t="str">
            <v>4</v>
          </cell>
        </row>
        <row r="6">
          <cell r="A6" t="str">
            <v>5</v>
          </cell>
        </row>
        <row r="7">
          <cell r="A7" t="str">
            <v>6</v>
          </cell>
        </row>
        <row r="8">
          <cell r="A8" t="str">
            <v>7</v>
          </cell>
        </row>
        <row r="9">
          <cell r="A9" t="str">
            <v>8</v>
          </cell>
        </row>
        <row r="10">
          <cell r="A10" t="str">
            <v>9</v>
          </cell>
        </row>
        <row r="11">
          <cell r="A11" t="str">
            <v>10</v>
          </cell>
        </row>
        <row r="12">
          <cell r="A12" t="str">
            <v>11</v>
          </cell>
        </row>
        <row r="13">
          <cell r="A13" t="str">
            <v>12</v>
          </cell>
        </row>
        <row r="14">
          <cell r="A14" t="str">
            <v>13</v>
          </cell>
        </row>
        <row r="15">
          <cell r="A15" t="str">
            <v>14</v>
          </cell>
        </row>
        <row r="16">
          <cell r="A16" t="str">
            <v>15</v>
          </cell>
        </row>
        <row r="17">
          <cell r="A17" t="str">
            <v>16</v>
          </cell>
        </row>
        <row r="18">
          <cell r="A18" t="str">
            <v>17</v>
          </cell>
        </row>
        <row r="19">
          <cell r="A19" t="str">
            <v>18</v>
          </cell>
        </row>
        <row r="20">
          <cell r="A20" t="str">
            <v>19</v>
          </cell>
        </row>
        <row r="21">
          <cell r="A21" t="str">
            <v>20</v>
          </cell>
        </row>
        <row r="22">
          <cell r="A22" t="str">
            <v>21</v>
          </cell>
        </row>
        <row r="23">
          <cell r="A23" t="str">
            <v>22</v>
          </cell>
        </row>
        <row r="24">
          <cell r="A24" t="str">
            <v>23</v>
          </cell>
        </row>
        <row r="25">
          <cell r="A25" t="str">
            <v>24</v>
          </cell>
        </row>
        <row r="26">
          <cell r="A26" t="str">
            <v>25</v>
          </cell>
        </row>
        <row r="27">
          <cell r="A27" t="str">
            <v>26</v>
          </cell>
        </row>
        <row r="28">
          <cell r="A28" t="str">
            <v>27</v>
          </cell>
        </row>
        <row r="29">
          <cell r="A29" t="str">
            <v>28</v>
          </cell>
        </row>
        <row r="30">
          <cell r="A30" t="str">
            <v>29</v>
          </cell>
        </row>
        <row r="31">
          <cell r="A31" t="str">
            <v>30</v>
          </cell>
        </row>
        <row r="32">
          <cell r="A32" t="str">
            <v>31</v>
          </cell>
        </row>
        <row r="33">
          <cell r="A33" t="str">
            <v>32</v>
          </cell>
        </row>
        <row r="34">
          <cell r="A34" t="str">
            <v>33</v>
          </cell>
        </row>
        <row r="35">
          <cell r="A35" t="str">
            <v>34</v>
          </cell>
        </row>
        <row r="36">
          <cell r="A36" t="str">
            <v>35</v>
          </cell>
        </row>
        <row r="37">
          <cell r="A37" t="str">
            <v>36</v>
          </cell>
        </row>
        <row r="38">
          <cell r="A38" t="str">
            <v>37</v>
          </cell>
        </row>
        <row r="39">
          <cell r="A39" t="str">
            <v>38</v>
          </cell>
        </row>
        <row r="40">
          <cell r="A40" t="str">
            <v>39</v>
          </cell>
        </row>
        <row r="41">
          <cell r="A41" t="str">
            <v>40</v>
          </cell>
        </row>
        <row r="42">
          <cell r="A42" t="str">
            <v>41</v>
          </cell>
        </row>
        <row r="43">
          <cell r="A43" t="str">
            <v>42</v>
          </cell>
        </row>
        <row r="44">
          <cell r="A44" t="str">
            <v>43</v>
          </cell>
        </row>
        <row r="45">
          <cell r="A45" t="str">
            <v>44</v>
          </cell>
        </row>
        <row r="46">
          <cell r="A46" t="str">
            <v>45</v>
          </cell>
        </row>
        <row r="47">
          <cell r="A47" t="str">
            <v>46</v>
          </cell>
        </row>
        <row r="48">
          <cell r="A48" t="str">
            <v>47</v>
          </cell>
        </row>
        <row r="49">
          <cell r="A49" t="str">
            <v>48</v>
          </cell>
        </row>
        <row r="50">
          <cell r="A50" t="str">
            <v>49</v>
          </cell>
        </row>
        <row r="51">
          <cell r="A51" t="str">
            <v>50</v>
          </cell>
        </row>
        <row r="52">
          <cell r="A52" t="str">
            <v>51</v>
          </cell>
        </row>
        <row r="53">
          <cell r="A53" t="str">
            <v>52</v>
          </cell>
        </row>
        <row r="54">
          <cell r="A54" t="str">
            <v>53</v>
          </cell>
        </row>
        <row r="55">
          <cell r="A55" t="str">
            <v>54</v>
          </cell>
        </row>
        <row r="56">
          <cell r="A56" t="str">
            <v>55</v>
          </cell>
        </row>
        <row r="57">
          <cell r="A57" t="str">
            <v>56</v>
          </cell>
        </row>
        <row r="58">
          <cell r="A58" t="str">
            <v>57</v>
          </cell>
        </row>
        <row r="59">
          <cell r="A59" t="str">
            <v>58</v>
          </cell>
        </row>
        <row r="60">
          <cell r="A60" t="str">
            <v>59</v>
          </cell>
        </row>
        <row r="61">
          <cell r="A61" t="str">
            <v>60</v>
          </cell>
        </row>
        <row r="62">
          <cell r="A62" t="str">
            <v>61</v>
          </cell>
        </row>
        <row r="63">
          <cell r="A63" t="str">
            <v>62</v>
          </cell>
        </row>
        <row r="64">
          <cell r="A64" t="str">
            <v>63</v>
          </cell>
        </row>
        <row r="65">
          <cell r="A65" t="str">
            <v>64</v>
          </cell>
        </row>
        <row r="66">
          <cell r="A66" t="str">
            <v>65</v>
          </cell>
        </row>
        <row r="67">
          <cell r="A67" t="str">
            <v>66</v>
          </cell>
        </row>
        <row r="68">
          <cell r="A68" t="str">
            <v>67</v>
          </cell>
        </row>
        <row r="69">
          <cell r="A69" t="str">
            <v>68</v>
          </cell>
        </row>
        <row r="70">
          <cell r="A70" t="str">
            <v>69</v>
          </cell>
        </row>
        <row r="71">
          <cell r="A71" t="str">
            <v>70</v>
          </cell>
        </row>
        <row r="72">
          <cell r="A72" t="str">
            <v>71</v>
          </cell>
        </row>
        <row r="73">
          <cell r="A73" t="str">
            <v>72</v>
          </cell>
        </row>
        <row r="74">
          <cell r="A74" t="str">
            <v>73</v>
          </cell>
        </row>
        <row r="75">
          <cell r="A75" t="str">
            <v>74</v>
          </cell>
        </row>
        <row r="76">
          <cell r="A76" t="str">
            <v>75</v>
          </cell>
        </row>
        <row r="77">
          <cell r="A77" t="str">
            <v>76</v>
          </cell>
        </row>
        <row r="78">
          <cell r="A78" t="str">
            <v>77</v>
          </cell>
        </row>
        <row r="79">
          <cell r="A79" t="str">
            <v>78</v>
          </cell>
        </row>
        <row r="80">
          <cell r="A80" t="str">
            <v>79</v>
          </cell>
        </row>
        <row r="81">
          <cell r="A81" t="str">
            <v>80</v>
          </cell>
        </row>
        <row r="82">
          <cell r="A82" t="str">
            <v>81</v>
          </cell>
        </row>
        <row r="83">
          <cell r="A83" t="str">
            <v>82</v>
          </cell>
        </row>
        <row r="84">
          <cell r="A84" t="str">
            <v>83</v>
          </cell>
        </row>
        <row r="85">
          <cell r="A85" t="str">
            <v>84</v>
          </cell>
        </row>
        <row r="86">
          <cell r="A86" t="str">
            <v>85</v>
          </cell>
        </row>
        <row r="87">
          <cell r="A87" t="str">
            <v>86</v>
          </cell>
        </row>
        <row r="88">
          <cell r="A88" t="str">
            <v>87</v>
          </cell>
        </row>
        <row r="89">
          <cell r="A89" t="str">
            <v>88</v>
          </cell>
        </row>
        <row r="90">
          <cell r="A90" t="str">
            <v>89</v>
          </cell>
        </row>
        <row r="91">
          <cell r="A91" t="str">
            <v>90</v>
          </cell>
        </row>
        <row r="92">
          <cell r="A92" t="str">
            <v>91</v>
          </cell>
        </row>
        <row r="93">
          <cell r="A93" t="str">
            <v>92</v>
          </cell>
        </row>
        <row r="94">
          <cell r="A94" t="str">
            <v>93</v>
          </cell>
        </row>
        <row r="95">
          <cell r="A95" t="str">
            <v>94</v>
          </cell>
        </row>
        <row r="96">
          <cell r="A96" t="str">
            <v>95</v>
          </cell>
        </row>
        <row r="97">
          <cell r="A97" t="str">
            <v>96</v>
          </cell>
        </row>
        <row r="98">
          <cell r="A98" t="str">
            <v>97</v>
          </cell>
        </row>
        <row r="99">
          <cell r="A99" t="str">
            <v>98</v>
          </cell>
        </row>
        <row r="100">
          <cell r="A100" t="str">
            <v>99</v>
          </cell>
        </row>
        <row r="101">
          <cell r="A101" t="str">
            <v>100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3_2"/>
      <sheetName val="Table_3_2_SIG_TESTS"/>
      <sheetName val="Table_3_2_FIGURES"/>
      <sheetName val="Table_3_4"/>
      <sheetName val="Table_3_4_SIG_TESTS"/>
      <sheetName val="Table_3_4_Figures"/>
      <sheetName val="Table_3_6"/>
      <sheetName val="Table_3_6_SIG_TESTS"/>
      <sheetName val="Table_3_6_Figures"/>
      <sheetName val="Table_3_7_Item_Properties"/>
      <sheetName val="Figure_3_1_CS637Q01"/>
      <sheetName val="Figure_3_1_CS656Q01"/>
      <sheetName val="SCI_KNOWLEDGE"/>
      <sheetName val="SCI_SYSTEMS"/>
      <sheetName val="SCI_COMPETENCY"/>
      <sheetName val="Table_3_7_CS601Q01"/>
      <sheetName val="Table_3_7_CS601Q02"/>
      <sheetName val="Table_3_7_CS601Q04"/>
      <sheetName val="Table_3_7_CS637Q01"/>
      <sheetName val="Table_3_7_CS637Q02"/>
      <sheetName val="Table_3_7_CS637Q05"/>
      <sheetName val="Table_3_7_CS641Q01"/>
      <sheetName val="Table_3_7_CS641Q02"/>
      <sheetName val="Table_3_7_CS641Q03"/>
      <sheetName val="Table_3_7_CS641Q04"/>
      <sheetName val="Table_3_7_CS656Q01"/>
      <sheetName val="Table_3_7_CS656Q02"/>
      <sheetName val="Table_3_7_CS656Q04"/>
      <sheetName val="CS601Q01_GENDER"/>
      <sheetName val="CS601Q02_GENDER"/>
      <sheetName val="X"/>
      <sheetName val="CS637Q01_GENDER"/>
      <sheetName val="CS637Q02_GENDER"/>
      <sheetName val="CS637Q05_GENDER"/>
      <sheetName val="CS641Q01_GENDER"/>
      <sheetName val="CS641Q02_GENDER"/>
      <sheetName val="CS641Q03_GENDER"/>
      <sheetName val="CS641Q04_GENDER"/>
      <sheetName val="CS656Q01_GENDER"/>
      <sheetName val="CS656Q02_GENDER"/>
      <sheetName val="CS656Q04_GENDER"/>
      <sheetName val="CS601Q01_BY_CNT"/>
      <sheetName val="Figure_3_1_CS601Q01"/>
      <sheetName val="CS601Q02_BY_CNT"/>
      <sheetName val="Figure_3_1_CS601Q02"/>
      <sheetName val="CS601Q04_BY_CNT"/>
      <sheetName val="Figure_3_1_CS601Q04"/>
      <sheetName val="CS637Q01_BY_CNT"/>
      <sheetName val="CS637Q02_BY_CNT"/>
      <sheetName val="Figure_3_1_CS637Q02"/>
      <sheetName val="CS637Q05_BY_CNT"/>
      <sheetName val="Figure_3_1_CS637Q05"/>
      <sheetName val="CS641Q01_BY_CNT"/>
      <sheetName val="Figure_3_1_CS641Q01"/>
      <sheetName val="CS641Q02_BY_CNT"/>
      <sheetName val="Figure_3_1_CS641Q02"/>
      <sheetName val="CS641Q03_BY_CNT"/>
      <sheetName val="Figure_3_1_CS641Q03"/>
      <sheetName val="CS641Q04_BY_CNT"/>
      <sheetName val="Figure_3_1_CS641Q04"/>
      <sheetName val="CS656Q01_BY_CNT"/>
      <sheetName val="CS656Q02_BY_CNT"/>
      <sheetName val="Figure_3_1_CS656Q02"/>
      <sheetName val="CS656Q04_BY_CNT"/>
      <sheetName val="Figure_3_1_CS656Q04"/>
      <sheetName val="CS601Q04_GENDER"/>
    </sheetNames>
    <sheetDataSet>
      <sheetData sheetId="0"/>
      <sheetData sheetId="1"/>
      <sheetData sheetId="2">
        <row r="2">
          <cell r="B2">
            <v>554.79608335438343</v>
          </cell>
          <cell r="C2">
            <v>558.03248584361688</v>
          </cell>
          <cell r="D2">
            <v>553.5772624400123</v>
          </cell>
        </row>
        <row r="3">
          <cell r="B3">
            <v>538.16107999746805</v>
          </cell>
          <cell r="C3">
            <v>537.60331640865638</v>
          </cell>
          <cell r="D3">
            <v>540.84875762922968</v>
          </cell>
        </row>
        <row r="4">
          <cell r="B4">
            <v>535.36747997007376</v>
          </cell>
          <cell r="C4">
            <v>531.78244076330543</v>
          </cell>
          <cell r="D4">
            <v>539.01362678042301</v>
          </cell>
        </row>
        <row r="5">
          <cell r="B5">
            <v>531.32358537847028</v>
          </cell>
          <cell r="C5">
            <v>532.42187810694054</v>
          </cell>
          <cell r="D5">
            <v>533.50219480477222</v>
          </cell>
        </row>
        <row r="6">
          <cell r="B6">
            <v>534.47550818489697</v>
          </cell>
          <cell r="C6">
            <v>526.92630191665921</v>
          </cell>
          <cell r="D6">
            <v>533.74763529074824</v>
          </cell>
        </row>
        <row r="7">
          <cell r="B7">
            <v>532.61814917092977</v>
          </cell>
          <cell r="C7">
            <v>524.15029407913369</v>
          </cell>
          <cell r="D7">
            <v>533.02866743456832</v>
          </cell>
        </row>
        <row r="8">
          <cell r="B8">
            <v>527.26124067080423</v>
          </cell>
          <cell r="C8">
            <v>527.67413315934868</v>
          </cell>
          <cell r="D8">
            <v>529.22271413307203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522.54604125003698</v>
          </cell>
          <cell r="C10">
            <v>523.35467027433776</v>
          </cell>
          <cell r="D10">
            <v>523.21771246939477</v>
          </cell>
        </row>
        <row r="11">
          <cell r="B11">
            <v>520.24599561068533</v>
          </cell>
          <cell r="C11">
            <v>516.88149177898254</v>
          </cell>
          <cell r="D11">
            <v>516.23419219041659</v>
          </cell>
        </row>
        <row r="12">
          <cell r="B12">
            <v>516.72037215155433</v>
          </cell>
          <cell r="C12">
            <v>511.19569425306759</v>
          </cell>
          <cell r="D12">
            <v>521.41256955949723</v>
          </cell>
        </row>
        <row r="13">
          <cell r="B13">
            <v>514.8436768154163</v>
          </cell>
          <cell r="C13">
            <v>512.09244192824667</v>
          </cell>
          <cell r="D13">
            <v>512.86248972424073</v>
          </cell>
        </row>
        <row r="14">
          <cell r="B14">
            <v>514.42186605670236</v>
          </cell>
          <cell r="C14">
            <v>511.84198056572063</v>
          </cell>
          <cell r="D14">
            <v>513.66148284803705</v>
          </cell>
        </row>
        <row r="15">
          <cell r="B15">
            <v>511.74130093412691</v>
          </cell>
          <cell r="C15">
            <v>511.9171648870086</v>
          </cell>
          <cell r="D15">
            <v>513.19674393713865</v>
          </cell>
        </row>
        <row r="16">
          <cell r="B16">
            <v>510.97895476555982</v>
          </cell>
          <cell r="C16">
            <v>510.04134704344318</v>
          </cell>
          <cell r="D16">
            <v>508.68540397089566</v>
          </cell>
        </row>
        <row r="17">
          <cell r="B17">
            <v>505.41908567752063</v>
          </cell>
          <cell r="C17">
            <v>509.00780108893736</v>
          </cell>
          <cell r="D17">
            <v>511.8478961993244</v>
          </cell>
        </row>
        <row r="18">
          <cell r="B18">
            <v>511.22563736310417</v>
          </cell>
          <cell r="C18">
            <v>503.46613215864647</v>
          </cell>
          <cell r="D18">
            <v>512.83659723725918</v>
          </cell>
        </row>
        <row r="19">
          <cell r="B19">
            <v>502.77869880467125</v>
          </cell>
          <cell r="C19">
            <v>506.3867704276235</v>
          </cell>
          <cell r="D19">
            <v>507.64581283411673</v>
          </cell>
        </row>
        <row r="20">
          <cell r="B20">
            <v>506.78346608276127</v>
          </cell>
          <cell r="C20">
            <v>499.90709155870968</v>
          </cell>
          <cell r="D20">
            <v>501.88779015782524</v>
          </cell>
        </row>
        <row r="21">
          <cell r="B21">
            <v>499.14893495812169</v>
          </cell>
          <cell r="C21">
            <v>503.14935916524666</v>
          </cell>
          <cell r="D21">
            <v>503.45864257051539</v>
          </cell>
        </row>
        <row r="22">
          <cell r="B22">
            <v>508.11389754873346</v>
          </cell>
          <cell r="C22">
            <v>496.09260646246798</v>
          </cell>
          <cell r="D22">
            <v>504.7014970997015</v>
          </cell>
        </row>
        <row r="23">
          <cell r="B23">
            <v>502.76212564585353</v>
          </cell>
          <cell r="C23">
            <v>500.56765311335158</v>
          </cell>
          <cell r="D23">
            <v>500.64878835702166</v>
          </cell>
        </row>
        <row r="24">
          <cell r="B24">
            <v>498.57945554880956</v>
          </cell>
          <cell r="C24">
            <v>502.62982906702592</v>
          </cell>
          <cell r="D24">
            <v>500.20071715197651</v>
          </cell>
        </row>
        <row r="25">
          <cell r="B25">
            <v>501.17501479200109</v>
          </cell>
          <cell r="C25">
            <v>498.22400767370266</v>
          </cell>
          <cell r="D25">
            <v>497.94799520395395</v>
          </cell>
        </row>
        <row r="26">
          <cell r="B26">
            <v>502.75779929092545</v>
          </cell>
          <cell r="C26">
            <v>494.20288229987523</v>
          </cell>
          <cell r="D26">
            <v>498.97662673075934</v>
          </cell>
        </row>
        <row r="27">
          <cell r="B27">
            <v>499.22164100980171</v>
          </cell>
          <cell r="C27">
            <v>496.5638732753705</v>
          </cell>
          <cell r="D27">
            <v>494.3560858175548</v>
          </cell>
        </row>
        <row r="28">
          <cell r="B28">
            <v>493.51902434580654</v>
          </cell>
          <cell r="C28">
            <v>497.56107859543135</v>
          </cell>
          <cell r="D28">
            <v>496.15343763909641</v>
          </cell>
        </row>
        <row r="29">
          <cell r="B29">
            <v>496.7804636101182</v>
          </cell>
          <cell r="C29">
            <v>492.00402845967346</v>
          </cell>
          <cell r="D29">
            <v>496.98280708830856</v>
          </cell>
        </row>
        <row r="30">
          <cell r="B30">
            <v>491.84105976628484</v>
          </cell>
          <cell r="C30">
            <v>495.68685770842313</v>
          </cell>
          <cell r="D30">
            <v>495.72659788869015</v>
          </cell>
        </row>
        <row r="31">
          <cell r="B31">
            <v>500.31219794938335</v>
          </cell>
          <cell r="C31">
            <v>488.47648480478551</v>
          </cell>
          <cell r="D31">
            <v>495.45961524728409</v>
          </cell>
        </row>
        <row r="32">
          <cell r="B32">
            <v>491.64151536827887</v>
          </cell>
          <cell r="C32">
            <v>492.70426294369838</v>
          </cell>
          <cell r="D32">
            <v>493.41011141004185</v>
          </cell>
        </row>
        <row r="33">
          <cell r="B33">
            <v>487.17360061343783</v>
          </cell>
          <cell r="C33">
            <v>493.43117272605809</v>
          </cell>
          <cell r="D33">
            <v>496.23373806413406</v>
          </cell>
        </row>
        <row r="34">
          <cell r="B34">
            <v>490.13282104820502</v>
          </cell>
          <cell r="C34">
            <v>488.68013470520521</v>
          </cell>
          <cell r="D34">
            <v>492.88478456563172</v>
          </cell>
        </row>
        <row r="35">
          <cell r="B35">
            <v>487.77156748640664</v>
          </cell>
          <cell r="C35">
            <v>483.30970077409148</v>
          </cell>
          <cell r="D35">
            <v>488.82414924107479</v>
          </cell>
        </row>
        <row r="36">
          <cell r="B36">
            <v>485.92562728934439</v>
          </cell>
          <cell r="C36">
            <v>481.96002049601503</v>
          </cell>
          <cell r="D36">
            <v>485.07016698210759</v>
          </cell>
        </row>
        <row r="37">
          <cell r="B37">
            <v>478.35710033482638</v>
          </cell>
          <cell r="C37">
            <v>484.54556760513043</v>
          </cell>
          <cell r="D37">
            <v>482.98094267362944</v>
          </cell>
        </row>
        <row r="38">
          <cell r="B38">
            <v>478.62877426186407</v>
          </cell>
          <cell r="C38">
            <v>478.73530290746567</v>
          </cell>
          <cell r="D38">
            <v>485.17723027527666</v>
          </cell>
        </row>
        <row r="39">
          <cell r="B39">
            <v>480.53522982188071</v>
          </cell>
          <cell r="C39">
            <v>473.18541216067507</v>
          </cell>
          <cell r="D39">
            <v>476.56960760482889</v>
          </cell>
        </row>
        <row r="40">
          <cell r="B40">
            <v>478.24352960814224</v>
          </cell>
          <cell r="C40">
            <v>475.84562616545173</v>
          </cell>
          <cell r="D40">
            <v>471.3814447566034</v>
          </cell>
        </row>
        <row r="41">
          <cell r="B41">
            <v>471.85023118624497</v>
          </cell>
          <cell r="C41">
            <v>476.37715201562196</v>
          </cell>
          <cell r="D41">
            <v>477.27674529726278</v>
          </cell>
        </row>
        <row r="42">
          <cell r="B42">
            <v>472.28260932921694</v>
          </cell>
          <cell r="C42">
            <v>475.91251213376421</v>
          </cell>
          <cell r="D42">
            <v>468.83037148407095</v>
          </cell>
        </row>
        <row r="43">
          <cell r="B43">
            <v>469.39870772339611</v>
          </cell>
          <cell r="C43">
            <v>469.45293932639908</v>
          </cell>
          <cell r="D43">
            <v>457.4083780087808</v>
          </cell>
        </row>
        <row r="44">
          <cell r="B44">
            <v>0</v>
          </cell>
          <cell r="C44">
            <v>0</v>
          </cell>
          <cell r="D44">
            <v>0</v>
          </cell>
        </row>
        <row r="45">
          <cell r="B45">
            <v>465.72372211279662</v>
          </cell>
          <cell r="C45">
            <v>457.63670628179284</v>
          </cell>
          <cell r="D45">
            <v>458.07570945579357</v>
          </cell>
        </row>
        <row r="46">
          <cell r="B46">
            <v>452.08814188266763</v>
          </cell>
          <cell r="C46">
            <v>456.40845598199712</v>
          </cell>
          <cell r="D46">
            <v>452.76707060966339</v>
          </cell>
        </row>
      </sheetData>
      <sheetData sheetId="3"/>
      <sheetData sheetId="4"/>
      <sheetData sheetId="5">
        <row r="2">
          <cell r="B2">
            <v>553.31596340511146</v>
          </cell>
          <cell r="C2">
            <v>560.14907805668281</v>
          </cell>
          <cell r="D2">
            <v>555.81835866530525</v>
          </cell>
        </row>
        <row r="3">
          <cell r="B3">
            <v>538.50013961684954</v>
          </cell>
          <cell r="C3">
            <v>536.22403368713026</v>
          </cell>
          <cell r="D3">
            <v>540.71665569295658</v>
          </cell>
        </row>
        <row r="4">
          <cell r="B4">
            <v>533.12196865901979</v>
          </cell>
          <cell r="C4">
            <v>534.73734180284487</v>
          </cell>
          <cell r="D4">
            <v>536.52891319008529</v>
          </cell>
        </row>
        <row r="5">
          <cell r="B5">
            <v>535.89278281110489</v>
          </cell>
          <cell r="C5">
            <v>524.57128457597162</v>
          </cell>
          <cell r="D5">
            <v>532.94311606988742</v>
          </cell>
        </row>
        <row r="6">
          <cell r="B6">
            <v>533.67635778137162</v>
          </cell>
          <cell r="C6">
            <v>529.34050839801091</v>
          </cell>
          <cell r="D6">
            <v>528.9638239211738</v>
          </cell>
        </row>
        <row r="7">
          <cell r="B7">
            <v>528.1129974165159</v>
          </cell>
          <cell r="C7">
            <v>525.17642138476151</v>
          </cell>
          <cell r="D7">
            <v>531.87289711767357</v>
          </cell>
        </row>
        <row r="8">
          <cell r="B8">
            <v>529.72593813713809</v>
          </cell>
          <cell r="C8">
            <v>529.82371850384391</v>
          </cell>
          <cell r="D8">
            <v>524.90018708219793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524.38550443729412</v>
          </cell>
          <cell r="C10">
            <v>524.13932010689791</v>
          </cell>
          <cell r="D10">
            <v>521.12952239182084</v>
          </cell>
        </row>
        <row r="11">
          <cell r="B11">
            <v>519.5744258116822</v>
          </cell>
          <cell r="C11">
            <v>516.859709650681</v>
          </cell>
          <cell r="D11">
            <v>516.41862443968364</v>
          </cell>
        </row>
        <row r="12">
          <cell r="B12">
            <v>510.44801335362445</v>
          </cell>
          <cell r="C12">
            <v>515.33747312048911</v>
          </cell>
          <cell r="D12">
            <v>522.70870355015359</v>
          </cell>
        </row>
        <row r="13">
          <cell r="B13">
            <v>511.45945520334499</v>
          </cell>
          <cell r="C13">
            <v>516.66098194856545</v>
          </cell>
          <cell r="D13">
            <v>512.45899369253618</v>
          </cell>
        </row>
        <row r="14">
          <cell r="B14">
            <v>515.42106626009934</v>
          </cell>
          <cell r="C14">
            <v>511.26157677170323</v>
          </cell>
          <cell r="D14">
            <v>512.13686772479809</v>
          </cell>
        </row>
        <row r="15">
          <cell r="B15">
            <v>512.25207051500286</v>
          </cell>
          <cell r="C15">
            <v>510.31843480739718</v>
          </cell>
          <cell r="D15">
            <v>512.43849578783704</v>
          </cell>
        </row>
        <row r="16">
          <cell r="B16">
            <v>510.47167726730271</v>
          </cell>
          <cell r="C16">
            <v>512.11755465587316</v>
          </cell>
          <cell r="D16">
            <v>508.48814042485458</v>
          </cell>
        </row>
        <row r="17">
          <cell r="B17">
            <v>510.96669500742439</v>
          </cell>
          <cell r="C17">
            <v>505.70279041666458</v>
          </cell>
          <cell r="D17">
            <v>508.655068626061</v>
          </cell>
        </row>
        <row r="18">
          <cell r="B18">
            <v>509.22470720076467</v>
          </cell>
          <cell r="C18">
            <v>511.24015389184592</v>
          </cell>
          <cell r="D18">
            <v>506.10464146957651</v>
          </cell>
        </row>
        <row r="19">
          <cell r="B19">
            <v>504.61061027044025</v>
          </cell>
          <cell r="C19">
            <v>506.75044781134687</v>
          </cell>
          <cell r="D19">
            <v>505.82915092375583</v>
          </cell>
        </row>
        <row r="20">
          <cell r="B20">
            <v>505.43308771865816</v>
          </cell>
          <cell r="C20">
            <v>499.60174893258738</v>
          </cell>
          <cell r="D20">
            <v>500.4415804952755</v>
          </cell>
        </row>
        <row r="21">
          <cell r="B21">
            <v>498.57599789605905</v>
          </cell>
          <cell r="C21">
            <v>507.12579997277021</v>
          </cell>
          <cell r="D21">
            <v>503.44829449012326</v>
          </cell>
        </row>
        <row r="22">
          <cell r="B22">
            <v>501.96010705635513</v>
          </cell>
          <cell r="C22">
            <v>504.09746028399468</v>
          </cell>
          <cell r="D22">
            <v>499.79434294770039</v>
          </cell>
        </row>
        <row r="23">
          <cell r="B23">
            <v>501.08632881962649</v>
          </cell>
          <cell r="C23">
            <v>501.52663881224692</v>
          </cell>
          <cell r="D23">
            <v>501.31997322662403</v>
          </cell>
        </row>
        <row r="24">
          <cell r="B24">
            <v>498.07710124170228</v>
          </cell>
          <cell r="C24">
            <v>502.43490080316053</v>
          </cell>
          <cell r="D24">
            <v>502.67180654540664</v>
          </cell>
        </row>
        <row r="25">
          <cell r="B25">
            <v>499.88536622563902</v>
          </cell>
          <cell r="C25">
            <v>497.21311025978378</v>
          </cell>
          <cell r="D25">
            <v>500.73349563681927</v>
          </cell>
        </row>
        <row r="26">
          <cell r="B26">
            <v>502.21643038596994</v>
          </cell>
          <cell r="C26">
            <v>493.15066522567571</v>
          </cell>
          <cell r="D26">
            <v>498.03398914864351</v>
          </cell>
        </row>
        <row r="27">
          <cell r="B27">
            <v>498.07509800245072</v>
          </cell>
          <cell r="C27">
            <v>498.29390158933711</v>
          </cell>
          <cell r="D27">
            <v>493.23725885410227</v>
          </cell>
        </row>
        <row r="28">
          <cell r="B28">
            <v>491.5515781354664</v>
          </cell>
          <cell r="C28">
            <v>502.59668236309363</v>
          </cell>
          <cell r="D28">
            <v>496.50433542714222</v>
          </cell>
        </row>
        <row r="29">
          <cell r="B29">
            <v>499.29026756442482</v>
          </cell>
          <cell r="C29">
            <v>488.49949423414859</v>
          </cell>
          <cell r="D29">
            <v>492.82734357616357</v>
          </cell>
        </row>
        <row r="30">
          <cell r="B30">
            <v>488.08271370673714</v>
          </cell>
          <cell r="C30">
            <v>497.58338025517543</v>
          </cell>
          <cell r="D30">
            <v>501.24063410494375</v>
          </cell>
        </row>
        <row r="31">
          <cell r="B31">
            <v>498.38435043981383</v>
          </cell>
          <cell r="C31">
            <v>490.99804837584702</v>
          </cell>
          <cell r="D31">
            <v>489.87128087842314</v>
          </cell>
        </row>
        <row r="32">
          <cell r="B32">
            <v>496.3282663229574</v>
          </cell>
          <cell r="C32">
            <v>486.32292394974633</v>
          </cell>
          <cell r="D32">
            <v>493.39538281611226</v>
          </cell>
        </row>
        <row r="33">
          <cell r="B33">
            <v>493.78192676266599</v>
          </cell>
          <cell r="C33">
            <v>488.9395727741624</v>
          </cell>
          <cell r="D33">
            <v>493.03116038755655</v>
          </cell>
        </row>
        <row r="34">
          <cell r="B34">
            <v>487.76305214583675</v>
          </cell>
          <cell r="C34">
            <v>489.2763953767809</v>
          </cell>
          <cell r="D34">
            <v>493.61015537489214</v>
          </cell>
        </row>
        <row r="35">
          <cell r="B35">
            <v>486.18063429999302</v>
          </cell>
          <cell r="C35">
            <v>483.50987208992092</v>
          </cell>
          <cell r="D35">
            <v>488.54587682380179</v>
          </cell>
        </row>
        <row r="36">
          <cell r="B36">
            <v>486.47249766660229</v>
          </cell>
          <cell r="C36">
            <v>481.27171263043874</v>
          </cell>
          <cell r="D36">
            <v>483.36899233315648</v>
          </cell>
        </row>
        <row r="37">
          <cell r="B37">
            <v>481.77694177585704</v>
          </cell>
          <cell r="C37">
            <v>478.65586611869116</v>
          </cell>
          <cell r="D37">
            <v>485.99351977113014</v>
          </cell>
        </row>
        <row r="38">
          <cell r="B38">
            <v>480.71885631486685</v>
          </cell>
          <cell r="C38">
            <v>477.38691503571704</v>
          </cell>
          <cell r="D38">
            <v>481.69074793247285</v>
          </cell>
        </row>
        <row r="39">
          <cell r="B39">
            <v>477.99764791625114</v>
          </cell>
          <cell r="C39">
            <v>474.33501380163926</v>
          </cell>
          <cell r="D39">
            <v>476.35391469594379</v>
          </cell>
        </row>
        <row r="40">
          <cell r="B40">
            <v>477.54494597327579</v>
          </cell>
          <cell r="C40">
            <v>477.8250515359797</v>
          </cell>
          <cell r="D40">
            <v>471.15348430494146</v>
          </cell>
        </row>
        <row r="41">
          <cell r="B41">
            <v>475.66075276414807</v>
          </cell>
          <cell r="C41">
            <v>472.81164008320832</v>
          </cell>
          <cell r="D41">
            <v>476.32187258699309</v>
          </cell>
        </row>
        <row r="42">
          <cell r="B42">
            <v>467.93806186321245</v>
          </cell>
          <cell r="C42">
            <v>475.91339477317479</v>
          </cell>
          <cell r="D42">
            <v>477.7302908972365</v>
          </cell>
        </row>
        <row r="43">
          <cell r="B43">
            <v>462.522316439056</v>
          </cell>
          <cell r="C43">
            <v>471.34489167072064</v>
          </cell>
          <cell r="D43">
            <v>466.95338018806063</v>
          </cell>
        </row>
        <row r="44">
          <cell r="B44">
            <v>0</v>
          </cell>
          <cell r="C44">
            <v>0</v>
          </cell>
          <cell r="D44">
            <v>0</v>
          </cell>
        </row>
        <row r="45">
          <cell r="B45">
            <v>463.77236157965763</v>
          </cell>
          <cell r="C45">
            <v>456.54278841094521</v>
          </cell>
          <cell r="D45">
            <v>458.86556049008107</v>
          </cell>
        </row>
        <row r="46">
          <cell r="B46">
            <v>453.79874186527087</v>
          </cell>
          <cell r="C46">
            <v>453.33582801158718</v>
          </cell>
          <cell r="D46">
            <v>454.25777255182811</v>
          </cell>
        </row>
        <row r="47">
          <cell r="C47">
            <v>443.23605136858333</v>
          </cell>
          <cell r="D47">
            <v>447.24012806784015</v>
          </cell>
        </row>
        <row r="48">
          <cell r="C48">
            <v>440.09210331463038</v>
          </cell>
          <cell r="D48">
            <v>444.79865354451272</v>
          </cell>
        </row>
        <row r="49">
          <cell r="C49">
            <v>430.7915591337196</v>
          </cell>
          <cell r="D49">
            <v>436.85312062608273</v>
          </cell>
        </row>
        <row r="50">
          <cell r="C50">
            <v>432.82650170444072</v>
          </cell>
          <cell r="D50">
            <v>436.27930344063338</v>
          </cell>
        </row>
        <row r="51">
          <cell r="C51">
            <v>0</v>
          </cell>
          <cell r="D51">
            <v>0</v>
          </cell>
        </row>
        <row r="52">
          <cell r="C52">
            <v>0</v>
          </cell>
          <cell r="D52">
            <v>0</v>
          </cell>
        </row>
        <row r="53">
          <cell r="C53">
            <v>0</v>
          </cell>
          <cell r="D53">
            <v>0</v>
          </cell>
        </row>
        <row r="54">
          <cell r="C54">
            <v>427.67896465742547</v>
          </cell>
          <cell r="D54">
            <v>422.95767278553359</v>
          </cell>
        </row>
        <row r="55">
          <cell r="C55">
            <v>0</v>
          </cell>
          <cell r="D55">
            <v>0</v>
          </cell>
        </row>
        <row r="56">
          <cell r="C56">
            <v>422.68718854837357</v>
          </cell>
          <cell r="D56">
            <v>422.40585633631611</v>
          </cell>
        </row>
        <row r="57">
          <cell r="C57">
            <v>421.8216082950587</v>
          </cell>
          <cell r="D57">
            <v>414.98941359101184</v>
          </cell>
        </row>
        <row r="58">
          <cell r="C58">
            <v>414.41065873876215</v>
          </cell>
          <cell r="D58">
            <v>417.61919264596412</v>
          </cell>
        </row>
        <row r="59">
          <cell r="C59">
            <v>419.50567073891273</v>
          </cell>
          <cell r="D59">
            <v>415.86018485761736</v>
          </cell>
        </row>
        <row r="60">
          <cell r="C60">
            <v>414.7685601839695</v>
          </cell>
          <cell r="D60">
            <v>414.76882386330709</v>
          </cell>
        </row>
        <row r="61">
          <cell r="C61">
            <v>407.96353307606154</v>
          </cell>
          <cell r="D61">
            <v>409.66597907707666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0</v>
          </cell>
          <cell r="D64">
            <v>0</v>
          </cell>
        </row>
        <row r="65">
          <cell r="C65">
            <v>397.84009759823613</v>
          </cell>
          <cell r="D65">
            <v>397.6775538134608</v>
          </cell>
        </row>
        <row r="66">
          <cell r="C66">
            <v>398.61337463703507</v>
          </cell>
          <cell r="D66">
            <v>398.17107855563819</v>
          </cell>
        </row>
        <row r="67">
          <cell r="C67">
            <v>0</v>
          </cell>
          <cell r="D67">
            <v>0</v>
          </cell>
        </row>
        <row r="68">
          <cell r="C68">
            <v>379.40481109078002</v>
          </cell>
          <cell r="D68">
            <v>389.94061116233826</v>
          </cell>
        </row>
        <row r="69">
          <cell r="C69">
            <v>0</v>
          </cell>
          <cell r="D69">
            <v>0</v>
          </cell>
        </row>
        <row r="70">
          <cell r="C70">
            <v>0</v>
          </cell>
          <cell r="D70">
            <v>0</v>
          </cell>
        </row>
        <row r="71">
          <cell r="C71">
            <v>0</v>
          </cell>
          <cell r="D71">
            <v>0</v>
          </cell>
        </row>
      </sheetData>
      <sheetData sheetId="6"/>
      <sheetData sheetId="7"/>
      <sheetData sheetId="8">
        <row r="2">
          <cell r="B2">
            <v>552.94245782281655</v>
          </cell>
          <cell r="C2">
            <v>558.21114098676367</v>
          </cell>
        </row>
        <row r="3">
          <cell r="B3">
            <v>539.46472215729636</v>
          </cell>
          <cell r="C3">
            <v>538.20354898858523</v>
          </cell>
        </row>
        <row r="4">
          <cell r="B4">
            <v>533.96639271996469</v>
          </cell>
          <cell r="C4">
            <v>534.73786799823881</v>
          </cell>
        </row>
        <row r="5">
          <cell r="B5">
            <v>538.28697424975951</v>
          </cell>
          <cell r="C5">
            <v>528.15887925335198</v>
          </cell>
        </row>
        <row r="6">
          <cell r="B6">
            <v>534.38714268355432</v>
          </cell>
          <cell r="C6">
            <v>528.10114526444647</v>
          </cell>
        </row>
        <row r="7">
          <cell r="B7">
            <v>527.40786456893693</v>
          </cell>
          <cell r="C7">
            <v>530.63907048979684</v>
          </cell>
        </row>
        <row r="8">
          <cell r="B8">
            <v>528.35869437590316</v>
          </cell>
          <cell r="C8">
            <v>527.56559731606546</v>
          </cell>
        </row>
        <row r="9">
          <cell r="B9">
            <v>0</v>
          </cell>
          <cell r="C9">
            <v>0</v>
          </cell>
        </row>
        <row r="10">
          <cell r="B10">
            <v>525.92666996919195</v>
          </cell>
          <cell r="C10">
            <v>521.48430858282848</v>
          </cell>
        </row>
        <row r="11">
          <cell r="B11">
            <v>520.11640649028755</v>
          </cell>
          <cell r="C11">
            <v>516.19169688148475</v>
          </cell>
        </row>
        <row r="12">
          <cell r="B12">
            <v>512.8028414094282</v>
          </cell>
          <cell r="C12">
            <v>518.60929887012264</v>
          </cell>
        </row>
        <row r="13">
          <cell r="B13">
            <v>511.60915172034021</v>
          </cell>
          <cell r="C13">
            <v>514.13065306680403</v>
          </cell>
        </row>
        <row r="14">
          <cell r="B14">
            <v>515.13572131866238</v>
          </cell>
          <cell r="C14">
            <v>511.50266672847783</v>
          </cell>
        </row>
        <row r="15">
          <cell r="B15">
            <v>511.08190146379451</v>
          </cell>
          <cell r="C15">
            <v>512.67369409365881</v>
          </cell>
        </row>
        <row r="16">
          <cell r="B16">
            <v>508.10257867619714</v>
          </cell>
          <cell r="C16">
            <v>511.2294894760845</v>
          </cell>
        </row>
        <row r="17">
          <cell r="B17">
            <v>512.31243333107682</v>
          </cell>
          <cell r="C17">
            <v>506.51773084942118</v>
          </cell>
        </row>
        <row r="18">
          <cell r="B18">
            <v>507.14283015668411</v>
          </cell>
          <cell r="C18">
            <v>509.35238042262318</v>
          </cell>
        </row>
        <row r="19">
          <cell r="B19">
            <v>506.32608202482726</v>
          </cell>
          <cell r="C19">
            <v>504.74093032065696</v>
          </cell>
        </row>
        <row r="20">
          <cell r="B20">
            <v>504.44368165093658</v>
          </cell>
          <cell r="C20">
            <v>500.89972057422892</v>
          </cell>
        </row>
        <row r="21">
          <cell r="B21">
            <v>497.96646859460498</v>
          </cell>
          <cell r="C21">
            <v>505.82453628913464</v>
          </cell>
        </row>
        <row r="22">
          <cell r="B22">
            <v>502.36784105405127</v>
          </cell>
          <cell r="C22">
            <v>501.61086010139593</v>
          </cell>
        </row>
        <row r="23">
          <cell r="B23">
            <v>501.66585897898261</v>
          </cell>
          <cell r="C23">
            <v>501.30187193639341</v>
          </cell>
        </row>
        <row r="24">
          <cell r="B24">
            <v>500.00567952382937</v>
          </cell>
          <cell r="C24">
            <v>502.35336935900278</v>
          </cell>
        </row>
        <row r="25">
          <cell r="B25">
            <v>498.74157578412371</v>
          </cell>
          <cell r="C25">
            <v>500.87180068135433</v>
          </cell>
        </row>
        <row r="26">
          <cell r="B26">
            <v>502.14526785344543</v>
          </cell>
          <cell r="C26">
            <v>496.07867880487493</v>
          </cell>
        </row>
        <row r="27">
          <cell r="B27">
            <v>496.25676525773355</v>
          </cell>
          <cell r="C27">
            <v>496.04003725160283</v>
          </cell>
        </row>
        <row r="28">
          <cell r="B28">
            <v>490.41928491860892</v>
          </cell>
          <cell r="C28">
            <v>501.11576078944108</v>
          </cell>
        </row>
        <row r="29">
          <cell r="B29">
            <v>501.4181332339453</v>
          </cell>
          <cell r="C29">
            <v>490.15181776257378</v>
          </cell>
        </row>
        <row r="30">
          <cell r="B30">
            <v>488.84081707123397</v>
          </cell>
          <cell r="C30">
            <v>499.28558908439868</v>
          </cell>
        </row>
        <row r="31">
          <cell r="B31">
            <v>497.74365915722257</v>
          </cell>
          <cell r="C31">
            <v>490.53747241885804</v>
          </cell>
        </row>
        <row r="32">
          <cell r="B32">
            <v>498.77157832379709</v>
          </cell>
          <cell r="C32">
            <v>487.99917569478458</v>
          </cell>
        </row>
        <row r="33">
          <cell r="B33">
            <v>493.99718159126888</v>
          </cell>
          <cell r="C33">
            <v>491.74035118727636</v>
          </cell>
        </row>
        <row r="34">
          <cell r="B34">
            <v>488.85547880485228</v>
          </cell>
          <cell r="C34">
            <v>491.95180860573203</v>
          </cell>
        </row>
        <row r="35">
          <cell r="B35">
            <v>487.61820169708392</v>
          </cell>
          <cell r="C35">
            <v>485.45633822082266</v>
          </cell>
        </row>
        <row r="36">
          <cell r="B36">
            <v>485.56025607409612</v>
          </cell>
          <cell r="C36">
            <v>483.91191011230359</v>
          </cell>
        </row>
        <row r="37">
          <cell r="B37">
            <v>483.30254905765719</v>
          </cell>
          <cell r="C37">
            <v>482.46992720707243</v>
          </cell>
        </row>
        <row r="38">
          <cell r="B38">
            <v>483.07747507436073</v>
          </cell>
          <cell r="C38">
            <v>478.55005127804975</v>
          </cell>
        </row>
        <row r="39">
          <cell r="B39">
            <v>479.55221886077499</v>
          </cell>
          <cell r="C39">
            <v>473.58920780483936</v>
          </cell>
        </row>
        <row r="40">
          <cell r="B40">
            <v>477.65983822495758</v>
          </cell>
          <cell r="C40">
            <v>473.9572577158246</v>
          </cell>
        </row>
        <row r="41">
          <cell r="B41">
            <v>475.60465440311339</v>
          </cell>
          <cell r="C41">
            <v>475.39653384333042</v>
          </cell>
        </row>
        <row r="42">
          <cell r="B42">
            <v>468.14631138474164</v>
          </cell>
          <cell r="C42">
            <v>477.29882208334385</v>
          </cell>
        </row>
        <row r="43">
          <cell r="B43">
            <v>462.17716251369387</v>
          </cell>
          <cell r="C43">
            <v>469.53853881951767</v>
          </cell>
        </row>
        <row r="44">
          <cell r="B44">
            <v>0</v>
          </cell>
          <cell r="C44">
            <v>0</v>
          </cell>
        </row>
        <row r="45">
          <cell r="B45">
            <v>463.20332195162894</v>
          </cell>
          <cell r="C45">
            <v>458.22080850192117</v>
          </cell>
        </row>
        <row r="46">
          <cell r="B46">
            <v>454.50533094421849</v>
          </cell>
          <cell r="C46">
            <v>454.05163548781456</v>
          </cell>
        </row>
      </sheetData>
      <sheetData sheetId="9"/>
      <sheetData sheetId="10">
        <row r="2">
          <cell r="B2">
            <v>0.67997333367134216</v>
          </cell>
        </row>
      </sheetData>
      <sheetData sheetId="11">
        <row r="2">
          <cell r="B2">
            <v>0.59444800678913068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B2">
            <v>0.60391892779530121</v>
          </cell>
        </row>
      </sheetData>
      <sheetData sheetId="56"/>
      <sheetData sheetId="57"/>
      <sheetData sheetId="58"/>
      <sheetData sheetId="59"/>
      <sheetData sheetId="60"/>
      <sheetData sheetId="61"/>
      <sheetData sheetId="62">
        <row r="2">
          <cell r="B2">
            <v>0.50123527636171972</v>
          </cell>
        </row>
      </sheetData>
      <sheetData sheetId="63"/>
      <sheetData sheetId="64"/>
      <sheetData sheetId="6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3_2"/>
      <sheetName val="Table_3_2_FIGURES"/>
      <sheetName val="Table_3_4"/>
      <sheetName val="Table_3_4_Figures"/>
      <sheetName val="Table_3_6_SIG_TESTS"/>
      <sheetName val="Table_3_6"/>
      <sheetName val="Table_3_6_Figures"/>
      <sheetName val="Table_3_7_Item_Properties"/>
      <sheetName val="Figure_3_1_CS637Q01"/>
      <sheetName val="Figure_3_1_CS656Q01"/>
      <sheetName val="Table_3_2_SIG_TESTS"/>
      <sheetName val="Table_3_4_SIG_TESTS"/>
      <sheetName val="SCI_KNOWLEDGE"/>
      <sheetName val="SCI_SYSTEMS"/>
      <sheetName val="SCI_COMPETENCY"/>
      <sheetName val="Table_3_7_CS601Q01"/>
      <sheetName val="Table_3_7_CS601Q02"/>
      <sheetName val="Table_3_7_CS601Q04"/>
      <sheetName val="Table_3_7_CS637Q01"/>
      <sheetName val="Table_3_7_CS637Q02"/>
      <sheetName val="Table_3_7_CS637Q05"/>
      <sheetName val="Table_3_7_CS641Q01"/>
      <sheetName val="Table_3_7_CS641Q02"/>
      <sheetName val="Table_3_7_CS641Q03"/>
      <sheetName val="Table_3_7_CS641Q04"/>
      <sheetName val="Table_3_7_CS656Q01"/>
      <sheetName val="Table_3_7_CS656Q02"/>
      <sheetName val="Table_3_7_CS656Q04"/>
      <sheetName val="CS601Q01_GENDER"/>
      <sheetName val="CS601Q02_GENDER"/>
      <sheetName val="X"/>
      <sheetName val="CS637Q01_GENDER"/>
      <sheetName val="CS637Q02_GENDER"/>
      <sheetName val="CS637Q05_GENDER"/>
      <sheetName val="CS641Q01_GENDER"/>
      <sheetName val="CS641Q02_GENDER"/>
      <sheetName val="CS641Q03_GENDER"/>
      <sheetName val="CS641Q04_GENDER"/>
      <sheetName val="CS656Q01_GENDER"/>
      <sheetName val="CS656Q02_GENDER"/>
      <sheetName val="CS656Q04_GENDER"/>
      <sheetName val="CS601Q01_BY_CNT"/>
      <sheetName val="Figure_3_1_CS601Q01"/>
      <sheetName val="CS601Q02_BY_CNT"/>
      <sheetName val="Figure_3_1_CS601Q02"/>
      <sheetName val="CS601Q04_BY_CNT"/>
      <sheetName val="Figure_3_1_CS601Q04"/>
      <sheetName val="CS637Q01_BY_CNT"/>
      <sheetName val="CS637Q02_BY_CNT"/>
      <sheetName val="Figure_3_1_CS637Q02"/>
      <sheetName val="CS637Q05_BY_CNT"/>
      <sheetName val="Figure_3_1_CS637Q05"/>
      <sheetName val="CS641Q01_BY_CNT"/>
      <sheetName val="Figure_3_1_CS641Q01"/>
      <sheetName val="CS641Q02_BY_CNT"/>
      <sheetName val="Figure_3_1_CS641Q02"/>
      <sheetName val="CS641Q03_BY_CNT"/>
      <sheetName val="Figure_3_1_CS641Q03"/>
      <sheetName val="CS641Q04_BY_CNT"/>
      <sheetName val="Figure_3_1_CS641Q04"/>
      <sheetName val="CS656Q01_BY_CNT"/>
      <sheetName val="CS656Q02_BY_CNT"/>
      <sheetName val="Figure_3_1_CS656Q02"/>
      <sheetName val="CS656Q04_BY_CNT"/>
      <sheetName val="Figure_3_1_CS656Q04"/>
      <sheetName val="CS601Q04_GENDER"/>
    </sheetNames>
    <sheetDataSet>
      <sheetData sheetId="0"/>
      <sheetData sheetId="1">
        <row r="2">
          <cell r="B2">
            <v>554.87870669687709</v>
          </cell>
        </row>
      </sheetData>
      <sheetData sheetId="2"/>
      <sheetData sheetId="3">
        <row r="2">
          <cell r="B2">
            <v>550.77004607709603</v>
          </cell>
        </row>
      </sheetData>
      <sheetData sheetId="4"/>
      <sheetData sheetId="5"/>
      <sheetData sheetId="6">
        <row r="2">
          <cell r="B2">
            <v>549.96609656965006</v>
          </cell>
        </row>
      </sheetData>
      <sheetData sheetId="7"/>
      <sheetData sheetId="8">
        <row r="2">
          <cell r="B2">
            <v>0.67997333367134216</v>
          </cell>
          <cell r="C2">
            <v>512.16816283859532</v>
          </cell>
        </row>
        <row r="3">
          <cell r="B3">
            <v>0.50881229968889208</v>
          </cell>
          <cell r="C3">
            <v>517.77928127313987</v>
          </cell>
        </row>
        <row r="4">
          <cell r="B4">
            <v>0.81116055190974512</v>
          </cell>
          <cell r="C4">
            <v>532.34745480583035</v>
          </cell>
        </row>
        <row r="5">
          <cell r="B5">
            <v>0.49144097118007751</v>
          </cell>
          <cell r="C5">
            <v>523.27744748831401</v>
          </cell>
        </row>
        <row r="6">
          <cell r="B6">
            <v>0.53565298701138897</v>
          </cell>
          <cell r="C6">
            <v>538.39475099228969</v>
          </cell>
        </row>
        <row r="7">
          <cell r="B7">
            <v>0.59071283001387476</v>
          </cell>
          <cell r="C7">
            <v>528.54960483785692</v>
          </cell>
        </row>
        <row r="8">
          <cell r="B8">
            <v>0.70543166720920392</v>
          </cell>
          <cell r="C8">
            <v>534.19374581562931</v>
          </cell>
        </row>
        <row r="9">
          <cell r="B9">
            <v>0.7623197255955807</v>
          </cell>
          <cell r="C9">
            <v>555.5746824983803</v>
          </cell>
        </row>
        <row r="10">
          <cell r="B10">
            <v>0.64382929367254771</v>
          </cell>
          <cell r="C10">
            <v>527.70468413804872</v>
          </cell>
        </row>
        <row r="11">
          <cell r="B11">
            <v>0.52721506850701405</v>
          </cell>
          <cell r="C11">
            <v>530.66115987576109</v>
          </cell>
        </row>
        <row r="12">
          <cell r="B12">
            <v>0.56159223470890873</v>
          </cell>
          <cell r="C12">
            <v>493.42235622478114</v>
          </cell>
        </row>
        <row r="13">
          <cell r="B13">
            <v>0.51518714905156648</v>
          </cell>
          <cell r="C13">
            <v>482.80637308386059</v>
          </cell>
        </row>
        <row r="14">
          <cell r="B14">
            <v>0.60710707628555804</v>
          </cell>
          <cell r="C14">
            <v>501.43533190449136</v>
          </cell>
        </row>
        <row r="15">
          <cell r="B15">
            <v>0.56946412427007875</v>
          </cell>
          <cell r="C15">
            <v>496.24243430963719</v>
          </cell>
        </row>
        <row r="16">
          <cell r="B16">
            <v>0.45945636164689263</v>
          </cell>
          <cell r="C16">
            <v>498.48110941919532</v>
          </cell>
        </row>
        <row r="17">
          <cell r="B17">
            <v>0.57546533627384366</v>
          </cell>
          <cell r="C17">
            <v>501.93688847876132</v>
          </cell>
        </row>
        <row r="18">
          <cell r="B18">
            <v>0.60169987574879946</v>
          </cell>
          <cell r="C18">
            <v>476.74751176879209</v>
          </cell>
        </row>
        <row r="19">
          <cell r="B19">
            <v>0.28965865127636531</v>
          </cell>
          <cell r="C19">
            <v>480.54676259517385</v>
          </cell>
        </row>
        <row r="20">
          <cell r="B20">
            <v>0.55374374612273425</v>
          </cell>
          <cell r="C20">
            <v>492.83004919957159</v>
          </cell>
        </row>
        <row r="21">
          <cell r="B21">
            <v>0.62734819457112989</v>
          </cell>
          <cell r="C21">
            <v>509.99385407231341</v>
          </cell>
        </row>
        <row r="22">
          <cell r="B22">
            <v>0.47399892568566065</v>
          </cell>
          <cell r="C22">
            <v>501.10006086625708</v>
          </cell>
        </row>
        <row r="23">
          <cell r="B23">
            <v>0.51781444320204817</v>
          </cell>
          <cell r="C23">
            <v>473.2300910845986</v>
          </cell>
        </row>
        <row r="24">
          <cell r="B24">
            <v>0.54481627186476256</v>
          </cell>
          <cell r="C24">
            <v>486.63104094420942</v>
          </cell>
        </row>
        <row r="25">
          <cell r="B25">
            <v>0.62151225915574815</v>
          </cell>
          <cell r="C25">
            <v>515.80991021459351</v>
          </cell>
        </row>
        <row r="26">
          <cell r="B26">
            <v>0.52825460026443083</v>
          </cell>
          <cell r="C26">
            <v>501.99971399904985</v>
          </cell>
        </row>
        <row r="27">
          <cell r="B27">
            <v>0.42453459796704984</v>
          </cell>
          <cell r="C27">
            <v>466.55281342493777</v>
          </cell>
        </row>
        <row r="28">
          <cell r="B28">
            <v>0.52848366535329927</v>
          </cell>
          <cell r="C28">
            <v>475.39117629697387</v>
          </cell>
        </row>
        <row r="29">
          <cell r="B29">
            <v>0.55718686472329904</v>
          </cell>
          <cell r="C29">
            <v>475.40894871427082</v>
          </cell>
        </row>
        <row r="30">
          <cell r="B30">
            <v>0.65764669470178649</v>
          </cell>
          <cell r="C30">
            <v>502.57511543491569</v>
          </cell>
        </row>
        <row r="31">
          <cell r="B31">
            <v>0.29120124903469757</v>
          </cell>
          <cell r="C31">
            <v>454.82881704469946</v>
          </cell>
        </row>
        <row r="32">
          <cell r="B32">
            <v>0.60660884072823396</v>
          </cell>
          <cell r="C32">
            <v>513.3035121799054</v>
          </cell>
        </row>
        <row r="33">
          <cell r="B33">
            <v>0.4868892471713922</v>
          </cell>
          <cell r="C33">
            <v>492.78613621721502</v>
          </cell>
        </row>
        <row r="34">
          <cell r="B34">
            <v>0.59797292816351133</v>
          </cell>
          <cell r="C34">
            <v>505.50581540018243</v>
          </cell>
        </row>
        <row r="35">
          <cell r="B35">
            <v>0.61979999024272159</v>
          </cell>
          <cell r="C35">
            <v>508.57480609219994</v>
          </cell>
        </row>
        <row r="36">
          <cell r="B36">
            <v>0.63739878053466636</v>
          </cell>
          <cell r="C36">
            <v>509.1406471204898</v>
          </cell>
        </row>
        <row r="37">
          <cell r="B37">
            <v>0.47722821058657139</v>
          </cell>
          <cell r="C37">
            <v>460.77485550976508</v>
          </cell>
        </row>
        <row r="38">
          <cell r="B38">
            <v>0.42416944394263467</v>
          </cell>
          <cell r="C38">
            <v>495.03748644934797</v>
          </cell>
        </row>
        <row r="39">
          <cell r="B39">
            <v>0.59597364147720966</v>
          </cell>
          <cell r="C39">
            <v>512.86357797346125</v>
          </cell>
        </row>
        <row r="40">
          <cell r="B40">
            <v>0.55519159777528659</v>
          </cell>
          <cell r="C40">
            <v>494.97759995106071</v>
          </cell>
        </row>
        <row r="41">
          <cell r="B41">
            <v>0.42904642749047972</v>
          </cell>
          <cell r="C41">
            <v>490.22502077362617</v>
          </cell>
        </row>
        <row r="42">
          <cell r="B42">
            <v>0.62975631171348345</v>
          </cell>
          <cell r="C42">
            <v>500.08581634706064</v>
          </cell>
        </row>
        <row r="43">
          <cell r="B43">
            <v>0.55891788140594456</v>
          </cell>
          <cell r="C43">
            <v>496.755313647148</v>
          </cell>
        </row>
        <row r="44">
          <cell r="B44">
            <v>0.57269765733627731</v>
          </cell>
          <cell r="C44">
            <v>484.56738538921263</v>
          </cell>
        </row>
      </sheetData>
      <sheetData sheetId="9">
        <row r="2">
          <cell r="B2">
            <v>0.59444800678913068</v>
          </cell>
          <cell r="C2">
            <v>512.16816283859532</v>
          </cell>
        </row>
        <row r="3">
          <cell r="B3">
            <v>0.62756506772464005</v>
          </cell>
          <cell r="C3">
            <v>517.77928127313987</v>
          </cell>
        </row>
        <row r="4">
          <cell r="B4">
            <v>0.52178826478397855</v>
          </cell>
          <cell r="C4">
            <v>532.34745480583035</v>
          </cell>
        </row>
        <row r="5">
          <cell r="B5">
            <v>0.52172411761227033</v>
          </cell>
          <cell r="C5">
            <v>523.27744748831401</v>
          </cell>
        </row>
        <row r="6">
          <cell r="B6">
            <v>0.67158463304931326</v>
          </cell>
          <cell r="C6">
            <v>538.39475099228969</v>
          </cell>
        </row>
        <row r="7">
          <cell r="B7">
            <v>0.56811690106407198</v>
          </cell>
          <cell r="C7">
            <v>528.54960483785692</v>
          </cell>
        </row>
        <row r="8">
          <cell r="B8">
            <v>0.74241235166760977</v>
          </cell>
          <cell r="C8">
            <v>534.19374581562931</v>
          </cell>
        </row>
        <row r="9">
          <cell r="B9">
            <v>0.691280157152528</v>
          </cell>
          <cell r="C9">
            <v>555.5746824983803</v>
          </cell>
        </row>
        <row r="10">
          <cell r="B10">
            <v>0.61015439543556982</v>
          </cell>
          <cell r="C10">
            <v>527.70468413804872</v>
          </cell>
        </row>
        <row r="11">
          <cell r="B11">
            <v>0.63285604411607965</v>
          </cell>
          <cell r="C11">
            <v>530.66115987576109</v>
          </cell>
        </row>
        <row r="12">
          <cell r="B12">
            <v>0.54421375239041248</v>
          </cell>
          <cell r="C12">
            <v>493.42235622478114</v>
          </cell>
        </row>
        <row r="13">
          <cell r="B13">
            <v>0.51720851800407042</v>
          </cell>
          <cell r="C13">
            <v>482.80637308386059</v>
          </cell>
        </row>
        <row r="14">
          <cell r="B14">
            <v>0.57559369470654831</v>
          </cell>
          <cell r="C14">
            <v>501.43533190449136</v>
          </cell>
        </row>
        <row r="15">
          <cell r="B15">
            <v>0.59261915651551933</v>
          </cell>
          <cell r="C15">
            <v>496.24243430963719</v>
          </cell>
        </row>
        <row r="16">
          <cell r="B16">
            <v>0.54753129154535107</v>
          </cell>
          <cell r="C16">
            <v>498.48110941919532</v>
          </cell>
        </row>
        <row r="17">
          <cell r="B17">
            <v>0.56208193719785204</v>
          </cell>
          <cell r="C17">
            <v>501.93688847876132</v>
          </cell>
        </row>
        <row r="18">
          <cell r="B18">
            <v>0.57263853953734223</v>
          </cell>
          <cell r="C18">
            <v>476.74751176879209</v>
          </cell>
        </row>
        <row r="19">
          <cell r="B19">
            <v>0.62626120477237446</v>
          </cell>
          <cell r="C19">
            <v>480.54676259517385</v>
          </cell>
        </row>
        <row r="20">
          <cell r="B20">
            <v>0.57602188775540264</v>
          </cell>
          <cell r="C20">
            <v>492.83004919957159</v>
          </cell>
        </row>
        <row r="21">
          <cell r="B21">
            <v>0.6130176405030473</v>
          </cell>
          <cell r="C21">
            <v>509.99385407231341</v>
          </cell>
        </row>
        <row r="22">
          <cell r="B22">
            <v>0.59796454722333625</v>
          </cell>
          <cell r="C22">
            <v>501.10006086625708</v>
          </cell>
        </row>
        <row r="23">
          <cell r="B23">
            <v>0.62196864626998172</v>
          </cell>
          <cell r="C23">
            <v>473.2300910845986</v>
          </cell>
        </row>
        <row r="24">
          <cell r="B24">
            <v>0.6636850765692861</v>
          </cell>
          <cell r="C24">
            <v>486.63104094420942</v>
          </cell>
        </row>
        <row r="25">
          <cell r="B25">
            <v>0.59536702777697303</v>
          </cell>
          <cell r="C25">
            <v>515.80991021459351</v>
          </cell>
        </row>
        <row r="26">
          <cell r="B26">
            <v>0.6358350166917498</v>
          </cell>
          <cell r="C26">
            <v>501.99971399904985</v>
          </cell>
        </row>
        <row r="27">
          <cell r="B27">
            <v>0.57037427104585758</v>
          </cell>
          <cell r="C27">
            <v>466.55281342493777</v>
          </cell>
        </row>
        <row r="28">
          <cell r="B28">
            <v>0.55988155700501219</v>
          </cell>
          <cell r="C28">
            <v>475.39117629697387</v>
          </cell>
        </row>
        <row r="29">
          <cell r="B29">
            <v>0.63855755704467376</v>
          </cell>
          <cell r="C29">
            <v>475.40894871427082</v>
          </cell>
        </row>
        <row r="30">
          <cell r="B30">
            <v>0.54996558463795819</v>
          </cell>
          <cell r="C30">
            <v>502.57511543491569</v>
          </cell>
        </row>
        <row r="31">
          <cell r="B31">
            <v>0.54978135418875052</v>
          </cell>
          <cell r="C31">
            <v>454.82881704469946</v>
          </cell>
        </row>
        <row r="32">
          <cell r="B32">
            <v>0.60020393268163141</v>
          </cell>
          <cell r="C32">
            <v>513.3035121799054</v>
          </cell>
        </row>
        <row r="33">
          <cell r="B33">
            <v>0.58478675345124331</v>
          </cell>
          <cell r="C33">
            <v>492.78613621721502</v>
          </cell>
        </row>
        <row r="34">
          <cell r="B34">
            <v>0.535620603325623</v>
          </cell>
          <cell r="C34">
            <v>505.50581540018243</v>
          </cell>
        </row>
        <row r="35">
          <cell r="B35">
            <v>0.66977204148667335</v>
          </cell>
          <cell r="C35">
            <v>508.57480609219994</v>
          </cell>
        </row>
        <row r="36">
          <cell r="B36">
            <v>0.5740326156094514</v>
          </cell>
          <cell r="C36">
            <v>509.1406471204898</v>
          </cell>
        </row>
        <row r="37">
          <cell r="B37">
            <v>0.49567454569409736</v>
          </cell>
          <cell r="C37">
            <v>460.77485550976508</v>
          </cell>
        </row>
        <row r="38">
          <cell r="B38">
            <v>0.531339339148173</v>
          </cell>
          <cell r="C38">
            <v>495.03748644934797</v>
          </cell>
        </row>
        <row r="39">
          <cell r="B39">
            <v>0.6481534489423767</v>
          </cell>
          <cell r="C39">
            <v>512.86357797346125</v>
          </cell>
        </row>
        <row r="40">
          <cell r="B40">
            <v>0.55708506516804712</v>
          </cell>
          <cell r="C40">
            <v>494.97759995106071</v>
          </cell>
        </row>
        <row r="41">
          <cell r="B41">
            <v>0.62124055523136401</v>
          </cell>
          <cell r="C41">
            <v>490.22502077362617</v>
          </cell>
        </row>
        <row r="42">
          <cell r="B42">
            <v>0.54427532753519015</v>
          </cell>
          <cell r="C42">
            <v>500.08581634706064</v>
          </cell>
        </row>
        <row r="43">
          <cell r="B43">
            <v>0.54816733249819161</v>
          </cell>
          <cell r="C43">
            <v>496.755313647148</v>
          </cell>
        </row>
        <row r="44">
          <cell r="B44">
            <v>0.57752524687119466</v>
          </cell>
          <cell r="C44">
            <v>484.56738538921263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B2">
            <v>0.60391892779530121</v>
          </cell>
          <cell r="C2">
            <v>512.16816283859532</v>
          </cell>
        </row>
        <row r="3">
          <cell r="B3">
            <v>0.63758029972747166</v>
          </cell>
          <cell r="C3">
            <v>517.77928127313987</v>
          </cell>
        </row>
        <row r="4">
          <cell r="B4">
            <v>0.79675250352764559</v>
          </cell>
          <cell r="C4">
            <v>532.34745480583035</v>
          </cell>
        </row>
        <row r="5">
          <cell r="B5">
            <v>0.70406588381576318</v>
          </cell>
          <cell r="C5">
            <v>523.27744748831401</v>
          </cell>
        </row>
        <row r="6">
          <cell r="B6">
            <v>0.62952428824184625</v>
          </cell>
          <cell r="C6">
            <v>538.39475099228969</v>
          </cell>
        </row>
        <row r="7">
          <cell r="B7">
            <v>0.69099060526496159</v>
          </cell>
          <cell r="C7">
            <v>528.54960483785692</v>
          </cell>
        </row>
        <row r="8">
          <cell r="B8">
            <v>0.8488791125502323</v>
          </cell>
          <cell r="C8">
            <v>534.19374581562931</v>
          </cell>
        </row>
        <row r="9">
          <cell r="B9">
            <v>0.53929979260931737</v>
          </cell>
          <cell r="C9">
            <v>555.5746824983803</v>
          </cell>
        </row>
        <row r="10">
          <cell r="B10">
            <v>0.69823419009759524</v>
          </cell>
          <cell r="C10">
            <v>527.70468413804872</v>
          </cell>
        </row>
        <row r="11">
          <cell r="B11">
            <v>0.76489658477905309</v>
          </cell>
          <cell r="C11">
            <v>530.66115987576109</v>
          </cell>
        </row>
        <row r="12">
          <cell r="B12">
            <v>0.74910315258473081</v>
          </cell>
          <cell r="C12">
            <v>493.42235622478114</v>
          </cell>
        </row>
        <row r="13">
          <cell r="B13">
            <v>0.64735350046732432</v>
          </cell>
          <cell r="C13">
            <v>482.80637308386059</v>
          </cell>
        </row>
        <row r="14">
          <cell r="B14">
            <v>0.61946906840933691</v>
          </cell>
          <cell r="C14">
            <v>501.43533190449136</v>
          </cell>
        </row>
        <row r="15">
          <cell r="B15">
            <v>0.68868329104134762</v>
          </cell>
          <cell r="C15">
            <v>496.24243430963719</v>
          </cell>
        </row>
        <row r="16">
          <cell r="B16">
            <v>0.75360080594121281</v>
          </cell>
          <cell r="C16">
            <v>498.48110941919532</v>
          </cell>
        </row>
        <row r="17">
          <cell r="B17">
            <v>0.81032524264669159</v>
          </cell>
          <cell r="C17">
            <v>501.93688847876132</v>
          </cell>
        </row>
        <row r="18">
          <cell r="B18">
            <v>0.68529639153389998</v>
          </cell>
          <cell r="C18">
            <v>476.74751176879209</v>
          </cell>
        </row>
        <row r="19">
          <cell r="B19">
            <v>0.70634751301866305</v>
          </cell>
          <cell r="C19">
            <v>480.54676259517385</v>
          </cell>
        </row>
        <row r="20">
          <cell r="B20">
            <v>0.7463401533604358</v>
          </cell>
          <cell r="C20">
            <v>492.83004919957159</v>
          </cell>
        </row>
        <row r="21">
          <cell r="B21">
            <v>0.6716246939212337</v>
          </cell>
          <cell r="C21">
            <v>509.99385407231341</v>
          </cell>
        </row>
        <row r="22">
          <cell r="B22">
            <v>0.61571850737190847</v>
          </cell>
          <cell r="C22">
            <v>501.10006086625708</v>
          </cell>
        </row>
        <row r="23">
          <cell r="B23">
            <v>0.61822533523413326</v>
          </cell>
          <cell r="C23">
            <v>473.2300910845986</v>
          </cell>
        </row>
        <row r="24">
          <cell r="B24">
            <v>0.81676089552706255</v>
          </cell>
          <cell r="C24">
            <v>486.63104094420942</v>
          </cell>
        </row>
        <row r="25">
          <cell r="B25">
            <v>0.67862075679266487</v>
          </cell>
          <cell r="C25">
            <v>515.80991021459351</v>
          </cell>
        </row>
        <row r="26">
          <cell r="B26">
            <v>0.5232637990218495</v>
          </cell>
          <cell r="C26">
            <v>501.99971399904985</v>
          </cell>
        </row>
        <row r="27">
          <cell r="B27">
            <v>0.55414239528687792</v>
          </cell>
          <cell r="C27">
            <v>466.55281342493777</v>
          </cell>
        </row>
        <row r="28">
          <cell r="B28">
            <v>0.73804418847426878</v>
          </cell>
          <cell r="C28">
            <v>475.39117629697387</v>
          </cell>
        </row>
        <row r="29">
          <cell r="B29">
            <v>0.76324699847911059</v>
          </cell>
          <cell r="C29">
            <v>475.40894871427082</v>
          </cell>
        </row>
        <row r="30">
          <cell r="B30">
            <v>0.63813437289776187</v>
          </cell>
          <cell r="C30">
            <v>502.57511543491569</v>
          </cell>
        </row>
        <row r="31">
          <cell r="B31">
            <v>0.67837916378264651</v>
          </cell>
          <cell r="C31">
            <v>454.82881704469946</v>
          </cell>
        </row>
        <row r="32">
          <cell r="B32">
            <v>0.70113767483298306</v>
          </cell>
          <cell r="C32">
            <v>513.3035121799054</v>
          </cell>
        </row>
        <row r="33">
          <cell r="B33">
            <v>0.64799547655844458</v>
          </cell>
          <cell r="C33">
            <v>492.78613621721502</v>
          </cell>
        </row>
        <row r="34">
          <cell r="B34">
            <v>0.72627572165499787</v>
          </cell>
          <cell r="C34">
            <v>505.50581540018243</v>
          </cell>
        </row>
        <row r="35">
          <cell r="B35">
            <v>0.5894307550406308</v>
          </cell>
          <cell r="C35">
            <v>508.57480609219994</v>
          </cell>
        </row>
        <row r="36">
          <cell r="B36">
            <v>0.73160605556169434</v>
          </cell>
          <cell r="C36">
            <v>509.1406471204898</v>
          </cell>
        </row>
        <row r="37">
          <cell r="B37">
            <v>0.76481811513754605</v>
          </cell>
          <cell r="C37">
            <v>460.77485550976508</v>
          </cell>
        </row>
        <row r="38">
          <cell r="B38">
            <v>0.68642525239630425</v>
          </cell>
          <cell r="C38">
            <v>495.03748644934797</v>
          </cell>
        </row>
        <row r="39">
          <cell r="B39">
            <v>0.84136940185638298</v>
          </cell>
          <cell r="C39">
            <v>512.86357797346125</v>
          </cell>
        </row>
        <row r="40">
          <cell r="B40">
            <v>0.66720703546216686</v>
          </cell>
          <cell r="C40">
            <v>494.97759995106071</v>
          </cell>
        </row>
        <row r="41">
          <cell r="B41">
            <v>0.80118580678161477</v>
          </cell>
          <cell r="C41">
            <v>490.22502077362617</v>
          </cell>
        </row>
        <row r="42">
          <cell r="B42">
            <v>0.57745647004044964</v>
          </cell>
          <cell r="C42">
            <v>500.08581634706064</v>
          </cell>
        </row>
        <row r="43">
          <cell r="B43">
            <v>0.63656037035754132</v>
          </cell>
          <cell r="C43">
            <v>496.755313647148</v>
          </cell>
        </row>
        <row r="44">
          <cell r="B44">
            <v>0.57168094690763072</v>
          </cell>
          <cell r="C44">
            <v>484.56738538921263</v>
          </cell>
        </row>
      </sheetData>
      <sheetData sheetId="56"/>
      <sheetData sheetId="57"/>
      <sheetData sheetId="58"/>
      <sheetData sheetId="59"/>
      <sheetData sheetId="60"/>
      <sheetData sheetId="61"/>
      <sheetData sheetId="62">
        <row r="2">
          <cell r="B2">
            <v>0.50123527636171972</v>
          </cell>
          <cell r="C2">
            <v>512.16816283859532</v>
          </cell>
        </row>
        <row r="3">
          <cell r="B3">
            <v>0.30447327389214196</v>
          </cell>
          <cell r="C3">
            <v>517.77928127313987</v>
          </cell>
        </row>
        <row r="4">
          <cell r="B4">
            <v>0.19223051675512159</v>
          </cell>
          <cell r="C4">
            <v>532.34745480583035</v>
          </cell>
        </row>
        <row r="5">
          <cell r="B5">
            <v>0.35037955436876045</v>
          </cell>
          <cell r="C5">
            <v>523.27744748831401</v>
          </cell>
        </row>
        <row r="6">
          <cell r="B6">
            <v>0.41866789903516649</v>
          </cell>
          <cell r="C6">
            <v>538.39475099228969</v>
          </cell>
        </row>
        <row r="7">
          <cell r="B7">
            <v>0.27978881459863258</v>
          </cell>
          <cell r="C7">
            <v>528.54960483785692</v>
          </cell>
        </row>
        <row r="8">
          <cell r="B8">
            <v>0.29806775190998308</v>
          </cell>
          <cell r="C8">
            <v>534.19374581562931</v>
          </cell>
        </row>
        <row r="9">
          <cell r="B9">
            <v>0.48740227829516847</v>
          </cell>
          <cell r="C9">
            <v>555.5746824983803</v>
          </cell>
        </row>
        <row r="10">
          <cell r="B10">
            <v>0.45624209191371629</v>
          </cell>
          <cell r="C10">
            <v>527.70468413804872</v>
          </cell>
        </row>
        <row r="11">
          <cell r="B11">
            <v>0.42221205899859077</v>
          </cell>
          <cell r="C11">
            <v>530.66115987576109</v>
          </cell>
        </row>
        <row r="12">
          <cell r="B12">
            <v>0.29655122982398802</v>
          </cell>
          <cell r="C12">
            <v>493.42235622478114</v>
          </cell>
        </row>
        <row r="13">
          <cell r="B13">
            <v>0.32499223650421444</v>
          </cell>
          <cell r="C13">
            <v>482.80637308386059</v>
          </cell>
        </row>
        <row r="14">
          <cell r="B14">
            <v>0.3024132337792424</v>
          </cell>
          <cell r="C14">
            <v>501.43533190449136</v>
          </cell>
        </row>
        <row r="15">
          <cell r="B15">
            <v>0.39249802799265621</v>
          </cell>
          <cell r="C15">
            <v>496.24243430963719</v>
          </cell>
        </row>
        <row r="16">
          <cell r="B16">
            <v>0.48594670736709789</v>
          </cell>
          <cell r="C16">
            <v>498.48110941919532</v>
          </cell>
        </row>
        <row r="17">
          <cell r="B17">
            <v>0.26483678248344961</v>
          </cell>
          <cell r="C17">
            <v>501.93688847876132</v>
          </cell>
        </row>
        <row r="18">
          <cell r="B18">
            <v>0.28456835996565938</v>
          </cell>
          <cell r="C18">
            <v>476.74751176879209</v>
          </cell>
        </row>
        <row r="19">
          <cell r="B19">
            <v>0.18650620124923839</v>
          </cell>
          <cell r="C19">
            <v>480.54676259517385</v>
          </cell>
        </row>
        <row r="20">
          <cell r="B20">
            <v>0.14672726990793281</v>
          </cell>
          <cell r="C20">
            <v>492.83004919957159</v>
          </cell>
        </row>
        <row r="21">
          <cell r="B21">
            <v>0.44100293939835211</v>
          </cell>
          <cell r="C21">
            <v>509.99385407231341</v>
          </cell>
        </row>
        <row r="22">
          <cell r="B22">
            <v>0.31445571163283692</v>
          </cell>
          <cell r="C22">
            <v>501.10006086625708</v>
          </cell>
        </row>
        <row r="23">
          <cell r="B23">
            <v>0.2346327526814308</v>
          </cell>
          <cell r="C23">
            <v>473.2300910845986</v>
          </cell>
        </row>
        <row r="24">
          <cell r="B24">
            <v>0.19265997407107283</v>
          </cell>
          <cell r="C24">
            <v>486.63104094420942</v>
          </cell>
        </row>
        <row r="25">
          <cell r="B25">
            <v>0.29015520946839451</v>
          </cell>
          <cell r="C25">
            <v>515.80991021459351</v>
          </cell>
        </row>
        <row r="26">
          <cell r="B26">
            <v>0.38347771916743228</v>
          </cell>
          <cell r="C26">
            <v>501.99971399904985</v>
          </cell>
        </row>
        <row r="27">
          <cell r="B27">
            <v>0.29348602423677111</v>
          </cell>
          <cell r="C27">
            <v>466.55281342493777</v>
          </cell>
        </row>
        <row r="28">
          <cell r="B28">
            <v>0.28480168499936548</v>
          </cell>
          <cell r="C28">
            <v>475.39117629697387</v>
          </cell>
        </row>
        <row r="29">
          <cell r="B29">
            <v>0.3055814464786088</v>
          </cell>
          <cell r="C29">
            <v>475.40894871427082</v>
          </cell>
        </row>
        <row r="30">
          <cell r="B30">
            <v>0.357447628818225</v>
          </cell>
          <cell r="C30">
            <v>502.57511543491569</v>
          </cell>
        </row>
        <row r="31">
          <cell r="B31">
            <v>0.42303671993511005</v>
          </cell>
          <cell r="C31">
            <v>454.82881704469946</v>
          </cell>
        </row>
        <row r="32">
          <cell r="B32">
            <v>0.4418441520842597</v>
          </cell>
          <cell r="C32">
            <v>513.3035121799054</v>
          </cell>
        </row>
        <row r="33">
          <cell r="B33">
            <v>0.28513793867305348</v>
          </cell>
          <cell r="C33">
            <v>492.78613621721502</v>
          </cell>
        </row>
        <row r="34">
          <cell r="B34">
            <v>0.38537922073708253</v>
          </cell>
          <cell r="C34">
            <v>505.50581540018243</v>
          </cell>
        </row>
        <row r="35">
          <cell r="B35">
            <v>0.3863023613569736</v>
          </cell>
          <cell r="C35">
            <v>508.57480609219994</v>
          </cell>
        </row>
        <row r="36">
          <cell r="B36">
            <v>0.4049553038060919</v>
          </cell>
          <cell r="C36">
            <v>509.1406471204898</v>
          </cell>
        </row>
        <row r="37">
          <cell r="B37">
            <v>0.2745608444867737</v>
          </cell>
          <cell r="C37">
            <v>460.77485550976508</v>
          </cell>
        </row>
        <row r="38">
          <cell r="B38">
            <v>0.44083747098268505</v>
          </cell>
          <cell r="C38">
            <v>495.03748644934797</v>
          </cell>
        </row>
        <row r="39">
          <cell r="B39">
            <v>0.42330860994591518</v>
          </cell>
          <cell r="C39">
            <v>512.86357797346125</v>
          </cell>
        </row>
        <row r="40">
          <cell r="B40">
            <v>0.27895590653047753</v>
          </cell>
          <cell r="C40">
            <v>494.97759995106071</v>
          </cell>
        </row>
        <row r="41">
          <cell r="B41">
            <v>0.252280721654013</v>
          </cell>
          <cell r="C41">
            <v>490.22502077362617</v>
          </cell>
        </row>
        <row r="42">
          <cell r="B42">
            <v>0.48705138655288166</v>
          </cell>
          <cell r="C42">
            <v>500.08581634706064</v>
          </cell>
        </row>
        <row r="43">
          <cell r="B43">
            <v>0.4019210908730575</v>
          </cell>
          <cell r="C43">
            <v>496.755313647148</v>
          </cell>
        </row>
        <row r="44">
          <cell r="B44">
            <v>0.41943495846164069</v>
          </cell>
          <cell r="C44">
            <v>484.56738538921263</v>
          </cell>
        </row>
      </sheetData>
      <sheetData sheetId="63"/>
      <sheetData sheetId="64"/>
      <sheetData sheetId="6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Appendix_Table_F_X"/>
      <sheetName val="Figure_5_X"/>
    </sheetNames>
    <sheetDataSet>
      <sheetData sheetId="0"/>
      <sheetData sheetId="1"/>
      <sheetData sheetId="2"/>
      <sheetData sheetId="3">
        <row r="1">
          <cell r="B1">
            <v>2009</v>
          </cell>
          <cell r="C1">
            <v>2012</v>
          </cell>
          <cell r="D1">
            <v>2015</v>
          </cell>
        </row>
        <row r="2">
          <cell r="A2" t="str">
            <v>England</v>
          </cell>
          <cell r="B2">
            <v>495</v>
          </cell>
          <cell r="C2">
            <v>500</v>
          </cell>
          <cell r="D2">
            <v>500</v>
          </cell>
        </row>
        <row r="3">
          <cell r="A3" t="str">
            <v>Finland</v>
          </cell>
          <cell r="B3">
            <v>535.87798449465811</v>
          </cell>
          <cell r="C3">
            <v>524.02166969350674</v>
          </cell>
          <cell r="D3">
            <v>526.42474901570904</v>
          </cell>
        </row>
        <row r="4">
          <cell r="A4" t="str">
            <v>South Korea</v>
          </cell>
          <cell r="B4">
            <v>539.26748342765302</v>
          </cell>
          <cell r="C4">
            <v>535.79049035632613</v>
          </cell>
          <cell r="D4">
            <v>517.43670846343105</v>
          </cell>
        </row>
        <row r="5">
          <cell r="A5" t="str">
            <v>New Zealand</v>
          </cell>
          <cell r="B5">
            <v>520.88000868659697</v>
          </cell>
          <cell r="C5">
            <v>512.18679332334125</v>
          </cell>
          <cell r="D5">
            <v>509.27071202202643</v>
          </cell>
        </row>
        <row r="6">
          <cell r="A6" t="str">
            <v>Australia</v>
          </cell>
          <cell r="B6">
            <v>514.90065519726579</v>
          </cell>
          <cell r="C6">
            <v>511.80399766650754</v>
          </cell>
          <cell r="D6">
            <v>502.9005595912858</v>
          </cell>
        </row>
        <row r="7">
          <cell r="A7" t="str">
            <v>Spain</v>
          </cell>
          <cell r="B7">
            <v>481.04232605262382</v>
          </cell>
          <cell r="C7">
            <v>487.9391815977886</v>
          </cell>
          <cell r="D7">
            <v>495.57643532616868</v>
          </cell>
        </row>
        <row r="8">
          <cell r="A8" t="str">
            <v>Russia</v>
          </cell>
          <cell r="B8">
            <v>459.39592932747274</v>
          </cell>
          <cell r="C8">
            <v>475.14937406676273</v>
          </cell>
          <cell r="D8">
            <v>494.62783245993342</v>
          </cell>
        </row>
        <row r="9">
          <cell r="A9" t="str">
            <v>Estonia</v>
          </cell>
          <cell r="B9">
            <v>500.96186551205005</v>
          </cell>
          <cell r="C9">
            <v>516.29418431307693</v>
          </cell>
          <cell r="D9">
            <v>519.14286049803502</v>
          </cell>
        </row>
        <row r="10">
          <cell r="A10" t="str">
            <v>Portugal</v>
          </cell>
          <cell r="B10">
            <v>489.3349239398226</v>
          </cell>
          <cell r="C10">
            <v>487.75768722258755</v>
          </cell>
          <cell r="D10">
            <v>498.12890461978964</v>
          </cell>
        </row>
        <row r="11">
          <cell r="A11" t="str">
            <v>Germany</v>
          </cell>
          <cell r="B11">
            <v>497.305058150886</v>
          </cell>
          <cell r="C11">
            <v>507.67652976553001</v>
          </cell>
          <cell r="D11">
            <v>509.10413844665646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7_1"/>
      <sheetName val="Figure_7_1"/>
      <sheetName val="Figure_7_1_b"/>
      <sheetName val="Figure_7_2"/>
      <sheetName val="Figure_7_3_SCIE"/>
      <sheetName val="Figure_7_3_MATH"/>
      <sheetName val="Figure_7_3_READ"/>
      <sheetName val="Figure_7_4"/>
      <sheetName val="Figure_7_5"/>
      <sheetName val="Figure_7_6_SCIE"/>
      <sheetName val="Figure_7_6_MATH"/>
      <sheetName val="Figure_7_6_READ"/>
      <sheetName val="LEVELS_BY_ADMISSION"/>
      <sheetName val="SCH_TYPE_MEAN"/>
      <sheetName val="OFSTED_RATING_MEAN"/>
      <sheetName val="WITHIN_BETWEEN"/>
      <sheetName val="ADMISSION_MEAN"/>
      <sheetName val="SCH_TYPE_LEVEL_SCIE"/>
      <sheetName val="SCH_TYPE_LEVEL_MATH"/>
      <sheetName val="SCH_TYPE_LEVEL_READ"/>
      <sheetName val="ADMISSIONS_LEVEL_SCIE"/>
      <sheetName val="ADMISSIONS_LEVEL_MATH"/>
      <sheetName val="ADMISSIONS_LEVEL_READ"/>
      <sheetName val="OFSTED_LEVEL_SCIE"/>
      <sheetName val="OFSTED_LEVEL_MATH"/>
      <sheetName val="OFSTED_LEVEL_READ"/>
    </sheetNames>
    <sheetDataSet>
      <sheetData sheetId="0"/>
      <sheetData sheetId="1"/>
      <sheetData sheetId="2"/>
      <sheetData sheetId="3">
        <row r="2">
          <cell r="B2" t="str">
            <v>Science</v>
          </cell>
          <cell r="E2" t="str">
            <v>Maths</v>
          </cell>
          <cell r="H2" t="str">
            <v>Reading</v>
          </cell>
        </row>
        <row r="3">
          <cell r="A3" t="str">
            <v>Academy Sponsor Led</v>
          </cell>
          <cell r="B3">
            <v>476.55587774259516</v>
          </cell>
          <cell r="E3">
            <v>459.89927029959267</v>
          </cell>
          <cell r="H3">
            <v>468.52648751408037</v>
          </cell>
        </row>
        <row r="4">
          <cell r="A4" t="str">
            <v>Community School</v>
          </cell>
          <cell r="B4">
            <v>493.18543753876247</v>
          </cell>
          <cell r="E4">
            <v>472.07110691951459</v>
          </cell>
          <cell r="H4">
            <v>486.77999975676414</v>
          </cell>
        </row>
        <row r="5">
          <cell r="A5" t="str">
            <v>Other</v>
          </cell>
          <cell r="B5">
            <v>496.9358591046763</v>
          </cell>
          <cell r="E5">
            <v>487.25168279598483</v>
          </cell>
          <cell r="H5">
            <v>481.07897070508847</v>
          </cell>
        </row>
        <row r="6">
          <cell r="A6" t="str">
            <v>Voluntary</v>
          </cell>
          <cell r="B6">
            <v>502.81847492233487</v>
          </cell>
          <cell r="E6">
            <v>482.9527527720752</v>
          </cell>
          <cell r="H6">
            <v>498.98268090901951</v>
          </cell>
        </row>
        <row r="7">
          <cell r="A7" t="str">
            <v>Academy Converter</v>
          </cell>
          <cell r="B7">
            <v>533.89378713998326</v>
          </cell>
          <cell r="E7">
            <v>513.4269273410531</v>
          </cell>
          <cell r="H7">
            <v>515.08860353572845</v>
          </cell>
        </row>
        <row r="8">
          <cell r="A8" t="str">
            <v>Independent</v>
          </cell>
          <cell r="B8">
            <v>566.11456273662395</v>
          </cell>
          <cell r="E8">
            <v>547.58350170651954</v>
          </cell>
          <cell r="H8">
            <v>555.12214470700667</v>
          </cell>
        </row>
        <row r="13">
          <cell r="B13">
            <v>9.7362761003395342</v>
          </cell>
          <cell r="C13">
            <v>9.6838531556199712</v>
          </cell>
          <cell r="D13">
            <v>11.584035392327738</v>
          </cell>
        </row>
        <row r="14">
          <cell r="B14">
            <v>12.031041593219554</v>
          </cell>
          <cell r="C14">
            <v>12.314005415752957</v>
          </cell>
          <cell r="D14">
            <v>12.603774230848984</v>
          </cell>
        </row>
        <row r="15">
          <cell r="B15">
            <v>21.21895829173727</v>
          </cell>
          <cell r="C15">
            <v>20.256406136873423</v>
          </cell>
          <cell r="D15">
            <v>21.109749036020755</v>
          </cell>
        </row>
        <row r="16">
          <cell r="B16">
            <v>13.83786002208357</v>
          </cell>
          <cell r="C16">
            <v>14.168332587917416</v>
          </cell>
          <cell r="D16">
            <v>16.08518120597493</v>
          </cell>
        </row>
        <row r="17">
          <cell r="B17">
            <v>10.607265388981915</v>
          </cell>
          <cell r="C17">
            <v>10.564584281234257</v>
          </cell>
          <cell r="D17">
            <v>10.361873078572684</v>
          </cell>
        </row>
        <row r="18">
          <cell r="B18">
            <v>12.582667052491622</v>
          </cell>
          <cell r="C18">
            <v>14.886597477031573</v>
          </cell>
          <cell r="D18">
            <v>12.597268556646029</v>
          </cell>
        </row>
      </sheetData>
      <sheetData sheetId="4">
        <row r="1">
          <cell r="B1" t="str">
            <v>Below L1b</v>
          </cell>
          <cell r="C1" t="str">
            <v>L1b</v>
          </cell>
          <cell r="D1" t="str">
            <v>L1a</v>
          </cell>
          <cell r="E1" t="str">
            <v>L2</v>
          </cell>
          <cell r="F1" t="str">
            <v>L3</v>
          </cell>
          <cell r="G1" t="str">
            <v>L4</v>
          </cell>
          <cell r="H1" t="str">
            <v>L5</v>
          </cell>
          <cell r="I1" t="str">
            <v>L6</v>
          </cell>
        </row>
        <row r="2">
          <cell r="A2" t="str">
            <v>Academy Sponsor Led</v>
          </cell>
          <cell r="B2">
            <v>5.6261797839346987E-3</v>
          </cell>
          <cell r="C2">
            <v>5.6130031590802786E-2</v>
          </cell>
          <cell r="D2">
            <v>0.21848854266905365</v>
          </cell>
          <cell r="E2">
            <v>0.25446307685061476</v>
          </cell>
          <cell r="F2">
            <v>0.23638923522102062</v>
          </cell>
          <cell r="G2">
            <v>0.17630108820360949</v>
          </cell>
          <cell r="H2">
            <v>4.817376084326945E-2</v>
          </cell>
          <cell r="I2">
            <v>4.4280848376946251E-3</v>
          </cell>
        </row>
        <row r="3">
          <cell r="A3" t="str">
            <v>Other</v>
          </cell>
          <cell r="B3">
            <v>6.8438687849510984E-3</v>
          </cell>
          <cell r="C3">
            <v>4.3255114744411252E-2</v>
          </cell>
          <cell r="D3">
            <v>0.14634467456359915</v>
          </cell>
          <cell r="E3">
            <v>0.24786549206185171</v>
          </cell>
          <cell r="F3">
            <v>0.27961413661241447</v>
          </cell>
          <cell r="G3">
            <v>0.19902212158250662</v>
          </cell>
          <cell r="H3">
            <v>6.5413109181948079E-2</v>
          </cell>
          <cell r="I3">
            <v>1.1641482468317787E-2</v>
          </cell>
        </row>
        <row r="4">
          <cell r="A4" t="str">
            <v>Community School</v>
          </cell>
          <cell r="B4">
            <v>8.9889985163757978E-3</v>
          </cell>
          <cell r="C4">
            <v>4.8998715871869027E-2</v>
          </cell>
          <cell r="D4">
            <v>0.16182137534035218</v>
          </cell>
          <cell r="E4">
            <v>0.23635195459101863</v>
          </cell>
          <cell r="F4">
            <v>0.28513517953506068</v>
          </cell>
          <cell r="G4">
            <v>0.16613978678491917</v>
          </cell>
          <cell r="H4">
            <v>7.9464329012571375E-2</v>
          </cell>
          <cell r="I4">
            <v>1.3099660347833225E-2</v>
          </cell>
        </row>
        <row r="5">
          <cell r="A5" t="str">
            <v>Voluntary</v>
          </cell>
          <cell r="B5">
            <v>4.8135495007027426E-3</v>
          </cell>
          <cell r="C5">
            <v>3.3134050641483392E-2</v>
          </cell>
          <cell r="D5">
            <v>0.1443289413620758</v>
          </cell>
          <cell r="E5">
            <v>0.26170203998210723</v>
          </cell>
          <cell r="F5">
            <v>0.25959982312875884</v>
          </cell>
          <cell r="G5">
            <v>0.19566597184125192</v>
          </cell>
          <cell r="H5">
            <v>8.4226697696106523E-2</v>
          </cell>
          <cell r="I5">
            <v>1.6528925847513507E-2</v>
          </cell>
        </row>
        <row r="6">
          <cell r="A6" t="str">
            <v>Academy Converter</v>
          </cell>
          <cell r="B6">
            <v>1.2855887187348286E-3</v>
          </cell>
          <cell r="C6">
            <v>1.6620789989840415E-2</v>
          </cell>
          <cell r="D6">
            <v>8.6968528062498704E-2</v>
          </cell>
          <cell r="E6">
            <v>0.19525794926066312</v>
          </cell>
          <cell r="F6">
            <v>0.28874458654380586</v>
          </cell>
          <cell r="G6">
            <v>0.25991053187688939</v>
          </cell>
          <cell r="H6">
            <v>0.12167648078078931</v>
          </cell>
          <cell r="I6">
            <v>2.953554476677852E-2</v>
          </cell>
        </row>
        <row r="7">
          <cell r="A7" t="str">
            <v>Independent</v>
          </cell>
          <cell r="B7">
            <v>0</v>
          </cell>
          <cell r="C7">
            <v>1.3394704355253965E-2</v>
          </cell>
          <cell r="D7">
            <v>3.1644699885116784E-2</v>
          </cell>
          <cell r="E7">
            <v>0.12921615728703859</v>
          </cell>
          <cell r="F7">
            <v>0.27565475796037681</v>
          </cell>
          <cell r="G7">
            <v>0.31815168386196019</v>
          </cell>
          <cell r="H7">
            <v>0.18996578958108867</v>
          </cell>
          <cell r="I7">
            <v>4.1972207069164963E-2</v>
          </cell>
        </row>
      </sheetData>
      <sheetData sheetId="5">
        <row r="1">
          <cell r="B1" t="str">
            <v>Below L1</v>
          </cell>
          <cell r="C1" t="str">
            <v>L1</v>
          </cell>
          <cell r="D1" t="str">
            <v>L2</v>
          </cell>
          <cell r="E1" t="str">
            <v>L3</v>
          </cell>
          <cell r="F1" t="str">
            <v>L4</v>
          </cell>
          <cell r="G1" t="str">
            <v>L5</v>
          </cell>
          <cell r="H1" t="str">
            <v>L6</v>
          </cell>
        </row>
        <row r="2">
          <cell r="A2" t="str">
            <v>Academy Sponsor Led</v>
          </cell>
          <cell r="B2">
            <v>0.13418019137074527</v>
          </cell>
          <cell r="C2">
            <v>0.20114270184347571</v>
          </cell>
          <cell r="D2">
            <v>0.24940199273209573</v>
          </cell>
          <cell r="E2">
            <v>0.23121165443926461</v>
          </cell>
          <cell r="F2">
            <v>0.13996667518336797</v>
          </cell>
          <cell r="G2">
            <v>3.9240257377541284E-2</v>
          </cell>
          <cell r="H2">
            <v>4.8565270535094983E-3</v>
          </cell>
        </row>
        <row r="3">
          <cell r="A3" t="str">
            <v>Voluntary</v>
          </cell>
          <cell r="B3">
            <v>8.1619889539289919E-2</v>
          </cell>
          <cell r="C3">
            <v>0.16789533057119055</v>
          </cell>
          <cell r="D3">
            <v>0.24075827559310795</v>
          </cell>
          <cell r="E3">
            <v>0.25277296341483818</v>
          </cell>
          <cell r="F3">
            <v>0.17026079446241854</v>
          </cell>
          <cell r="G3">
            <v>7.4882516695035012E-2</v>
          </cell>
          <cell r="H3">
            <v>1.1810229724120026E-2</v>
          </cell>
        </row>
        <row r="4">
          <cell r="A4" t="str">
            <v>Community School</v>
          </cell>
          <cell r="B4">
            <v>0.12142723104175125</v>
          </cell>
          <cell r="C4">
            <v>0.16604124835720807</v>
          </cell>
          <cell r="D4">
            <v>0.24392891161144384</v>
          </cell>
          <cell r="E4">
            <v>0.23218954152129873</v>
          </cell>
          <cell r="F4">
            <v>0.15785165806298479</v>
          </cell>
          <cell r="G4">
            <v>6.3700573025428725E-2</v>
          </cell>
          <cell r="H4">
            <v>1.4860836379884697E-2</v>
          </cell>
        </row>
        <row r="5">
          <cell r="A5" t="str">
            <v>Other</v>
          </cell>
          <cell r="B5">
            <v>7.0332919788229559E-2</v>
          </cell>
          <cell r="C5">
            <v>0.14969816397979183</v>
          </cell>
          <cell r="D5">
            <v>0.25599666772638247</v>
          </cell>
          <cell r="E5">
            <v>0.26341379703510542</v>
          </cell>
          <cell r="F5">
            <v>0.17438434678470677</v>
          </cell>
          <cell r="G5">
            <v>7.0592057082563317E-2</v>
          </cell>
          <cell r="H5">
            <v>1.5582047603220741E-2</v>
          </cell>
        </row>
        <row r="6">
          <cell r="A6" t="str">
            <v>Academy Converter</v>
          </cell>
          <cell r="B6">
            <v>4.8228058886046019E-2</v>
          </cell>
          <cell r="C6">
            <v>0.10467762386274879</v>
          </cell>
          <cell r="D6">
            <v>0.20037075162925461</v>
          </cell>
          <cell r="E6">
            <v>0.27818778276014272</v>
          </cell>
          <cell r="F6">
            <v>0.21845818703377742</v>
          </cell>
          <cell r="G6">
            <v>0.1104350136030527</v>
          </cell>
          <cell r="H6">
            <v>3.9642582224977831E-2</v>
          </cell>
        </row>
        <row r="7">
          <cell r="A7" t="str">
            <v>Independent</v>
          </cell>
          <cell r="B7">
            <v>3.2444413489467985E-2</v>
          </cell>
          <cell r="C7">
            <v>4.1276801042243315E-2</v>
          </cell>
          <cell r="D7">
            <v>0.12354258108700304</v>
          </cell>
          <cell r="E7">
            <v>0.26153496619323957</v>
          </cell>
          <cell r="F7">
            <v>0.29181718754729641</v>
          </cell>
          <cell r="G7">
            <v>0.18323264788785551</v>
          </cell>
          <cell r="H7">
            <v>6.6151402752894203E-2</v>
          </cell>
        </row>
      </sheetData>
      <sheetData sheetId="6">
        <row r="1">
          <cell r="B1" t="str">
            <v>Below L1b</v>
          </cell>
          <cell r="C1" t="str">
            <v>L1b</v>
          </cell>
          <cell r="D1" t="str">
            <v>L1a</v>
          </cell>
          <cell r="E1" t="str">
            <v>L2</v>
          </cell>
          <cell r="F1" t="str">
            <v>L3</v>
          </cell>
          <cell r="G1" t="str">
            <v>L4</v>
          </cell>
          <cell r="H1" t="str">
            <v>L5</v>
          </cell>
          <cell r="I1" t="str">
            <v>L6</v>
          </cell>
        </row>
        <row r="2">
          <cell r="A2" t="str">
            <v>Academy Sponsor Led</v>
          </cell>
          <cell r="B2">
            <v>1.2896184665373796E-2</v>
          </cell>
          <cell r="C2">
            <v>6.6841402816079989E-2</v>
          </cell>
          <cell r="D2">
            <v>0.19513795483674809</v>
          </cell>
          <cell r="E2">
            <v>0.27659570779250892</v>
          </cell>
          <cell r="F2">
            <v>0.24404351912937267</v>
          </cell>
          <cell r="G2">
            <v>0.15808629120226553</v>
          </cell>
          <cell r="H2">
            <v>4.1959204730853072E-2</v>
          </cell>
          <cell r="I2">
            <v>4.4397348267980414E-3</v>
          </cell>
        </row>
        <row r="3">
          <cell r="A3" t="str">
            <v>Other</v>
          </cell>
          <cell r="B3">
            <v>1.0799156644628107E-2</v>
          </cell>
          <cell r="C3">
            <v>6.3879646903155798E-2</v>
          </cell>
          <cell r="D3">
            <v>0.14594071903806433</v>
          </cell>
          <cell r="E3">
            <v>0.26425707642160878</v>
          </cell>
          <cell r="F3">
            <v>0.28078166394374743</v>
          </cell>
          <cell r="G3">
            <v>0.16705135404653856</v>
          </cell>
          <cell r="H3">
            <v>5.7404831628870313E-2</v>
          </cell>
          <cell r="I3">
            <v>9.8855513733868763E-3</v>
          </cell>
        </row>
        <row r="4">
          <cell r="A4" t="str">
            <v>Community School</v>
          </cell>
          <cell r="B4">
            <v>1.4945013110970596E-2</v>
          </cell>
          <cell r="C4">
            <v>5.2788071063918134E-2</v>
          </cell>
          <cell r="D4">
            <v>0.14230037971242107</v>
          </cell>
          <cell r="E4">
            <v>0.25665050652084714</v>
          </cell>
          <cell r="F4">
            <v>0.27045271490665523</v>
          </cell>
          <cell r="G4">
            <v>0.18513214996578431</v>
          </cell>
          <cell r="H4">
            <v>6.3334848580431286E-2</v>
          </cell>
          <cell r="I4">
            <v>1.4396316138972265E-2</v>
          </cell>
        </row>
        <row r="5">
          <cell r="A5" t="str">
            <v>Voluntary</v>
          </cell>
          <cell r="B5">
            <v>8.6957523969838305E-3</v>
          </cell>
          <cell r="C5">
            <v>2.8124610402758144E-2</v>
          </cell>
          <cell r="D5">
            <v>0.11864200170954387</v>
          </cell>
          <cell r="E5">
            <v>0.27609245860560744</v>
          </cell>
          <cell r="F5">
            <v>0.27686519098121321</v>
          </cell>
          <cell r="G5">
            <v>0.19986907930114203</v>
          </cell>
          <cell r="H5">
            <v>7.9080207929311225E-2</v>
          </cell>
          <cell r="I5">
            <v>1.2630698673440233E-2</v>
          </cell>
        </row>
        <row r="6">
          <cell r="A6" t="str">
            <v>Academy Converter</v>
          </cell>
          <cell r="B6">
            <v>5.1404144173602204E-3</v>
          </cell>
          <cell r="C6">
            <v>2.4471788328633278E-2</v>
          </cell>
          <cell r="D6">
            <v>0.1028609343685155</v>
          </cell>
          <cell r="E6">
            <v>0.21421581525983363</v>
          </cell>
          <cell r="F6">
            <v>0.30252321736211757</v>
          </cell>
          <cell r="G6">
            <v>0.22942248530153189</v>
          </cell>
          <cell r="H6">
            <v>0.10098978202019643</v>
          </cell>
          <cell r="I6">
            <v>2.0375562941811563E-2</v>
          </cell>
        </row>
        <row r="7">
          <cell r="A7" t="str">
            <v>Independent</v>
          </cell>
          <cell r="B7">
            <v>1.0490244709848006E-3</v>
          </cell>
          <cell r="C7">
            <v>1.1605609858371663E-2</v>
          </cell>
          <cell r="D7">
            <v>4.0636421736676302E-2</v>
          </cell>
          <cell r="E7">
            <v>0.13330432668095282</v>
          </cell>
          <cell r="F7">
            <v>0.29672051090503504</v>
          </cell>
          <cell r="G7">
            <v>0.30174248927080183</v>
          </cell>
          <cell r="H7">
            <v>0.16812809467378781</v>
          </cell>
          <cell r="I7">
            <v>4.6813522403389783E-2</v>
          </cell>
        </row>
      </sheetData>
      <sheetData sheetId="7">
        <row r="1">
          <cell r="B1" t="str">
            <v>Science</v>
          </cell>
          <cell r="C1" t="str">
            <v>Maths</v>
          </cell>
          <cell r="D1" t="str">
            <v>Reading</v>
          </cell>
        </row>
        <row r="2">
          <cell r="A2" t="str">
            <v>Comprehensive</v>
          </cell>
          <cell r="B2">
            <v>501.7028764894394</v>
          </cell>
          <cell r="C2">
            <v>483.23426881030122</v>
          </cell>
          <cell r="D2">
            <v>489.77620681075842</v>
          </cell>
        </row>
        <row r="3">
          <cell r="A3" t="str">
            <v>Independent</v>
          </cell>
          <cell r="B3">
            <v>566.11456273662395</v>
          </cell>
          <cell r="C3">
            <v>547.58350170651954</v>
          </cell>
          <cell r="D3">
            <v>555.12214470700667</v>
          </cell>
        </row>
        <row r="4">
          <cell r="A4" t="str">
            <v>Selective</v>
          </cell>
          <cell r="B4">
            <v>595.333972954925</v>
          </cell>
          <cell r="C4">
            <v>573.09283308469298</v>
          </cell>
          <cell r="D4">
            <v>571.01000149067613</v>
          </cell>
        </row>
      </sheetData>
      <sheetData sheetId="8">
        <row r="2">
          <cell r="B2" t="str">
            <v>Science</v>
          </cell>
          <cell r="E2" t="str">
            <v>Maths</v>
          </cell>
          <cell r="H2" t="str">
            <v>Reading</v>
          </cell>
        </row>
        <row r="3">
          <cell r="A3" t="str">
            <v>Inadequate</v>
          </cell>
          <cell r="B3">
            <v>478.98627520360725</v>
          </cell>
          <cell r="E3">
            <v>455.62515685667853</v>
          </cell>
          <cell r="H3">
            <v>470.10943664319984</v>
          </cell>
        </row>
        <row r="4">
          <cell r="A4" t="str">
            <v>Requires Improvement</v>
          </cell>
          <cell r="B4">
            <v>477.23291673188606</v>
          </cell>
          <cell r="E4">
            <v>462.76841099476735</v>
          </cell>
          <cell r="H4">
            <v>466.8283642454607</v>
          </cell>
        </row>
        <row r="5">
          <cell r="A5" t="str">
            <v>Good</v>
          </cell>
          <cell r="B5">
            <v>507.40912549718917</v>
          </cell>
          <cell r="E5">
            <v>489.53042143702334</v>
          </cell>
          <cell r="H5">
            <v>495.25574811902089</v>
          </cell>
        </row>
        <row r="6">
          <cell r="A6" t="str">
            <v>Outstanding</v>
          </cell>
          <cell r="B6">
            <v>541.01260888045147</v>
          </cell>
          <cell r="E6">
            <v>517.54028469190314</v>
          </cell>
          <cell r="H6">
            <v>524.63120626789896</v>
          </cell>
        </row>
        <row r="13">
          <cell r="B13">
            <v>15.649663399455955</v>
          </cell>
          <cell r="C13">
            <v>18.844416061387701</v>
          </cell>
          <cell r="D13">
            <v>20.445642374472818</v>
          </cell>
        </row>
        <row r="14">
          <cell r="B14">
            <v>13.405430024685014</v>
          </cell>
          <cell r="C14">
            <v>12.510101820150895</v>
          </cell>
          <cell r="D14">
            <v>14.470241120872398</v>
          </cell>
        </row>
        <row r="15">
          <cell r="B15">
            <v>8.6380765192484628</v>
          </cell>
          <cell r="C15">
            <v>8.9835561061529763</v>
          </cell>
          <cell r="D15">
            <v>8.5853989221781131</v>
          </cell>
        </row>
        <row r="16">
          <cell r="B16">
            <v>16.155574371584194</v>
          </cell>
          <cell r="C16">
            <v>17.526739416246617</v>
          </cell>
          <cell r="D16">
            <v>15.242303756939103</v>
          </cell>
        </row>
      </sheetData>
      <sheetData sheetId="9">
        <row r="1">
          <cell r="B1" t="str">
            <v>Below L1b</v>
          </cell>
          <cell r="C1" t="str">
            <v>L1b</v>
          </cell>
          <cell r="D1" t="str">
            <v>L1a</v>
          </cell>
          <cell r="E1" t="str">
            <v>L2</v>
          </cell>
          <cell r="F1" t="str">
            <v>L3</v>
          </cell>
          <cell r="G1" t="str">
            <v>L4</v>
          </cell>
          <cell r="H1" t="str">
            <v>L5</v>
          </cell>
          <cell r="I1" t="str">
            <v>L6</v>
          </cell>
        </row>
        <row r="2">
          <cell r="A2" t="str">
            <v>Inadequate</v>
          </cell>
          <cell r="B2">
            <v>7.1834775917502484E-3</v>
          </cell>
          <cell r="C2">
            <v>5.5649369652483377E-2</v>
          </cell>
          <cell r="D2">
            <v>0.19611810549097711</v>
          </cell>
          <cell r="E2">
            <v>0.27319517376782032</v>
          </cell>
          <cell r="F2">
            <v>0.24020025601006187</v>
          </cell>
          <cell r="G2">
            <v>0.16846530231349019</v>
          </cell>
          <cell r="H2">
            <v>5.2191123668388781E-2</v>
          </cell>
          <cell r="I2">
            <v>6.997191505028204E-3</v>
          </cell>
        </row>
        <row r="3">
          <cell r="A3" t="str">
            <v>Requires Improvement</v>
          </cell>
          <cell r="B3">
            <v>9.5104421333946469E-3</v>
          </cell>
          <cell r="C3">
            <v>5.4005578090781325E-2</v>
          </cell>
          <cell r="D3">
            <v>0.19410906775491146</v>
          </cell>
          <cell r="E3">
            <v>0.2786986042308528</v>
          </cell>
          <cell r="F3">
            <v>0.25263583710676174</v>
          </cell>
          <cell r="G3">
            <v>0.15320408015004169</v>
          </cell>
          <cell r="H3">
            <v>4.9858513263193911E-2</v>
          </cell>
          <cell r="I3">
            <v>7.9778772700625084E-3</v>
          </cell>
        </row>
        <row r="4">
          <cell r="A4" t="str">
            <v>Good</v>
          </cell>
          <cell r="B4">
            <v>3.5797341774216878E-3</v>
          </cell>
          <cell r="C4">
            <v>3.298745363271996E-2</v>
          </cell>
          <cell r="D4">
            <v>0.1389196056345324</v>
          </cell>
          <cell r="E4">
            <v>0.22340073544920414</v>
          </cell>
          <cell r="F4">
            <v>0.28529991457151754</v>
          </cell>
          <cell r="G4">
            <v>0.21781105639091095</v>
          </cell>
          <cell r="H4">
            <v>8.3874128424962127E-2</v>
          </cell>
          <cell r="I4">
            <v>1.4127371718731255E-2</v>
          </cell>
        </row>
        <row r="5">
          <cell r="A5" t="str">
            <v>Outstanding</v>
          </cell>
          <cell r="B5">
            <v>1.3670247726065843E-3</v>
          </cell>
          <cell r="C5">
            <v>1.9053983885399608E-2</v>
          </cell>
          <cell r="D5">
            <v>8.4355584956404564E-2</v>
          </cell>
          <cell r="E5">
            <v>0.1767108132985826</v>
          </cell>
          <cell r="F5">
            <v>0.27138319587640397</v>
          </cell>
          <cell r="G5">
            <v>0.26510515930082762</v>
          </cell>
          <cell r="H5">
            <v>0.14358417739817605</v>
          </cell>
          <cell r="I5">
            <v>3.844006051159906E-2</v>
          </cell>
        </row>
      </sheetData>
      <sheetData sheetId="10">
        <row r="1">
          <cell r="B1" t="str">
            <v>Below L1</v>
          </cell>
          <cell r="C1" t="str">
            <v>L1</v>
          </cell>
          <cell r="D1" t="str">
            <v>L2</v>
          </cell>
          <cell r="E1" t="str">
            <v>L3</v>
          </cell>
          <cell r="F1" t="str">
            <v>L4</v>
          </cell>
          <cell r="G1" t="str">
            <v>L5</v>
          </cell>
          <cell r="H1" t="str">
            <v>L6</v>
          </cell>
        </row>
        <row r="2">
          <cell r="A2" t="str">
            <v>Inadequate</v>
          </cell>
          <cell r="B2">
            <v>0.15825958911191543</v>
          </cell>
          <cell r="C2">
            <v>0.20406526220223642</v>
          </cell>
          <cell r="D2">
            <v>0.24562430352760842</v>
          </cell>
          <cell r="E2">
            <v>0.21566802234194346</v>
          </cell>
          <cell r="F2">
            <v>0.10715947168502123</v>
          </cell>
          <cell r="G2">
            <v>5.6724364713886505E-2</v>
          </cell>
          <cell r="H2">
            <v>1.249898641738866E-2</v>
          </cell>
        </row>
        <row r="3">
          <cell r="A3" t="str">
            <v>Requires Improvement</v>
          </cell>
          <cell r="B3">
            <v>0.11734743712567221</v>
          </cell>
          <cell r="C3">
            <v>0.19967566908167544</v>
          </cell>
          <cell r="D3">
            <v>0.26036027636068171</v>
          </cell>
          <cell r="E3">
            <v>0.23559408281329039</v>
          </cell>
          <cell r="F3">
            <v>0.13871623265377175</v>
          </cell>
          <cell r="G3">
            <v>4.2409934744659934E-2</v>
          </cell>
          <cell r="H3">
            <v>5.8963672202486349E-3</v>
          </cell>
        </row>
        <row r="4">
          <cell r="A4" t="str">
            <v>Good</v>
          </cell>
          <cell r="B4">
            <v>8.1290763472809266E-2</v>
          </cell>
          <cell r="C4">
            <v>0.1422025369505063</v>
          </cell>
          <cell r="D4">
            <v>0.22948865750455827</v>
          </cell>
          <cell r="E4">
            <v>0.26600543897661305</v>
          </cell>
          <cell r="F4">
            <v>0.19000158859676985</v>
          </cell>
          <cell r="G4">
            <v>7.1268350322309118E-2</v>
          </cell>
          <cell r="H4">
            <v>1.9742664176434034E-2</v>
          </cell>
        </row>
        <row r="5">
          <cell r="A5" t="str">
            <v>Outstanding</v>
          </cell>
          <cell r="B5">
            <v>5.299486271825149E-2</v>
          </cell>
          <cell r="C5">
            <v>9.8824399975049673E-2</v>
          </cell>
          <cell r="D5">
            <v>0.19083146402744899</v>
          </cell>
          <cell r="E5">
            <v>0.25947286927241631</v>
          </cell>
          <cell r="F5">
            <v>0.21706426538559578</v>
          </cell>
          <cell r="G5">
            <v>0.13406886362798556</v>
          </cell>
          <cell r="H5">
            <v>4.6743274993252412E-2</v>
          </cell>
        </row>
      </sheetData>
      <sheetData sheetId="11">
        <row r="1">
          <cell r="B1" t="str">
            <v>Below L1b</v>
          </cell>
          <cell r="C1" t="str">
            <v>L1b</v>
          </cell>
          <cell r="D1" t="str">
            <v>L1a</v>
          </cell>
          <cell r="E1" t="str">
            <v>L2</v>
          </cell>
          <cell r="F1" t="str">
            <v>L3</v>
          </cell>
          <cell r="G1" t="str">
            <v>L4</v>
          </cell>
          <cell r="H1" t="str">
            <v>L5</v>
          </cell>
          <cell r="I1" t="str">
            <v>L6</v>
          </cell>
        </row>
        <row r="2">
          <cell r="A2" t="str">
            <v>Inadequate</v>
          </cell>
          <cell r="B2">
            <v>2.3811963305239936E-2</v>
          </cell>
          <cell r="C2">
            <v>5.8759995632808745E-2</v>
          </cell>
          <cell r="D2">
            <v>0.17808253787419784</v>
          </cell>
          <cell r="E2">
            <v>0.28450919815035691</v>
          </cell>
          <cell r="F2">
            <v>0.24675257592321131</v>
          </cell>
          <cell r="G2">
            <v>0.15201823653452778</v>
          </cell>
          <cell r="H2">
            <v>4.5654686548922241E-2</v>
          </cell>
          <cell r="I2">
            <v>1.0410806030735327E-2</v>
          </cell>
        </row>
        <row r="3">
          <cell r="A3" t="str">
            <v>Requires Improvement</v>
          </cell>
          <cell r="B3">
            <v>1.9078739045296108E-2</v>
          </cell>
          <cell r="C3">
            <v>6.6656618288530478E-2</v>
          </cell>
          <cell r="D3">
            <v>0.18782739447916152</v>
          </cell>
          <cell r="E3">
            <v>0.27937800136871277</v>
          </cell>
          <cell r="F3">
            <v>0.2584282264607996</v>
          </cell>
          <cell r="G3">
            <v>0.13608557337857438</v>
          </cell>
          <cell r="H3">
            <v>4.64488157647856E-2</v>
          </cell>
          <cell r="I3">
            <v>6.0966312141395541E-3</v>
          </cell>
        </row>
        <row r="4">
          <cell r="A4" t="str">
            <v>Good</v>
          </cell>
          <cell r="B4">
            <v>7.2991075559599673E-3</v>
          </cell>
          <cell r="C4">
            <v>4.1403259725046902E-2</v>
          </cell>
          <cell r="D4">
            <v>0.13316640907275615</v>
          </cell>
          <cell r="E4">
            <v>0.24689584972819856</v>
          </cell>
          <cell r="F4">
            <v>0.28651136112245168</v>
          </cell>
          <cell r="G4">
            <v>0.20449268747955598</v>
          </cell>
          <cell r="H4">
            <v>6.9063753914884979E-2</v>
          </cell>
          <cell r="I4">
            <v>1.1167571401145817E-2</v>
          </cell>
        </row>
        <row r="5">
          <cell r="A5" t="str">
            <v>Outstanding</v>
          </cell>
          <cell r="B5">
            <v>2.9760025767538935E-3</v>
          </cell>
          <cell r="C5">
            <v>2.2239782093076452E-2</v>
          </cell>
          <cell r="D5">
            <v>8.8176992241812899E-2</v>
          </cell>
          <cell r="E5">
            <v>0.2046558487548496</v>
          </cell>
          <cell r="F5">
            <v>0.28936938111209559</v>
          </cell>
          <cell r="G5">
            <v>0.24458762964011871</v>
          </cell>
          <cell r="H5">
            <v>0.11961589563197292</v>
          </cell>
          <cell r="I5">
            <v>2.837846794932004E-2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8_1"/>
      <sheetName val="Table_8_1b"/>
      <sheetName val="Table_8_2"/>
      <sheetName val="Table_8_3"/>
      <sheetName val="Table_8_4"/>
      <sheetName val="Table_8_5"/>
      <sheetName val="FIGURE_8_1"/>
      <sheetName val="FIGURE_8_2"/>
      <sheetName val="FIGURE_8_3"/>
      <sheetName val="FIGURE_8_4"/>
      <sheetName val="SC061_SCHOOL_QUAL"/>
      <sheetName val="SC017_SCHOOL_QUAL"/>
      <sheetName val="SC009"/>
      <sheetName val="SC009_SCHOOL_QUAL"/>
      <sheetName val="SC37"/>
      <sheetName val="SC41_Q01_RATING"/>
      <sheetName val="SC41_Q06_RATING"/>
      <sheetName val="SC017"/>
      <sheetName val="SC061"/>
      <sheetName val="SC059"/>
      <sheetName val="SC059_SCHOOL_QUAL"/>
      <sheetName val="H10_SC009"/>
      <sheetName val="OECD_SC009"/>
      <sheetName val="H10_SC017"/>
      <sheetName val="OECD_SC017"/>
      <sheetName val="H10_SC061"/>
      <sheetName val="OECD_SC061"/>
      <sheetName val="OECD_SC037"/>
      <sheetName val="H10_SC059"/>
      <sheetName val="OECD_SC059"/>
      <sheetName val="H10_SC037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B2" t="str">
            <v>Outstanding</v>
          </cell>
          <cell r="C2" t="str">
            <v>Good</v>
          </cell>
          <cell r="D2" t="str">
            <v>Requires Improvement</v>
          </cell>
          <cell r="E2" t="str">
            <v>Inadequate</v>
          </cell>
        </row>
        <row r="4">
          <cell r="A4" t="str">
            <v>Inadequate or poorly qualified teachers</v>
          </cell>
          <cell r="B4">
            <v>0.17728028981699168</v>
          </cell>
          <cell r="C4">
            <v>0.2300826608830977</v>
          </cell>
          <cell r="D4">
            <v>0.3012442798515752</v>
          </cell>
          <cell r="E4">
            <v>0.32518232366772698</v>
          </cell>
        </row>
        <row r="5">
          <cell r="A5" t="str">
            <v>A lack of assisting staff</v>
          </cell>
          <cell r="B5">
            <v>6.7952327103601454E-2</v>
          </cell>
          <cell r="C5">
            <v>0.2179808123366157</v>
          </cell>
          <cell r="D5">
            <v>0.2530007248104133</v>
          </cell>
          <cell r="E5">
            <v>0.2295670694762397</v>
          </cell>
        </row>
        <row r="7">
          <cell r="A7" t="str">
            <v xml:space="preserve">A lack of educational material </v>
          </cell>
          <cell r="B7">
            <v>0.14099060705670169</v>
          </cell>
          <cell r="C7">
            <v>0.28281337031224779</v>
          </cell>
          <cell r="D7">
            <v>0.43825802934474295</v>
          </cell>
          <cell r="E7">
            <v>0.8526945659285764</v>
          </cell>
        </row>
        <row r="10">
          <cell r="A10" t="str">
            <v>Inadequate or poor quality physical infrastructure</v>
          </cell>
          <cell r="B10">
            <v>0.52277717647001931</v>
          </cell>
          <cell r="C10">
            <v>0.50198561521651053</v>
          </cell>
          <cell r="D10">
            <v>0.40513654847894742</v>
          </cell>
          <cell r="E10">
            <v>0.28546599534177536</v>
          </cell>
        </row>
      </sheetData>
      <sheetData sheetId="7">
        <row r="3">
          <cell r="A3" t="str">
            <v>Science department well-equipped</v>
          </cell>
          <cell r="B3">
            <v>0.9150160412828876</v>
          </cell>
          <cell r="C3">
            <v>0.83944203445597043</v>
          </cell>
          <cell r="D3">
            <v>0.80767958989555988</v>
          </cell>
          <cell r="E3">
            <v>0.71453400465822459</v>
          </cell>
        </row>
        <row r="4">
          <cell r="A4" t="str">
            <v>Extra funding goes on science teaching</v>
          </cell>
          <cell r="B4">
            <v>0.42662156331573198</v>
          </cell>
          <cell r="C4">
            <v>0.32487748724643034</v>
          </cell>
          <cell r="D4">
            <v>0.45118761595758328</v>
          </cell>
          <cell r="E4">
            <v>0</v>
          </cell>
        </row>
        <row r="5">
          <cell r="A5" t="str">
            <v>Science teachers amongst best educated staff</v>
          </cell>
          <cell r="B5">
            <v>0.78850163565052422</v>
          </cell>
          <cell r="C5">
            <v>0.65911364450328125</v>
          </cell>
          <cell r="D5">
            <v>0.64796730539936276</v>
          </cell>
          <cell r="E5">
            <v>0.39796573348163305</v>
          </cell>
        </row>
        <row r="6">
          <cell r="A6" t="str">
            <v>Well-equipped lab</v>
          </cell>
          <cell r="B6">
            <v>0.86232463784003399</v>
          </cell>
          <cell r="C6">
            <v>0.75928586351935767</v>
          </cell>
          <cell r="D6">
            <v>0.77543561307262865</v>
          </cell>
          <cell r="E6">
            <v>0.71453400465822459</v>
          </cell>
        </row>
      </sheetData>
      <sheetData sheetId="8">
        <row r="2">
          <cell r="B2" t="str">
            <v>Outstanding</v>
          </cell>
          <cell r="C2" t="str">
            <v>Good</v>
          </cell>
          <cell r="D2" t="str">
            <v>Requires Improvement</v>
          </cell>
          <cell r="E2" t="str">
            <v>Inadequate</v>
          </cell>
        </row>
        <row r="3">
          <cell r="A3" t="str">
            <v>Not meeting pupils' needs</v>
          </cell>
          <cell r="B3">
            <v>0.18570695668414139</v>
          </cell>
          <cell r="C3">
            <v>0.30607952995420878</v>
          </cell>
          <cell r="D3">
            <v>0.41515468283364032</v>
          </cell>
          <cell r="E3">
            <v>0.77043293052376038</v>
          </cell>
        </row>
        <row r="4">
          <cell r="A4" t="str">
            <v>Teacher absenteeism</v>
          </cell>
          <cell r="B4">
            <v>0.21203323055348361</v>
          </cell>
          <cell r="C4">
            <v>0.31545857279778322</v>
          </cell>
          <cell r="D4">
            <v>0.14315883653795491</v>
          </cell>
          <cell r="E4">
            <v>0.463448073685781</v>
          </cell>
        </row>
        <row r="5">
          <cell r="A5" t="str">
            <v>Staff resisting change</v>
          </cell>
          <cell r="B5">
            <v>0.1410356781178031</v>
          </cell>
          <cell r="C5">
            <v>0.22572785952856261</v>
          </cell>
          <cell r="D5">
            <v>0.10083069317948169</v>
          </cell>
          <cell r="E5">
            <v>0.13826575001805361</v>
          </cell>
        </row>
        <row r="6">
          <cell r="A6" t="str">
            <v>Teachers too strict</v>
          </cell>
          <cell r="B6">
            <v>0</v>
          </cell>
          <cell r="C6">
            <v>6.0968096142686418E-2</v>
          </cell>
          <cell r="D6">
            <v>4.1664748463741554E-2</v>
          </cell>
          <cell r="E6">
            <v>0.27685194285063919</v>
          </cell>
        </row>
        <row r="7">
          <cell r="A7" t="str">
            <v>Teachers not prepared</v>
          </cell>
          <cell r="B7">
            <v>0</v>
          </cell>
          <cell r="C7">
            <v>0.1276805616407809</v>
          </cell>
          <cell r="D7">
            <v>0.16125666711174058</v>
          </cell>
          <cell r="E7">
            <v>0.4241573769220629</v>
          </cell>
        </row>
      </sheetData>
      <sheetData sheetId="9">
        <row r="2">
          <cell r="A2" t="str">
            <v>Inadequate</v>
          </cell>
          <cell r="B2">
            <v>0.86173424998194648</v>
          </cell>
          <cell r="D2">
            <v>0.25226736035102915</v>
          </cell>
        </row>
        <row r="3">
          <cell r="A3" t="str">
            <v>Requires Improvement</v>
          </cell>
          <cell r="B3">
            <v>0.84670283990271755</v>
          </cell>
          <cell r="D3">
            <v>0.1719849758009159</v>
          </cell>
        </row>
        <row r="4">
          <cell r="A4" t="str">
            <v>Good</v>
          </cell>
          <cell r="B4">
            <v>0.8014724444478476</v>
          </cell>
          <cell r="D4">
            <v>0.10758751095316503</v>
          </cell>
        </row>
        <row r="5">
          <cell r="A5" t="str">
            <v>Outstanding</v>
          </cell>
          <cell r="B5">
            <v>0.69132693448301519</v>
          </cell>
          <cell r="D5">
            <v>0.17240306134948821</v>
          </cell>
        </row>
        <row r="9">
          <cell r="B9">
            <v>0.32475669210549329</v>
          </cell>
          <cell r="D9">
            <v>0.38300754339040288</v>
          </cell>
        </row>
        <row r="10">
          <cell r="B10">
            <v>0.24302134401335038</v>
          </cell>
          <cell r="D10">
            <v>0.16595594378964407</v>
          </cell>
        </row>
        <row r="11">
          <cell r="B11">
            <v>0.17235969880631771</v>
          </cell>
          <cell r="D11">
            <v>0.10295848695877673</v>
          </cell>
        </row>
        <row r="12">
          <cell r="B12">
            <v>0.11546187069147751</v>
          </cell>
          <cell r="D12">
            <v>0.15087063027665304</v>
          </cell>
        </row>
      </sheetData>
      <sheetData sheetId="10">
        <row r="2">
          <cell r="G2">
            <v>0.18570695668414139</v>
          </cell>
          <cell r="H2">
            <v>0.21203323055348361</v>
          </cell>
          <cell r="I2">
            <v>0.1410356781178031</v>
          </cell>
          <cell r="J2">
            <v>0</v>
          </cell>
          <cell r="K2">
            <v>0</v>
          </cell>
        </row>
        <row r="3">
          <cell r="G3">
            <v>0.30607952995420878</v>
          </cell>
          <cell r="H3">
            <v>0.31545857279778322</v>
          </cell>
          <cell r="I3">
            <v>0.22572785952856261</v>
          </cell>
          <cell r="J3">
            <v>6.0968096142686418E-2</v>
          </cell>
          <cell r="K3">
            <v>0.1276805616407809</v>
          </cell>
        </row>
        <row r="4">
          <cell r="G4">
            <v>0.41515468283364032</v>
          </cell>
          <cell r="H4">
            <v>0.14315883653795491</v>
          </cell>
          <cell r="I4">
            <v>0.10083069317948169</v>
          </cell>
          <cell r="J4">
            <v>4.1664748463741554E-2</v>
          </cell>
          <cell r="K4">
            <v>0.16125666711174058</v>
          </cell>
        </row>
        <row r="5">
          <cell r="G5">
            <v>0.77043293052376038</v>
          </cell>
          <cell r="H5">
            <v>0.463448073685781</v>
          </cell>
          <cell r="I5">
            <v>0.13826575001805361</v>
          </cell>
          <cell r="J5">
            <v>0.27685194285063919</v>
          </cell>
          <cell r="K5">
            <v>0.4241573769220629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0.1"/>
      <sheetName val="Table 10.1 SIG"/>
      <sheetName val="Figure 10.1"/>
      <sheetName val="Table 10.2"/>
      <sheetName val="Table 10.2 SIG"/>
      <sheetName val="Figure 10.2"/>
      <sheetName val="Table 10.3"/>
      <sheetName val="Table 10.3 SIG"/>
      <sheetName val="Table 10.4"/>
      <sheetName val="Table 10.4 SIG"/>
      <sheetName val="Figure 10.3"/>
      <sheetName val="Figure 10.4"/>
      <sheetName val="Table 10.5"/>
      <sheetName val="Table 10.5 SIG"/>
      <sheetName val="Figure 10.5"/>
      <sheetName val="Table 10.6"/>
      <sheetName val="Table 10.6 SIG"/>
      <sheetName val="Table 10.7"/>
      <sheetName val="Table 10.7 SIG"/>
      <sheetName val="Figure 10.6"/>
      <sheetName val="Gender-SES Hours"/>
      <sheetName val="H10 Countries"/>
      <sheetName val="SCH_HOURS"/>
      <sheetName val="SCH_HOURS_GENDER"/>
      <sheetName val="SCH_HOURS_OECD"/>
      <sheetName val="SCH_HOURS_H10"/>
      <sheetName val="SCH_HOURS_ALL"/>
      <sheetName val="ST071"/>
      <sheetName val="ST071_GENDER"/>
      <sheetName val="ST071_HISEI"/>
      <sheetName val="ST071_ESCS"/>
      <sheetName val="ST071_OECD"/>
      <sheetName val="ST071_GENDER_OECD"/>
      <sheetName val="ST071_HISEI_OECD"/>
      <sheetName val="ST071_ESCS_OECD"/>
      <sheetName val="ST071_H10"/>
      <sheetName val="ST071_GENDER_H10"/>
      <sheetName val="ST071_HISEI_H10"/>
      <sheetName val="ST071_ESCS_H10"/>
      <sheetName val="ST071_ALL"/>
      <sheetName val="ST097"/>
      <sheetName val="ST097_SCHTYPE"/>
      <sheetName val="ST097_ADMISSIONS"/>
      <sheetName val="ST097_OFSTED"/>
      <sheetName val="ST097_OECD"/>
      <sheetName val="ST097_H10"/>
      <sheetName val="ST104"/>
      <sheetName val="ST104_OECD"/>
      <sheetName val="ST104_H10"/>
      <sheetName val="ST104_LEVELS"/>
      <sheetName val="ST107"/>
      <sheetName val="ST107_OFSTED"/>
      <sheetName val="ST107_LEVELS"/>
      <sheetName val="ST107_OECD"/>
      <sheetName val="ST107_H10"/>
      <sheetName val="ST100"/>
      <sheetName val="ST100_OFSTED"/>
      <sheetName val="ST100_OECD"/>
      <sheetName val="ST100_H10"/>
      <sheetName val="ST103"/>
      <sheetName val="ST103_OFSTED"/>
      <sheetName val="ST103_OECD"/>
      <sheetName val="ST103_H10"/>
      <sheetName val="ST104_GENDER"/>
      <sheetName val="PISA_HOURS"/>
      <sheetName val="ST098"/>
      <sheetName val="ST098_SCHTYPE"/>
      <sheetName val="ST098_OFSTED"/>
      <sheetName val="ST098_OECD"/>
      <sheetName val="ST098_H10"/>
    </sheetNames>
    <sheetDataSet>
      <sheetData sheetId="0"/>
      <sheetData sheetId="1"/>
      <sheetData sheetId="2">
        <row r="1">
          <cell r="C1" t="str">
            <v>Total hours of science instruction in school per week</v>
          </cell>
        </row>
        <row r="2">
          <cell r="B2">
            <v>512.16816283859532</v>
          </cell>
          <cell r="C2">
            <v>4.7917779127747844</v>
          </cell>
        </row>
        <row r="3">
          <cell r="B3">
            <v>0</v>
          </cell>
          <cell r="C3">
            <v>0</v>
          </cell>
        </row>
        <row r="4">
          <cell r="B4">
            <v>493.42235622478114</v>
          </cell>
          <cell r="C4">
            <v>3.0037036013751739</v>
          </cell>
        </row>
        <row r="5">
          <cell r="B5">
            <v>0</v>
          </cell>
          <cell r="C5">
            <v>0</v>
          </cell>
        </row>
        <row r="6">
          <cell r="B6">
            <v>0</v>
          </cell>
          <cell r="C6">
            <v>0</v>
          </cell>
        </row>
        <row r="7">
          <cell r="B7">
            <v>0</v>
          </cell>
          <cell r="C7">
            <v>0</v>
          </cell>
        </row>
        <row r="8">
          <cell r="B8">
            <v>482.80637308386059</v>
          </cell>
          <cell r="C8">
            <v>3.205907082837276</v>
          </cell>
        </row>
        <row r="9">
          <cell r="B9">
            <v>0</v>
          </cell>
          <cell r="C9">
            <v>0</v>
          </cell>
        </row>
        <row r="10">
          <cell r="B10">
            <v>0</v>
          </cell>
          <cell r="C10">
            <v>0</v>
          </cell>
        </row>
        <row r="11">
          <cell r="B11">
            <v>501.43533190449136</v>
          </cell>
          <cell r="C11">
            <v>3.0113813018758799</v>
          </cell>
        </row>
        <row r="12">
          <cell r="B12">
            <v>496.24243430963719</v>
          </cell>
          <cell r="C12">
            <v>3.9522763642705838</v>
          </cell>
        </row>
        <row r="13">
          <cell r="B13">
            <v>498.48110941919532</v>
          </cell>
          <cell r="C13">
            <v>2.3805874180273392</v>
          </cell>
        </row>
        <row r="14">
          <cell r="B14">
            <v>0</v>
          </cell>
          <cell r="C14">
            <v>0</v>
          </cell>
        </row>
        <row r="15">
          <cell r="B15">
            <v>501.93688847876132</v>
          </cell>
          <cell r="C15">
            <v>3.4374073613591061</v>
          </cell>
        </row>
        <row r="16">
          <cell r="B16">
            <v>476.74751176879209</v>
          </cell>
          <cell r="C16">
            <v>3.1075221497141978</v>
          </cell>
        </row>
        <row r="17">
          <cell r="B17">
            <v>480.54676259517385</v>
          </cell>
          <cell r="C17">
            <v>2.5853058779156779</v>
          </cell>
        </row>
        <row r="18">
          <cell r="B18">
            <v>492.83004919957159</v>
          </cell>
          <cell r="C18">
            <v>4.1190212937438959</v>
          </cell>
        </row>
        <row r="19">
          <cell r="B19">
            <v>509.99385407231341</v>
          </cell>
          <cell r="C19">
            <v>3.5090951879181489</v>
          </cell>
        </row>
        <row r="20">
          <cell r="B20">
            <v>517.77928127313987</v>
          </cell>
          <cell r="C20">
            <v>5.5633353373221546</v>
          </cell>
        </row>
        <row r="21">
          <cell r="B21">
            <v>0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3">
          <cell r="B23">
            <v>532.34745480583035</v>
          </cell>
          <cell r="C23">
            <v>3.0170418507776788</v>
          </cell>
        </row>
        <row r="24">
          <cell r="B24">
            <v>0</v>
          </cell>
          <cell r="C24">
            <v>0</v>
          </cell>
        </row>
        <row r="25">
          <cell r="B25">
            <v>501.10006086625708</v>
          </cell>
          <cell r="C25">
            <v>3.7439229635963089</v>
          </cell>
        </row>
        <row r="26">
          <cell r="B26">
            <v>473.2300910845986</v>
          </cell>
          <cell r="C26">
            <v>2.2821307871888559</v>
          </cell>
        </row>
        <row r="27">
          <cell r="B27">
            <v>486.63104094420942</v>
          </cell>
          <cell r="C27">
            <v>5.2089440118840074</v>
          </cell>
        </row>
        <row r="28">
          <cell r="B28">
            <v>515.80991021459351</v>
          </cell>
          <cell r="C28">
            <v>2.8428255959818149</v>
          </cell>
        </row>
        <row r="29">
          <cell r="B29">
            <v>0</v>
          </cell>
          <cell r="C29">
            <v>0</v>
          </cell>
        </row>
        <row r="30">
          <cell r="B30">
            <v>523.27744748831401</v>
          </cell>
          <cell r="C30">
            <v>3.813081152776538</v>
          </cell>
        </row>
        <row r="31">
          <cell r="B31">
            <v>0</v>
          </cell>
          <cell r="C31">
            <v>0</v>
          </cell>
        </row>
        <row r="32">
          <cell r="B32">
            <v>538.39475099228969</v>
          </cell>
          <cell r="C32">
            <v>2.8942480825648809</v>
          </cell>
        </row>
        <row r="33">
          <cell r="B33">
            <v>501.99971399904985</v>
          </cell>
          <cell r="C33">
            <v>2.9379487142403731</v>
          </cell>
        </row>
        <row r="34">
          <cell r="B34">
            <v>466.55281342493777</v>
          </cell>
          <cell r="C34">
            <v>3.3595521626979692</v>
          </cell>
        </row>
        <row r="35">
          <cell r="B35">
            <v>0</v>
          </cell>
          <cell r="C35">
            <v>0</v>
          </cell>
        </row>
        <row r="36">
          <cell r="B36">
            <v>475.39117629697387</v>
          </cell>
          <cell r="C36">
            <v>3.2113099374927629</v>
          </cell>
        </row>
        <row r="37">
          <cell r="B37">
            <v>475.40894871427082</v>
          </cell>
          <cell r="C37">
            <v>4.3306831711166582</v>
          </cell>
        </row>
        <row r="38">
          <cell r="B38">
            <v>0</v>
          </cell>
          <cell r="C38">
            <v>0</v>
          </cell>
        </row>
        <row r="39">
          <cell r="B39">
            <v>0</v>
          </cell>
          <cell r="C39">
            <v>0</v>
          </cell>
        </row>
        <row r="40">
          <cell r="B40">
            <v>0</v>
          </cell>
          <cell r="C40">
            <v>0</v>
          </cell>
        </row>
        <row r="41">
          <cell r="B41">
            <v>0</v>
          </cell>
          <cell r="C41">
            <v>0</v>
          </cell>
        </row>
        <row r="42">
          <cell r="B42">
            <v>502.57511543491569</v>
          </cell>
          <cell r="C42">
            <v>2.3921331657905598</v>
          </cell>
        </row>
        <row r="43">
          <cell r="B43">
            <v>0</v>
          </cell>
          <cell r="C43">
            <v>0</v>
          </cell>
        </row>
        <row r="44">
          <cell r="B44">
            <v>454.82881704469946</v>
          </cell>
          <cell r="C44">
            <v>3.8260346868149311</v>
          </cell>
        </row>
        <row r="45">
          <cell r="B45">
            <v>513.3035121799054</v>
          </cell>
          <cell r="C45">
            <v>4.1873321880472893</v>
          </cell>
        </row>
        <row r="46">
          <cell r="B46">
            <v>0</v>
          </cell>
          <cell r="C46">
            <v>0</v>
          </cell>
        </row>
        <row r="47">
          <cell r="B47">
            <v>0</v>
          </cell>
          <cell r="C47">
            <v>0</v>
          </cell>
        </row>
        <row r="48">
          <cell r="B48">
            <v>0</v>
          </cell>
          <cell r="C48">
            <v>0</v>
          </cell>
        </row>
        <row r="49">
          <cell r="B49">
            <v>528.54960483785692</v>
          </cell>
          <cell r="C49">
            <v>3.7446979254789419</v>
          </cell>
        </row>
        <row r="50">
          <cell r="B50">
            <v>492.78613621721502</v>
          </cell>
          <cell r="C50">
            <v>3.2553594820313951</v>
          </cell>
        </row>
        <row r="51">
          <cell r="B51">
            <v>505.50581540018243</v>
          </cell>
          <cell r="C51">
            <v>2.506790970479051</v>
          </cell>
        </row>
        <row r="52">
          <cell r="B52">
            <v>464.78193504731428</v>
          </cell>
          <cell r="C52">
            <v>0</v>
          </cell>
        </row>
        <row r="53">
          <cell r="B53">
            <v>534.19374581562931</v>
          </cell>
          <cell r="C53">
            <v>3.6446786331333478</v>
          </cell>
        </row>
        <row r="54">
          <cell r="B54">
            <v>0</v>
          </cell>
          <cell r="C54">
            <v>0</v>
          </cell>
        </row>
        <row r="55">
          <cell r="B55">
            <v>0</v>
          </cell>
          <cell r="C55">
            <v>0</v>
          </cell>
        </row>
        <row r="56">
          <cell r="B56">
            <v>508.57480609219994</v>
          </cell>
          <cell r="C56">
            <v>4.373441423183511</v>
          </cell>
        </row>
        <row r="57">
          <cell r="B57">
            <v>509.1406471204898</v>
          </cell>
          <cell r="C57">
            <v>3.7387186000787458</v>
          </cell>
        </row>
        <row r="58">
          <cell r="B58">
            <v>555.5746824983803</v>
          </cell>
          <cell r="C58">
            <v>5.4683604565686252</v>
          </cell>
        </row>
        <row r="59">
          <cell r="B59">
            <v>460.77485550976508</v>
          </cell>
          <cell r="C59">
            <v>3.0969454847926539</v>
          </cell>
        </row>
        <row r="60">
          <cell r="B60">
            <v>495.03748644934797</v>
          </cell>
          <cell r="C60">
            <v>4.8745224993182266</v>
          </cell>
        </row>
        <row r="61">
          <cell r="B61">
            <v>527.70468413804872</v>
          </cell>
          <cell r="C61">
            <v>4.849074334326688</v>
          </cell>
        </row>
        <row r="62">
          <cell r="B62">
            <v>512.86357797346125</v>
          </cell>
          <cell r="C62">
            <v>3.5110094172069961</v>
          </cell>
        </row>
        <row r="63">
          <cell r="B63">
            <v>494.97759995106071</v>
          </cell>
          <cell r="C63">
            <v>3.0227654048210022</v>
          </cell>
        </row>
        <row r="64">
          <cell r="B64">
            <v>0</v>
          </cell>
          <cell r="C64">
            <v>0</v>
          </cell>
        </row>
        <row r="65">
          <cell r="B65">
            <v>0</v>
          </cell>
          <cell r="C65">
            <v>0</v>
          </cell>
        </row>
        <row r="66">
          <cell r="B66">
            <v>530.66115987576109</v>
          </cell>
          <cell r="C66">
            <v>2.8342815177849721</v>
          </cell>
        </row>
        <row r="67">
          <cell r="B67">
            <v>0</v>
          </cell>
          <cell r="C67">
            <v>0</v>
          </cell>
        </row>
        <row r="68">
          <cell r="B68">
            <v>490.22502077362617</v>
          </cell>
          <cell r="C68">
            <v>4.3049163326324491</v>
          </cell>
        </row>
        <row r="69">
          <cell r="B69">
            <v>0</v>
          </cell>
          <cell r="C69">
            <v>0</v>
          </cell>
        </row>
        <row r="70">
          <cell r="B70">
            <v>500.08581634706064</v>
          </cell>
          <cell r="C70">
            <v>4.1957439397068717</v>
          </cell>
        </row>
        <row r="71">
          <cell r="B71">
            <v>496.755313647148</v>
          </cell>
          <cell r="C71">
            <v>4.3001442380023542</v>
          </cell>
        </row>
        <row r="72">
          <cell r="B72">
            <v>484.56738538921263</v>
          </cell>
          <cell r="C72">
            <v>4.9148016288367806</v>
          </cell>
        </row>
      </sheetData>
      <sheetData sheetId="3"/>
      <sheetData sheetId="4"/>
      <sheetData sheetId="5">
        <row r="1">
          <cell r="C1" t="str">
            <v>Total hours studied outside of school per week</v>
          </cell>
        </row>
        <row r="2">
          <cell r="B2">
            <v>26.34262500178631</v>
          </cell>
          <cell r="C2">
            <v>16.635971485718557</v>
          </cell>
        </row>
        <row r="3">
          <cell r="B3">
            <v>31.544947611275312</v>
          </cell>
          <cell r="C3">
            <v>0</v>
          </cell>
        </row>
        <row r="4">
          <cell r="B4">
            <v>25.91100160559774</v>
          </cell>
          <cell r="C4">
            <v>13.737751630989198</v>
          </cell>
        </row>
        <row r="5">
          <cell r="B5">
            <v>24.315770589429611</v>
          </cell>
          <cell r="C5">
            <v>0</v>
          </cell>
        </row>
        <row r="6">
          <cell r="B6">
            <v>0</v>
          </cell>
          <cell r="C6">
            <v>0</v>
          </cell>
        </row>
        <row r="7">
          <cell r="B7">
            <v>0</v>
          </cell>
          <cell r="C7">
            <v>0</v>
          </cell>
        </row>
        <row r="8">
          <cell r="B8">
            <v>26.633918853031432</v>
          </cell>
          <cell r="C8">
            <v>15.55381701426284</v>
          </cell>
        </row>
        <row r="9">
          <cell r="B9">
            <v>0</v>
          </cell>
          <cell r="C9">
            <v>0</v>
          </cell>
        </row>
        <row r="10">
          <cell r="B10">
            <v>23.12173045576094</v>
          </cell>
          <cell r="C10">
            <v>0</v>
          </cell>
        </row>
        <row r="11">
          <cell r="B11">
            <v>27.79446671803678</v>
          </cell>
          <cell r="C11">
            <v>18.582741332679685</v>
          </cell>
        </row>
        <row r="12">
          <cell r="B12">
            <v>27.735834478041589</v>
          </cell>
          <cell r="C12">
            <v>20.373131156788261</v>
          </cell>
        </row>
        <row r="13">
          <cell r="B13">
            <v>25.047626852005202</v>
          </cell>
          <cell r="C13">
            <v>17.905482216404334</v>
          </cell>
        </row>
        <row r="14">
          <cell r="B14">
            <v>31.866989782815558</v>
          </cell>
          <cell r="C14">
            <v>0</v>
          </cell>
        </row>
        <row r="15">
          <cell r="B15">
            <v>27.31027737111074</v>
          </cell>
          <cell r="C15">
            <v>18.722183052007864</v>
          </cell>
        </row>
        <row r="16">
          <cell r="B16">
            <v>26.212636332919988</v>
          </cell>
          <cell r="C16">
            <v>17.671179177942111</v>
          </cell>
        </row>
        <row r="17">
          <cell r="B17">
            <v>28.598923297838429</v>
          </cell>
          <cell r="C17">
            <v>21.18487693274114</v>
          </cell>
        </row>
        <row r="18">
          <cell r="B18">
            <v>25.14857282640078</v>
          </cell>
          <cell r="C18">
            <v>16.10896304495795</v>
          </cell>
        </row>
        <row r="19">
          <cell r="B19">
            <v>25.743001780124992</v>
          </cell>
          <cell r="C19">
            <v>16.837554321648376</v>
          </cell>
        </row>
        <row r="20">
          <cell r="B20">
            <v>30.09581747522515</v>
          </cell>
          <cell r="C20">
            <v>27.047793401345142</v>
          </cell>
        </row>
        <row r="21">
          <cell r="B21">
            <v>25.943346376622291</v>
          </cell>
          <cell r="C21">
            <v>0</v>
          </cell>
        </row>
        <row r="22">
          <cell r="B22">
            <v>0</v>
          </cell>
          <cell r="C22">
            <v>0</v>
          </cell>
        </row>
        <row r="23">
          <cell r="B23">
            <v>31.767455723757081</v>
          </cell>
          <cell r="C23">
            <v>16.398592224512328</v>
          </cell>
        </row>
        <row r="24">
          <cell r="B24">
            <v>27.802663024593951</v>
          </cell>
          <cell r="C24">
            <v>0</v>
          </cell>
        </row>
        <row r="25">
          <cell r="B25">
            <v>28.152120473090431</v>
          </cell>
          <cell r="C25">
            <v>17.236745044471498</v>
          </cell>
        </row>
        <row r="26">
          <cell r="B26">
            <v>26.332770975356929</v>
          </cell>
          <cell r="C26">
            <v>14.993374394327496</v>
          </cell>
        </row>
        <row r="27">
          <cell r="B27">
            <v>25.87342070175912</v>
          </cell>
          <cell r="C27">
            <v>22.59512796006306</v>
          </cell>
        </row>
        <row r="28">
          <cell r="B28">
            <v>30.29078565086246</v>
          </cell>
          <cell r="C28">
            <v>20.203732488457121</v>
          </cell>
        </row>
        <row r="29">
          <cell r="B29">
            <v>0</v>
          </cell>
          <cell r="C29">
            <v>0</v>
          </cell>
        </row>
        <row r="30">
          <cell r="B30">
            <v>28.75820716159388</v>
          </cell>
          <cell r="C30">
            <v>17.680384106714449</v>
          </cell>
        </row>
        <row r="31">
          <cell r="B31">
            <v>28.691365545546699</v>
          </cell>
          <cell r="C31">
            <v>0</v>
          </cell>
        </row>
        <row r="32">
          <cell r="B32">
            <v>27.523984146850371</v>
          </cell>
          <cell r="C32">
            <v>13.613290008861782</v>
          </cell>
        </row>
        <row r="33">
          <cell r="B33">
            <v>27.728345155828269</v>
          </cell>
          <cell r="C33">
            <v>15.335460193903174</v>
          </cell>
        </row>
        <row r="34">
          <cell r="B34">
            <v>28.42298742035301</v>
          </cell>
          <cell r="C34">
            <v>17.085794686440106</v>
          </cell>
        </row>
        <row r="35">
          <cell r="B35">
            <v>0</v>
          </cell>
          <cell r="C35">
            <v>0</v>
          </cell>
        </row>
        <row r="36">
          <cell r="B36">
            <v>26.087664708672929</v>
          </cell>
          <cell r="C36">
            <v>19.845720992945736</v>
          </cell>
        </row>
        <row r="37">
          <cell r="B37">
            <v>24.711271295921549</v>
          </cell>
          <cell r="C37">
            <v>18.465743264897103</v>
          </cell>
        </row>
        <row r="38">
          <cell r="B38">
            <v>0</v>
          </cell>
          <cell r="C38">
            <v>0</v>
          </cell>
        </row>
        <row r="39">
          <cell r="B39">
            <v>28.831428498784909</v>
          </cell>
          <cell r="C39">
            <v>0</v>
          </cell>
        </row>
        <row r="40">
          <cell r="B40">
            <v>26.010524555856261</v>
          </cell>
          <cell r="C40">
            <v>0</v>
          </cell>
        </row>
        <row r="41">
          <cell r="B41">
            <v>0</v>
          </cell>
          <cell r="C41">
            <v>0</v>
          </cell>
        </row>
        <row r="42">
          <cell r="B42">
            <v>28.41466786397006</v>
          </cell>
          <cell r="C42">
            <v>15.799441067972024</v>
          </cell>
        </row>
        <row r="43">
          <cell r="B43">
            <v>0</v>
          </cell>
          <cell r="C43">
            <v>0</v>
          </cell>
        </row>
        <row r="44">
          <cell r="B44">
            <v>27.032105488110929</v>
          </cell>
          <cell r="C44">
            <v>21.320034347427995</v>
          </cell>
        </row>
        <row r="45">
          <cell r="B45">
            <v>25.25896885220298</v>
          </cell>
          <cell r="C45">
            <v>16.685909996081925</v>
          </cell>
        </row>
        <row r="46">
          <cell r="B46">
            <v>26.579380757473331</v>
          </cell>
          <cell r="C46">
            <v>0</v>
          </cell>
        </row>
        <row r="47">
          <cell r="B47">
            <v>30.11104510711376</v>
          </cell>
          <cell r="C47">
            <v>0</v>
          </cell>
        </row>
        <row r="48">
          <cell r="B48">
            <v>0</v>
          </cell>
          <cell r="C48">
            <v>0</v>
          </cell>
        </row>
        <row r="49">
          <cell r="B49">
            <v>28.296325286999739</v>
          </cell>
          <cell r="C49">
            <v>16.240013013478109</v>
          </cell>
        </row>
        <row r="50">
          <cell r="B50">
            <v>28.340543817358089</v>
          </cell>
          <cell r="C50">
            <v>18.195108332457266</v>
          </cell>
        </row>
        <row r="51">
          <cell r="B51">
            <v>25.081895178898069</v>
          </cell>
          <cell r="C51">
            <v>13.351641785429901</v>
          </cell>
        </row>
        <row r="52">
          <cell r="B52">
            <v>0</v>
          </cell>
          <cell r="C52">
            <v>0</v>
          </cell>
        </row>
        <row r="53">
          <cell r="B53">
            <v>25.449713542033251</v>
          </cell>
          <cell r="C53">
            <v>17.38198736177041</v>
          </cell>
        </row>
        <row r="54">
          <cell r="B54">
            <v>0</v>
          </cell>
          <cell r="C54">
            <v>0</v>
          </cell>
        </row>
        <row r="55">
          <cell r="B55">
            <v>0</v>
          </cell>
          <cell r="C55">
            <v>0</v>
          </cell>
        </row>
        <row r="56">
          <cell r="B56">
            <v>26.77347343641528</v>
          </cell>
          <cell r="C56">
            <v>14.181963962934569</v>
          </cell>
        </row>
        <row r="57">
          <cell r="B57">
            <v>25.516346131777571</v>
          </cell>
          <cell r="C57">
            <v>11.023897918493798</v>
          </cell>
        </row>
        <row r="58">
          <cell r="B58">
            <v>28.621793110914719</v>
          </cell>
          <cell r="C58">
            <v>22.152302722980515</v>
          </cell>
        </row>
        <row r="59">
          <cell r="B59">
            <v>24.476567511610341</v>
          </cell>
          <cell r="C59">
            <v>18.451294441000169</v>
          </cell>
        </row>
        <row r="60">
          <cell r="B60">
            <v>28.847129845831841</v>
          </cell>
          <cell r="C60">
            <v>15.945932133550372</v>
          </cell>
        </row>
        <row r="61">
          <cell r="B61">
            <v>27.073930205977</v>
          </cell>
          <cell r="C61">
            <v>18.165271452932103</v>
          </cell>
        </row>
        <row r="62">
          <cell r="B62">
            <v>27.113218978698921</v>
          </cell>
          <cell r="C62">
            <v>17.337986159810953</v>
          </cell>
        </row>
        <row r="63">
          <cell r="B63">
            <v>27.195154815644951</v>
          </cell>
          <cell r="C63">
            <v>15.4163332799301</v>
          </cell>
        </row>
        <row r="64">
          <cell r="B64">
            <v>24.915780852075262</v>
          </cell>
          <cell r="C64">
            <v>0</v>
          </cell>
        </row>
        <row r="65">
          <cell r="B65">
            <v>0</v>
          </cell>
          <cell r="C65">
            <v>0</v>
          </cell>
        </row>
        <row r="66">
          <cell r="B66">
            <v>24.1548586263049</v>
          </cell>
          <cell r="C66">
            <v>11.948341298307067</v>
          </cell>
        </row>
        <row r="67">
          <cell r="B67">
            <v>0</v>
          </cell>
          <cell r="C67">
            <v>0</v>
          </cell>
        </row>
        <row r="68">
          <cell r="B68">
            <v>25.158459160070681</v>
          </cell>
          <cell r="C68">
            <v>18.172743380197058</v>
          </cell>
        </row>
        <row r="69">
          <cell r="B69">
            <v>0</v>
          </cell>
          <cell r="C69">
            <v>0</v>
          </cell>
        </row>
        <row r="70">
          <cell r="B70">
            <v>27.248626661050849</v>
          </cell>
          <cell r="C70">
            <v>18.369803714946997</v>
          </cell>
        </row>
        <row r="71">
          <cell r="B71">
            <v>27.38336334769302</v>
          </cell>
          <cell r="C71">
            <v>19.216347342496569</v>
          </cell>
        </row>
        <row r="72">
          <cell r="B72">
            <v>26.585537053160959</v>
          </cell>
          <cell r="C72">
            <v>17.85587838161694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H1" t="str">
            <v>Pupils don't listen to what the teacher says</v>
          </cell>
          <cell r="I1" t="str">
            <v>There is noise and disorder</v>
          </cell>
          <cell r="J1" t="str">
            <v>The teacher has to wait a long time for pupils to quiet down</v>
          </cell>
          <cell r="K1" t="str">
            <v>Pupils cannot work well</v>
          </cell>
          <cell r="L1" t="str">
            <v>Pupils don't start working for a long time after the lesson begins</v>
          </cell>
        </row>
        <row r="2">
          <cell r="G2" t="str">
            <v>Outstanding</v>
          </cell>
          <cell r="H2">
            <v>0.32732153150408871</v>
          </cell>
          <cell r="I2">
            <v>0.3528276997457363</v>
          </cell>
          <cell r="J2">
            <v>0.29745007036532239</v>
          </cell>
          <cell r="K2">
            <v>0.16451027172942781</v>
          </cell>
          <cell r="L2">
            <v>0.1785539375691573</v>
          </cell>
        </row>
        <row r="3">
          <cell r="G3" t="str">
            <v>Good</v>
          </cell>
          <cell r="H3">
            <v>0.37034772142801003</v>
          </cell>
          <cell r="I3">
            <v>0.41100308615079095</v>
          </cell>
          <cell r="J3">
            <v>0.34571339113289262</v>
          </cell>
          <cell r="K3">
            <v>0.2259035249007936</v>
          </cell>
          <cell r="L3">
            <v>0.25967398459840468</v>
          </cell>
        </row>
        <row r="4">
          <cell r="G4" t="str">
            <v>Requires improvement</v>
          </cell>
          <cell r="H4">
            <v>0.42173528429878304</v>
          </cell>
          <cell r="I4">
            <v>0.47087605885401757</v>
          </cell>
          <cell r="J4">
            <v>0.41572127715087481</v>
          </cell>
          <cell r="K4">
            <v>0.26521416480728921</v>
          </cell>
          <cell r="L4">
            <v>0.30574576658920671</v>
          </cell>
        </row>
        <row r="5">
          <cell r="G5" t="str">
            <v>Inadequate</v>
          </cell>
          <cell r="H5">
            <v>0.36889342248324686</v>
          </cell>
          <cell r="I5">
            <v>0.4626993930675426</v>
          </cell>
          <cell r="J5">
            <v>0.36997951275497137</v>
          </cell>
          <cell r="K5">
            <v>0.24568046403220081</v>
          </cell>
          <cell r="L5">
            <v>0.26782444868539867</v>
          </cell>
        </row>
      </sheetData>
      <sheetData sheetId="12"/>
      <sheetData sheetId="13"/>
      <sheetData sheetId="14">
        <row r="1">
          <cell r="B1" t="str">
            <v>Below Level 2</v>
          </cell>
          <cell r="C1" t="str">
            <v>Levels 2-4</v>
          </cell>
          <cell r="D1" t="str">
            <v>Level 5 or 6</v>
          </cell>
        </row>
        <row r="2">
          <cell r="A2" t="str">
            <v>tells me how I am performing in this course</v>
          </cell>
          <cell r="B2">
            <v>0.40005838121272397</v>
          </cell>
          <cell r="C2">
            <v>0.34978209344402439</v>
          </cell>
          <cell r="D2">
            <v>0.34364660037782607</v>
          </cell>
          <cell r="J2">
            <v>4.7996061174235972E-2</v>
          </cell>
          <cell r="K2">
            <v>2.0319109256004206E-2</v>
          </cell>
          <cell r="L2">
            <v>5.16927862873032E-2</v>
          </cell>
        </row>
        <row r="3">
          <cell r="A3" t="str">
            <v xml:space="preserve"> gives me feedback on my strengths in this subject</v>
          </cell>
          <cell r="B3">
            <v>0.45613225620250319</v>
          </cell>
          <cell r="C3">
            <v>0.40118264696481815</v>
          </cell>
          <cell r="D3">
            <v>0.37289825714620162</v>
          </cell>
          <cell r="J3">
            <v>5.3028973973636762E-2</v>
          </cell>
          <cell r="K3">
            <v>2.6110240035307208E-2</v>
          </cell>
          <cell r="L3">
            <v>5.3869717341515841E-2</v>
          </cell>
        </row>
        <row r="4">
          <cell r="A4" t="str">
            <v>tells me in which areas I can still improve</v>
          </cell>
          <cell r="B4">
            <v>0.50236907607293158</v>
          </cell>
          <cell r="C4">
            <v>0.4586728616701013</v>
          </cell>
          <cell r="D4">
            <v>0.43140924033562</v>
          </cell>
          <cell r="J4">
            <v>5.1986264992959393E-2</v>
          </cell>
          <cell r="K4">
            <v>2.7135845674222565E-2</v>
          </cell>
          <cell r="L4">
            <v>5.7019436112786301E-2</v>
          </cell>
        </row>
        <row r="5">
          <cell r="A5" t="str">
            <v xml:space="preserve"> tells me how I can improve my performance</v>
          </cell>
          <cell r="B5">
            <v>0.46570055586864334</v>
          </cell>
          <cell r="C5">
            <v>0.42471354317587023</v>
          </cell>
          <cell r="D5">
            <v>0.39727012266948125</v>
          </cell>
          <cell r="J5">
            <v>4.6921210541935029E-2</v>
          </cell>
          <cell r="K5">
            <v>2.6401596860745145E-2</v>
          </cell>
          <cell r="L5">
            <v>5.1939034119204225E-2</v>
          </cell>
        </row>
        <row r="6">
          <cell r="A6" t="str">
            <v>advises me on how to reach my learning goals</v>
          </cell>
          <cell r="B6">
            <v>0.49956145332497781</v>
          </cell>
          <cell r="C6">
            <v>0.40853992028876163</v>
          </cell>
          <cell r="D6">
            <v>0.34716980139597742</v>
          </cell>
          <cell r="J6">
            <v>4.7688220317310813E-2</v>
          </cell>
          <cell r="K6">
            <v>2.4054658164121934E-2</v>
          </cell>
          <cell r="L6">
            <v>5.1402247607105662E-2</v>
          </cell>
        </row>
      </sheetData>
      <sheetData sheetId="15"/>
      <sheetData sheetId="16"/>
      <sheetData sheetId="17"/>
      <sheetData sheetId="18"/>
      <sheetData sheetId="19">
        <row r="1">
          <cell r="G1" t="str">
            <v>adapts the lesson</v>
          </cell>
          <cell r="H1" t="str">
            <v xml:space="preserve">provides individual help </v>
          </cell>
          <cell r="I1" t="str">
            <v xml:space="preserve">changes the structure of the lesson </v>
          </cell>
        </row>
        <row r="2">
          <cell r="F2" t="str">
            <v>England</v>
          </cell>
          <cell r="G2">
            <v>0.47848277128995903</v>
          </cell>
          <cell r="H2">
            <v>0.55866775169234795</v>
          </cell>
          <cell r="I2">
            <v>0.44872245209123329</v>
          </cell>
          <cell r="R2">
            <v>1.9366790766962124E-2</v>
          </cell>
          <cell r="S2">
            <v>3.0350202620838857E-3</v>
          </cell>
          <cell r="T2">
            <v>5.4493056728944587E-3</v>
          </cell>
        </row>
        <row r="3">
          <cell r="F3" t="str">
            <v>OECD</v>
          </cell>
          <cell r="G3">
            <v>0.45039031817288722</v>
          </cell>
          <cell r="H3">
            <v>0.47278220410697797</v>
          </cell>
          <cell r="I3">
            <v>0.39875102159604858</v>
          </cell>
          <cell r="R3">
            <v>1.7812196252954698E-2</v>
          </cell>
          <cell r="S3">
            <v>2.9998572438473523E-3</v>
          </cell>
          <cell r="T3">
            <v>5.6644488861644221E-3</v>
          </cell>
        </row>
        <row r="4">
          <cell r="F4" t="str">
            <v>H10</v>
          </cell>
          <cell r="G4">
            <v>0.44128128560691365</v>
          </cell>
          <cell r="H4">
            <v>0.488200348591459</v>
          </cell>
          <cell r="I4">
            <v>0.4020015987738782</v>
          </cell>
          <cell r="R4">
            <v>1.9680513558597373E-2</v>
          </cell>
          <cell r="S4">
            <v>2.9491921819968631E-3</v>
          </cell>
          <cell r="T4">
            <v>5.4880116421893192E-3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9.1"/>
      <sheetName val="Table 9.1 SIG"/>
      <sheetName val="Figure 9.1"/>
      <sheetName val="Table 9.2"/>
      <sheetName val="Table 9.2 SIG"/>
      <sheetName val="Figure 9.2"/>
      <sheetName val="Figure 9.3"/>
      <sheetName val="Table 9.3"/>
      <sheetName val="Table 9.3 SIG"/>
      <sheetName val="Figure 9.4"/>
      <sheetName val="Table 9.4"/>
      <sheetName val="Table 9.4 SIG"/>
      <sheetName val="Table 9.5"/>
      <sheetName val="Table 9.5 SIG"/>
      <sheetName val="Figure 9.5"/>
      <sheetName val="Table 9.X Uni Location"/>
      <sheetName val="Figure 9.X Elite uni and SES"/>
      <sheetName val="Table 9.X Future careers"/>
      <sheetName val="Figure 9.X Uni &amp; SES"/>
      <sheetName val="Table 9.X School Type &amp; Uni"/>
      <sheetName val="ST113"/>
      <sheetName val="ST113_2006"/>
      <sheetName val="ST113_BOYS"/>
      <sheetName val="ST113_GIRLS"/>
      <sheetName val="ST113_HISEI"/>
      <sheetName val="ST113_ESCS"/>
      <sheetName val="ST113_SCHTYPE"/>
      <sheetName val="ST113_LEVELS"/>
      <sheetName val="ST113_OECD"/>
      <sheetName val="ST113_2006_OECD"/>
      <sheetName val="ST113_OECD_GENDER"/>
      <sheetName val="ST113_OECD_HISEI"/>
      <sheetName val="ST113_H10"/>
      <sheetName val="ST113_H10_GENDER"/>
      <sheetName val="ST113_H10_HISEI"/>
      <sheetName val="CAREERS"/>
      <sheetName val="CAREERS_OECD"/>
      <sheetName val="CAREERS_H10"/>
      <sheetName val="STEM"/>
      <sheetName val="STEM_CAREER_TYPE"/>
      <sheetName val="STEM_CAREER_TYPE_GENDER"/>
      <sheetName val="STEM_GENDER"/>
      <sheetName val="STEM_SCHTYPE"/>
      <sheetName val="STEM_HISEI"/>
      <sheetName val="STEM_ESCS"/>
      <sheetName val="STEM_OECD"/>
      <sheetName val="STEM_CAREER_TYPE_OECD"/>
      <sheetName val="STEM_CAREER_TYPE_GENDER_OECD"/>
      <sheetName val="STEM_OECD_HISEI"/>
      <sheetName val="STEM_OECD_ESCS"/>
      <sheetName val="STEM_GENDER_OECD"/>
      <sheetName val="STEM_H10"/>
      <sheetName val="STEM_CAREER_TYPE_H10"/>
      <sheetName val="STEM_CAREER_TYPE_GENDER_H10"/>
      <sheetName val="STEM_H10_HISEI"/>
      <sheetName val="STEM_H10_ESCS"/>
      <sheetName val="STEM_GENDER_H10"/>
      <sheetName val="STEM PISA"/>
      <sheetName val="ST802"/>
      <sheetName val="UNIV"/>
      <sheetName val="UNIV_GENDER"/>
      <sheetName val="UNIV_SCHTYPE"/>
      <sheetName val="UNIV_LOCATION"/>
      <sheetName val="UNIV_LOCATION_GENDER"/>
      <sheetName val="UNIV_HISEI"/>
      <sheetName val="UNIV_ESCS"/>
      <sheetName val="UNIV_LOCATION_HISEI"/>
      <sheetName val="UNIV_LOCATION_ESCS"/>
      <sheetName val="UNIV_OECD"/>
      <sheetName val="UNIV_GENDER_OECD"/>
      <sheetName val="UNIV_ESCS_OECD"/>
      <sheetName val="UNIV_H10"/>
      <sheetName val="UNIV_GENDER_H10"/>
      <sheetName val="UNIV_ESCS_H10"/>
      <sheetName val="ST802_GENDER"/>
      <sheetName val="ST802_HISEI"/>
      <sheetName val="ST802_ESCS"/>
    </sheetNames>
    <sheetDataSet>
      <sheetData sheetId="0"/>
      <sheetData sheetId="1"/>
      <sheetData sheetId="2">
        <row r="1">
          <cell r="F1" t="str">
            <v>Boys</v>
          </cell>
          <cell r="G1" t="str">
            <v>Girls</v>
          </cell>
        </row>
        <row r="2">
          <cell r="E2" t="str">
            <v>is worth it because this will help me in the work I want to do later on</v>
          </cell>
          <cell r="F2">
            <v>0.81792091660576038</v>
          </cell>
          <cell r="G2">
            <v>0.78272892541411632</v>
          </cell>
          <cell r="K2">
            <v>2.1264025698852496E-2</v>
          </cell>
          <cell r="L2">
            <v>1.7673321594113077E-2</v>
          </cell>
        </row>
        <row r="3">
          <cell r="E3" t="str">
            <v>is important for me because I need this for what I want to do later on</v>
          </cell>
          <cell r="F3">
            <v>0.70982993553394091</v>
          </cell>
          <cell r="G3">
            <v>0.64217312126813264</v>
          </cell>
          <cell r="K3">
            <v>2.0928952873463826E-2</v>
          </cell>
          <cell r="L3">
            <v>2.2560133599925238E-2</v>
          </cell>
        </row>
        <row r="4">
          <cell r="E4" t="str">
            <v>is worthwhile for me because what I learn will improve my career prospects</v>
          </cell>
          <cell r="F4">
            <v>0.79607007707010058</v>
          </cell>
          <cell r="G4">
            <v>0.74554800488498751</v>
          </cell>
          <cell r="K4">
            <v>1.9098294365653756E-2</v>
          </cell>
          <cell r="L4">
            <v>2.0544121220158366E-2</v>
          </cell>
        </row>
        <row r="5">
          <cell r="E5" t="str">
            <v>will help me to get a job</v>
          </cell>
          <cell r="F5">
            <v>0.73139646365753475</v>
          </cell>
          <cell r="G5">
            <v>0.69285151663848255</v>
          </cell>
          <cell r="K5">
            <v>2.4791691144609374E-2</v>
          </cell>
          <cell r="L5">
            <v>2.3643338115684809E-2</v>
          </cell>
        </row>
      </sheetData>
      <sheetData sheetId="3"/>
      <sheetData sheetId="4"/>
      <sheetData sheetId="5"/>
      <sheetData sheetId="6">
        <row r="1">
          <cell r="B1" t="str">
            <v>England</v>
          </cell>
          <cell r="C1">
            <v>0</v>
          </cell>
          <cell r="D1" t="str">
            <v>OECD</v>
          </cell>
          <cell r="E1">
            <v>0</v>
          </cell>
          <cell r="F1" t="str">
            <v>H10</v>
          </cell>
          <cell r="G1">
            <v>0</v>
          </cell>
        </row>
        <row r="2">
          <cell r="B2" t="str">
            <v>Boys</v>
          </cell>
          <cell r="C2" t="str">
            <v>Girls</v>
          </cell>
          <cell r="D2" t="str">
            <v>Boys</v>
          </cell>
          <cell r="E2" t="str">
            <v>Girls</v>
          </cell>
          <cell r="F2" t="str">
            <v>Boys</v>
          </cell>
          <cell r="G2" t="str">
            <v>Girls</v>
          </cell>
        </row>
        <row r="3">
          <cell r="A3" t="str">
            <v>Want a career in STEM</v>
          </cell>
          <cell r="B3">
            <v>0.27292062440735754</v>
          </cell>
          <cell r="C3">
            <v>0.27958037201858782</v>
          </cell>
          <cell r="D3">
            <v>0.24491069162082549</v>
          </cell>
          <cell r="E3">
            <v>0.23415730304504567</v>
          </cell>
          <cell r="F3">
            <v>0.23445745821277333</v>
          </cell>
          <cell r="G3">
            <v>0.21133544250122444</v>
          </cell>
        </row>
        <row r="6">
          <cell r="B6">
            <v>2.4322477785606471E-2</v>
          </cell>
          <cell r="C6">
            <v>2.4918727008352657E-2</v>
          </cell>
          <cell r="D6">
            <v>3.3343254333848384E-3</v>
          </cell>
          <cell r="E6">
            <v>3.1354404200169147E-3</v>
          </cell>
          <cell r="F6">
            <v>5.6920773079035909E-3</v>
          </cell>
          <cell r="G6">
            <v>5.4218281112627812E-3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Total</v>
          </cell>
          <cell r="C1" t="str">
            <v>Boys</v>
          </cell>
          <cell r="D1" t="str">
            <v>Girls</v>
          </cell>
        </row>
        <row r="2">
          <cell r="A2" t="str">
            <v>Russell Group</v>
          </cell>
          <cell r="B2">
            <v>0.57966526780419558</v>
          </cell>
          <cell r="C2">
            <v>0.62789897027633901</v>
          </cell>
          <cell r="D2">
            <v>0.54430182806919414</v>
          </cell>
          <cell r="N2">
            <v>2.8564289574015272E-2</v>
          </cell>
          <cell r="P2">
            <v>4.1775200960400709E-2</v>
          </cell>
          <cell r="R2">
            <v>3.5138654184718308E-2</v>
          </cell>
        </row>
        <row r="3">
          <cell r="A3" t="str">
            <v>Oxford/Cambridge</v>
          </cell>
          <cell r="B3">
            <v>0.18992655934164179</v>
          </cell>
          <cell r="C3">
            <v>0.24118979509694671</v>
          </cell>
          <cell r="D3">
            <v>0.1523419607033582</v>
          </cell>
          <cell r="N3">
            <v>2.1001914105405431E-2</v>
          </cell>
          <cell r="P3">
            <v>3.7945351412525058E-2</v>
          </cell>
          <cell r="R3">
            <v>2.3012177382311979E-2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"/>
  <sheetViews>
    <sheetView tabSelected="1" topLeftCell="A39" workbookViewId="0">
      <selection activeCell="A61" sqref="A61"/>
    </sheetView>
  </sheetViews>
  <sheetFormatPr defaultColWidth="9.1328125" defaultRowHeight="12.75" x14ac:dyDescent="0.35"/>
  <cols>
    <col min="1" max="1" width="15.265625" style="7" customWidth="1"/>
    <col min="2" max="2" width="116.73046875" style="7" customWidth="1"/>
    <col min="3" max="16384" width="9.1328125" style="7"/>
  </cols>
  <sheetData>
    <row r="1" spans="1:2" ht="13.15" x14ac:dyDescent="0.4">
      <c r="A1" s="21" t="s">
        <v>644</v>
      </c>
      <c r="B1" s="21" t="s">
        <v>645</v>
      </c>
    </row>
    <row r="2" spans="1:2" ht="13.15" x14ac:dyDescent="0.4">
      <c r="A2" s="21" t="s">
        <v>390</v>
      </c>
    </row>
    <row r="3" spans="1:2" x14ac:dyDescent="0.35">
      <c r="A3" s="86" t="str">
        <f>F_2_1!A2</f>
        <v>F_2_1</v>
      </c>
      <c r="B3" s="7" t="str">
        <f>F_2_1!A1</f>
        <v>Figure 2.1 Mean PISA science scores for England between 2006 and 2015</v>
      </c>
    </row>
    <row r="4" spans="1:2" x14ac:dyDescent="0.35">
      <c r="A4" s="86" t="str">
        <f>F_2_2!A2</f>
        <v>F_2_2</v>
      </c>
      <c r="B4" s="7" t="str">
        <f>F_2_2!A1</f>
        <v>Figure 2.2 Trends in PISA science scores across countries over time</v>
      </c>
    </row>
    <row r="5" spans="1:2" x14ac:dyDescent="0.35">
      <c r="A5" s="86" t="str">
        <f>F_2_3!A2</f>
        <v>F_2_3</v>
      </c>
      <c r="B5" s="7" t="str">
        <f>F_2_3!A1</f>
        <v>Figure 2.3 The per cent of pupils in England reaching each PISA science level</v>
      </c>
    </row>
    <row r="6" spans="1:2" x14ac:dyDescent="0.35">
      <c r="A6" s="86" t="str">
        <f>F_2_4!A2</f>
        <v>F_2_4</v>
      </c>
      <c r="B6" s="7" t="str">
        <f>F_2_4!A1</f>
        <v>Figure 2.4 The per cent of top-performing science pupils compared to mean PISA science scores: a cross-country analysis</v>
      </c>
    </row>
    <row r="7" spans="1:2" x14ac:dyDescent="0.35">
      <c r="A7" s="86" t="str">
        <f>F_2_5!A2</f>
        <v>F_2_5</v>
      </c>
      <c r="B7" s="7" t="str">
        <f>F_2_5!A1</f>
        <v>Figure 2.5 The 90th percentile of PISA science scores for England between 2006 and 2015</v>
      </c>
    </row>
    <row r="8" spans="1:2" x14ac:dyDescent="0.35">
      <c r="A8" s="86" t="str">
        <f>F_2_6!A2</f>
        <v>F_2_6</v>
      </c>
      <c r="B8" s="7" t="str">
        <f>F_2_6!A1</f>
        <v>Figure 2.6 The 10th percentile of PISA science scores for England between 2006 and 2015</v>
      </c>
    </row>
    <row r="9" spans="1:2" x14ac:dyDescent="0.35">
      <c r="A9" s="86" t="str">
        <f>F_2_7!A2</f>
        <v>F_2_7</v>
      </c>
      <c r="B9" s="7" t="str">
        <f>F_2_7!A1</f>
        <v>Figure 2.7 The distribution of PISA science scores in England compared to the OECD average</v>
      </c>
    </row>
    <row r="10" spans="1:2" x14ac:dyDescent="0.35">
      <c r="A10" s="86" t="str">
        <f>F_2_8!A2</f>
        <v>F_2_8</v>
      </c>
      <c r="B10" s="7" t="str">
        <f>F_2_8!A1</f>
        <v>Figure 2.8 The difference between the highest and lowest achievers in science</v>
      </c>
    </row>
    <row r="11" spans="1:2" x14ac:dyDescent="0.35">
      <c r="A11" s="86" t="str">
        <f>F_2_9!A2</f>
        <v>F_2_9</v>
      </c>
      <c r="B11" s="7" t="str">
        <f>F_2_9!A1</f>
        <v>Figure 2.9 A comparison of the 90th to 50th percentile and the 50th to 10th percentile across countries</v>
      </c>
    </row>
    <row r="12" spans="1:2" x14ac:dyDescent="0.35">
      <c r="A12" s="86" t="str">
        <f>F_2_10!A2</f>
        <v>F_2_10</v>
      </c>
      <c r="B12" s="7" t="str">
        <f>F_2_10!A1</f>
        <v>Figure 2.10 Average science scores of boys and girls across countries</v>
      </c>
    </row>
    <row r="13" spans="1:2" x14ac:dyDescent="0.35">
      <c r="A13" s="86" t="str">
        <f>F_2_11!A2</f>
        <v>F_2_11</v>
      </c>
      <c r="B13" s="7" t="str">
        <f>F_2_11!A1</f>
        <v xml:space="preserve">Figure 2.11 Average science scores for boys and girls in England since </v>
      </c>
    </row>
    <row r="15" spans="1:2" ht="13.15" x14ac:dyDescent="0.4">
      <c r="A15" s="21" t="s">
        <v>402</v>
      </c>
    </row>
    <row r="16" spans="1:2" x14ac:dyDescent="0.35">
      <c r="A16" s="86" t="str">
        <f>F_3_1!A2</f>
        <v>F_3_1</v>
      </c>
      <c r="B16" s="7" t="str">
        <f>F_3_1!A1</f>
        <v>Figure 3.1 Average scores across the PISA ‘scientific systems’ sub-domains</v>
      </c>
    </row>
    <row r="17" spans="1:2" x14ac:dyDescent="0.35">
      <c r="A17" s="86" t="str">
        <f>F_3_2!A2</f>
        <v>F_3_2</v>
      </c>
      <c r="B17" s="7" t="str">
        <f>F_3_2!A1</f>
        <v>Figure 3.2 Average scores for the scientific ‘competencies’ tested in PISA</v>
      </c>
    </row>
    <row r="18" spans="1:2" x14ac:dyDescent="0.35">
      <c r="A18" s="86" t="str">
        <f>F_3_3!A2</f>
        <v>F_3_3</v>
      </c>
      <c r="B18" s="7" t="str">
        <f>F_3_3!A1</f>
        <v>Figure 3.3 Average scores across the PISA ‘scientific knowledge’ sub-domains</v>
      </c>
    </row>
    <row r="19" spans="1:2" x14ac:dyDescent="0.35">
      <c r="A19" s="86" t="str">
        <f>F_3_4!A2</f>
        <v>F_3_4</v>
      </c>
      <c r="B19" s="7" t="str">
        <f>F_3_4!A1</f>
        <v>Figure 3.4 The ‘slope face investigation’ question</v>
      </c>
    </row>
    <row r="20" spans="1:2" x14ac:dyDescent="0.35">
      <c r="A20" s="86" t="str">
        <f>F_3_5!A2</f>
        <v>F_3_5</v>
      </c>
      <c r="B20" s="7" t="str">
        <f>F_3_5!A1</f>
        <v>Figure 3.5 The percentage of pupils who answer the slope face investigation question correctly across countries</v>
      </c>
    </row>
    <row r="21" spans="1:2" x14ac:dyDescent="0.35">
      <c r="A21" s="86" t="str">
        <f>F_3_6!A2</f>
        <v>F_3_6</v>
      </c>
      <c r="B21" s="7" t="str">
        <f>F_3_6!A1</f>
        <v>Figure 3.6 Proportion of pupils answering the ‘bird migration’ question correctly versus average PISA science scores</v>
      </c>
    </row>
    <row r="23" spans="1:2" ht="13.15" x14ac:dyDescent="0.4">
      <c r="A23" s="21" t="s">
        <v>409</v>
      </c>
    </row>
    <row r="24" spans="1:2" x14ac:dyDescent="0.35">
      <c r="A24" s="86" t="str">
        <f>F_4_1!A2</f>
        <v>F_4_1</v>
      </c>
      <c r="B24" s="7" t="str">
        <f>F_4_1!A1</f>
        <v>Figure 4.1 Mean PISA mathematics scores for England between 2006 and 2015</v>
      </c>
    </row>
    <row r="25" spans="1:2" x14ac:dyDescent="0.35">
      <c r="A25" s="86" t="str">
        <f>F_4_2!A2</f>
        <v>F_4_2</v>
      </c>
      <c r="B25" s="7" t="str">
        <f>F_4_2!A1</f>
        <v>Figure 4.2 Long-term trends in PISA mathematics scores</v>
      </c>
    </row>
    <row r="26" spans="1:2" x14ac:dyDescent="0.35">
      <c r="A26" s="86" t="str">
        <f>F_4_3!A2</f>
        <v>F_4_3</v>
      </c>
      <c r="B26" s="7" t="str">
        <f>F_4_3!A1</f>
        <v>Figure 4.3 The per cent of pupils in England reaching each PISA mathematics proficiency level</v>
      </c>
    </row>
    <row r="27" spans="1:2" x14ac:dyDescent="0.35">
      <c r="A27" s="86" t="str">
        <f>F_4_4!A2</f>
        <v>F_4_4</v>
      </c>
      <c r="B27" s="7" t="str">
        <f>F_4_4!A1</f>
        <v xml:space="preserve">Figure 4.4 The per cent of top-performing pupils in mathematics compared to mean PISA mathematics scores: a cross-country analysis </v>
      </c>
    </row>
    <row r="28" spans="1:2" x14ac:dyDescent="0.35">
      <c r="A28" s="86" t="str">
        <f>F_4_5!A2</f>
        <v>F_4_5</v>
      </c>
      <c r="B28" s="7" t="str">
        <f>F_4_5!A1</f>
        <v>Figure 4.5 The 90th percentile of PISA mathematics scores for England between 2006 and 2015</v>
      </c>
    </row>
    <row r="29" spans="1:2" x14ac:dyDescent="0.35">
      <c r="A29" s="86" t="str">
        <f>F_4_6!A2</f>
        <v>F_4_6</v>
      </c>
      <c r="B29" s="7" t="str">
        <f>F_4_6!A1</f>
        <v>Figure 4.6 The 10th percentile of PISA mathematics scores for England between 2006 and 2015</v>
      </c>
    </row>
    <row r="30" spans="1:2" x14ac:dyDescent="0.35">
      <c r="A30" s="86" t="str">
        <f>F_4_7!A2</f>
        <v>F_4_7</v>
      </c>
      <c r="B30" s="7" t="str">
        <f>F_4_7!A1</f>
        <v>Figure 4.7 The distribution of PISA mathematics scores in England compared to the OECD average</v>
      </c>
    </row>
    <row r="31" spans="1:2" x14ac:dyDescent="0.35">
      <c r="A31" s="86" t="str">
        <f>F_4_8!A2</f>
        <v>F_4_8</v>
      </c>
      <c r="B31" s="7" t="str">
        <f>F_4_8!A1</f>
        <v>Figure 4.8 Difference between the highest and lowest achievers in mathematics</v>
      </c>
    </row>
    <row r="32" spans="1:2" x14ac:dyDescent="0.35">
      <c r="A32" s="86" t="str">
        <f>F_4_9!A2</f>
        <v>F_4_9</v>
      </c>
      <c r="B32" s="7" t="str">
        <f>F_4_9!A1</f>
        <v>Figure 4.9 Average mathematics scores of boys and girls across countries</v>
      </c>
    </row>
    <row r="33" spans="1:2" x14ac:dyDescent="0.35">
      <c r="A33" s="86" t="str">
        <f>F_4_10!A2</f>
        <v>F_4_10</v>
      </c>
      <c r="B33" s="7" t="str">
        <f>F_4_10!A1</f>
        <v xml:space="preserve">Figure 4.10 Average mathematics scores in England by gender since 2006 </v>
      </c>
    </row>
    <row r="35" spans="1:2" ht="13.15" x14ac:dyDescent="0.4">
      <c r="A35" s="21" t="s">
        <v>636</v>
      </c>
    </row>
    <row r="36" spans="1:2" x14ac:dyDescent="0.35">
      <c r="A36" s="86" t="str">
        <f>F_5_1!A2</f>
        <v>F_5_1</v>
      </c>
      <c r="B36" s="7" t="str">
        <f>F_5_1!A1</f>
        <v>Figure 5.1 Mean PISA reading scores for England between 2006 and 2015</v>
      </c>
    </row>
    <row r="37" spans="1:2" x14ac:dyDescent="0.35">
      <c r="A37" s="86" t="str">
        <f>F_5_2!A2</f>
        <v>F_5_2</v>
      </c>
      <c r="B37" s="7" t="str">
        <f>F_5_2!A1</f>
        <v>Figure 5.2 Trends in PISA reading scores since 2009 across countries</v>
      </c>
    </row>
    <row r="38" spans="1:2" x14ac:dyDescent="0.35">
      <c r="A38" s="86" t="str">
        <f>F_5_3!A2</f>
        <v>F_5_3</v>
      </c>
      <c r="B38" s="7" t="str">
        <f>F_5_3!A1</f>
        <v>Figure 5.3 The per cent of pupils reaching each reading proficiency level</v>
      </c>
    </row>
    <row r="39" spans="1:2" x14ac:dyDescent="0.35">
      <c r="A39" s="86" t="str">
        <f>F_5_4!A2</f>
        <v>F_5_4</v>
      </c>
      <c r="B39" s="7" t="str">
        <f>F_5_4!A1</f>
        <v>Figure 5.4 The per cent of top-performing pupils in reading compared to average PISA reading scores: a cross-country analysis</v>
      </c>
    </row>
    <row r="40" spans="1:2" x14ac:dyDescent="0.35">
      <c r="A40" s="86" t="str">
        <f>F_5_5!A2</f>
        <v>F_5_5</v>
      </c>
      <c r="B40" s="7" t="str">
        <f>F_5_5!A1</f>
        <v>Figure 5.5 The 90th percentile of PISA reading scores for England between 2006 and 2015</v>
      </c>
    </row>
    <row r="41" spans="1:2" x14ac:dyDescent="0.35">
      <c r="A41" s="86" t="str">
        <f>F_5_6!A2</f>
        <v>F_5_6</v>
      </c>
      <c r="B41" s="7" t="str">
        <f>F_5_6!A1</f>
        <v>Figure 5.6 The 10th percentile of PISA reading scores for England between 2006 and 2015</v>
      </c>
    </row>
    <row r="42" spans="1:2" x14ac:dyDescent="0.35">
      <c r="A42" s="86" t="str">
        <f>F_5_7!A2</f>
        <v>F_5_7</v>
      </c>
      <c r="B42" s="7" t="str">
        <f>F_5_7!A1</f>
        <v>Figure 5.7 The distribution of PISA reading scores in England compared to the OECD average</v>
      </c>
    </row>
    <row r="43" spans="1:2" x14ac:dyDescent="0.35">
      <c r="A43" s="86" t="str">
        <f>F_5_8!A2</f>
        <v>F_5_8</v>
      </c>
      <c r="B43" s="7" t="str">
        <f>F_5_8!A1</f>
        <v>Figure 5.8 Difference between the highest and lowest achievers in reading</v>
      </c>
    </row>
    <row r="44" spans="1:2" x14ac:dyDescent="0.35">
      <c r="A44" s="86" t="str">
        <f>F_5_9!A2</f>
        <v>F_5_9</v>
      </c>
      <c r="B44" s="7" t="str">
        <f>F_5_9!A1</f>
        <v>Figure 5.9 Average PISA reading scores of boys and girls across countries</v>
      </c>
    </row>
    <row r="45" spans="1:2" x14ac:dyDescent="0.35">
      <c r="A45" s="86" t="str">
        <f>F_5_10!A2</f>
        <v>F_5_10</v>
      </c>
      <c r="B45" s="7" t="str">
        <f>F_5_10!A1</f>
        <v>Figure 5.10 Average PISA reading scores for boys and girls in England since 2006</v>
      </c>
    </row>
    <row r="47" spans="1:2" ht="13.15" x14ac:dyDescent="0.4">
      <c r="A47" s="21" t="s">
        <v>637</v>
      </c>
    </row>
    <row r="48" spans="1:2" x14ac:dyDescent="0.35">
      <c r="A48" s="86" t="str">
        <f>F_6_1a!A2</f>
        <v>F_6_1a</v>
      </c>
      <c r="B48" s="7" t="str">
        <f>F_6_1a!A1</f>
        <v xml:space="preserve">Figure 6.1 The ‘impact’ and ‘strength’ of the relationship between socio-economic status and PISA science scores </v>
      </c>
    </row>
    <row r="49" spans="1:2" x14ac:dyDescent="0.35">
      <c r="A49" s="86" t="str">
        <f>F_6_1b!A2</f>
        <v>F_6_1b</v>
      </c>
      <c r="B49" s="7" t="str">
        <f>F_6_1b!A1</f>
        <v xml:space="preserve">Figure 6.1b The ‘impact’ and ‘strength’ of the relationship between socio-economic status and PISA mathematics scores </v>
      </c>
    </row>
    <row r="50" spans="1:2" x14ac:dyDescent="0.35">
      <c r="A50" s="86" t="str">
        <f>F_6_1c!A2</f>
        <v>F_6_1c</v>
      </c>
      <c r="B50" s="7" t="str">
        <f>F_6_1c!A1</f>
        <v xml:space="preserve">Figure 6.1c The ‘impact’ and ‘strength’ of the relationship between socio-economic status and PISA reading scores </v>
      </c>
    </row>
    <row r="51" spans="1:2" x14ac:dyDescent="0.35">
      <c r="A51" s="86" t="str">
        <f>F_6_2!A2</f>
        <v>F_6_2</v>
      </c>
      <c r="B51" s="7" t="str">
        <f>F_6_2!A1</f>
        <v>Figure 6.2 Average scores in England by national quartiles of the ESCS index</v>
      </c>
    </row>
    <row r="52" spans="1:2" x14ac:dyDescent="0.35">
      <c r="A52" s="86" t="str">
        <f>F_6_2b!A2</f>
        <v>F_6_2b</v>
      </c>
      <c r="B52" s="7" t="str">
        <f>F_6_2b!A1</f>
        <v>Figure 6.2b Average scores in England by percentiles of the ESCS index</v>
      </c>
    </row>
    <row r="53" spans="1:2" x14ac:dyDescent="0.35">
      <c r="A53" s="86" t="str">
        <f>F_6_2c!A2</f>
        <v>F_6_2c</v>
      </c>
      <c r="B53" s="7" t="str">
        <f>F_6_2c!A1</f>
        <v>Figure 6.2c Average scores in England by national quartiles of the ESCS index</v>
      </c>
    </row>
    <row r="54" spans="1:2" x14ac:dyDescent="0.35">
      <c r="A54" s="86" t="str">
        <f>F_6_3!A2</f>
        <v>F_6_3</v>
      </c>
      <c r="B54" s="7" t="str">
        <f>F_6_3!A1</f>
        <v>Figure 6.3 The proportion of ‘resilient’ pupils in a country compared to the academic selectivity of its secondary-schooling system</v>
      </c>
    </row>
    <row r="55" spans="1:2" x14ac:dyDescent="0.35">
      <c r="A55" s="86" t="str">
        <f>F_6_3b!A2</f>
        <v>F_6_3b</v>
      </c>
      <c r="B55" s="7" t="str">
        <f>F_6_3b!A1</f>
        <v>Figure 6.3b  The socio-economic gap in pupils science performance compared to the academic selectivity of the secondary-schooling system</v>
      </c>
    </row>
    <row r="56" spans="1:2" x14ac:dyDescent="0.35">
      <c r="A56" s="86" t="str">
        <f>F_6_4!A2</f>
        <v>F_6_4</v>
      </c>
      <c r="B56" s="7" t="str">
        <f>F_6_4!A1</f>
        <v>Figure 6.4 The native-immigrant gap in science scores across countries</v>
      </c>
    </row>
    <row r="57" spans="1:2" x14ac:dyDescent="0.35">
      <c r="A57" s="86" t="str">
        <f>F_6_4b!A2</f>
        <v>F_6_4b</v>
      </c>
      <c r="B57" s="7" t="str">
        <f>F_6_4b!A1</f>
        <v>Figure 6.4b The native-immigrant gap in mathematics scores across countries</v>
      </c>
    </row>
    <row r="58" spans="1:2" x14ac:dyDescent="0.35">
      <c r="A58" s="86" t="str">
        <f>F_6_4c!A2</f>
        <v>F_6_4c</v>
      </c>
      <c r="B58" s="7" t="str">
        <f>F_6_4c!A1</f>
        <v>Figure 6.4c The native-immigrant gap in reading scores across countries</v>
      </c>
    </row>
    <row r="59" spans="1:2" x14ac:dyDescent="0.35">
      <c r="A59" s="86" t="str">
        <f>F_6_5!A2</f>
        <v>F_6_5</v>
      </c>
      <c r="B59" s="7" t="str">
        <f>F_6_5!A1</f>
        <v>Figure 6.5 Average scores by immigrant status in England</v>
      </c>
    </row>
    <row r="60" spans="1:2" x14ac:dyDescent="0.35">
      <c r="A60" s="86" t="str">
        <f>F_6_6!A2</f>
        <v>F_6_6</v>
      </c>
      <c r="B60" s="7" t="str">
        <f>F_6_6!A1</f>
        <v>Figure 6.6 Mean PISA science scores by ethnic group within England</v>
      </c>
    </row>
    <row r="61" spans="1:2" x14ac:dyDescent="0.35">
      <c r="A61" s="86" t="str">
        <f>F_6_7!A2</f>
        <v>F_6_7</v>
      </c>
      <c r="B61" s="7" t="str">
        <f>F_6_7!A1</f>
        <v>Figure 6.7 Average science scores of ‘white working class’ pupils in England</v>
      </c>
    </row>
    <row r="62" spans="1:2" x14ac:dyDescent="0.35">
      <c r="A62" s="86" t="str">
        <f>F_6_7b!A2</f>
        <v>F_6_7b</v>
      </c>
      <c r="B62" s="7" t="str">
        <f>F_6_7b!A1</f>
        <v>Figure 6.7b Average mathematics scores of ‘white working class’ pupils in England</v>
      </c>
    </row>
    <row r="63" spans="1:2" x14ac:dyDescent="0.35">
      <c r="A63" s="86" t="str">
        <f>F_6_7c!A2</f>
        <v>F_6_7c</v>
      </c>
      <c r="B63" s="7" t="str">
        <f>F_6_7c!A1</f>
        <v>Figure 6.7c Average reading scores of ‘white working class’ pupils in England</v>
      </c>
    </row>
    <row r="65" spans="1:2" ht="13.15" x14ac:dyDescent="0.4">
      <c r="A65" s="21" t="s">
        <v>638</v>
      </c>
    </row>
    <row r="66" spans="1:2" x14ac:dyDescent="0.35">
      <c r="A66" s="86" t="str">
        <f>F_7_1!A2</f>
        <v>F_7_1</v>
      </c>
      <c r="B66" s="7" t="str">
        <f>F_7_1!A1</f>
        <v>Figure 7.1 The proportion of the variation in pupils’ PISA science scores that occurs within schools versus average science scores</v>
      </c>
    </row>
    <row r="67" spans="1:2" x14ac:dyDescent="0.35">
      <c r="A67" s="86" t="str">
        <f>F_7_1b!A2</f>
        <v>F_7_1b</v>
      </c>
      <c r="B67" s="7" t="str">
        <f>F_7_1b!A1</f>
        <v>Figure 7.1b Within, between and total variation across countries</v>
      </c>
    </row>
    <row r="68" spans="1:2" x14ac:dyDescent="0.35">
      <c r="A68" s="86" t="str">
        <f>F_7_2!A2</f>
        <v>F_7_2</v>
      </c>
      <c r="B68" s="7" t="str">
        <f>F_7_2!A1</f>
        <v>Figure 7.2 Mean PISA scores by school management type in England</v>
      </c>
    </row>
    <row r="69" spans="1:2" x14ac:dyDescent="0.35">
      <c r="A69" s="86" t="str">
        <f>F_7_3!A2</f>
        <v>F_7_3</v>
      </c>
      <c r="B69" s="7" t="str">
        <f>F_7_3!A1</f>
        <v>Figure 7.3 The distribution of PISA science scores by school type</v>
      </c>
    </row>
    <row r="70" spans="1:2" x14ac:dyDescent="0.35">
      <c r="A70" s="86" t="str">
        <f>F_7_3b!A2</f>
        <v>F_7_3b</v>
      </c>
      <c r="B70" s="7" t="str">
        <f>F_7_3b!A1</f>
        <v>Figure 7.3b The distribution of mathematics scores by school type</v>
      </c>
    </row>
    <row r="71" spans="1:2" x14ac:dyDescent="0.35">
      <c r="A71" s="86" t="str">
        <f>F_7_3c!A2</f>
        <v>F_7_3c</v>
      </c>
      <c r="B71" s="7" t="str">
        <f>F_7_3c!A1</f>
        <v>Figure 7.3c The distribution of reading scores by school type</v>
      </c>
    </row>
    <row r="72" spans="1:2" x14ac:dyDescent="0.35">
      <c r="A72" s="86" t="str">
        <f>F_7_4!A2</f>
        <v>F_7_4</v>
      </c>
      <c r="B72" s="7" t="str">
        <f>F_7_4!A1</f>
        <v>Figure 7.4 Mean PISA scores by school admissions policy in England</v>
      </c>
    </row>
    <row r="73" spans="1:2" x14ac:dyDescent="0.35">
      <c r="A73" s="86" t="str">
        <f>F_7_5!A2</f>
        <v>F_7_5</v>
      </c>
      <c r="B73" s="7" t="str">
        <f>F_7_5!A1</f>
        <v>Figure 7.5 Mean scores by school Ofsted rating in England</v>
      </c>
    </row>
    <row r="74" spans="1:2" x14ac:dyDescent="0.35">
      <c r="A74" s="86" t="str">
        <f>F_7_6!A2</f>
        <v>F_7_6</v>
      </c>
      <c r="B74" s="7" t="str">
        <f>F_7_6!A1</f>
        <v>Figure 7.6 The distribution of science proficiency levels by Ofsted rating</v>
      </c>
    </row>
    <row r="75" spans="1:2" x14ac:dyDescent="0.35">
      <c r="A75" s="86" t="str">
        <f>F_7_6b!A2</f>
        <v>F_7_6b</v>
      </c>
      <c r="B75" s="7" t="str">
        <f>F_7_6b!A1</f>
        <v>Figure 7.6b The distribution of mathematics proficiency levels by Ofsted rating</v>
      </c>
    </row>
    <row r="76" spans="1:2" x14ac:dyDescent="0.35">
      <c r="A76" s="86" t="str">
        <f>F_7_6c!A2</f>
        <v>F_7_6c</v>
      </c>
      <c r="B76" s="7" t="str">
        <f>F_7_6c!A1</f>
        <v>Figure 7.6c The distribution of reading proficiency levels by Ofsted rating</v>
      </c>
    </row>
    <row r="78" spans="1:2" ht="13.15" x14ac:dyDescent="0.4">
      <c r="A78" s="21" t="s">
        <v>639</v>
      </c>
    </row>
    <row r="79" spans="1:2" x14ac:dyDescent="0.35">
      <c r="A79" s="86" t="str">
        <f>F_8_1!A2</f>
        <v>F_8_1</v>
      </c>
      <c r="B79" s="7" t="str">
        <f>F_8_1!A1</f>
        <v>Figure 8.1 Headteachers’ reports of lacking resources by Ofsted rating</v>
      </c>
    </row>
    <row r="80" spans="1:2" x14ac:dyDescent="0.35">
      <c r="A80" s="86" t="str">
        <f>F_8_2!A2</f>
        <v>F_8_2</v>
      </c>
      <c r="B80" s="7" t="str">
        <f>F_8_2!A1</f>
        <v>Figure 8.2 Headteachers’ reports of school science resources by Ofsted rating</v>
      </c>
    </row>
    <row r="81" spans="1:2" x14ac:dyDescent="0.35">
      <c r="A81" s="86" t="str">
        <f>F_8_3!A2</f>
        <v>F_8_3</v>
      </c>
      <c r="B81" s="7" t="str">
        <f>F_8_3!A1</f>
        <v>Figure 8.3 Headteachers’ reports of teachers’ conduct by school Ofsted rating</v>
      </c>
    </row>
    <row r="82" spans="1:2" x14ac:dyDescent="0.35">
      <c r="A82" s="86" t="str">
        <f>F_8_4!A2</f>
        <v>F_8_4</v>
      </c>
      <c r="B82" s="7" t="str">
        <f>F_8_4!A1</f>
        <v>Figure 8.4 The reaction of schools in England to their last external inspection</v>
      </c>
    </row>
    <row r="84" spans="1:2" ht="13.15" x14ac:dyDescent="0.4">
      <c r="A84" s="21" t="s">
        <v>640</v>
      </c>
    </row>
    <row r="85" spans="1:2" x14ac:dyDescent="0.35">
      <c r="A85" s="86" t="str">
        <f>F_9_1!A2</f>
        <v>F_9_1</v>
      </c>
      <c r="B85" s="7" t="str">
        <f>F_9_1!A1</f>
        <v>Figure 9.1 The relationship between hours of science instruction in-school and average PISA scores</v>
      </c>
    </row>
    <row r="86" spans="1:2" x14ac:dyDescent="0.35">
      <c r="A86" s="86" t="str">
        <f>F_9_2!A2</f>
        <v>F_9_2</v>
      </c>
      <c r="B86" s="7" t="str">
        <f>F_9_2!A1</f>
        <v>Figure 9.2 The relationship between in-school and out-of-school learning hours per week</v>
      </c>
    </row>
    <row r="87" spans="1:2" x14ac:dyDescent="0.35">
      <c r="A87" s="86" t="str">
        <f>F_9_3!A2</f>
        <v>F_9_3</v>
      </c>
      <c r="B87" s="7" t="str">
        <f>F_9_3!A1</f>
        <v>Figure 9.3 Percentage of pupils who report low level disruption in the science classroom by school admissions policy</v>
      </c>
    </row>
    <row r="88" spans="1:2" x14ac:dyDescent="0.35">
      <c r="A88" s="86" t="str">
        <f>F_9_4!A2</f>
        <v>F_9_4</v>
      </c>
      <c r="B88" s="7" t="str">
        <f>F_9_4!A1</f>
        <v>Figure 9.4 Percentage of pupils who report low level disruption in the science classroom by Ofsted inspection rating</v>
      </c>
    </row>
    <row r="89" spans="1:2" x14ac:dyDescent="0.35">
      <c r="A89" s="86" t="str">
        <f>F_9_5!A2</f>
        <v>F_9_5</v>
      </c>
      <c r="B89" s="7" t="str">
        <f>F_9_5!A1</f>
        <v>Figure 9.5 Percentage of pupils who receive regular feedback from their teachers by science proficiency level</v>
      </c>
    </row>
    <row r="90" spans="1:2" x14ac:dyDescent="0.35">
      <c r="A90" s="86" t="str">
        <f>F_9_6!A2</f>
        <v>F_9_6</v>
      </c>
      <c r="B90" s="7" t="str">
        <f>F_9_6!A1</f>
        <v>Figure 9.6 Pupils’ perception of teachers’ ability to adapt</v>
      </c>
    </row>
    <row r="92" spans="1:2" ht="13.15" x14ac:dyDescent="0.4">
      <c r="A92" s="21" t="s">
        <v>641</v>
      </c>
    </row>
    <row r="93" spans="1:2" x14ac:dyDescent="0.35">
      <c r="A93" s="86" t="str">
        <f>F_10_1!A2</f>
        <v>F_10_1</v>
      </c>
      <c r="B93" s="7" t="str">
        <f>F_10_1!A1</f>
        <v>Figure 10.1 Percentage of pupils who connect school science subjects with future careers: by gender</v>
      </c>
    </row>
    <row r="94" spans="1:2" x14ac:dyDescent="0.35">
      <c r="A94" s="86" t="str">
        <f>F_10_2!A2</f>
        <v>F_10_2</v>
      </c>
      <c r="B94" s="7" t="str">
        <f>F_10_2!A1</f>
        <v>Figure 10.2 The percentage of pupils who aspire to a career in science: a comparison between PISA 2006 and 2015</v>
      </c>
    </row>
    <row r="95" spans="1:2" x14ac:dyDescent="0.35">
      <c r="A95" s="86" t="str">
        <f>F_10_3!A2</f>
        <v>F_10_3</v>
      </c>
      <c r="B95" s="7" t="str">
        <f>F_10_3!A1</f>
        <v>Figure 10.3 Gender differences in aspirations towards a science career</v>
      </c>
    </row>
    <row r="96" spans="1:2" x14ac:dyDescent="0.35">
      <c r="A96" s="86" t="str">
        <f>F_10_4!A2</f>
        <v>F_10_4</v>
      </c>
      <c r="B96" s="7" t="str">
        <f>F_10_4!A1</f>
        <v>Figure 10.4 PISA science performance and STEM aspirations</v>
      </c>
    </row>
    <row r="97" spans="1:2" x14ac:dyDescent="0.35">
      <c r="A97" s="86" t="str">
        <f>F_10_5!A2</f>
        <v>F_10_5</v>
      </c>
      <c r="B97" s="7" t="str">
        <f>F_10_5!A1</f>
        <v>Figure 10.5 Percentage of pupils planning to apply to an ‘elite’ university</v>
      </c>
    </row>
    <row r="99" spans="1:2" ht="13.15" x14ac:dyDescent="0.4">
      <c r="A99" s="21" t="s">
        <v>642</v>
      </c>
    </row>
    <row r="100" spans="1:2" x14ac:dyDescent="0.35">
      <c r="A100" s="86" t="str">
        <f>F_11_1!A2</f>
        <v>F_11_1</v>
      </c>
      <c r="B100" s="7" t="str">
        <f>F_11_1!A1</f>
        <v>Figure 11.1 Average PISA scores across the UK</v>
      </c>
    </row>
    <row r="101" spans="1:2" x14ac:dyDescent="0.35">
      <c r="A101" s="86" t="str">
        <f>F_11_2!A2</f>
        <v>F_11_2</v>
      </c>
      <c r="B101" s="7" t="str">
        <f>F_11_2!A1</f>
        <v>Figure 11.2 The per cent of UK pupils reaching each PISA science level</v>
      </c>
    </row>
    <row r="102" spans="1:2" x14ac:dyDescent="0.35">
      <c r="A102" s="86" t="str">
        <f>F_11_3!A2</f>
        <v>F_11_3</v>
      </c>
      <c r="B102" s="7" t="str">
        <f>F_11_3!A1</f>
        <v>Figure 11.3 The per cent of UK pupils reaching each PISA mathematics level</v>
      </c>
    </row>
    <row r="103" spans="1:2" x14ac:dyDescent="0.35">
      <c r="A103" s="86" t="str">
        <f>F_11_4!A2</f>
        <v>F_11_4</v>
      </c>
      <c r="B103" s="7" t="str">
        <f>F_11_4!A1</f>
        <v>Figure 11.4 The per cent of UK pupils reaching each PISA reading level</v>
      </c>
    </row>
    <row r="104" spans="1:2" x14ac:dyDescent="0.35">
      <c r="A104" s="86" t="str">
        <f>F_11_5a!A2</f>
        <v>F_11_5a</v>
      </c>
      <c r="B104" s="7" t="str">
        <f>F_11_5a!A1</f>
        <v>Figure 11.5a Average science scores across the UK from 2006 to 2015</v>
      </c>
    </row>
    <row r="105" spans="1:2" x14ac:dyDescent="0.35">
      <c r="A105" s="86" t="str">
        <f>F_11_5b!A2</f>
        <v>F_11_5b</v>
      </c>
      <c r="B105" s="7" t="str">
        <f>F_11_5b!A1</f>
        <v>Figure 11.5b Average mathematics scores across the UK from 2006 to 2015</v>
      </c>
    </row>
    <row r="106" spans="1:2" x14ac:dyDescent="0.35">
      <c r="A106" s="86" t="str">
        <f>F_11_5c!A2</f>
        <v>F_11_5c</v>
      </c>
      <c r="B106" s="7" t="str">
        <f>F_11_5c!A1</f>
        <v>Figure 11.5c Average reading scores across the UK from 2006 to 2015</v>
      </c>
    </row>
    <row r="107" spans="1:2" x14ac:dyDescent="0.35">
      <c r="A107" s="86" t="str">
        <f>F_11_6a!A2</f>
        <v>F_11_6a</v>
      </c>
      <c r="B107" s="7" t="str">
        <f>F_11_6a!A1</f>
        <v>Figure 11.6a The 10th percentile of the science proficiency distribution between 2006 and 2015</v>
      </c>
    </row>
    <row r="108" spans="1:2" x14ac:dyDescent="0.35">
      <c r="A108" s="86" t="str">
        <f>F_11_6b!A2</f>
        <v>F_11_6b</v>
      </c>
      <c r="B108" s="7" t="str">
        <f>F_11_6b!A1</f>
        <v>Figure 11.6b The 10th percentile of the mathematics proficiency distribution between 2006 and 2015</v>
      </c>
    </row>
    <row r="109" spans="1:2" x14ac:dyDescent="0.35">
      <c r="A109" s="86" t="str">
        <f>F_11_6c!A2</f>
        <v>F_11_6c</v>
      </c>
      <c r="B109" s="7" t="str">
        <f>F_11_6c!A1</f>
        <v>Figure 11.6c The 10th percentile of the reading proficiency distribution between 2006 and 2015</v>
      </c>
    </row>
    <row r="110" spans="1:2" x14ac:dyDescent="0.35">
      <c r="A110" s="86" t="str">
        <f>F_11_7a!A2</f>
        <v>F_11_7a</v>
      </c>
      <c r="B110" s="7" t="str">
        <f>F_11_7a!A1</f>
        <v>Figure 11.7a The 90th percentile of the science achievement distribution between 2006 and 2015</v>
      </c>
    </row>
    <row r="111" spans="1:2" x14ac:dyDescent="0.35">
      <c r="A111" s="86" t="str">
        <f>F_11_7b!A2</f>
        <v>F_11_7b</v>
      </c>
      <c r="B111" s="7" t="str">
        <f>F_11_7b!A1</f>
        <v>Figure 11.7b The 90th percentile of the mathematics achievement distribution between 2006 and 2015</v>
      </c>
    </row>
    <row r="112" spans="1:2" x14ac:dyDescent="0.35">
      <c r="A112" s="86" t="str">
        <f>F_11_7c!A2</f>
        <v>F_11_7c</v>
      </c>
      <c r="B112" s="7" t="str">
        <f>F_11_7c!A1</f>
        <v>Figure 11.7c The 90th percentile of the reading achievement distribution between 2006 and 2015</v>
      </c>
    </row>
    <row r="113" spans="1:2" x14ac:dyDescent="0.35">
      <c r="A113" s="86" t="str">
        <f>F_11_8a!A2</f>
        <v>F_11_8a</v>
      </c>
      <c r="B113" s="7" t="str">
        <f>F_11_8a!A1</f>
        <v>Figure 11.8 The relationship between socio-economic status quartile and average PISA science scores across the UK</v>
      </c>
    </row>
    <row r="114" spans="1:2" x14ac:dyDescent="0.35">
      <c r="A114" s="86" t="str">
        <f>F_11_8b!A2</f>
        <v>F_11_8b</v>
      </c>
      <c r="B114" s="7" t="str">
        <f>F_11_8b!A1</f>
        <v>Figure 11.8b The relationship between socio-economic status percentile and average cience scores across the UK</v>
      </c>
    </row>
    <row r="115" spans="1:2" x14ac:dyDescent="0.35">
      <c r="A115" s="86" t="str">
        <f>F_11_9!A2</f>
        <v>F_11_9</v>
      </c>
      <c r="B115" s="7" t="str">
        <f>F_11_9!A1</f>
        <v>Figure 11.9 The amount of time pupils’ report spending learning science, English and mathematics in school: a comparison across the UK</v>
      </c>
    </row>
  </sheetData>
  <hyperlinks>
    <hyperlink ref="A3" location="F_2_1!A1" display="F_2_1!A1"/>
    <hyperlink ref="A4" location="F_2_2!A1" display="F_2_2!A1"/>
    <hyperlink ref="A5" location="F_2_3!A1" display="F_2_3!A1"/>
    <hyperlink ref="A6" location="F_2_4!A1" display="F_2_4!A1"/>
    <hyperlink ref="A7" location="F_2_5!A1" display="F_2_5!A1"/>
    <hyperlink ref="A8" location="F_2_6!A1" display="F_2_6!A1"/>
    <hyperlink ref="A9" location="F_2_7!A1" display="F_2_7!A1"/>
    <hyperlink ref="A10" location="F_2_8!A1" display="F_2_8!A1"/>
    <hyperlink ref="A11" location="F_2_9!A1" display="F_2_9!A1"/>
    <hyperlink ref="A12" location="F_2_10!A1" display="F_2_10!A1"/>
    <hyperlink ref="A13" location="F_2_11!A1" display="F_2_11!A1"/>
    <hyperlink ref="A16" location="F_3_1!A1" display="F_3_1!A1"/>
    <hyperlink ref="A17" location="F_3_2!A1" display="F_3_2!A1"/>
    <hyperlink ref="A18" location="F_3_3!A1" display="F_3_3!A1"/>
    <hyperlink ref="A19" location="F_3_4!A1" display="F_3_4!A1"/>
    <hyperlink ref="A20" location="F_3_5!A1" display="F_3_5!A1"/>
    <hyperlink ref="A21" location="F_3_6!A1" display="F_3_6!A1"/>
    <hyperlink ref="A24" location="F_4_1!A1" display="F_4_1!A1"/>
    <hyperlink ref="A25" location="F_4_2!A1" display="F_4_2!A1"/>
    <hyperlink ref="A26" location="F_4_3!A1" display="F_4_3!A1"/>
    <hyperlink ref="A27" location="F_4_4!A1" display="F_4_4!A1"/>
    <hyperlink ref="A28" location="F_4_5!A1" display="F_4_5!A1"/>
    <hyperlink ref="A29" location="F_4_6!A1" display="F_4_6!A1"/>
    <hyperlink ref="A30" location="F_4_7!A1" display="F_4_7!A1"/>
    <hyperlink ref="A31" location="F_4_8!A1" display="F_4_8!A1"/>
    <hyperlink ref="A32" location="F_4_9!A1" display="F_4_9!A1"/>
    <hyperlink ref="A33" location="F_4_10!A1" display="F_4_10!A1"/>
    <hyperlink ref="A36" location="F_5_1!A1" display="F_5_1!A1"/>
    <hyperlink ref="A37" location="F_5_2!A1" display="F_5_2!A1"/>
    <hyperlink ref="A38" location="F_5_3!A1" display="F_5_3!A1"/>
    <hyperlink ref="A39" location="F_5_4!A1" display="F_5_4!A1"/>
    <hyperlink ref="A40" location="F_5_5!A1" display="F_5_5!A1"/>
    <hyperlink ref="A41" location="F_5_6!A1" display="F_5_6!A1"/>
    <hyperlink ref="A42" location="F_5_7!A1" display="F_5_7!A1"/>
    <hyperlink ref="A43" location="F_5_8!A1" display="F_5_8!A1"/>
    <hyperlink ref="A44" location="F_5_9!A1" display="F_5_9!A1"/>
    <hyperlink ref="A45" location="F_5_10!A1" display="F_5_10!A1"/>
    <hyperlink ref="A48" location="F_6_1a!A1" display="F_6_1a!A1"/>
    <hyperlink ref="A49" location="F_6_1b!A1" display="F_6_1b!A1"/>
    <hyperlink ref="A50" location="F_6_1c!A1" display="F_6_1c!A1"/>
    <hyperlink ref="A51" location="F_6_2!A1" display="F_6_2!A1"/>
    <hyperlink ref="A52" location="F_6_2b!A1" display="F_6_2b!A1"/>
    <hyperlink ref="A53" location="F_6_2c!A1" display="F_6_2c!A1"/>
    <hyperlink ref="A54" location="F_6_3!A1" display="F_6_3!A1"/>
    <hyperlink ref="A55" location="F_6_3b!A1" display="F_6_3b!A1"/>
    <hyperlink ref="A56" location="F_6_4!A1" display="F_6_4!A1"/>
    <hyperlink ref="A57" location="F_6_4b!A1" display="F_6_4b!A1"/>
    <hyperlink ref="A58" location="F_6_4c!A1" display="F_6_4c!A1"/>
    <hyperlink ref="A59" location="F_6_5!A1" display="F_6_5!A1"/>
    <hyperlink ref="A60" location="F_6_6!A1" display="F_6_6!A1"/>
    <hyperlink ref="A61" location="F_6_7!A1" display="F_6_7!A1"/>
    <hyperlink ref="A62" location="F_6_7b!A1" display="F_6_7b!A1"/>
    <hyperlink ref="A63" location="F_6_7c!A1" display="F_6_7c!A1"/>
    <hyperlink ref="A66" location="F_7_1!A1" display="F_7_1!A1"/>
    <hyperlink ref="A67" location="F_7_1b!A1" display="F_7_1b!A1"/>
    <hyperlink ref="A68" location="F_7_2!A1" display="F_7_2!A1"/>
    <hyperlink ref="A69" location="F_7_3!A1" display="F_7_3!A1"/>
    <hyperlink ref="A70" location="F_7_3b!A1" display="F_7_3b!A1"/>
    <hyperlink ref="A71" location="F_7_3c!A1" display="F_7_3c!A1"/>
    <hyperlink ref="A72" location="F_7_4!A1" display="F_7_4!A1"/>
    <hyperlink ref="A73" location="F_7_5!A1" display="F_7_5!A1"/>
    <hyperlink ref="A74" location="F_7_6!A1" display="F_7_6!A1"/>
    <hyperlink ref="A75" location="F_7_6b!A1" display="F_7_6b!A1"/>
    <hyperlink ref="A76" location="F_7_6c!A1" display="F_7_6c!A1"/>
    <hyperlink ref="A79" location="F_8_1!A1" display="F_8_1!A1"/>
    <hyperlink ref="A80" location="F_8_2!A1" display="F_8_2!A1"/>
    <hyperlink ref="A81" location="F_8_3!A1" display="F_8_3!A1"/>
    <hyperlink ref="A82" location="F_8_4!A1" display="F_8_4!A1"/>
    <hyperlink ref="A85" location="F_9_1!A1" display="F_9_1!A1"/>
    <hyperlink ref="A86" location="F_9_2!A1" display="F_9_2!A1"/>
    <hyperlink ref="A87" location="F_9_3!A1" display="F_9_3!A1"/>
    <hyperlink ref="A88" location="F_9_4!A1" display="F_9_4!A1"/>
    <hyperlink ref="A89" location="F_9_5!A1" display="F_9_5!A1"/>
    <hyperlink ref="A90" location="F_9_6!A1" display="F_9_6!A1"/>
    <hyperlink ref="A93" location="F_10_1!A1" display="F_10_1!A1"/>
    <hyperlink ref="A94" location="F_10_2!A1" display="F_10_2!A1"/>
    <hyperlink ref="A95" location="F_10_3!A1" display="F_10_3!A1"/>
    <hyperlink ref="A96" location="F_10_4!A1" display="F_10_4!A1"/>
    <hyperlink ref="A97" location="F_10_5!A1" display="F_10_5!A1"/>
    <hyperlink ref="A100" location="F_11_1!A1" display="F_11_1!A1"/>
    <hyperlink ref="A101" location="F_11_2!A1" display="F_11_2!A1"/>
    <hyperlink ref="A102" location="F_11_3!A1" display="F_11_3!A1"/>
    <hyperlink ref="A103" location="F_11_4!A1" display="F_11_4!A1"/>
    <hyperlink ref="A104" location="F_11_5a!A1" display="F_11_5a!A1"/>
    <hyperlink ref="A105" location="F_11_5b!A1" display="F_11_5b!A1"/>
    <hyperlink ref="A106" location="F_11_5c!A1" display="F_11_5c!A1"/>
    <hyperlink ref="A107" location="F_11_6a!A1" display="F_11_6a!A1"/>
    <hyperlink ref="A108" location="F_11_6b!A1" display="F_11_6b!A1"/>
    <hyperlink ref="A109" location="F_11_6c!A1" display="F_11_6c!A1"/>
    <hyperlink ref="A110" location="F_11_7a!A1" display="F_11_7a!A1"/>
    <hyperlink ref="A111" location="F_11_7b!A1" display="F_11_7b!A1"/>
    <hyperlink ref="A112" location="F_11_7c!A1" display="F_11_7c!A1"/>
    <hyperlink ref="A113" location="F_11_8a!A1" display="F_11_8a!A1"/>
    <hyperlink ref="A114" location="F_11_8b!A1" display="F_11_8b!A1"/>
    <hyperlink ref="A115" location="F_11_9!A1" display="F_11_9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8"/>
  <sheetViews>
    <sheetView workbookViewId="0">
      <selection activeCell="A3" sqref="A3"/>
    </sheetView>
  </sheetViews>
  <sheetFormatPr defaultRowHeight="12.75" x14ac:dyDescent="0.35"/>
  <cols>
    <col min="1" max="1" width="18.3984375" style="62" customWidth="1"/>
    <col min="2" max="2" width="20.73046875" style="60" customWidth="1"/>
    <col min="3" max="3" width="23.1328125" style="60" customWidth="1"/>
    <col min="4" max="4" width="9.1328125" style="60"/>
    <col min="5" max="5" width="14.265625" style="60" customWidth="1"/>
    <col min="6" max="255" width="9.1328125" style="60"/>
    <col min="256" max="256" width="18.3984375" style="60" customWidth="1"/>
    <col min="257" max="257" width="20.265625" style="60" customWidth="1"/>
    <col min="258" max="258" width="20.86328125" style="60" customWidth="1"/>
    <col min="259" max="259" width="19.59765625" style="60" customWidth="1"/>
    <col min="260" max="260" width="9.1328125" style="60"/>
    <col min="261" max="261" width="14.265625" style="60" customWidth="1"/>
    <col min="262" max="511" width="9.1328125" style="60"/>
    <col min="512" max="512" width="18.3984375" style="60" customWidth="1"/>
    <col min="513" max="513" width="20.265625" style="60" customWidth="1"/>
    <col min="514" max="514" width="20.86328125" style="60" customWidth="1"/>
    <col min="515" max="515" width="19.59765625" style="60" customWidth="1"/>
    <col min="516" max="516" width="9.1328125" style="60"/>
    <col min="517" max="517" width="14.265625" style="60" customWidth="1"/>
    <col min="518" max="767" width="9.1328125" style="60"/>
    <col min="768" max="768" width="18.3984375" style="60" customWidth="1"/>
    <col min="769" max="769" width="20.265625" style="60" customWidth="1"/>
    <col min="770" max="770" width="20.86328125" style="60" customWidth="1"/>
    <col min="771" max="771" width="19.59765625" style="60" customWidth="1"/>
    <col min="772" max="772" width="9.1328125" style="60"/>
    <col min="773" max="773" width="14.265625" style="60" customWidth="1"/>
    <col min="774" max="1023" width="9.1328125" style="60"/>
    <col min="1024" max="1024" width="18.3984375" style="60" customWidth="1"/>
    <col min="1025" max="1025" width="20.265625" style="60" customWidth="1"/>
    <col min="1026" max="1026" width="20.86328125" style="60" customWidth="1"/>
    <col min="1027" max="1027" width="19.59765625" style="60" customWidth="1"/>
    <col min="1028" max="1028" width="9.1328125" style="60"/>
    <col min="1029" max="1029" width="14.265625" style="60" customWidth="1"/>
    <col min="1030" max="1279" width="9.1328125" style="60"/>
    <col min="1280" max="1280" width="18.3984375" style="60" customWidth="1"/>
    <col min="1281" max="1281" width="20.265625" style="60" customWidth="1"/>
    <col min="1282" max="1282" width="20.86328125" style="60" customWidth="1"/>
    <col min="1283" max="1283" width="19.59765625" style="60" customWidth="1"/>
    <col min="1284" max="1284" width="9.1328125" style="60"/>
    <col min="1285" max="1285" width="14.265625" style="60" customWidth="1"/>
    <col min="1286" max="1535" width="9.1328125" style="60"/>
    <col min="1536" max="1536" width="18.3984375" style="60" customWidth="1"/>
    <col min="1537" max="1537" width="20.265625" style="60" customWidth="1"/>
    <col min="1538" max="1538" width="20.86328125" style="60" customWidth="1"/>
    <col min="1539" max="1539" width="19.59765625" style="60" customWidth="1"/>
    <col min="1540" max="1540" width="9.1328125" style="60"/>
    <col min="1541" max="1541" width="14.265625" style="60" customWidth="1"/>
    <col min="1542" max="1791" width="9.1328125" style="60"/>
    <col min="1792" max="1792" width="18.3984375" style="60" customWidth="1"/>
    <col min="1793" max="1793" width="20.265625" style="60" customWidth="1"/>
    <col min="1794" max="1794" width="20.86328125" style="60" customWidth="1"/>
    <col min="1795" max="1795" width="19.59765625" style="60" customWidth="1"/>
    <col min="1796" max="1796" width="9.1328125" style="60"/>
    <col min="1797" max="1797" width="14.265625" style="60" customWidth="1"/>
    <col min="1798" max="2047" width="9.1328125" style="60"/>
    <col min="2048" max="2048" width="18.3984375" style="60" customWidth="1"/>
    <col min="2049" max="2049" width="20.265625" style="60" customWidth="1"/>
    <col min="2050" max="2050" width="20.86328125" style="60" customWidth="1"/>
    <col min="2051" max="2051" width="19.59765625" style="60" customWidth="1"/>
    <col min="2052" max="2052" width="9.1328125" style="60"/>
    <col min="2053" max="2053" width="14.265625" style="60" customWidth="1"/>
    <col min="2054" max="2303" width="9.1328125" style="60"/>
    <col min="2304" max="2304" width="18.3984375" style="60" customWidth="1"/>
    <col min="2305" max="2305" width="20.265625" style="60" customWidth="1"/>
    <col min="2306" max="2306" width="20.86328125" style="60" customWidth="1"/>
    <col min="2307" max="2307" width="19.59765625" style="60" customWidth="1"/>
    <col min="2308" max="2308" width="9.1328125" style="60"/>
    <col min="2309" max="2309" width="14.265625" style="60" customWidth="1"/>
    <col min="2310" max="2559" width="9.1328125" style="60"/>
    <col min="2560" max="2560" width="18.3984375" style="60" customWidth="1"/>
    <col min="2561" max="2561" width="20.265625" style="60" customWidth="1"/>
    <col min="2562" max="2562" width="20.86328125" style="60" customWidth="1"/>
    <col min="2563" max="2563" width="19.59765625" style="60" customWidth="1"/>
    <col min="2564" max="2564" width="9.1328125" style="60"/>
    <col min="2565" max="2565" width="14.265625" style="60" customWidth="1"/>
    <col min="2566" max="2815" width="9.1328125" style="60"/>
    <col min="2816" max="2816" width="18.3984375" style="60" customWidth="1"/>
    <col min="2817" max="2817" width="20.265625" style="60" customWidth="1"/>
    <col min="2818" max="2818" width="20.86328125" style="60" customWidth="1"/>
    <col min="2819" max="2819" width="19.59765625" style="60" customWidth="1"/>
    <col min="2820" max="2820" width="9.1328125" style="60"/>
    <col min="2821" max="2821" width="14.265625" style="60" customWidth="1"/>
    <col min="2822" max="3071" width="9.1328125" style="60"/>
    <col min="3072" max="3072" width="18.3984375" style="60" customWidth="1"/>
    <col min="3073" max="3073" width="20.265625" style="60" customWidth="1"/>
    <col min="3074" max="3074" width="20.86328125" style="60" customWidth="1"/>
    <col min="3075" max="3075" width="19.59765625" style="60" customWidth="1"/>
    <col min="3076" max="3076" width="9.1328125" style="60"/>
    <col min="3077" max="3077" width="14.265625" style="60" customWidth="1"/>
    <col min="3078" max="3327" width="9.1328125" style="60"/>
    <col min="3328" max="3328" width="18.3984375" style="60" customWidth="1"/>
    <col min="3329" max="3329" width="20.265625" style="60" customWidth="1"/>
    <col min="3330" max="3330" width="20.86328125" style="60" customWidth="1"/>
    <col min="3331" max="3331" width="19.59765625" style="60" customWidth="1"/>
    <col min="3332" max="3332" width="9.1328125" style="60"/>
    <col min="3333" max="3333" width="14.265625" style="60" customWidth="1"/>
    <col min="3334" max="3583" width="9.1328125" style="60"/>
    <col min="3584" max="3584" width="18.3984375" style="60" customWidth="1"/>
    <col min="3585" max="3585" width="20.265625" style="60" customWidth="1"/>
    <col min="3586" max="3586" width="20.86328125" style="60" customWidth="1"/>
    <col min="3587" max="3587" width="19.59765625" style="60" customWidth="1"/>
    <col min="3588" max="3588" width="9.1328125" style="60"/>
    <col min="3589" max="3589" width="14.265625" style="60" customWidth="1"/>
    <col min="3590" max="3839" width="9.1328125" style="60"/>
    <col min="3840" max="3840" width="18.3984375" style="60" customWidth="1"/>
    <col min="3841" max="3841" width="20.265625" style="60" customWidth="1"/>
    <col min="3842" max="3842" width="20.86328125" style="60" customWidth="1"/>
    <col min="3843" max="3843" width="19.59765625" style="60" customWidth="1"/>
    <col min="3844" max="3844" width="9.1328125" style="60"/>
    <col min="3845" max="3845" width="14.265625" style="60" customWidth="1"/>
    <col min="3846" max="4095" width="9.1328125" style="60"/>
    <col min="4096" max="4096" width="18.3984375" style="60" customWidth="1"/>
    <col min="4097" max="4097" width="20.265625" style="60" customWidth="1"/>
    <col min="4098" max="4098" width="20.86328125" style="60" customWidth="1"/>
    <col min="4099" max="4099" width="19.59765625" style="60" customWidth="1"/>
    <col min="4100" max="4100" width="9.1328125" style="60"/>
    <col min="4101" max="4101" width="14.265625" style="60" customWidth="1"/>
    <col min="4102" max="4351" width="9.1328125" style="60"/>
    <col min="4352" max="4352" width="18.3984375" style="60" customWidth="1"/>
    <col min="4353" max="4353" width="20.265625" style="60" customWidth="1"/>
    <col min="4354" max="4354" width="20.86328125" style="60" customWidth="1"/>
    <col min="4355" max="4355" width="19.59765625" style="60" customWidth="1"/>
    <col min="4356" max="4356" width="9.1328125" style="60"/>
    <col min="4357" max="4357" width="14.265625" style="60" customWidth="1"/>
    <col min="4358" max="4607" width="9.1328125" style="60"/>
    <col min="4608" max="4608" width="18.3984375" style="60" customWidth="1"/>
    <col min="4609" max="4609" width="20.265625" style="60" customWidth="1"/>
    <col min="4610" max="4610" width="20.86328125" style="60" customWidth="1"/>
    <col min="4611" max="4611" width="19.59765625" style="60" customWidth="1"/>
    <col min="4612" max="4612" width="9.1328125" style="60"/>
    <col min="4613" max="4613" width="14.265625" style="60" customWidth="1"/>
    <col min="4614" max="4863" width="9.1328125" style="60"/>
    <col min="4864" max="4864" width="18.3984375" style="60" customWidth="1"/>
    <col min="4865" max="4865" width="20.265625" style="60" customWidth="1"/>
    <col min="4866" max="4866" width="20.86328125" style="60" customWidth="1"/>
    <col min="4867" max="4867" width="19.59765625" style="60" customWidth="1"/>
    <col min="4868" max="4868" width="9.1328125" style="60"/>
    <col min="4869" max="4869" width="14.265625" style="60" customWidth="1"/>
    <col min="4870" max="5119" width="9.1328125" style="60"/>
    <col min="5120" max="5120" width="18.3984375" style="60" customWidth="1"/>
    <col min="5121" max="5121" width="20.265625" style="60" customWidth="1"/>
    <col min="5122" max="5122" width="20.86328125" style="60" customWidth="1"/>
    <col min="5123" max="5123" width="19.59765625" style="60" customWidth="1"/>
    <col min="5124" max="5124" width="9.1328125" style="60"/>
    <col min="5125" max="5125" width="14.265625" style="60" customWidth="1"/>
    <col min="5126" max="5375" width="9.1328125" style="60"/>
    <col min="5376" max="5376" width="18.3984375" style="60" customWidth="1"/>
    <col min="5377" max="5377" width="20.265625" style="60" customWidth="1"/>
    <col min="5378" max="5378" width="20.86328125" style="60" customWidth="1"/>
    <col min="5379" max="5379" width="19.59765625" style="60" customWidth="1"/>
    <col min="5380" max="5380" width="9.1328125" style="60"/>
    <col min="5381" max="5381" width="14.265625" style="60" customWidth="1"/>
    <col min="5382" max="5631" width="9.1328125" style="60"/>
    <col min="5632" max="5632" width="18.3984375" style="60" customWidth="1"/>
    <col min="5633" max="5633" width="20.265625" style="60" customWidth="1"/>
    <col min="5634" max="5634" width="20.86328125" style="60" customWidth="1"/>
    <col min="5635" max="5635" width="19.59765625" style="60" customWidth="1"/>
    <col min="5636" max="5636" width="9.1328125" style="60"/>
    <col min="5637" max="5637" width="14.265625" style="60" customWidth="1"/>
    <col min="5638" max="5887" width="9.1328125" style="60"/>
    <col min="5888" max="5888" width="18.3984375" style="60" customWidth="1"/>
    <col min="5889" max="5889" width="20.265625" style="60" customWidth="1"/>
    <col min="5890" max="5890" width="20.86328125" style="60" customWidth="1"/>
    <col min="5891" max="5891" width="19.59765625" style="60" customWidth="1"/>
    <col min="5892" max="5892" width="9.1328125" style="60"/>
    <col min="5893" max="5893" width="14.265625" style="60" customWidth="1"/>
    <col min="5894" max="6143" width="9.1328125" style="60"/>
    <col min="6144" max="6144" width="18.3984375" style="60" customWidth="1"/>
    <col min="6145" max="6145" width="20.265625" style="60" customWidth="1"/>
    <col min="6146" max="6146" width="20.86328125" style="60" customWidth="1"/>
    <col min="6147" max="6147" width="19.59765625" style="60" customWidth="1"/>
    <col min="6148" max="6148" width="9.1328125" style="60"/>
    <col min="6149" max="6149" width="14.265625" style="60" customWidth="1"/>
    <col min="6150" max="6399" width="9.1328125" style="60"/>
    <col min="6400" max="6400" width="18.3984375" style="60" customWidth="1"/>
    <col min="6401" max="6401" width="20.265625" style="60" customWidth="1"/>
    <col min="6402" max="6402" width="20.86328125" style="60" customWidth="1"/>
    <col min="6403" max="6403" width="19.59765625" style="60" customWidth="1"/>
    <col min="6404" max="6404" width="9.1328125" style="60"/>
    <col min="6405" max="6405" width="14.265625" style="60" customWidth="1"/>
    <col min="6406" max="6655" width="9.1328125" style="60"/>
    <col min="6656" max="6656" width="18.3984375" style="60" customWidth="1"/>
    <col min="6657" max="6657" width="20.265625" style="60" customWidth="1"/>
    <col min="6658" max="6658" width="20.86328125" style="60" customWidth="1"/>
    <col min="6659" max="6659" width="19.59765625" style="60" customWidth="1"/>
    <col min="6660" max="6660" width="9.1328125" style="60"/>
    <col min="6661" max="6661" width="14.265625" style="60" customWidth="1"/>
    <col min="6662" max="6911" width="9.1328125" style="60"/>
    <col min="6912" max="6912" width="18.3984375" style="60" customWidth="1"/>
    <col min="6913" max="6913" width="20.265625" style="60" customWidth="1"/>
    <col min="6914" max="6914" width="20.86328125" style="60" customWidth="1"/>
    <col min="6915" max="6915" width="19.59765625" style="60" customWidth="1"/>
    <col min="6916" max="6916" width="9.1328125" style="60"/>
    <col min="6917" max="6917" width="14.265625" style="60" customWidth="1"/>
    <col min="6918" max="7167" width="9.1328125" style="60"/>
    <col min="7168" max="7168" width="18.3984375" style="60" customWidth="1"/>
    <col min="7169" max="7169" width="20.265625" style="60" customWidth="1"/>
    <col min="7170" max="7170" width="20.86328125" style="60" customWidth="1"/>
    <col min="7171" max="7171" width="19.59765625" style="60" customWidth="1"/>
    <col min="7172" max="7172" width="9.1328125" style="60"/>
    <col min="7173" max="7173" width="14.265625" style="60" customWidth="1"/>
    <col min="7174" max="7423" width="9.1328125" style="60"/>
    <col min="7424" max="7424" width="18.3984375" style="60" customWidth="1"/>
    <col min="7425" max="7425" width="20.265625" style="60" customWidth="1"/>
    <col min="7426" max="7426" width="20.86328125" style="60" customWidth="1"/>
    <col min="7427" max="7427" width="19.59765625" style="60" customWidth="1"/>
    <col min="7428" max="7428" width="9.1328125" style="60"/>
    <col min="7429" max="7429" width="14.265625" style="60" customWidth="1"/>
    <col min="7430" max="7679" width="9.1328125" style="60"/>
    <col min="7680" max="7680" width="18.3984375" style="60" customWidth="1"/>
    <col min="7681" max="7681" width="20.265625" style="60" customWidth="1"/>
    <col min="7682" max="7682" width="20.86328125" style="60" customWidth="1"/>
    <col min="7683" max="7683" width="19.59765625" style="60" customWidth="1"/>
    <col min="7684" max="7684" width="9.1328125" style="60"/>
    <col min="7685" max="7685" width="14.265625" style="60" customWidth="1"/>
    <col min="7686" max="7935" width="9.1328125" style="60"/>
    <col min="7936" max="7936" width="18.3984375" style="60" customWidth="1"/>
    <col min="7937" max="7937" width="20.265625" style="60" customWidth="1"/>
    <col min="7938" max="7938" width="20.86328125" style="60" customWidth="1"/>
    <col min="7939" max="7939" width="19.59765625" style="60" customWidth="1"/>
    <col min="7940" max="7940" width="9.1328125" style="60"/>
    <col min="7941" max="7941" width="14.265625" style="60" customWidth="1"/>
    <col min="7942" max="8191" width="9.1328125" style="60"/>
    <col min="8192" max="8192" width="18.3984375" style="60" customWidth="1"/>
    <col min="8193" max="8193" width="20.265625" style="60" customWidth="1"/>
    <col min="8194" max="8194" width="20.86328125" style="60" customWidth="1"/>
    <col min="8195" max="8195" width="19.59765625" style="60" customWidth="1"/>
    <col min="8196" max="8196" width="9.1328125" style="60"/>
    <col min="8197" max="8197" width="14.265625" style="60" customWidth="1"/>
    <col min="8198" max="8447" width="9.1328125" style="60"/>
    <col min="8448" max="8448" width="18.3984375" style="60" customWidth="1"/>
    <col min="8449" max="8449" width="20.265625" style="60" customWidth="1"/>
    <col min="8450" max="8450" width="20.86328125" style="60" customWidth="1"/>
    <col min="8451" max="8451" width="19.59765625" style="60" customWidth="1"/>
    <col min="8452" max="8452" width="9.1328125" style="60"/>
    <col min="8453" max="8453" width="14.265625" style="60" customWidth="1"/>
    <col min="8454" max="8703" width="9.1328125" style="60"/>
    <col min="8704" max="8704" width="18.3984375" style="60" customWidth="1"/>
    <col min="8705" max="8705" width="20.265625" style="60" customWidth="1"/>
    <col min="8706" max="8706" width="20.86328125" style="60" customWidth="1"/>
    <col min="8707" max="8707" width="19.59765625" style="60" customWidth="1"/>
    <col min="8708" max="8708" width="9.1328125" style="60"/>
    <col min="8709" max="8709" width="14.265625" style="60" customWidth="1"/>
    <col min="8710" max="8959" width="9.1328125" style="60"/>
    <col min="8960" max="8960" width="18.3984375" style="60" customWidth="1"/>
    <col min="8961" max="8961" width="20.265625" style="60" customWidth="1"/>
    <col min="8962" max="8962" width="20.86328125" style="60" customWidth="1"/>
    <col min="8963" max="8963" width="19.59765625" style="60" customWidth="1"/>
    <col min="8964" max="8964" width="9.1328125" style="60"/>
    <col min="8965" max="8965" width="14.265625" style="60" customWidth="1"/>
    <col min="8966" max="9215" width="9.1328125" style="60"/>
    <col min="9216" max="9216" width="18.3984375" style="60" customWidth="1"/>
    <col min="9217" max="9217" width="20.265625" style="60" customWidth="1"/>
    <col min="9218" max="9218" width="20.86328125" style="60" customWidth="1"/>
    <col min="9219" max="9219" width="19.59765625" style="60" customWidth="1"/>
    <col min="9220" max="9220" width="9.1328125" style="60"/>
    <col min="9221" max="9221" width="14.265625" style="60" customWidth="1"/>
    <col min="9222" max="9471" width="9.1328125" style="60"/>
    <col min="9472" max="9472" width="18.3984375" style="60" customWidth="1"/>
    <col min="9473" max="9473" width="20.265625" style="60" customWidth="1"/>
    <col min="9474" max="9474" width="20.86328125" style="60" customWidth="1"/>
    <col min="9475" max="9475" width="19.59765625" style="60" customWidth="1"/>
    <col min="9476" max="9476" width="9.1328125" style="60"/>
    <col min="9477" max="9477" width="14.265625" style="60" customWidth="1"/>
    <col min="9478" max="9727" width="9.1328125" style="60"/>
    <col min="9728" max="9728" width="18.3984375" style="60" customWidth="1"/>
    <col min="9729" max="9729" width="20.265625" style="60" customWidth="1"/>
    <col min="9730" max="9730" width="20.86328125" style="60" customWidth="1"/>
    <col min="9731" max="9731" width="19.59765625" style="60" customWidth="1"/>
    <col min="9732" max="9732" width="9.1328125" style="60"/>
    <col min="9733" max="9733" width="14.265625" style="60" customWidth="1"/>
    <col min="9734" max="9983" width="9.1328125" style="60"/>
    <col min="9984" max="9984" width="18.3984375" style="60" customWidth="1"/>
    <col min="9985" max="9985" width="20.265625" style="60" customWidth="1"/>
    <col min="9986" max="9986" width="20.86328125" style="60" customWidth="1"/>
    <col min="9987" max="9987" width="19.59765625" style="60" customWidth="1"/>
    <col min="9988" max="9988" width="9.1328125" style="60"/>
    <col min="9989" max="9989" width="14.265625" style="60" customWidth="1"/>
    <col min="9990" max="10239" width="9.1328125" style="60"/>
    <col min="10240" max="10240" width="18.3984375" style="60" customWidth="1"/>
    <col min="10241" max="10241" width="20.265625" style="60" customWidth="1"/>
    <col min="10242" max="10242" width="20.86328125" style="60" customWidth="1"/>
    <col min="10243" max="10243" width="19.59765625" style="60" customWidth="1"/>
    <col min="10244" max="10244" width="9.1328125" style="60"/>
    <col min="10245" max="10245" width="14.265625" style="60" customWidth="1"/>
    <col min="10246" max="10495" width="9.1328125" style="60"/>
    <col min="10496" max="10496" width="18.3984375" style="60" customWidth="1"/>
    <col min="10497" max="10497" width="20.265625" style="60" customWidth="1"/>
    <col min="10498" max="10498" width="20.86328125" style="60" customWidth="1"/>
    <col min="10499" max="10499" width="19.59765625" style="60" customWidth="1"/>
    <col min="10500" max="10500" width="9.1328125" style="60"/>
    <col min="10501" max="10501" width="14.265625" style="60" customWidth="1"/>
    <col min="10502" max="10751" width="9.1328125" style="60"/>
    <col min="10752" max="10752" width="18.3984375" style="60" customWidth="1"/>
    <col min="10753" max="10753" width="20.265625" style="60" customWidth="1"/>
    <col min="10754" max="10754" width="20.86328125" style="60" customWidth="1"/>
    <col min="10755" max="10755" width="19.59765625" style="60" customWidth="1"/>
    <col min="10756" max="10756" width="9.1328125" style="60"/>
    <col min="10757" max="10757" width="14.265625" style="60" customWidth="1"/>
    <col min="10758" max="11007" width="9.1328125" style="60"/>
    <col min="11008" max="11008" width="18.3984375" style="60" customWidth="1"/>
    <col min="11009" max="11009" width="20.265625" style="60" customWidth="1"/>
    <col min="11010" max="11010" width="20.86328125" style="60" customWidth="1"/>
    <col min="11011" max="11011" width="19.59765625" style="60" customWidth="1"/>
    <col min="11012" max="11012" width="9.1328125" style="60"/>
    <col min="11013" max="11013" width="14.265625" style="60" customWidth="1"/>
    <col min="11014" max="11263" width="9.1328125" style="60"/>
    <col min="11264" max="11264" width="18.3984375" style="60" customWidth="1"/>
    <col min="11265" max="11265" width="20.265625" style="60" customWidth="1"/>
    <col min="11266" max="11266" width="20.86328125" style="60" customWidth="1"/>
    <col min="11267" max="11267" width="19.59765625" style="60" customWidth="1"/>
    <col min="11268" max="11268" width="9.1328125" style="60"/>
    <col min="11269" max="11269" width="14.265625" style="60" customWidth="1"/>
    <col min="11270" max="11519" width="9.1328125" style="60"/>
    <col min="11520" max="11520" width="18.3984375" style="60" customWidth="1"/>
    <col min="11521" max="11521" width="20.265625" style="60" customWidth="1"/>
    <col min="11522" max="11522" width="20.86328125" style="60" customWidth="1"/>
    <col min="11523" max="11523" width="19.59765625" style="60" customWidth="1"/>
    <col min="11524" max="11524" width="9.1328125" style="60"/>
    <col min="11525" max="11525" width="14.265625" style="60" customWidth="1"/>
    <col min="11526" max="11775" width="9.1328125" style="60"/>
    <col min="11776" max="11776" width="18.3984375" style="60" customWidth="1"/>
    <col min="11777" max="11777" width="20.265625" style="60" customWidth="1"/>
    <col min="11778" max="11778" width="20.86328125" style="60" customWidth="1"/>
    <col min="11779" max="11779" width="19.59765625" style="60" customWidth="1"/>
    <col min="11780" max="11780" width="9.1328125" style="60"/>
    <col min="11781" max="11781" width="14.265625" style="60" customWidth="1"/>
    <col min="11782" max="12031" width="9.1328125" style="60"/>
    <col min="12032" max="12032" width="18.3984375" style="60" customWidth="1"/>
    <col min="12033" max="12033" width="20.265625" style="60" customWidth="1"/>
    <col min="12034" max="12034" width="20.86328125" style="60" customWidth="1"/>
    <col min="12035" max="12035" width="19.59765625" style="60" customWidth="1"/>
    <col min="12036" max="12036" width="9.1328125" style="60"/>
    <col min="12037" max="12037" width="14.265625" style="60" customWidth="1"/>
    <col min="12038" max="12287" width="9.1328125" style="60"/>
    <col min="12288" max="12288" width="18.3984375" style="60" customWidth="1"/>
    <col min="12289" max="12289" width="20.265625" style="60" customWidth="1"/>
    <col min="12290" max="12290" width="20.86328125" style="60" customWidth="1"/>
    <col min="12291" max="12291" width="19.59765625" style="60" customWidth="1"/>
    <col min="12292" max="12292" width="9.1328125" style="60"/>
    <col min="12293" max="12293" width="14.265625" style="60" customWidth="1"/>
    <col min="12294" max="12543" width="9.1328125" style="60"/>
    <col min="12544" max="12544" width="18.3984375" style="60" customWidth="1"/>
    <col min="12545" max="12545" width="20.265625" style="60" customWidth="1"/>
    <col min="12546" max="12546" width="20.86328125" style="60" customWidth="1"/>
    <col min="12547" max="12547" width="19.59765625" style="60" customWidth="1"/>
    <col min="12548" max="12548" width="9.1328125" style="60"/>
    <col min="12549" max="12549" width="14.265625" style="60" customWidth="1"/>
    <col min="12550" max="12799" width="9.1328125" style="60"/>
    <col min="12800" max="12800" width="18.3984375" style="60" customWidth="1"/>
    <col min="12801" max="12801" width="20.265625" style="60" customWidth="1"/>
    <col min="12802" max="12802" width="20.86328125" style="60" customWidth="1"/>
    <col min="12803" max="12803" width="19.59765625" style="60" customWidth="1"/>
    <col min="12804" max="12804" width="9.1328125" style="60"/>
    <col min="12805" max="12805" width="14.265625" style="60" customWidth="1"/>
    <col min="12806" max="13055" width="9.1328125" style="60"/>
    <col min="13056" max="13056" width="18.3984375" style="60" customWidth="1"/>
    <col min="13057" max="13057" width="20.265625" style="60" customWidth="1"/>
    <col min="13058" max="13058" width="20.86328125" style="60" customWidth="1"/>
    <col min="13059" max="13059" width="19.59765625" style="60" customWidth="1"/>
    <col min="13060" max="13060" width="9.1328125" style="60"/>
    <col min="13061" max="13061" width="14.265625" style="60" customWidth="1"/>
    <col min="13062" max="13311" width="9.1328125" style="60"/>
    <col min="13312" max="13312" width="18.3984375" style="60" customWidth="1"/>
    <col min="13313" max="13313" width="20.265625" style="60" customWidth="1"/>
    <col min="13314" max="13314" width="20.86328125" style="60" customWidth="1"/>
    <col min="13315" max="13315" width="19.59765625" style="60" customWidth="1"/>
    <col min="13316" max="13316" width="9.1328125" style="60"/>
    <col min="13317" max="13317" width="14.265625" style="60" customWidth="1"/>
    <col min="13318" max="13567" width="9.1328125" style="60"/>
    <col min="13568" max="13568" width="18.3984375" style="60" customWidth="1"/>
    <col min="13569" max="13569" width="20.265625" style="60" customWidth="1"/>
    <col min="13570" max="13570" width="20.86328125" style="60" customWidth="1"/>
    <col min="13571" max="13571" width="19.59765625" style="60" customWidth="1"/>
    <col min="13572" max="13572" width="9.1328125" style="60"/>
    <col min="13573" max="13573" width="14.265625" style="60" customWidth="1"/>
    <col min="13574" max="13823" width="9.1328125" style="60"/>
    <col min="13824" max="13824" width="18.3984375" style="60" customWidth="1"/>
    <col min="13825" max="13825" width="20.265625" style="60" customWidth="1"/>
    <col min="13826" max="13826" width="20.86328125" style="60" customWidth="1"/>
    <col min="13827" max="13827" width="19.59765625" style="60" customWidth="1"/>
    <col min="13828" max="13828" width="9.1328125" style="60"/>
    <col min="13829" max="13829" width="14.265625" style="60" customWidth="1"/>
    <col min="13830" max="14079" width="9.1328125" style="60"/>
    <col min="14080" max="14080" width="18.3984375" style="60" customWidth="1"/>
    <col min="14081" max="14081" width="20.265625" style="60" customWidth="1"/>
    <col min="14082" max="14082" width="20.86328125" style="60" customWidth="1"/>
    <col min="14083" max="14083" width="19.59765625" style="60" customWidth="1"/>
    <col min="14084" max="14084" width="9.1328125" style="60"/>
    <col min="14085" max="14085" width="14.265625" style="60" customWidth="1"/>
    <col min="14086" max="14335" width="9.1328125" style="60"/>
    <col min="14336" max="14336" width="18.3984375" style="60" customWidth="1"/>
    <col min="14337" max="14337" width="20.265625" style="60" customWidth="1"/>
    <col min="14338" max="14338" width="20.86328125" style="60" customWidth="1"/>
    <col min="14339" max="14339" width="19.59765625" style="60" customWidth="1"/>
    <col min="14340" max="14340" width="9.1328125" style="60"/>
    <col min="14341" max="14341" width="14.265625" style="60" customWidth="1"/>
    <col min="14342" max="14591" width="9.1328125" style="60"/>
    <col min="14592" max="14592" width="18.3984375" style="60" customWidth="1"/>
    <col min="14593" max="14593" width="20.265625" style="60" customWidth="1"/>
    <col min="14594" max="14594" width="20.86328125" style="60" customWidth="1"/>
    <col min="14595" max="14595" width="19.59765625" style="60" customWidth="1"/>
    <col min="14596" max="14596" width="9.1328125" style="60"/>
    <col min="14597" max="14597" width="14.265625" style="60" customWidth="1"/>
    <col min="14598" max="14847" width="9.1328125" style="60"/>
    <col min="14848" max="14848" width="18.3984375" style="60" customWidth="1"/>
    <col min="14849" max="14849" width="20.265625" style="60" customWidth="1"/>
    <col min="14850" max="14850" width="20.86328125" style="60" customWidth="1"/>
    <col min="14851" max="14851" width="19.59765625" style="60" customWidth="1"/>
    <col min="14852" max="14852" width="9.1328125" style="60"/>
    <col min="14853" max="14853" width="14.265625" style="60" customWidth="1"/>
    <col min="14854" max="15103" width="9.1328125" style="60"/>
    <col min="15104" max="15104" width="18.3984375" style="60" customWidth="1"/>
    <col min="15105" max="15105" width="20.265625" style="60" customWidth="1"/>
    <col min="15106" max="15106" width="20.86328125" style="60" customWidth="1"/>
    <col min="15107" max="15107" width="19.59765625" style="60" customWidth="1"/>
    <col min="15108" max="15108" width="9.1328125" style="60"/>
    <col min="15109" max="15109" width="14.265625" style="60" customWidth="1"/>
    <col min="15110" max="15359" width="9.1328125" style="60"/>
    <col min="15360" max="15360" width="18.3984375" style="60" customWidth="1"/>
    <col min="15361" max="15361" width="20.265625" style="60" customWidth="1"/>
    <col min="15362" max="15362" width="20.86328125" style="60" customWidth="1"/>
    <col min="15363" max="15363" width="19.59765625" style="60" customWidth="1"/>
    <col min="15364" max="15364" width="9.1328125" style="60"/>
    <col min="15365" max="15365" width="14.265625" style="60" customWidth="1"/>
    <col min="15366" max="15615" width="9.1328125" style="60"/>
    <col min="15616" max="15616" width="18.3984375" style="60" customWidth="1"/>
    <col min="15617" max="15617" width="20.265625" style="60" customWidth="1"/>
    <col min="15618" max="15618" width="20.86328125" style="60" customWidth="1"/>
    <col min="15619" max="15619" width="19.59765625" style="60" customWidth="1"/>
    <col min="15620" max="15620" width="9.1328125" style="60"/>
    <col min="15621" max="15621" width="14.265625" style="60" customWidth="1"/>
    <col min="15622" max="15871" width="9.1328125" style="60"/>
    <col min="15872" max="15872" width="18.3984375" style="60" customWidth="1"/>
    <col min="15873" max="15873" width="20.265625" style="60" customWidth="1"/>
    <col min="15874" max="15874" width="20.86328125" style="60" customWidth="1"/>
    <col min="15875" max="15875" width="19.59765625" style="60" customWidth="1"/>
    <col min="15876" max="15876" width="9.1328125" style="60"/>
    <col min="15877" max="15877" width="14.265625" style="60" customWidth="1"/>
    <col min="15878" max="16127" width="9.1328125" style="60"/>
    <col min="16128" max="16128" width="18.3984375" style="60" customWidth="1"/>
    <col min="16129" max="16129" width="20.265625" style="60" customWidth="1"/>
    <col min="16130" max="16130" width="20.86328125" style="60" customWidth="1"/>
    <col min="16131" max="16131" width="19.59765625" style="60" customWidth="1"/>
    <col min="16132" max="16132" width="9.1328125" style="60"/>
    <col min="16133" max="16133" width="14.265625" style="60" customWidth="1"/>
    <col min="16134" max="16384" width="9.1328125" style="60"/>
  </cols>
  <sheetData>
    <row r="1" spans="1:6" ht="13.15" x14ac:dyDescent="0.4">
      <c r="A1" s="67" t="s">
        <v>102</v>
      </c>
    </row>
    <row r="2" spans="1:6" x14ac:dyDescent="0.35">
      <c r="A2" s="62" t="s">
        <v>399</v>
      </c>
    </row>
    <row r="3" spans="1:6" ht="26.25" x14ac:dyDescent="0.4">
      <c r="A3" s="65" t="s">
        <v>19</v>
      </c>
      <c r="B3" s="66" t="s">
        <v>100</v>
      </c>
      <c r="C3" s="66" t="s">
        <v>101</v>
      </c>
      <c r="F3" s="61"/>
    </row>
    <row r="4" spans="1:6" x14ac:dyDescent="0.35">
      <c r="A4" s="63" t="s">
        <v>60</v>
      </c>
      <c r="B4" s="64">
        <v>125.42070007324219</v>
      </c>
      <c r="C4" s="64">
        <v>121.25540161132813</v>
      </c>
    </row>
    <row r="5" spans="1:6" x14ac:dyDescent="0.35">
      <c r="A5" s="63" t="s">
        <v>61</v>
      </c>
      <c r="B5" s="64">
        <v>115.93180084228516</v>
      </c>
      <c r="C5" s="64">
        <v>118.70899963378906</v>
      </c>
    </row>
    <row r="6" spans="1:6" x14ac:dyDescent="0.35">
      <c r="A6" s="63" t="s">
        <v>62</v>
      </c>
      <c r="B6" s="64">
        <v>122.84420013427734</v>
      </c>
      <c r="C6" s="64">
        <v>115.85890197753906</v>
      </c>
    </row>
    <row r="7" spans="1:6" x14ac:dyDescent="0.35">
      <c r="A7" s="63" t="s">
        <v>0</v>
      </c>
      <c r="B7" s="64">
        <v>137.92469787597656</v>
      </c>
      <c r="C7" s="64">
        <v>126.26529693603516</v>
      </c>
    </row>
    <row r="8" spans="1:6" x14ac:dyDescent="0.35">
      <c r="A8" s="63" t="s">
        <v>55</v>
      </c>
      <c r="B8" s="64">
        <v>152.19679260253906</v>
      </c>
      <c r="C8" s="64">
        <v>119.18180084228516</v>
      </c>
    </row>
    <row r="9" spans="1:6" x14ac:dyDescent="0.35">
      <c r="A9" s="63" t="s">
        <v>46</v>
      </c>
      <c r="B9" s="64">
        <v>132.77890014648438</v>
      </c>
      <c r="C9" s="64">
        <v>110.31144714355469</v>
      </c>
    </row>
    <row r="10" spans="1:6" x14ac:dyDescent="0.35">
      <c r="A10" s="63" t="s">
        <v>39</v>
      </c>
      <c r="B10" s="64">
        <v>120.91850280761719</v>
      </c>
      <c r="C10" s="64">
        <v>111.64920043945313</v>
      </c>
    </row>
    <row r="11" spans="1:6" x14ac:dyDescent="0.35">
      <c r="A11" s="63" t="s">
        <v>70</v>
      </c>
      <c r="B11" s="64">
        <v>144.678955078125</v>
      </c>
      <c r="C11" s="64">
        <v>115.15125274658203</v>
      </c>
    </row>
    <row r="12" spans="1:6" x14ac:dyDescent="0.35">
      <c r="A12" s="63" t="s">
        <v>12</v>
      </c>
      <c r="B12" s="64">
        <v>133.63349914550781</v>
      </c>
      <c r="C12" s="64">
        <v>116.01679992675781</v>
      </c>
    </row>
    <row r="13" spans="1:6" x14ac:dyDescent="0.35">
      <c r="A13" s="63" t="s">
        <v>10</v>
      </c>
      <c r="B13" s="64">
        <v>111.96009826660156</v>
      </c>
      <c r="C13" s="64">
        <v>97.640899658203125</v>
      </c>
    </row>
    <row r="14" spans="1:6" x14ac:dyDescent="0.35">
      <c r="A14" s="63" t="s">
        <v>41</v>
      </c>
      <c r="B14" s="64">
        <v>127.58190155029297</v>
      </c>
      <c r="C14" s="64">
        <v>112.65270233154297</v>
      </c>
    </row>
    <row r="15" spans="1:6" x14ac:dyDescent="0.35">
      <c r="A15" s="63" t="s">
        <v>105</v>
      </c>
      <c r="B15" s="64">
        <v>94.372398376464844</v>
      </c>
      <c r="C15" s="64">
        <v>101.64759826660156</v>
      </c>
    </row>
    <row r="16" spans="1:6" x14ac:dyDescent="0.35">
      <c r="A16" s="63" t="s">
        <v>13</v>
      </c>
      <c r="B16" s="64">
        <v>116.15840148925781</v>
      </c>
      <c r="C16" s="64">
        <v>92.975303649902344</v>
      </c>
    </row>
    <row r="17" spans="1:3" x14ac:dyDescent="0.35">
      <c r="A17" s="63" t="s">
        <v>32</v>
      </c>
      <c r="B17" s="64">
        <v>146.36239624023438</v>
      </c>
      <c r="C17" s="64">
        <v>124.92359924316406</v>
      </c>
    </row>
    <row r="18" spans="1:3" x14ac:dyDescent="0.35">
      <c r="A18" s="63" t="s">
        <v>47</v>
      </c>
      <c r="B18" s="64">
        <v>144.035400390625</v>
      </c>
      <c r="C18" s="64">
        <v>120.84829711914063</v>
      </c>
    </row>
    <row r="19" spans="1:3" x14ac:dyDescent="0.35">
      <c r="A19" s="63" t="s">
        <v>51</v>
      </c>
      <c r="B19" s="64">
        <v>120.55039978027344</v>
      </c>
      <c r="C19" s="64">
        <v>113.07230377197266</v>
      </c>
    </row>
    <row r="20" spans="1:3" x14ac:dyDescent="0.35">
      <c r="A20" s="63" t="s">
        <v>33</v>
      </c>
      <c r="B20" s="64">
        <v>118.07009887695313</v>
      </c>
      <c r="C20" s="64">
        <v>116.91210174560547</v>
      </c>
    </row>
    <row r="21" spans="1:3" x14ac:dyDescent="0.35">
      <c r="A21" s="63" t="s">
        <v>49</v>
      </c>
      <c r="B21" s="64">
        <v>128.80479431152344</v>
      </c>
      <c r="C21" s="64">
        <v>121.62120056152344</v>
      </c>
    </row>
    <row r="22" spans="1:3" x14ac:dyDescent="0.35">
      <c r="A22" s="63" t="s">
        <v>40</v>
      </c>
      <c r="B22" s="64">
        <v>139.33039855957031</v>
      </c>
      <c r="C22" s="64">
        <v>129.34689331054688</v>
      </c>
    </row>
    <row r="23" spans="1:3" x14ac:dyDescent="0.35">
      <c r="A23" s="63" t="s">
        <v>17</v>
      </c>
      <c r="B23" s="64">
        <v>126.33200073242188</v>
      </c>
      <c r="C23" s="64">
        <v>124.44180297851563</v>
      </c>
    </row>
    <row r="24" spans="1:3" x14ac:dyDescent="0.35">
      <c r="A24" s="63" t="s">
        <v>45</v>
      </c>
      <c r="B24" s="64">
        <v>109.16280364990234</v>
      </c>
      <c r="C24" s="64">
        <v>105.08409881591797</v>
      </c>
    </row>
    <row r="25" spans="1:3" x14ac:dyDescent="0.35">
      <c r="A25" s="63" t="s">
        <v>38</v>
      </c>
      <c r="B25" s="64">
        <v>145.96830749511719</v>
      </c>
      <c r="C25" s="64">
        <v>122.27660369873047</v>
      </c>
    </row>
    <row r="26" spans="1:3" x14ac:dyDescent="0.35">
      <c r="A26" s="63" t="s">
        <v>14</v>
      </c>
      <c r="B26" s="64">
        <v>141.49020385742188</v>
      </c>
      <c r="C26" s="64">
        <v>131.39799499511719</v>
      </c>
    </row>
    <row r="27" spans="1:3" x14ac:dyDescent="0.35">
      <c r="A27" s="63" t="s">
        <v>16</v>
      </c>
      <c r="B27" s="64">
        <v>139.76589965820313</v>
      </c>
      <c r="C27" s="64">
        <v>126.58640289306641</v>
      </c>
    </row>
    <row r="28" spans="1:3" x14ac:dyDescent="0.35">
      <c r="A28" s="63" t="s">
        <v>71</v>
      </c>
      <c r="B28" s="64">
        <v>133.42610168457031</v>
      </c>
      <c r="C28" s="64">
        <v>125.48059844970703</v>
      </c>
    </row>
    <row r="29" spans="1:3" x14ac:dyDescent="0.35">
      <c r="A29" s="63" t="s">
        <v>31</v>
      </c>
      <c r="B29" s="64">
        <v>155.93240356445313</v>
      </c>
      <c r="C29" s="64">
        <v>151.76539611816406</v>
      </c>
    </row>
    <row r="30" spans="1:3" x14ac:dyDescent="0.35">
      <c r="A30" s="63" t="s">
        <v>57</v>
      </c>
      <c r="B30" s="64">
        <v>136.44810485839844</v>
      </c>
      <c r="C30" s="64">
        <v>123.03130340576172</v>
      </c>
    </row>
    <row r="31" spans="1:3" x14ac:dyDescent="0.35">
      <c r="A31" s="63" t="s">
        <v>52</v>
      </c>
      <c r="B31" s="64">
        <v>113.79910278320313</v>
      </c>
      <c r="C31" s="64">
        <v>118.81780242919922</v>
      </c>
    </row>
    <row r="32" spans="1:3" x14ac:dyDescent="0.35">
      <c r="A32" s="63" t="s">
        <v>50</v>
      </c>
      <c r="B32" s="64">
        <v>124.87339782714844</v>
      </c>
      <c r="C32" s="64">
        <v>115.14150238037109</v>
      </c>
    </row>
    <row r="33" spans="1:3" x14ac:dyDescent="0.35">
      <c r="A33" s="63" t="s">
        <v>15</v>
      </c>
      <c r="B33" s="64">
        <v>142.84219360351563</v>
      </c>
      <c r="C33" s="64">
        <v>124.63729858398438</v>
      </c>
    </row>
    <row r="34" spans="1:3" x14ac:dyDescent="0.35">
      <c r="A34" s="63" t="s">
        <v>48</v>
      </c>
      <c r="B34" s="64">
        <v>132.29330444335938</v>
      </c>
      <c r="C34" s="64">
        <v>115.81980133056641</v>
      </c>
    </row>
    <row r="35" spans="1:3" x14ac:dyDescent="0.35">
      <c r="A35" s="63" t="s">
        <v>35</v>
      </c>
      <c r="B35" s="64">
        <v>106.21330261230469</v>
      </c>
      <c r="C35" s="64">
        <v>108.85890197753906</v>
      </c>
    </row>
    <row r="36" spans="1:3" x14ac:dyDescent="0.35">
      <c r="A36" s="63" t="s">
        <v>29</v>
      </c>
      <c r="B36" s="64">
        <v>139.37449645996094</v>
      </c>
      <c r="C36" s="64">
        <v>139.418701171875</v>
      </c>
    </row>
    <row r="37" spans="1:3" x14ac:dyDescent="0.35">
      <c r="A37" s="63" t="s">
        <v>34</v>
      </c>
      <c r="B37" s="64">
        <v>119.55539703369141</v>
      </c>
      <c r="C37" s="64">
        <v>118.68840026855469</v>
      </c>
    </row>
    <row r="38" spans="1:3" x14ac:dyDescent="0.35">
      <c r="A38" s="63" t="s">
        <v>36</v>
      </c>
      <c r="B38" s="64">
        <v>130.79510498046875</v>
      </c>
      <c r="C38" s="64">
        <v>120.5863037109375</v>
      </c>
    </row>
    <row r="39" spans="1:3" x14ac:dyDescent="0.35">
      <c r="A39" s="63" t="s">
        <v>18</v>
      </c>
      <c r="B39" s="64">
        <v>133.35679626464844</v>
      </c>
      <c r="C39" s="64">
        <v>122.88009643554688</v>
      </c>
    </row>
    <row r="40" spans="1:3" x14ac:dyDescent="0.35">
      <c r="A40" s="63" t="s">
        <v>11</v>
      </c>
      <c r="B40" s="64">
        <v>123.71469879150391</v>
      </c>
      <c r="C40" s="64">
        <v>116.88430023193359</v>
      </c>
    </row>
    <row r="41" spans="1:3" x14ac:dyDescent="0.35">
      <c r="A41" s="63" t="s">
        <v>43</v>
      </c>
      <c r="B41" s="64">
        <v>133.37289428710938</v>
      </c>
      <c r="C41" s="64">
        <v>120.66889953613281</v>
      </c>
    </row>
    <row r="42" spans="1:3" x14ac:dyDescent="0.35">
      <c r="A42" s="63" t="s">
        <v>53</v>
      </c>
      <c r="B42" s="64">
        <v>135.60499572753906</v>
      </c>
      <c r="C42" s="64">
        <v>124.75499725341797</v>
      </c>
    </row>
    <row r="43" spans="1:3" x14ac:dyDescent="0.35">
      <c r="A43" s="63" t="s">
        <v>37</v>
      </c>
      <c r="B43" s="64">
        <v>116.1697998046875</v>
      </c>
      <c r="C43" s="64">
        <v>114.73549652099609</v>
      </c>
    </row>
    <row r="44" spans="1:3" x14ac:dyDescent="0.35">
      <c r="A44" s="63" t="s">
        <v>42</v>
      </c>
      <c r="B44" s="64">
        <v>116.05979919433594</v>
      </c>
      <c r="C44" s="64">
        <v>123.78459930419922</v>
      </c>
    </row>
    <row r="45" spans="1:3" x14ac:dyDescent="0.35">
      <c r="A45" s="63" t="s">
        <v>54</v>
      </c>
      <c r="B45" s="64">
        <v>131.32870483398438</v>
      </c>
      <c r="C45" s="64">
        <v>132.78289794921875</v>
      </c>
    </row>
    <row r="46" spans="1:3" x14ac:dyDescent="0.35">
      <c r="A46" s="63" t="s">
        <v>30</v>
      </c>
      <c r="B46" s="64">
        <v>122.19249725341797</v>
      </c>
      <c r="C46" s="64">
        <v>108.79689788818359</v>
      </c>
    </row>
    <row r="47" spans="1:3" x14ac:dyDescent="0.35">
      <c r="A47" s="63" t="s">
        <v>56</v>
      </c>
      <c r="B47" s="64">
        <v>122.23359680175781</v>
      </c>
      <c r="C47" s="64">
        <v>119.14949798583984</v>
      </c>
    </row>
    <row r="48" spans="1:3" x14ac:dyDescent="0.35">
      <c r="A48" s="63" t="s">
        <v>44</v>
      </c>
      <c r="B48" s="64">
        <v>127.67780303955078</v>
      </c>
      <c r="C48" s="64">
        <v>130.2633056640625</v>
      </c>
    </row>
    <row r="49" spans="2:3" x14ac:dyDescent="0.35">
      <c r="B49" s="59"/>
      <c r="C49" s="59"/>
    </row>
    <row r="50" spans="2:3" x14ac:dyDescent="0.35">
      <c r="B50" s="59"/>
      <c r="C50" s="59"/>
    </row>
    <row r="51" spans="2:3" x14ac:dyDescent="0.35">
      <c r="B51" s="59"/>
      <c r="C51" s="59"/>
    </row>
    <row r="52" spans="2:3" x14ac:dyDescent="0.35">
      <c r="B52" s="59"/>
      <c r="C52" s="59"/>
    </row>
    <row r="53" spans="2:3" x14ac:dyDescent="0.35">
      <c r="B53" s="59"/>
      <c r="C53" s="59"/>
    </row>
    <row r="54" spans="2:3" x14ac:dyDescent="0.35">
      <c r="B54" s="59"/>
      <c r="C54" s="59"/>
    </row>
    <row r="55" spans="2:3" x14ac:dyDescent="0.35">
      <c r="B55" s="59"/>
      <c r="C55" s="59"/>
    </row>
    <row r="56" spans="2:3" x14ac:dyDescent="0.35">
      <c r="B56" s="59"/>
      <c r="C56" s="59"/>
    </row>
    <row r="57" spans="2:3" x14ac:dyDescent="0.35">
      <c r="B57" s="59"/>
      <c r="C57" s="59"/>
    </row>
    <row r="58" spans="2:3" x14ac:dyDescent="0.35">
      <c r="B58" s="59"/>
      <c r="C58" s="59"/>
    </row>
    <row r="59" spans="2:3" x14ac:dyDescent="0.35">
      <c r="B59" s="59"/>
      <c r="C59" s="59"/>
    </row>
    <row r="60" spans="2:3" x14ac:dyDescent="0.35">
      <c r="B60" s="59"/>
      <c r="C60" s="59"/>
    </row>
    <row r="61" spans="2:3" x14ac:dyDescent="0.35">
      <c r="B61" s="59"/>
      <c r="C61" s="59"/>
    </row>
    <row r="62" spans="2:3" x14ac:dyDescent="0.35">
      <c r="B62" s="59"/>
      <c r="C62" s="59"/>
    </row>
    <row r="63" spans="2:3" x14ac:dyDescent="0.35">
      <c r="B63" s="59"/>
      <c r="C63" s="59"/>
    </row>
    <row r="64" spans="2:3" x14ac:dyDescent="0.35">
      <c r="B64" s="59"/>
      <c r="C64" s="59"/>
    </row>
    <row r="65" spans="2:3" x14ac:dyDescent="0.35">
      <c r="B65" s="59"/>
      <c r="C65" s="59"/>
    </row>
    <row r="66" spans="2:3" x14ac:dyDescent="0.35">
      <c r="B66" s="59"/>
      <c r="C66" s="59"/>
    </row>
    <row r="67" spans="2:3" x14ac:dyDescent="0.35">
      <c r="B67" s="59"/>
      <c r="C67" s="59"/>
    </row>
    <row r="68" spans="2:3" x14ac:dyDescent="0.35">
      <c r="B68" s="59"/>
      <c r="C68" s="59"/>
    </row>
    <row r="69" spans="2:3" x14ac:dyDescent="0.35">
      <c r="B69" s="59"/>
      <c r="C69" s="59"/>
    </row>
    <row r="70" spans="2:3" x14ac:dyDescent="0.35">
      <c r="B70" s="59"/>
      <c r="C70" s="59"/>
    </row>
    <row r="71" spans="2:3" x14ac:dyDescent="0.35">
      <c r="B71" s="59"/>
      <c r="C71" s="59"/>
    </row>
    <row r="72" spans="2:3" x14ac:dyDescent="0.35">
      <c r="B72" s="59"/>
      <c r="C72" s="59"/>
    </row>
    <row r="73" spans="2:3" x14ac:dyDescent="0.35">
      <c r="B73" s="59"/>
      <c r="C73" s="59"/>
    </row>
    <row r="74" spans="2:3" x14ac:dyDescent="0.35">
      <c r="B74" s="59"/>
      <c r="C74" s="59"/>
    </row>
    <row r="75" spans="2:3" x14ac:dyDescent="0.35">
      <c r="B75" s="59"/>
      <c r="C75" s="59"/>
    </row>
    <row r="76" spans="2:3" x14ac:dyDescent="0.35">
      <c r="B76" s="59"/>
      <c r="C76" s="59"/>
    </row>
    <row r="77" spans="2:3" x14ac:dyDescent="0.35">
      <c r="B77" s="59"/>
      <c r="C77" s="59"/>
    </row>
    <row r="78" spans="2:3" x14ac:dyDescent="0.35">
      <c r="B78" s="59"/>
      <c r="C78" s="59"/>
    </row>
    <row r="79" spans="2:3" x14ac:dyDescent="0.35">
      <c r="B79" s="59"/>
      <c r="C79" s="59"/>
    </row>
    <row r="80" spans="2:3" x14ac:dyDescent="0.35">
      <c r="B80" s="59"/>
      <c r="C80" s="59"/>
    </row>
    <row r="81" spans="2:3" x14ac:dyDescent="0.35">
      <c r="B81" s="59"/>
      <c r="C81" s="59"/>
    </row>
    <row r="82" spans="2:3" x14ac:dyDescent="0.35">
      <c r="B82" s="59"/>
      <c r="C82" s="59"/>
    </row>
    <row r="83" spans="2:3" x14ac:dyDescent="0.35">
      <c r="B83" s="59"/>
      <c r="C83" s="59"/>
    </row>
    <row r="84" spans="2:3" x14ac:dyDescent="0.35">
      <c r="B84" s="59"/>
      <c r="C84" s="59"/>
    </row>
    <row r="85" spans="2:3" x14ac:dyDescent="0.35">
      <c r="B85" s="59"/>
      <c r="C85" s="59"/>
    </row>
    <row r="86" spans="2:3" x14ac:dyDescent="0.35">
      <c r="B86" s="59"/>
      <c r="C86" s="59"/>
    </row>
    <row r="87" spans="2:3" x14ac:dyDescent="0.35">
      <c r="B87" s="59"/>
      <c r="C87" s="59"/>
    </row>
    <row r="88" spans="2:3" x14ac:dyDescent="0.35">
      <c r="B88" s="59"/>
      <c r="C88" s="59"/>
    </row>
    <row r="89" spans="2:3" x14ac:dyDescent="0.35">
      <c r="B89" s="59"/>
      <c r="C89" s="59"/>
    </row>
    <row r="90" spans="2:3" x14ac:dyDescent="0.35">
      <c r="B90" s="59"/>
      <c r="C90" s="59"/>
    </row>
    <row r="91" spans="2:3" x14ac:dyDescent="0.35">
      <c r="B91" s="59"/>
      <c r="C91" s="59"/>
    </row>
    <row r="92" spans="2:3" x14ac:dyDescent="0.35">
      <c r="B92" s="59"/>
      <c r="C92" s="59"/>
    </row>
    <row r="93" spans="2:3" x14ac:dyDescent="0.35">
      <c r="B93" s="59"/>
      <c r="C93" s="59"/>
    </row>
    <row r="94" spans="2:3" x14ac:dyDescent="0.35">
      <c r="B94" s="59"/>
      <c r="C94" s="59"/>
    </row>
    <row r="95" spans="2:3" x14ac:dyDescent="0.35">
      <c r="B95" s="59"/>
      <c r="C95" s="59"/>
    </row>
    <row r="96" spans="2:3" x14ac:dyDescent="0.35">
      <c r="B96" s="59"/>
      <c r="C96" s="59"/>
    </row>
    <row r="97" spans="2:3" x14ac:dyDescent="0.35">
      <c r="B97" s="59"/>
      <c r="C97" s="59"/>
    </row>
    <row r="98" spans="2:3" x14ac:dyDescent="0.35">
      <c r="B98" s="59"/>
      <c r="C98" s="59"/>
    </row>
    <row r="99" spans="2:3" x14ac:dyDescent="0.35">
      <c r="B99" s="59"/>
      <c r="C99" s="59"/>
    </row>
    <row r="100" spans="2:3" x14ac:dyDescent="0.35">
      <c r="B100" s="59"/>
      <c r="C100" s="59"/>
    </row>
    <row r="101" spans="2:3" x14ac:dyDescent="0.35">
      <c r="B101" s="59"/>
      <c r="C101" s="59"/>
    </row>
    <row r="102" spans="2:3" x14ac:dyDescent="0.35">
      <c r="B102" s="59"/>
      <c r="C102" s="59"/>
    </row>
    <row r="103" spans="2:3" x14ac:dyDescent="0.35">
      <c r="B103" s="59"/>
      <c r="C103" s="59"/>
    </row>
    <row r="104" spans="2:3" x14ac:dyDescent="0.35">
      <c r="B104" s="59"/>
      <c r="C104" s="59"/>
    </row>
    <row r="105" spans="2:3" x14ac:dyDescent="0.35">
      <c r="B105" s="59"/>
      <c r="C105" s="59"/>
    </row>
    <row r="106" spans="2:3" x14ac:dyDescent="0.35">
      <c r="B106" s="59"/>
      <c r="C106" s="59"/>
    </row>
    <row r="107" spans="2:3" x14ac:dyDescent="0.35">
      <c r="B107" s="59"/>
      <c r="C107" s="59"/>
    </row>
    <row r="108" spans="2:3" x14ac:dyDescent="0.35">
      <c r="B108" s="59"/>
      <c r="C108" s="59"/>
    </row>
    <row r="109" spans="2:3" x14ac:dyDescent="0.35">
      <c r="B109" s="59"/>
      <c r="C109" s="59"/>
    </row>
    <row r="110" spans="2:3" x14ac:dyDescent="0.35">
      <c r="B110" s="59"/>
      <c r="C110" s="59"/>
    </row>
    <row r="111" spans="2:3" x14ac:dyDescent="0.35">
      <c r="B111" s="59"/>
      <c r="C111" s="59"/>
    </row>
    <row r="112" spans="2:3" x14ac:dyDescent="0.35">
      <c r="B112" s="59"/>
      <c r="C112" s="59"/>
    </row>
    <row r="113" spans="2:3" x14ac:dyDescent="0.35">
      <c r="B113" s="59"/>
      <c r="C113" s="59"/>
    </row>
    <row r="114" spans="2:3" x14ac:dyDescent="0.35">
      <c r="B114" s="59"/>
      <c r="C114" s="59"/>
    </row>
    <row r="115" spans="2:3" x14ac:dyDescent="0.35">
      <c r="B115" s="59"/>
      <c r="C115" s="59"/>
    </row>
    <row r="116" spans="2:3" x14ac:dyDescent="0.35">
      <c r="B116" s="59"/>
      <c r="C116" s="59"/>
    </row>
    <row r="117" spans="2:3" x14ac:dyDescent="0.35">
      <c r="B117" s="59"/>
      <c r="C117" s="59"/>
    </row>
    <row r="118" spans="2:3" x14ac:dyDescent="0.35">
      <c r="B118" s="59"/>
      <c r="C118" s="59"/>
    </row>
    <row r="119" spans="2:3" x14ac:dyDescent="0.35">
      <c r="B119" s="59"/>
      <c r="C119" s="59"/>
    </row>
    <row r="120" spans="2:3" x14ac:dyDescent="0.35">
      <c r="B120" s="59"/>
      <c r="C120" s="59"/>
    </row>
    <row r="121" spans="2:3" x14ac:dyDescent="0.35">
      <c r="B121" s="59"/>
      <c r="C121" s="59"/>
    </row>
    <row r="122" spans="2:3" x14ac:dyDescent="0.35">
      <c r="B122" s="59"/>
      <c r="C122" s="59"/>
    </row>
    <row r="123" spans="2:3" x14ac:dyDescent="0.35">
      <c r="B123" s="59"/>
      <c r="C123" s="59"/>
    </row>
    <row r="124" spans="2:3" x14ac:dyDescent="0.35">
      <c r="B124" s="59"/>
      <c r="C124" s="59"/>
    </row>
    <row r="125" spans="2:3" x14ac:dyDescent="0.35">
      <c r="B125" s="59"/>
      <c r="C125" s="59"/>
    </row>
    <row r="126" spans="2:3" x14ac:dyDescent="0.35">
      <c r="B126" s="59"/>
      <c r="C126" s="59"/>
    </row>
    <row r="127" spans="2:3" x14ac:dyDescent="0.35">
      <c r="B127" s="59"/>
      <c r="C127" s="59"/>
    </row>
    <row r="128" spans="2:3" x14ac:dyDescent="0.35">
      <c r="B128" s="59"/>
      <c r="C128" s="59"/>
    </row>
    <row r="129" spans="2:3" x14ac:dyDescent="0.35">
      <c r="B129" s="59"/>
      <c r="C129" s="59"/>
    </row>
    <row r="130" spans="2:3" x14ac:dyDescent="0.35">
      <c r="B130" s="59"/>
      <c r="C130" s="59"/>
    </row>
    <row r="131" spans="2:3" x14ac:dyDescent="0.35">
      <c r="B131" s="59"/>
      <c r="C131" s="59"/>
    </row>
    <row r="132" spans="2:3" x14ac:dyDescent="0.35">
      <c r="B132" s="59"/>
      <c r="C132" s="59"/>
    </row>
    <row r="133" spans="2:3" x14ac:dyDescent="0.35">
      <c r="B133" s="59"/>
      <c r="C133" s="59"/>
    </row>
    <row r="134" spans="2:3" x14ac:dyDescent="0.35">
      <c r="B134" s="59"/>
      <c r="C134" s="59"/>
    </row>
    <row r="135" spans="2:3" x14ac:dyDescent="0.35">
      <c r="B135" s="59"/>
      <c r="C135" s="59"/>
    </row>
    <row r="136" spans="2:3" x14ac:dyDescent="0.35">
      <c r="B136" s="59"/>
      <c r="C136" s="59"/>
    </row>
    <row r="137" spans="2:3" x14ac:dyDescent="0.35">
      <c r="B137" s="59"/>
      <c r="C137" s="59"/>
    </row>
    <row r="138" spans="2:3" x14ac:dyDescent="0.35">
      <c r="B138" s="59"/>
      <c r="C138" s="59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workbookViewId="0">
      <selection activeCell="A14" sqref="A14"/>
    </sheetView>
  </sheetViews>
  <sheetFormatPr defaultRowHeight="12.75" x14ac:dyDescent="0.35"/>
  <cols>
    <col min="1" max="1" width="18.3984375" style="68" customWidth="1"/>
    <col min="2" max="2" width="14.1328125" style="30" customWidth="1"/>
    <col min="3" max="3" width="13.86328125" style="30" customWidth="1"/>
    <col min="4" max="5" width="9.1328125" style="7"/>
    <col min="6" max="6" width="14.265625" style="7" customWidth="1"/>
    <col min="7" max="256" width="9.1328125" style="7"/>
    <col min="257" max="257" width="18.3984375" style="7" customWidth="1"/>
    <col min="258" max="258" width="20.265625" style="7" customWidth="1"/>
    <col min="259" max="259" width="20.86328125" style="7" customWidth="1"/>
    <col min="260" max="261" width="9.1328125" style="7"/>
    <col min="262" max="262" width="14.265625" style="7" customWidth="1"/>
    <col min="263" max="512" width="9.1328125" style="7"/>
    <col min="513" max="513" width="18.3984375" style="7" customWidth="1"/>
    <col min="514" max="514" width="20.265625" style="7" customWidth="1"/>
    <col min="515" max="515" width="20.86328125" style="7" customWidth="1"/>
    <col min="516" max="517" width="9.1328125" style="7"/>
    <col min="518" max="518" width="14.265625" style="7" customWidth="1"/>
    <col min="519" max="768" width="9.1328125" style="7"/>
    <col min="769" max="769" width="18.3984375" style="7" customWidth="1"/>
    <col min="770" max="770" width="20.265625" style="7" customWidth="1"/>
    <col min="771" max="771" width="20.86328125" style="7" customWidth="1"/>
    <col min="772" max="773" width="9.1328125" style="7"/>
    <col min="774" max="774" width="14.265625" style="7" customWidth="1"/>
    <col min="775" max="1024" width="9.1328125" style="7"/>
    <col min="1025" max="1025" width="18.3984375" style="7" customWidth="1"/>
    <col min="1026" max="1026" width="20.265625" style="7" customWidth="1"/>
    <col min="1027" max="1027" width="20.86328125" style="7" customWidth="1"/>
    <col min="1028" max="1029" width="9.1328125" style="7"/>
    <col min="1030" max="1030" width="14.265625" style="7" customWidth="1"/>
    <col min="1031" max="1280" width="9.1328125" style="7"/>
    <col min="1281" max="1281" width="18.3984375" style="7" customWidth="1"/>
    <col min="1282" max="1282" width="20.265625" style="7" customWidth="1"/>
    <col min="1283" max="1283" width="20.86328125" style="7" customWidth="1"/>
    <col min="1284" max="1285" width="9.1328125" style="7"/>
    <col min="1286" max="1286" width="14.265625" style="7" customWidth="1"/>
    <col min="1287" max="1536" width="9.1328125" style="7"/>
    <col min="1537" max="1537" width="18.3984375" style="7" customWidth="1"/>
    <col min="1538" max="1538" width="20.265625" style="7" customWidth="1"/>
    <col min="1539" max="1539" width="20.86328125" style="7" customWidth="1"/>
    <col min="1540" max="1541" width="9.1328125" style="7"/>
    <col min="1542" max="1542" width="14.265625" style="7" customWidth="1"/>
    <col min="1543" max="1792" width="9.1328125" style="7"/>
    <col min="1793" max="1793" width="18.3984375" style="7" customWidth="1"/>
    <col min="1794" max="1794" width="20.265625" style="7" customWidth="1"/>
    <col min="1795" max="1795" width="20.86328125" style="7" customWidth="1"/>
    <col min="1796" max="1797" width="9.1328125" style="7"/>
    <col min="1798" max="1798" width="14.265625" style="7" customWidth="1"/>
    <col min="1799" max="2048" width="9.1328125" style="7"/>
    <col min="2049" max="2049" width="18.3984375" style="7" customWidth="1"/>
    <col min="2050" max="2050" width="20.265625" style="7" customWidth="1"/>
    <col min="2051" max="2051" width="20.86328125" style="7" customWidth="1"/>
    <col min="2052" max="2053" width="9.1328125" style="7"/>
    <col min="2054" max="2054" width="14.265625" style="7" customWidth="1"/>
    <col min="2055" max="2304" width="9.1328125" style="7"/>
    <col min="2305" max="2305" width="18.3984375" style="7" customWidth="1"/>
    <col min="2306" max="2306" width="20.265625" style="7" customWidth="1"/>
    <col min="2307" max="2307" width="20.86328125" style="7" customWidth="1"/>
    <col min="2308" max="2309" width="9.1328125" style="7"/>
    <col min="2310" max="2310" width="14.265625" style="7" customWidth="1"/>
    <col min="2311" max="2560" width="9.1328125" style="7"/>
    <col min="2561" max="2561" width="18.3984375" style="7" customWidth="1"/>
    <col min="2562" max="2562" width="20.265625" style="7" customWidth="1"/>
    <col min="2563" max="2563" width="20.86328125" style="7" customWidth="1"/>
    <col min="2564" max="2565" width="9.1328125" style="7"/>
    <col min="2566" max="2566" width="14.265625" style="7" customWidth="1"/>
    <col min="2567" max="2816" width="9.1328125" style="7"/>
    <col min="2817" max="2817" width="18.3984375" style="7" customWidth="1"/>
    <col min="2818" max="2818" width="20.265625" style="7" customWidth="1"/>
    <col min="2819" max="2819" width="20.86328125" style="7" customWidth="1"/>
    <col min="2820" max="2821" width="9.1328125" style="7"/>
    <col min="2822" max="2822" width="14.265625" style="7" customWidth="1"/>
    <col min="2823" max="3072" width="9.1328125" style="7"/>
    <col min="3073" max="3073" width="18.3984375" style="7" customWidth="1"/>
    <col min="3074" max="3074" width="20.265625" style="7" customWidth="1"/>
    <col min="3075" max="3075" width="20.86328125" style="7" customWidth="1"/>
    <col min="3076" max="3077" width="9.1328125" style="7"/>
    <col min="3078" max="3078" width="14.265625" style="7" customWidth="1"/>
    <col min="3079" max="3328" width="9.1328125" style="7"/>
    <col min="3329" max="3329" width="18.3984375" style="7" customWidth="1"/>
    <col min="3330" max="3330" width="20.265625" style="7" customWidth="1"/>
    <col min="3331" max="3331" width="20.86328125" style="7" customWidth="1"/>
    <col min="3332" max="3333" width="9.1328125" style="7"/>
    <col min="3334" max="3334" width="14.265625" style="7" customWidth="1"/>
    <col min="3335" max="3584" width="9.1328125" style="7"/>
    <col min="3585" max="3585" width="18.3984375" style="7" customWidth="1"/>
    <col min="3586" max="3586" width="20.265625" style="7" customWidth="1"/>
    <col min="3587" max="3587" width="20.86328125" style="7" customWidth="1"/>
    <col min="3588" max="3589" width="9.1328125" style="7"/>
    <col min="3590" max="3590" width="14.265625" style="7" customWidth="1"/>
    <col min="3591" max="3840" width="9.1328125" style="7"/>
    <col min="3841" max="3841" width="18.3984375" style="7" customWidth="1"/>
    <col min="3842" max="3842" width="20.265625" style="7" customWidth="1"/>
    <col min="3843" max="3843" width="20.86328125" style="7" customWidth="1"/>
    <col min="3844" max="3845" width="9.1328125" style="7"/>
    <col min="3846" max="3846" width="14.265625" style="7" customWidth="1"/>
    <col min="3847" max="4096" width="9.1328125" style="7"/>
    <col min="4097" max="4097" width="18.3984375" style="7" customWidth="1"/>
    <col min="4098" max="4098" width="20.265625" style="7" customWidth="1"/>
    <col min="4099" max="4099" width="20.86328125" style="7" customWidth="1"/>
    <col min="4100" max="4101" width="9.1328125" style="7"/>
    <col min="4102" max="4102" width="14.265625" style="7" customWidth="1"/>
    <col min="4103" max="4352" width="9.1328125" style="7"/>
    <col min="4353" max="4353" width="18.3984375" style="7" customWidth="1"/>
    <col min="4354" max="4354" width="20.265625" style="7" customWidth="1"/>
    <col min="4355" max="4355" width="20.86328125" style="7" customWidth="1"/>
    <col min="4356" max="4357" width="9.1328125" style="7"/>
    <col min="4358" max="4358" width="14.265625" style="7" customWidth="1"/>
    <col min="4359" max="4608" width="9.1328125" style="7"/>
    <col min="4609" max="4609" width="18.3984375" style="7" customWidth="1"/>
    <col min="4610" max="4610" width="20.265625" style="7" customWidth="1"/>
    <col min="4611" max="4611" width="20.86328125" style="7" customWidth="1"/>
    <col min="4612" max="4613" width="9.1328125" style="7"/>
    <col min="4614" max="4614" width="14.265625" style="7" customWidth="1"/>
    <col min="4615" max="4864" width="9.1328125" style="7"/>
    <col min="4865" max="4865" width="18.3984375" style="7" customWidth="1"/>
    <col min="4866" max="4866" width="20.265625" style="7" customWidth="1"/>
    <col min="4867" max="4867" width="20.86328125" style="7" customWidth="1"/>
    <col min="4868" max="4869" width="9.1328125" style="7"/>
    <col min="4870" max="4870" width="14.265625" style="7" customWidth="1"/>
    <col min="4871" max="5120" width="9.1328125" style="7"/>
    <col min="5121" max="5121" width="18.3984375" style="7" customWidth="1"/>
    <col min="5122" max="5122" width="20.265625" style="7" customWidth="1"/>
    <col min="5123" max="5123" width="20.86328125" style="7" customWidth="1"/>
    <col min="5124" max="5125" width="9.1328125" style="7"/>
    <col min="5126" max="5126" width="14.265625" style="7" customWidth="1"/>
    <col min="5127" max="5376" width="9.1328125" style="7"/>
    <col min="5377" max="5377" width="18.3984375" style="7" customWidth="1"/>
    <col min="5378" max="5378" width="20.265625" style="7" customWidth="1"/>
    <col min="5379" max="5379" width="20.86328125" style="7" customWidth="1"/>
    <col min="5380" max="5381" width="9.1328125" style="7"/>
    <col min="5382" max="5382" width="14.265625" style="7" customWidth="1"/>
    <col min="5383" max="5632" width="9.1328125" style="7"/>
    <col min="5633" max="5633" width="18.3984375" style="7" customWidth="1"/>
    <col min="5634" max="5634" width="20.265625" style="7" customWidth="1"/>
    <col min="5635" max="5635" width="20.86328125" style="7" customWidth="1"/>
    <col min="5636" max="5637" width="9.1328125" style="7"/>
    <col min="5638" max="5638" width="14.265625" style="7" customWidth="1"/>
    <col min="5639" max="5888" width="9.1328125" style="7"/>
    <col min="5889" max="5889" width="18.3984375" style="7" customWidth="1"/>
    <col min="5890" max="5890" width="20.265625" style="7" customWidth="1"/>
    <col min="5891" max="5891" width="20.86328125" style="7" customWidth="1"/>
    <col min="5892" max="5893" width="9.1328125" style="7"/>
    <col min="5894" max="5894" width="14.265625" style="7" customWidth="1"/>
    <col min="5895" max="6144" width="9.1328125" style="7"/>
    <col min="6145" max="6145" width="18.3984375" style="7" customWidth="1"/>
    <col min="6146" max="6146" width="20.265625" style="7" customWidth="1"/>
    <col min="6147" max="6147" width="20.86328125" style="7" customWidth="1"/>
    <col min="6148" max="6149" width="9.1328125" style="7"/>
    <col min="6150" max="6150" width="14.265625" style="7" customWidth="1"/>
    <col min="6151" max="6400" width="9.1328125" style="7"/>
    <col min="6401" max="6401" width="18.3984375" style="7" customWidth="1"/>
    <col min="6402" max="6402" width="20.265625" style="7" customWidth="1"/>
    <col min="6403" max="6403" width="20.86328125" style="7" customWidth="1"/>
    <col min="6404" max="6405" width="9.1328125" style="7"/>
    <col min="6406" max="6406" width="14.265625" style="7" customWidth="1"/>
    <col min="6407" max="6656" width="9.1328125" style="7"/>
    <col min="6657" max="6657" width="18.3984375" style="7" customWidth="1"/>
    <col min="6658" max="6658" width="20.265625" style="7" customWidth="1"/>
    <col min="6659" max="6659" width="20.86328125" style="7" customWidth="1"/>
    <col min="6660" max="6661" width="9.1328125" style="7"/>
    <col min="6662" max="6662" width="14.265625" style="7" customWidth="1"/>
    <col min="6663" max="6912" width="9.1328125" style="7"/>
    <col min="6913" max="6913" width="18.3984375" style="7" customWidth="1"/>
    <col min="6914" max="6914" width="20.265625" style="7" customWidth="1"/>
    <col min="6915" max="6915" width="20.86328125" style="7" customWidth="1"/>
    <col min="6916" max="6917" width="9.1328125" style="7"/>
    <col min="6918" max="6918" width="14.265625" style="7" customWidth="1"/>
    <col min="6919" max="7168" width="9.1328125" style="7"/>
    <col min="7169" max="7169" width="18.3984375" style="7" customWidth="1"/>
    <col min="7170" max="7170" width="20.265625" style="7" customWidth="1"/>
    <col min="7171" max="7171" width="20.86328125" style="7" customWidth="1"/>
    <col min="7172" max="7173" width="9.1328125" style="7"/>
    <col min="7174" max="7174" width="14.265625" style="7" customWidth="1"/>
    <col min="7175" max="7424" width="9.1328125" style="7"/>
    <col min="7425" max="7425" width="18.3984375" style="7" customWidth="1"/>
    <col min="7426" max="7426" width="20.265625" style="7" customWidth="1"/>
    <col min="7427" max="7427" width="20.86328125" style="7" customWidth="1"/>
    <col min="7428" max="7429" width="9.1328125" style="7"/>
    <col min="7430" max="7430" width="14.265625" style="7" customWidth="1"/>
    <col min="7431" max="7680" width="9.1328125" style="7"/>
    <col min="7681" max="7681" width="18.3984375" style="7" customWidth="1"/>
    <col min="7682" max="7682" width="20.265625" style="7" customWidth="1"/>
    <col min="7683" max="7683" width="20.86328125" style="7" customWidth="1"/>
    <col min="7684" max="7685" width="9.1328125" style="7"/>
    <col min="7686" max="7686" width="14.265625" style="7" customWidth="1"/>
    <col min="7687" max="7936" width="9.1328125" style="7"/>
    <col min="7937" max="7937" width="18.3984375" style="7" customWidth="1"/>
    <col min="7938" max="7938" width="20.265625" style="7" customWidth="1"/>
    <col min="7939" max="7939" width="20.86328125" style="7" customWidth="1"/>
    <col min="7940" max="7941" width="9.1328125" style="7"/>
    <col min="7942" max="7942" width="14.265625" style="7" customWidth="1"/>
    <col min="7943" max="8192" width="9.1328125" style="7"/>
    <col min="8193" max="8193" width="18.3984375" style="7" customWidth="1"/>
    <col min="8194" max="8194" width="20.265625" style="7" customWidth="1"/>
    <col min="8195" max="8195" width="20.86328125" style="7" customWidth="1"/>
    <col min="8196" max="8197" width="9.1328125" style="7"/>
    <col min="8198" max="8198" width="14.265625" style="7" customWidth="1"/>
    <col min="8199" max="8448" width="9.1328125" style="7"/>
    <col min="8449" max="8449" width="18.3984375" style="7" customWidth="1"/>
    <col min="8450" max="8450" width="20.265625" style="7" customWidth="1"/>
    <col min="8451" max="8451" width="20.86328125" style="7" customWidth="1"/>
    <col min="8452" max="8453" width="9.1328125" style="7"/>
    <col min="8454" max="8454" width="14.265625" style="7" customWidth="1"/>
    <col min="8455" max="8704" width="9.1328125" style="7"/>
    <col min="8705" max="8705" width="18.3984375" style="7" customWidth="1"/>
    <col min="8706" max="8706" width="20.265625" style="7" customWidth="1"/>
    <col min="8707" max="8707" width="20.86328125" style="7" customWidth="1"/>
    <col min="8708" max="8709" width="9.1328125" style="7"/>
    <col min="8710" max="8710" width="14.265625" style="7" customWidth="1"/>
    <col min="8711" max="8960" width="9.1328125" style="7"/>
    <col min="8961" max="8961" width="18.3984375" style="7" customWidth="1"/>
    <col min="8962" max="8962" width="20.265625" style="7" customWidth="1"/>
    <col min="8963" max="8963" width="20.86328125" style="7" customWidth="1"/>
    <col min="8964" max="8965" width="9.1328125" style="7"/>
    <col min="8966" max="8966" width="14.265625" style="7" customWidth="1"/>
    <col min="8967" max="9216" width="9.1328125" style="7"/>
    <col min="9217" max="9217" width="18.3984375" style="7" customWidth="1"/>
    <col min="9218" max="9218" width="20.265625" style="7" customWidth="1"/>
    <col min="9219" max="9219" width="20.86328125" style="7" customWidth="1"/>
    <col min="9220" max="9221" width="9.1328125" style="7"/>
    <col min="9222" max="9222" width="14.265625" style="7" customWidth="1"/>
    <col min="9223" max="9472" width="9.1328125" style="7"/>
    <col min="9473" max="9473" width="18.3984375" style="7" customWidth="1"/>
    <col min="9474" max="9474" width="20.265625" style="7" customWidth="1"/>
    <col min="9475" max="9475" width="20.86328125" style="7" customWidth="1"/>
    <col min="9476" max="9477" width="9.1328125" style="7"/>
    <col min="9478" max="9478" width="14.265625" style="7" customWidth="1"/>
    <col min="9479" max="9728" width="9.1328125" style="7"/>
    <col min="9729" max="9729" width="18.3984375" style="7" customWidth="1"/>
    <col min="9730" max="9730" width="20.265625" style="7" customWidth="1"/>
    <col min="9731" max="9731" width="20.86328125" style="7" customWidth="1"/>
    <col min="9732" max="9733" width="9.1328125" style="7"/>
    <col min="9734" max="9734" width="14.265625" style="7" customWidth="1"/>
    <col min="9735" max="9984" width="9.1328125" style="7"/>
    <col min="9985" max="9985" width="18.3984375" style="7" customWidth="1"/>
    <col min="9986" max="9986" width="20.265625" style="7" customWidth="1"/>
    <col min="9987" max="9987" width="20.86328125" style="7" customWidth="1"/>
    <col min="9988" max="9989" width="9.1328125" style="7"/>
    <col min="9990" max="9990" width="14.265625" style="7" customWidth="1"/>
    <col min="9991" max="10240" width="9.1328125" style="7"/>
    <col min="10241" max="10241" width="18.3984375" style="7" customWidth="1"/>
    <col min="10242" max="10242" width="20.265625" style="7" customWidth="1"/>
    <col min="10243" max="10243" width="20.86328125" style="7" customWidth="1"/>
    <col min="10244" max="10245" width="9.1328125" style="7"/>
    <col min="10246" max="10246" width="14.265625" style="7" customWidth="1"/>
    <col min="10247" max="10496" width="9.1328125" style="7"/>
    <col min="10497" max="10497" width="18.3984375" style="7" customWidth="1"/>
    <col min="10498" max="10498" width="20.265625" style="7" customWidth="1"/>
    <col min="10499" max="10499" width="20.86328125" style="7" customWidth="1"/>
    <col min="10500" max="10501" width="9.1328125" style="7"/>
    <col min="10502" max="10502" width="14.265625" style="7" customWidth="1"/>
    <col min="10503" max="10752" width="9.1328125" style="7"/>
    <col min="10753" max="10753" width="18.3984375" style="7" customWidth="1"/>
    <col min="10754" max="10754" width="20.265625" style="7" customWidth="1"/>
    <col min="10755" max="10755" width="20.86328125" style="7" customWidth="1"/>
    <col min="10756" max="10757" width="9.1328125" style="7"/>
    <col min="10758" max="10758" width="14.265625" style="7" customWidth="1"/>
    <col min="10759" max="11008" width="9.1328125" style="7"/>
    <col min="11009" max="11009" width="18.3984375" style="7" customWidth="1"/>
    <col min="11010" max="11010" width="20.265625" style="7" customWidth="1"/>
    <col min="11011" max="11011" width="20.86328125" style="7" customWidth="1"/>
    <col min="11012" max="11013" width="9.1328125" style="7"/>
    <col min="11014" max="11014" width="14.265625" style="7" customWidth="1"/>
    <col min="11015" max="11264" width="9.1328125" style="7"/>
    <col min="11265" max="11265" width="18.3984375" style="7" customWidth="1"/>
    <col min="11266" max="11266" width="20.265625" style="7" customWidth="1"/>
    <col min="11267" max="11267" width="20.86328125" style="7" customWidth="1"/>
    <col min="11268" max="11269" width="9.1328125" style="7"/>
    <col min="11270" max="11270" width="14.265625" style="7" customWidth="1"/>
    <col min="11271" max="11520" width="9.1328125" style="7"/>
    <col min="11521" max="11521" width="18.3984375" style="7" customWidth="1"/>
    <col min="11522" max="11522" width="20.265625" style="7" customWidth="1"/>
    <col min="11523" max="11523" width="20.86328125" style="7" customWidth="1"/>
    <col min="11524" max="11525" width="9.1328125" style="7"/>
    <col min="11526" max="11526" width="14.265625" style="7" customWidth="1"/>
    <col min="11527" max="11776" width="9.1328125" style="7"/>
    <col min="11777" max="11777" width="18.3984375" style="7" customWidth="1"/>
    <col min="11778" max="11778" width="20.265625" style="7" customWidth="1"/>
    <col min="11779" max="11779" width="20.86328125" style="7" customWidth="1"/>
    <col min="11780" max="11781" width="9.1328125" style="7"/>
    <col min="11782" max="11782" width="14.265625" style="7" customWidth="1"/>
    <col min="11783" max="12032" width="9.1328125" style="7"/>
    <col min="12033" max="12033" width="18.3984375" style="7" customWidth="1"/>
    <col min="12034" max="12034" width="20.265625" style="7" customWidth="1"/>
    <col min="12035" max="12035" width="20.86328125" style="7" customWidth="1"/>
    <col min="12036" max="12037" width="9.1328125" style="7"/>
    <col min="12038" max="12038" width="14.265625" style="7" customWidth="1"/>
    <col min="12039" max="12288" width="9.1328125" style="7"/>
    <col min="12289" max="12289" width="18.3984375" style="7" customWidth="1"/>
    <col min="12290" max="12290" width="20.265625" style="7" customWidth="1"/>
    <col min="12291" max="12291" width="20.86328125" style="7" customWidth="1"/>
    <col min="12292" max="12293" width="9.1328125" style="7"/>
    <col min="12294" max="12294" width="14.265625" style="7" customWidth="1"/>
    <col min="12295" max="12544" width="9.1328125" style="7"/>
    <col min="12545" max="12545" width="18.3984375" style="7" customWidth="1"/>
    <col min="12546" max="12546" width="20.265625" style="7" customWidth="1"/>
    <col min="12547" max="12547" width="20.86328125" style="7" customWidth="1"/>
    <col min="12548" max="12549" width="9.1328125" style="7"/>
    <col min="12550" max="12550" width="14.265625" style="7" customWidth="1"/>
    <col min="12551" max="12800" width="9.1328125" style="7"/>
    <col min="12801" max="12801" width="18.3984375" style="7" customWidth="1"/>
    <col min="12802" max="12802" width="20.265625" style="7" customWidth="1"/>
    <col min="12803" max="12803" width="20.86328125" style="7" customWidth="1"/>
    <col min="12804" max="12805" width="9.1328125" style="7"/>
    <col min="12806" max="12806" width="14.265625" style="7" customWidth="1"/>
    <col min="12807" max="13056" width="9.1328125" style="7"/>
    <col min="13057" max="13057" width="18.3984375" style="7" customWidth="1"/>
    <col min="13058" max="13058" width="20.265625" style="7" customWidth="1"/>
    <col min="13059" max="13059" width="20.86328125" style="7" customWidth="1"/>
    <col min="13060" max="13061" width="9.1328125" style="7"/>
    <col min="13062" max="13062" width="14.265625" style="7" customWidth="1"/>
    <col min="13063" max="13312" width="9.1328125" style="7"/>
    <col min="13313" max="13313" width="18.3984375" style="7" customWidth="1"/>
    <col min="13314" max="13314" width="20.265625" style="7" customWidth="1"/>
    <col min="13315" max="13315" width="20.86328125" style="7" customWidth="1"/>
    <col min="13316" max="13317" width="9.1328125" style="7"/>
    <col min="13318" max="13318" width="14.265625" style="7" customWidth="1"/>
    <col min="13319" max="13568" width="9.1328125" style="7"/>
    <col min="13569" max="13569" width="18.3984375" style="7" customWidth="1"/>
    <col min="13570" max="13570" width="20.265625" style="7" customWidth="1"/>
    <col min="13571" max="13571" width="20.86328125" style="7" customWidth="1"/>
    <col min="13572" max="13573" width="9.1328125" style="7"/>
    <col min="13574" max="13574" width="14.265625" style="7" customWidth="1"/>
    <col min="13575" max="13824" width="9.1328125" style="7"/>
    <col min="13825" max="13825" width="18.3984375" style="7" customWidth="1"/>
    <col min="13826" max="13826" width="20.265625" style="7" customWidth="1"/>
    <col min="13827" max="13827" width="20.86328125" style="7" customWidth="1"/>
    <col min="13828" max="13829" width="9.1328125" style="7"/>
    <col min="13830" max="13830" width="14.265625" style="7" customWidth="1"/>
    <col min="13831" max="14080" width="9.1328125" style="7"/>
    <col min="14081" max="14081" width="18.3984375" style="7" customWidth="1"/>
    <col min="14082" max="14082" width="20.265625" style="7" customWidth="1"/>
    <col min="14083" max="14083" width="20.86328125" style="7" customWidth="1"/>
    <col min="14084" max="14085" width="9.1328125" style="7"/>
    <col min="14086" max="14086" width="14.265625" style="7" customWidth="1"/>
    <col min="14087" max="14336" width="9.1328125" style="7"/>
    <col min="14337" max="14337" width="18.3984375" style="7" customWidth="1"/>
    <col min="14338" max="14338" width="20.265625" style="7" customWidth="1"/>
    <col min="14339" max="14339" width="20.86328125" style="7" customWidth="1"/>
    <col min="14340" max="14341" width="9.1328125" style="7"/>
    <col min="14342" max="14342" width="14.265625" style="7" customWidth="1"/>
    <col min="14343" max="14592" width="9.1328125" style="7"/>
    <col min="14593" max="14593" width="18.3984375" style="7" customWidth="1"/>
    <col min="14594" max="14594" width="20.265625" style="7" customWidth="1"/>
    <col min="14595" max="14595" width="20.86328125" style="7" customWidth="1"/>
    <col min="14596" max="14597" width="9.1328125" style="7"/>
    <col min="14598" max="14598" width="14.265625" style="7" customWidth="1"/>
    <col min="14599" max="14848" width="9.1328125" style="7"/>
    <col min="14849" max="14849" width="18.3984375" style="7" customWidth="1"/>
    <col min="14850" max="14850" width="20.265625" style="7" customWidth="1"/>
    <col min="14851" max="14851" width="20.86328125" style="7" customWidth="1"/>
    <col min="14852" max="14853" width="9.1328125" style="7"/>
    <col min="14854" max="14854" width="14.265625" style="7" customWidth="1"/>
    <col min="14855" max="15104" width="9.1328125" style="7"/>
    <col min="15105" max="15105" width="18.3984375" style="7" customWidth="1"/>
    <col min="15106" max="15106" width="20.265625" style="7" customWidth="1"/>
    <col min="15107" max="15107" width="20.86328125" style="7" customWidth="1"/>
    <col min="15108" max="15109" width="9.1328125" style="7"/>
    <col min="15110" max="15110" width="14.265625" style="7" customWidth="1"/>
    <col min="15111" max="15360" width="9.1328125" style="7"/>
    <col min="15361" max="15361" width="18.3984375" style="7" customWidth="1"/>
    <col min="15362" max="15362" width="20.265625" style="7" customWidth="1"/>
    <col min="15363" max="15363" width="20.86328125" style="7" customWidth="1"/>
    <col min="15364" max="15365" width="9.1328125" style="7"/>
    <col min="15366" max="15366" width="14.265625" style="7" customWidth="1"/>
    <col min="15367" max="15616" width="9.1328125" style="7"/>
    <col min="15617" max="15617" width="18.3984375" style="7" customWidth="1"/>
    <col min="15618" max="15618" width="20.265625" style="7" customWidth="1"/>
    <col min="15619" max="15619" width="20.86328125" style="7" customWidth="1"/>
    <col min="15620" max="15621" width="9.1328125" style="7"/>
    <col min="15622" max="15622" width="14.265625" style="7" customWidth="1"/>
    <col min="15623" max="15872" width="9.1328125" style="7"/>
    <col min="15873" max="15873" width="18.3984375" style="7" customWidth="1"/>
    <col min="15874" max="15874" width="20.265625" style="7" customWidth="1"/>
    <col min="15875" max="15875" width="20.86328125" style="7" customWidth="1"/>
    <col min="15876" max="15877" width="9.1328125" style="7"/>
    <col min="15878" max="15878" width="14.265625" style="7" customWidth="1"/>
    <col min="15879" max="16128" width="9.1328125" style="7"/>
    <col min="16129" max="16129" width="18.3984375" style="7" customWidth="1"/>
    <col min="16130" max="16130" width="20.265625" style="7" customWidth="1"/>
    <col min="16131" max="16131" width="20.86328125" style="7" customWidth="1"/>
    <col min="16132" max="16133" width="9.1328125" style="7"/>
    <col min="16134" max="16134" width="14.265625" style="7" customWidth="1"/>
    <col min="16135" max="16384" width="9.1328125" style="7"/>
  </cols>
  <sheetData>
    <row r="1" spans="1:7" ht="13.15" x14ac:dyDescent="0.4">
      <c r="A1" s="71" t="s">
        <v>106</v>
      </c>
    </row>
    <row r="2" spans="1:7" x14ac:dyDescent="0.35">
      <c r="A2" s="68" t="s">
        <v>400</v>
      </c>
    </row>
    <row r="3" spans="1:7" ht="27" customHeight="1" x14ac:dyDescent="0.4">
      <c r="A3" s="69" t="s">
        <v>19</v>
      </c>
      <c r="B3" s="19" t="s">
        <v>103</v>
      </c>
      <c r="C3" s="19" t="s">
        <v>104</v>
      </c>
      <c r="F3" s="27"/>
      <c r="G3" s="70"/>
    </row>
    <row r="4" spans="1:7" x14ac:dyDescent="0.35">
      <c r="A4" s="23" t="s">
        <v>0</v>
      </c>
      <c r="B4" s="14">
        <v>512.35443499898292</v>
      </c>
      <c r="C4" s="14">
        <v>511.97606481167145</v>
      </c>
    </row>
    <row r="5" spans="1:7" x14ac:dyDescent="0.35">
      <c r="A5" s="23" t="s">
        <v>105</v>
      </c>
      <c r="B5" s="14">
        <v>523.31407469911164</v>
      </c>
      <c r="C5" s="14">
        <v>525.91391917200121</v>
      </c>
    </row>
    <row r="6" spans="1:7" x14ac:dyDescent="0.35">
      <c r="A6" s="23" t="s">
        <v>32</v>
      </c>
      <c r="B6" s="14">
        <v>522.14634804560308</v>
      </c>
      <c r="C6" s="14">
        <v>512.7897053868154</v>
      </c>
    </row>
    <row r="7" spans="1:7" x14ac:dyDescent="0.35">
      <c r="A7" s="23" t="s">
        <v>70</v>
      </c>
      <c r="B7" s="14">
        <v>534.56309233793888</v>
      </c>
      <c r="C7" s="14">
        <v>530.08204213480019</v>
      </c>
    </row>
    <row r="8" spans="1:7" x14ac:dyDescent="0.35">
      <c r="A8" s="23" t="s">
        <v>13</v>
      </c>
      <c r="B8" s="14">
        <v>522.81718649237155</v>
      </c>
      <c r="C8" s="14">
        <v>523.74908229516666</v>
      </c>
    </row>
    <row r="9" spans="1:7" x14ac:dyDescent="0.35">
      <c r="A9" s="23" t="s">
        <v>46</v>
      </c>
      <c r="B9" s="14">
        <v>545.14148662338516</v>
      </c>
      <c r="C9" s="14">
        <v>531.53289849273403</v>
      </c>
    </row>
    <row r="10" spans="1:7" x14ac:dyDescent="0.35">
      <c r="A10" s="23" t="s">
        <v>10</v>
      </c>
      <c r="B10" s="14">
        <v>524.71263285956832</v>
      </c>
      <c r="C10" s="14">
        <v>532.41566547698017</v>
      </c>
    </row>
    <row r="11" spans="1:7" x14ac:dyDescent="0.35">
      <c r="A11" s="23" t="s">
        <v>39</v>
      </c>
      <c r="B11" s="14">
        <v>535.79859426541611</v>
      </c>
      <c r="C11" s="14">
        <v>532.52278470944418</v>
      </c>
    </row>
    <row r="12" spans="1:7" x14ac:dyDescent="0.35">
      <c r="A12" s="23" t="s">
        <v>55</v>
      </c>
      <c r="B12" s="14">
        <v>558.66373444852593</v>
      </c>
      <c r="C12" s="14">
        <v>552.27303095977311</v>
      </c>
    </row>
    <row r="13" spans="1:7" x14ac:dyDescent="0.35">
      <c r="A13" s="23" t="s">
        <v>41</v>
      </c>
      <c r="B13" s="14">
        <v>528.25476564000178</v>
      </c>
      <c r="C13" s="14">
        <v>527.15618459507039</v>
      </c>
    </row>
    <row r="14" spans="1:7" x14ac:dyDescent="0.35">
      <c r="A14" s="23" t="s">
        <v>12</v>
      </c>
      <c r="B14" s="14">
        <v>521.4796761203097</v>
      </c>
      <c r="C14" s="14">
        <v>540.5118232480404</v>
      </c>
    </row>
    <row r="15" spans="1:7" x14ac:dyDescent="0.35">
      <c r="A15" s="23" t="s">
        <v>40</v>
      </c>
      <c r="B15" s="14">
        <v>491.16780042963893</v>
      </c>
      <c r="C15" s="14">
        <v>495.71830680196882</v>
      </c>
    </row>
    <row r="16" spans="1:7" x14ac:dyDescent="0.35">
      <c r="A16" s="23" t="s">
        <v>54</v>
      </c>
      <c r="B16" s="14">
        <v>486.6520611278147</v>
      </c>
      <c r="C16" s="14">
        <v>479.01308236714112</v>
      </c>
    </row>
    <row r="17" spans="1:3" x14ac:dyDescent="0.35">
      <c r="A17" s="23" t="s">
        <v>33</v>
      </c>
      <c r="B17" s="14">
        <v>504.45761068125796</v>
      </c>
      <c r="C17" s="14">
        <v>498.30323615055897</v>
      </c>
    </row>
    <row r="18" spans="1:3" x14ac:dyDescent="0.35">
      <c r="A18" s="23" t="s">
        <v>44</v>
      </c>
      <c r="B18" s="14">
        <v>499.61763866711567</v>
      </c>
      <c r="C18" s="14">
        <v>492.8650723835691</v>
      </c>
    </row>
    <row r="19" spans="1:3" x14ac:dyDescent="0.35">
      <c r="A19" s="23" t="s">
        <v>36</v>
      </c>
      <c r="B19" s="14">
        <v>499.92338540999248</v>
      </c>
      <c r="C19" s="14">
        <v>497.00138008955969</v>
      </c>
    </row>
    <row r="20" spans="1:3" x14ac:dyDescent="0.35">
      <c r="A20" s="23" t="s">
        <v>51</v>
      </c>
      <c r="B20" s="14">
        <v>504.94271471376896</v>
      </c>
      <c r="C20" s="14">
        <v>498.90270540999245</v>
      </c>
    </row>
    <row r="21" spans="1:3" x14ac:dyDescent="0.35">
      <c r="A21" s="23" t="s">
        <v>43</v>
      </c>
      <c r="B21" s="14">
        <v>478.24050798823032</v>
      </c>
      <c r="C21" s="14">
        <v>475.24839389462295</v>
      </c>
    </row>
    <row r="22" spans="1:3" x14ac:dyDescent="0.35">
      <c r="A22" s="23" t="s">
        <v>50</v>
      </c>
      <c r="B22" s="14">
        <v>489.08379883535747</v>
      </c>
      <c r="C22" s="14">
        <v>472.11897297737505</v>
      </c>
    </row>
    <row r="23" spans="1:3" x14ac:dyDescent="0.35">
      <c r="A23" s="23" t="s">
        <v>17</v>
      </c>
      <c r="B23" s="14">
        <v>497.03040427020909</v>
      </c>
      <c r="C23" s="14">
        <v>488.39828013373665</v>
      </c>
    </row>
    <row r="24" spans="1:3" x14ac:dyDescent="0.35">
      <c r="A24" s="23" t="s">
        <v>15</v>
      </c>
      <c r="B24" s="14">
        <v>511.04925723207299</v>
      </c>
      <c r="C24" s="14">
        <v>508.92164740458225</v>
      </c>
    </row>
    <row r="25" spans="1:3" x14ac:dyDescent="0.35">
      <c r="A25" s="23" t="s">
        <v>11</v>
      </c>
      <c r="B25" s="14">
        <v>506.0509535756949</v>
      </c>
      <c r="C25" s="14">
        <v>496.05522094627833</v>
      </c>
    </row>
    <row r="26" spans="1:3" x14ac:dyDescent="0.35">
      <c r="A26" s="23" t="s">
        <v>34</v>
      </c>
      <c r="B26" s="14">
        <v>471.71766819908663</v>
      </c>
      <c r="C26" s="14">
        <v>474.65561834266373</v>
      </c>
    </row>
    <row r="27" spans="1:3" x14ac:dyDescent="0.35">
      <c r="A27" s="23" t="s">
        <v>35</v>
      </c>
      <c r="B27" s="14">
        <v>488.81333276856441</v>
      </c>
      <c r="C27" s="14">
        <v>484.51428431108434</v>
      </c>
    </row>
    <row r="28" spans="1:3" x14ac:dyDescent="0.35">
      <c r="A28" s="23" t="s">
        <v>48</v>
      </c>
      <c r="B28" s="14">
        <v>511.21506583871087</v>
      </c>
      <c r="C28" s="14">
        <v>520.83292696347507</v>
      </c>
    </row>
    <row r="29" spans="1:3" x14ac:dyDescent="0.35">
      <c r="A29" s="23" t="s">
        <v>47</v>
      </c>
      <c r="B29" s="14">
        <v>507.78047705281654</v>
      </c>
      <c r="C29" s="14">
        <v>496.0318674351218</v>
      </c>
    </row>
    <row r="30" spans="1:3" x14ac:dyDescent="0.35">
      <c r="A30" s="23" t="s">
        <v>29</v>
      </c>
      <c r="B30" s="14">
        <v>468.74321258465892</v>
      </c>
      <c r="C30" s="14">
        <v>464.44767346629982</v>
      </c>
    </row>
    <row r="31" spans="1:3" x14ac:dyDescent="0.35">
      <c r="A31" s="23" t="s">
        <v>52</v>
      </c>
      <c r="B31" s="14">
        <v>478.41732451455084</v>
      </c>
      <c r="C31" s="14">
        <v>472.58634563190731</v>
      </c>
    </row>
    <row r="32" spans="1:3" x14ac:dyDescent="0.35">
      <c r="A32" s="23" t="s">
        <v>42</v>
      </c>
      <c r="B32" s="14">
        <v>471.7669229930973</v>
      </c>
      <c r="C32" s="14">
        <v>479.16182013998377</v>
      </c>
    </row>
    <row r="33" spans="1:3" x14ac:dyDescent="0.35">
      <c r="A33" s="23" t="s">
        <v>37</v>
      </c>
      <c r="B33" s="14">
        <v>507.70261156967609</v>
      </c>
      <c r="C33" s="14">
        <v>497.17395885447405</v>
      </c>
    </row>
    <row r="34" spans="1:3" x14ac:dyDescent="0.35">
      <c r="A34" s="23" t="s">
        <v>56</v>
      </c>
      <c r="B34" s="14">
        <v>450.59839585449356</v>
      </c>
      <c r="C34" s="14">
        <v>459.4177418334155</v>
      </c>
    </row>
    <row r="35" spans="1:3" x14ac:dyDescent="0.35">
      <c r="A35" s="23" t="s">
        <v>14</v>
      </c>
      <c r="B35" s="14">
        <v>515.84959111630621</v>
      </c>
      <c r="C35" s="14">
        <v>510.72502683907146</v>
      </c>
    </row>
    <row r="36" spans="1:3" x14ac:dyDescent="0.35">
      <c r="A36" s="23" t="s">
        <v>30</v>
      </c>
      <c r="B36" s="14">
        <v>496.12512382708729</v>
      </c>
      <c r="C36" s="14">
        <v>489.45604553569342</v>
      </c>
    </row>
    <row r="37" spans="1:3" x14ac:dyDescent="0.35">
      <c r="A37" s="23" t="s">
        <v>57</v>
      </c>
      <c r="B37" s="14">
        <v>508.44916486246393</v>
      </c>
      <c r="C37" s="14">
        <v>502.3059331758493</v>
      </c>
    </row>
    <row r="38" spans="1:3" x14ac:dyDescent="0.35">
      <c r="A38" s="23" t="s">
        <v>31</v>
      </c>
      <c r="B38" s="14">
        <v>459.51165128036831</v>
      </c>
      <c r="C38" s="14">
        <v>470.21369481618808</v>
      </c>
    </row>
    <row r="39" spans="1:3" x14ac:dyDescent="0.35">
      <c r="A39" s="23" t="s">
        <v>16</v>
      </c>
      <c r="B39" s="14">
        <v>510.64516921914304</v>
      </c>
      <c r="C39" s="14">
        <v>506.51809131116147</v>
      </c>
    </row>
    <row r="40" spans="1:3" x14ac:dyDescent="0.35">
      <c r="A40" s="23" t="s">
        <v>53</v>
      </c>
      <c r="B40" s="14">
        <v>514.28366956354876</v>
      </c>
      <c r="C40" s="14">
        <v>503.81211977453188</v>
      </c>
    </row>
    <row r="41" spans="1:3" x14ac:dyDescent="0.35">
      <c r="A41" s="23" t="s">
        <v>71</v>
      </c>
      <c r="B41" s="14">
        <v>460.36044086349204</v>
      </c>
      <c r="C41" s="14">
        <v>461.21526166192564</v>
      </c>
    </row>
    <row r="42" spans="1:3" x14ac:dyDescent="0.35">
      <c r="A42" s="23" t="s">
        <v>18</v>
      </c>
      <c r="B42" s="14">
        <v>504.37119729187663</v>
      </c>
      <c r="C42" s="14">
        <v>485.52675433378886</v>
      </c>
    </row>
    <row r="43" spans="1:3" x14ac:dyDescent="0.35">
      <c r="A43" s="23" t="s">
        <v>49</v>
      </c>
      <c r="B43" s="14">
        <v>510.14012031992172</v>
      </c>
      <c r="C43" s="14">
        <v>515.77357896706906</v>
      </c>
    </row>
    <row r="44" spans="1:3" x14ac:dyDescent="0.35">
      <c r="A44" s="23" t="s">
        <v>38</v>
      </c>
      <c r="B44" s="14">
        <v>495.93528014554141</v>
      </c>
      <c r="C44" s="14">
        <v>494.03420824223787</v>
      </c>
    </row>
    <row r="45" spans="1:3" x14ac:dyDescent="0.35">
      <c r="A45" s="23" t="s">
        <v>45</v>
      </c>
      <c r="B45" s="14">
        <v>484.88717640805845</v>
      </c>
      <c r="C45" s="14">
        <v>495.57915312193285</v>
      </c>
    </row>
    <row r="46" spans="1:3" x14ac:dyDescent="0.35">
      <c r="A46" s="23" t="s">
        <v>62</v>
      </c>
      <c r="B46" s="14">
        <v>501.48058548707752</v>
      </c>
      <c r="C46" s="14">
        <v>498.67209125938865</v>
      </c>
    </row>
    <row r="47" spans="1:3" x14ac:dyDescent="0.35">
      <c r="A47" s="23" t="s">
        <v>60</v>
      </c>
      <c r="B47" s="14">
        <v>497.36625267857846</v>
      </c>
      <c r="C47" s="14">
        <v>496.12199789361233</v>
      </c>
    </row>
    <row r="48" spans="1:3" x14ac:dyDescent="0.35">
      <c r="A48" s="23" t="s">
        <v>61</v>
      </c>
      <c r="B48" s="14">
        <v>487.19269298695122</v>
      </c>
      <c r="C48" s="14">
        <v>481.8223344915092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"/>
  <sheetViews>
    <sheetView workbookViewId="0">
      <selection activeCell="E16" sqref="E16"/>
    </sheetView>
  </sheetViews>
  <sheetFormatPr defaultColWidth="9.1328125" defaultRowHeight="12.75" x14ac:dyDescent="0.35"/>
  <cols>
    <col min="1" max="1" width="9.1328125" style="7"/>
    <col min="2" max="2" width="12.59765625" style="7" customWidth="1"/>
    <col min="3" max="3" width="15" style="7" customWidth="1"/>
    <col min="4" max="4" width="12.59765625" style="7" customWidth="1"/>
    <col min="5" max="5" width="16" style="7" customWidth="1"/>
    <col min="6" max="16384" width="9.1328125" style="7"/>
  </cols>
  <sheetData>
    <row r="1" spans="1:18" ht="13.15" x14ac:dyDescent="0.4">
      <c r="A1" s="21" t="s">
        <v>109</v>
      </c>
    </row>
    <row r="2" spans="1:18" x14ac:dyDescent="0.35">
      <c r="A2" s="7" t="s">
        <v>401</v>
      </c>
    </row>
    <row r="3" spans="1:18" s="73" customFormat="1" ht="26.25" x14ac:dyDescent="0.4">
      <c r="A3" s="72" t="s">
        <v>8</v>
      </c>
      <c r="B3" s="19" t="s">
        <v>103</v>
      </c>
      <c r="C3" s="19" t="s">
        <v>107</v>
      </c>
      <c r="D3" s="19" t="s">
        <v>104</v>
      </c>
      <c r="E3" s="19" t="s">
        <v>108</v>
      </c>
    </row>
    <row r="4" spans="1:18" x14ac:dyDescent="0.35">
      <c r="A4" s="23">
        <v>2006</v>
      </c>
      <c r="B4" s="25">
        <v>521.17657279246737</v>
      </c>
      <c r="C4" s="46">
        <v>3.5001530437154917</v>
      </c>
      <c r="D4" s="25">
        <v>510.22661267221804</v>
      </c>
      <c r="E4" s="46">
        <v>3.248682709742067</v>
      </c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</row>
    <row r="5" spans="1:18" x14ac:dyDescent="0.35">
      <c r="A5" s="23">
        <v>2009</v>
      </c>
      <c r="B5" s="25">
        <v>519.85825046764228</v>
      </c>
      <c r="C5" s="46">
        <v>4.3482891082977444</v>
      </c>
      <c r="D5" s="25">
        <v>510.09180130132779</v>
      </c>
      <c r="E5" s="46">
        <v>3.7072193224970142</v>
      </c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</row>
    <row r="6" spans="1:18" x14ac:dyDescent="0.35">
      <c r="A6" s="23">
        <v>2012</v>
      </c>
      <c r="B6" s="25">
        <v>522.85689877762172</v>
      </c>
      <c r="C6" s="46">
        <v>5.3654764417688439</v>
      </c>
      <c r="D6" s="25">
        <v>509.03806101542847</v>
      </c>
      <c r="E6" s="46">
        <v>4.3424269352880689</v>
      </c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</row>
    <row r="7" spans="1:18" x14ac:dyDescent="0.35">
      <c r="A7" s="23">
        <v>2015</v>
      </c>
      <c r="B7" s="25">
        <v>512.35443499898292</v>
      </c>
      <c r="C7" s="46">
        <v>3.4523572712465902</v>
      </c>
      <c r="D7" s="25">
        <v>511.97606481167145</v>
      </c>
      <c r="E7" s="46">
        <v>3.8136833762077424</v>
      </c>
      <c r="F7" s="57"/>
      <c r="H7" s="10"/>
      <c r="I7" s="57"/>
      <c r="L7" s="57"/>
      <c r="N7" s="74"/>
      <c r="O7" s="57"/>
      <c r="R7" s="57"/>
    </row>
    <row r="11" spans="1:18" x14ac:dyDescent="0.35">
      <c r="B11" s="57"/>
      <c r="C11" s="57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"/>
  <sheetViews>
    <sheetView workbookViewId="0">
      <selection activeCell="D19" sqref="D19"/>
    </sheetView>
  </sheetViews>
  <sheetFormatPr defaultColWidth="9.1328125" defaultRowHeight="12.75" x14ac:dyDescent="0.35"/>
  <cols>
    <col min="1" max="1" width="27.3984375" style="7" customWidth="1"/>
    <col min="2" max="3" width="9.1328125" style="7"/>
    <col min="4" max="4" width="19.59765625" style="7" customWidth="1"/>
    <col min="5" max="16384" width="9.1328125" style="7"/>
  </cols>
  <sheetData>
    <row r="1" spans="1:4" ht="13.15" x14ac:dyDescent="0.4">
      <c r="A1" s="21" t="s">
        <v>160</v>
      </c>
    </row>
    <row r="2" spans="1:4" x14ac:dyDescent="0.35">
      <c r="A2" s="7" t="s">
        <v>403</v>
      </c>
    </row>
    <row r="3" spans="1:4" ht="13.15" x14ac:dyDescent="0.35">
      <c r="A3" s="153" t="s">
        <v>19</v>
      </c>
      <c r="B3" s="154" t="s">
        <v>110</v>
      </c>
      <c r="C3" s="154" t="s">
        <v>111</v>
      </c>
      <c r="D3" s="154" t="s">
        <v>112</v>
      </c>
    </row>
    <row r="4" spans="1:4" ht="13.15" x14ac:dyDescent="0.35">
      <c r="A4" s="155" t="s">
        <v>55</v>
      </c>
      <c r="B4" s="156" t="s">
        <v>113</v>
      </c>
      <c r="C4" s="156" t="s">
        <v>670</v>
      </c>
      <c r="D4" s="156" t="s">
        <v>677</v>
      </c>
    </row>
    <row r="5" spans="1:4" ht="13.15" x14ac:dyDescent="0.35">
      <c r="A5" s="155" t="s">
        <v>46</v>
      </c>
      <c r="B5" s="156" t="s">
        <v>164</v>
      </c>
      <c r="C5" s="156" t="s">
        <v>164</v>
      </c>
      <c r="D5" s="156" t="s">
        <v>166</v>
      </c>
    </row>
    <row r="6" spans="1:4" ht="13.15" x14ac:dyDescent="0.35">
      <c r="A6" s="155" t="s">
        <v>39</v>
      </c>
      <c r="B6" s="156" t="s">
        <v>165</v>
      </c>
      <c r="C6" s="156" t="s">
        <v>120</v>
      </c>
      <c r="D6" s="157" t="s">
        <v>179</v>
      </c>
    </row>
    <row r="7" spans="1:4" ht="13.15" x14ac:dyDescent="0.35">
      <c r="A7" s="155" t="s">
        <v>70</v>
      </c>
      <c r="B7" s="156" t="s">
        <v>671</v>
      </c>
      <c r="C7" s="156" t="s">
        <v>120</v>
      </c>
      <c r="D7" s="156" t="s">
        <v>116</v>
      </c>
    </row>
    <row r="8" spans="1:4" ht="13.15" x14ac:dyDescent="0.35">
      <c r="A8" s="155" t="s">
        <v>12</v>
      </c>
      <c r="B8" s="157" t="s">
        <v>116</v>
      </c>
      <c r="C8" s="156" t="s">
        <v>182</v>
      </c>
      <c r="D8" s="157" t="s">
        <v>116</v>
      </c>
    </row>
    <row r="9" spans="1:4" ht="13.15" x14ac:dyDescent="0.35">
      <c r="A9" s="155" t="s">
        <v>10</v>
      </c>
      <c r="B9" s="157" t="s">
        <v>121</v>
      </c>
      <c r="C9" s="156" t="s">
        <v>181</v>
      </c>
      <c r="D9" s="157" t="s">
        <v>121</v>
      </c>
    </row>
    <row r="10" spans="1:4" ht="13.15" x14ac:dyDescent="0.35">
      <c r="A10" s="155" t="s">
        <v>41</v>
      </c>
      <c r="B10" s="156" t="s">
        <v>182</v>
      </c>
      <c r="C10" s="156" t="s">
        <v>119</v>
      </c>
      <c r="D10" s="156" t="s">
        <v>122</v>
      </c>
    </row>
    <row r="11" spans="1:4" x14ac:dyDescent="0.35">
      <c r="A11" s="155" t="s">
        <v>105</v>
      </c>
      <c r="B11" s="160" t="s">
        <v>124</v>
      </c>
      <c r="C11" s="160" t="s">
        <v>124</v>
      </c>
      <c r="D11" s="160" t="s">
        <v>124</v>
      </c>
    </row>
    <row r="12" spans="1:4" ht="13.15" x14ac:dyDescent="0.35">
      <c r="A12" s="155" t="s">
        <v>13</v>
      </c>
      <c r="B12" s="156" t="s">
        <v>167</v>
      </c>
      <c r="C12" s="156" t="s">
        <v>167</v>
      </c>
      <c r="D12" s="156" t="s">
        <v>167</v>
      </c>
    </row>
    <row r="13" spans="1:4" x14ac:dyDescent="0.35">
      <c r="A13" s="155" t="s">
        <v>32</v>
      </c>
      <c r="B13" s="160">
        <v>520</v>
      </c>
      <c r="C13" s="160">
        <v>517</v>
      </c>
      <c r="D13" s="160">
        <v>516</v>
      </c>
    </row>
    <row r="14" spans="1:4" x14ac:dyDescent="0.35">
      <c r="A14" s="155" t="s">
        <v>48</v>
      </c>
      <c r="B14" s="161">
        <v>517</v>
      </c>
      <c r="C14" s="160">
        <v>511</v>
      </c>
      <c r="D14" s="164">
        <v>521</v>
      </c>
    </row>
    <row r="15" spans="1:4" x14ac:dyDescent="0.35">
      <c r="A15" s="155" t="s">
        <v>14</v>
      </c>
      <c r="B15" s="160">
        <v>515</v>
      </c>
      <c r="C15" s="160">
        <v>512</v>
      </c>
      <c r="D15" s="160">
        <v>513</v>
      </c>
    </row>
    <row r="16" spans="1:4" ht="13.15" thickBot="1" x14ac:dyDescent="0.4">
      <c r="A16" s="165" t="s">
        <v>49</v>
      </c>
      <c r="B16" s="166">
        <v>514</v>
      </c>
      <c r="C16" s="166">
        <v>512</v>
      </c>
      <c r="D16" s="166">
        <v>514</v>
      </c>
    </row>
    <row r="17" spans="1:4" ht="13.15" thickBot="1" x14ac:dyDescent="0.4">
      <c r="A17" s="169" t="s">
        <v>0</v>
      </c>
      <c r="B17" s="170">
        <v>512</v>
      </c>
      <c r="C17" s="170">
        <v>512</v>
      </c>
      <c r="D17" s="171">
        <v>513</v>
      </c>
    </row>
    <row r="18" spans="1:4" x14ac:dyDescent="0.35">
      <c r="A18" s="167" t="s">
        <v>15</v>
      </c>
      <c r="B18" s="168">
        <v>511</v>
      </c>
      <c r="C18" s="168">
        <v>510</v>
      </c>
      <c r="D18" s="168">
        <v>509</v>
      </c>
    </row>
    <row r="19" spans="1:4" x14ac:dyDescent="0.35">
      <c r="A19" s="155" t="s">
        <v>53</v>
      </c>
      <c r="B19" s="160">
        <v>505</v>
      </c>
      <c r="C19" s="160">
        <v>509</v>
      </c>
      <c r="D19" s="160">
        <v>512</v>
      </c>
    </row>
    <row r="20" spans="1:4" ht="13.15" x14ac:dyDescent="0.35">
      <c r="A20" s="155" t="s">
        <v>16</v>
      </c>
      <c r="B20" s="161">
        <v>511</v>
      </c>
      <c r="C20" s="156" t="s">
        <v>128</v>
      </c>
      <c r="D20" s="161">
        <v>513</v>
      </c>
    </row>
    <row r="21" spans="1:4" x14ac:dyDescent="0.35">
      <c r="A21" s="155" t="s">
        <v>57</v>
      </c>
      <c r="B21" s="160">
        <v>503</v>
      </c>
      <c r="C21" s="160">
        <v>506</v>
      </c>
      <c r="D21" s="160">
        <v>508</v>
      </c>
    </row>
    <row r="22" spans="1:4" ht="13.15" x14ac:dyDescent="0.35">
      <c r="A22" s="155" t="s">
        <v>37</v>
      </c>
      <c r="B22" s="161">
        <v>507</v>
      </c>
      <c r="C22" s="156" t="s">
        <v>133</v>
      </c>
      <c r="D22" s="156" t="s">
        <v>131</v>
      </c>
    </row>
    <row r="23" spans="1:4" ht="13.15" x14ac:dyDescent="0.35">
      <c r="A23" s="155" t="s">
        <v>47</v>
      </c>
      <c r="B23" s="156" t="s">
        <v>168</v>
      </c>
      <c r="C23" s="156" t="s">
        <v>128</v>
      </c>
      <c r="D23" s="156" t="s">
        <v>128</v>
      </c>
    </row>
    <row r="24" spans="1:4" ht="13.15" x14ac:dyDescent="0.35">
      <c r="A24" s="155" t="s">
        <v>51</v>
      </c>
      <c r="B24" s="164">
        <v>508</v>
      </c>
      <c r="C24" s="156" t="s">
        <v>129</v>
      </c>
      <c r="D24" s="157" t="s">
        <v>127</v>
      </c>
    </row>
    <row r="25" spans="1:4" ht="13.15" x14ac:dyDescent="0.35">
      <c r="A25" s="155" t="s">
        <v>33</v>
      </c>
      <c r="B25" s="156" t="s">
        <v>128</v>
      </c>
      <c r="C25" s="156" t="s">
        <v>126</v>
      </c>
      <c r="D25" s="156" t="s">
        <v>126</v>
      </c>
    </row>
    <row r="26" spans="1:4" ht="13.15" x14ac:dyDescent="0.35">
      <c r="A26" s="155" t="s">
        <v>11</v>
      </c>
      <c r="B26" s="156" t="s">
        <v>168</v>
      </c>
      <c r="C26" s="156" t="s">
        <v>128</v>
      </c>
      <c r="D26" s="156" t="s">
        <v>133</v>
      </c>
    </row>
    <row r="27" spans="1:4" ht="13.15" x14ac:dyDescent="0.35">
      <c r="A27" s="155" t="s">
        <v>62</v>
      </c>
      <c r="B27" s="156" t="s">
        <v>126</v>
      </c>
      <c r="C27" s="156" t="s">
        <v>132</v>
      </c>
      <c r="D27" s="156" t="s">
        <v>132</v>
      </c>
    </row>
    <row r="28" spans="1:4" ht="13.15" x14ac:dyDescent="0.35">
      <c r="A28" s="155" t="s">
        <v>36</v>
      </c>
      <c r="B28" s="157" t="s">
        <v>128</v>
      </c>
      <c r="C28" s="156" t="s">
        <v>130</v>
      </c>
      <c r="D28" s="156" t="s">
        <v>168</v>
      </c>
    </row>
    <row r="29" spans="1:4" ht="13.15" x14ac:dyDescent="0.35">
      <c r="A29" s="155" t="s">
        <v>60</v>
      </c>
      <c r="B29" s="156" t="s">
        <v>168</v>
      </c>
      <c r="C29" s="156" t="s">
        <v>136</v>
      </c>
      <c r="D29" s="156" t="s">
        <v>130</v>
      </c>
    </row>
    <row r="30" spans="1:4" ht="13.15" x14ac:dyDescent="0.35">
      <c r="A30" s="155" t="s">
        <v>44</v>
      </c>
      <c r="B30" s="156" t="s">
        <v>130</v>
      </c>
      <c r="C30" s="156" t="s">
        <v>132</v>
      </c>
      <c r="D30" s="156" t="s">
        <v>129</v>
      </c>
    </row>
    <row r="31" spans="1:4" ht="13.15" x14ac:dyDescent="0.35">
      <c r="A31" s="155" t="s">
        <v>18</v>
      </c>
      <c r="B31" s="156" t="s">
        <v>136</v>
      </c>
      <c r="C31" s="156" t="s">
        <v>135</v>
      </c>
      <c r="D31" s="156" t="s">
        <v>136</v>
      </c>
    </row>
    <row r="32" spans="1:4" ht="13.15" x14ac:dyDescent="0.35">
      <c r="A32" s="155" t="s">
        <v>38</v>
      </c>
      <c r="B32" s="156" t="s">
        <v>135</v>
      </c>
      <c r="C32" s="156" t="s">
        <v>129</v>
      </c>
      <c r="D32" s="156" t="s">
        <v>129</v>
      </c>
    </row>
    <row r="33" spans="1:4" ht="13.15" x14ac:dyDescent="0.35">
      <c r="A33" s="155" t="s">
        <v>40</v>
      </c>
      <c r="B33" s="163" t="s">
        <v>133</v>
      </c>
      <c r="C33" s="156" t="s">
        <v>141</v>
      </c>
      <c r="D33" s="157" t="s">
        <v>134</v>
      </c>
    </row>
    <row r="34" spans="1:4" ht="13.15" x14ac:dyDescent="0.35">
      <c r="A34" s="155" t="s">
        <v>17</v>
      </c>
      <c r="B34" s="156" t="s">
        <v>135</v>
      </c>
      <c r="C34" s="156" t="s">
        <v>140</v>
      </c>
      <c r="D34" s="156" t="s">
        <v>140</v>
      </c>
    </row>
    <row r="35" spans="1:4" ht="13.15" x14ac:dyDescent="0.35">
      <c r="A35" s="155" t="s">
        <v>30</v>
      </c>
      <c r="B35" s="159" t="s">
        <v>183</v>
      </c>
      <c r="C35" s="156" t="s">
        <v>140</v>
      </c>
      <c r="D35" s="156" t="s">
        <v>129</v>
      </c>
    </row>
    <row r="36" spans="1:4" ht="13.15" x14ac:dyDescent="0.35">
      <c r="A36" s="155" t="s">
        <v>45</v>
      </c>
      <c r="B36" s="156" t="s">
        <v>138</v>
      </c>
      <c r="C36" s="156" t="s">
        <v>139</v>
      </c>
      <c r="D36" s="156" t="s">
        <v>140</v>
      </c>
    </row>
    <row r="37" spans="1:4" ht="13.15" x14ac:dyDescent="0.35">
      <c r="A37" s="155" t="s">
        <v>35</v>
      </c>
      <c r="B37" s="156" t="s">
        <v>141</v>
      </c>
      <c r="C37" s="156" t="s">
        <v>142</v>
      </c>
      <c r="D37" s="157" t="s">
        <v>139</v>
      </c>
    </row>
    <row r="38" spans="1:4" ht="13.15" x14ac:dyDescent="0.35">
      <c r="A38" s="155" t="s">
        <v>61</v>
      </c>
      <c r="B38" s="156" t="s">
        <v>144</v>
      </c>
      <c r="C38" s="156" t="s">
        <v>169</v>
      </c>
      <c r="D38" s="156" t="s">
        <v>146</v>
      </c>
    </row>
    <row r="39" spans="1:4" ht="13.15" x14ac:dyDescent="0.35">
      <c r="A39" s="155" t="s">
        <v>54</v>
      </c>
      <c r="B39" s="159" t="s">
        <v>151</v>
      </c>
      <c r="C39" s="156" t="s">
        <v>146</v>
      </c>
      <c r="D39" s="156" t="s">
        <v>142</v>
      </c>
    </row>
    <row r="40" spans="1:4" ht="13.15" x14ac:dyDescent="0.35">
      <c r="A40" s="155" t="s">
        <v>50</v>
      </c>
      <c r="B40" s="156" t="s">
        <v>145</v>
      </c>
      <c r="C40" s="156" t="s">
        <v>145</v>
      </c>
      <c r="D40" s="157" t="s">
        <v>146</v>
      </c>
    </row>
    <row r="41" spans="1:4" ht="13.15" x14ac:dyDescent="0.35">
      <c r="A41" s="155" t="s">
        <v>43</v>
      </c>
      <c r="B41" s="157" t="s">
        <v>149</v>
      </c>
      <c r="C41" s="156" t="s">
        <v>154</v>
      </c>
      <c r="D41" s="156" t="s">
        <v>147</v>
      </c>
    </row>
    <row r="42" spans="1:4" ht="13.15" x14ac:dyDescent="0.35">
      <c r="A42" s="155" t="s">
        <v>42</v>
      </c>
      <c r="B42" s="156" t="s">
        <v>151</v>
      </c>
      <c r="C42" s="156" t="s">
        <v>148</v>
      </c>
      <c r="D42" s="156" t="s">
        <v>185</v>
      </c>
    </row>
    <row r="43" spans="1:4" ht="13.15" x14ac:dyDescent="0.35">
      <c r="A43" s="155" t="s">
        <v>52</v>
      </c>
      <c r="B43" s="156" t="s">
        <v>184</v>
      </c>
      <c r="C43" s="156" t="s">
        <v>148</v>
      </c>
      <c r="D43" s="156" t="s">
        <v>147</v>
      </c>
    </row>
    <row r="44" spans="1:4" ht="13.15" x14ac:dyDescent="0.35">
      <c r="A44" s="155" t="s">
        <v>34</v>
      </c>
      <c r="B44" s="156" t="s">
        <v>184</v>
      </c>
      <c r="C44" s="156" t="s">
        <v>148</v>
      </c>
      <c r="D44" s="159" t="s">
        <v>170</v>
      </c>
    </row>
    <row r="45" spans="1:4" ht="13.15" x14ac:dyDescent="0.35">
      <c r="A45" s="155" t="s">
        <v>29</v>
      </c>
      <c r="B45" s="156" t="s">
        <v>170</v>
      </c>
      <c r="C45" s="156" t="s">
        <v>170</v>
      </c>
      <c r="D45" s="158" t="s">
        <v>159</v>
      </c>
    </row>
    <row r="46" spans="1:4" x14ac:dyDescent="0.35">
      <c r="A46" s="155" t="s">
        <v>31</v>
      </c>
      <c r="B46" s="160" t="s">
        <v>124</v>
      </c>
      <c r="C46" s="160" t="s">
        <v>124</v>
      </c>
      <c r="D46" s="160" t="s">
        <v>124</v>
      </c>
    </row>
    <row r="47" spans="1:4" ht="13.15" x14ac:dyDescent="0.35">
      <c r="A47" s="155" t="s">
        <v>71</v>
      </c>
      <c r="B47" s="157" t="s">
        <v>153</v>
      </c>
      <c r="C47" s="156" t="s">
        <v>157</v>
      </c>
      <c r="D47" s="156" t="s">
        <v>157</v>
      </c>
    </row>
    <row r="48" spans="1:4" ht="13.15" x14ac:dyDescent="0.35">
      <c r="A48" s="155" t="s">
        <v>56</v>
      </c>
      <c r="B48" s="156" t="s">
        <v>175</v>
      </c>
      <c r="C48" s="156" t="s">
        <v>174</v>
      </c>
      <c r="D48" s="156" t="s">
        <v>676</v>
      </c>
    </row>
    <row r="49" spans="1:4" ht="13.15" x14ac:dyDescent="0.35">
      <c r="A49" s="144" t="s">
        <v>213</v>
      </c>
      <c r="B49" s="149">
        <v>439.08106690686037</v>
      </c>
      <c r="C49" s="145">
        <v>451.68882599053978</v>
      </c>
      <c r="D49" s="148">
        <v>446.24169627057148</v>
      </c>
    </row>
    <row r="50" spans="1:4" ht="13.15" x14ac:dyDescent="0.35">
      <c r="A50" s="144" t="s">
        <v>349</v>
      </c>
      <c r="B50" s="145">
        <v>444.74183523848507</v>
      </c>
      <c r="C50" s="145">
        <v>442.97343119529535</v>
      </c>
      <c r="D50" s="146">
        <v>448.22461576018281</v>
      </c>
    </row>
    <row r="51" spans="1:4" ht="13.15" x14ac:dyDescent="0.35">
      <c r="A51" s="144" t="s">
        <v>646</v>
      </c>
      <c r="B51" s="145">
        <v>434.40369655757786</v>
      </c>
      <c r="C51" s="145">
        <v>437.752441707152</v>
      </c>
      <c r="D51" s="145">
        <v>435.22704604430123</v>
      </c>
    </row>
    <row r="52" spans="1:4" ht="13.15" x14ac:dyDescent="0.35">
      <c r="A52" s="144" t="s">
        <v>647</v>
      </c>
      <c r="B52" s="148">
        <v>432.03599269772059</v>
      </c>
      <c r="C52" s="145">
        <v>437.93455712560666</v>
      </c>
      <c r="D52" s="145">
        <v>434.15266136864761</v>
      </c>
    </row>
    <row r="53" spans="1:4" x14ac:dyDescent="0.35">
      <c r="A53" s="144" t="s">
        <v>648</v>
      </c>
      <c r="B53" s="147">
        <v>0</v>
      </c>
      <c r="C53" s="147">
        <v>0</v>
      </c>
      <c r="D53" s="147">
        <v>0</v>
      </c>
    </row>
    <row r="54" spans="1:4" x14ac:dyDescent="0.35">
      <c r="A54" s="144" t="s">
        <v>649</v>
      </c>
      <c r="B54" s="147">
        <v>0</v>
      </c>
      <c r="C54" s="147">
        <v>0</v>
      </c>
      <c r="D54" s="147">
        <v>0</v>
      </c>
    </row>
    <row r="55" spans="1:4" x14ac:dyDescent="0.35">
      <c r="A55" s="144" t="s">
        <v>650</v>
      </c>
      <c r="B55" s="147">
        <v>0</v>
      </c>
      <c r="C55" s="147">
        <v>0</v>
      </c>
      <c r="D55" s="147">
        <v>0</v>
      </c>
    </row>
    <row r="56" spans="1:4" ht="13.15" x14ac:dyDescent="0.35">
      <c r="A56" s="144" t="s">
        <v>350</v>
      </c>
      <c r="B56" s="145">
        <v>429.27879051254189</v>
      </c>
      <c r="C56" s="145">
        <v>424.38364564273752</v>
      </c>
      <c r="D56" s="145">
        <v>420.93477766007373</v>
      </c>
    </row>
    <row r="57" spans="1:4" x14ac:dyDescent="0.35">
      <c r="A57" s="144" t="s">
        <v>651</v>
      </c>
      <c r="B57" s="147">
        <v>0</v>
      </c>
      <c r="C57" s="147">
        <v>0</v>
      </c>
      <c r="D57" s="147">
        <v>0</v>
      </c>
    </row>
    <row r="58" spans="1:4" ht="13.15" x14ac:dyDescent="0.35">
      <c r="A58" s="144" t="s">
        <v>652</v>
      </c>
      <c r="B58" s="145">
        <v>422.58918016510279</v>
      </c>
      <c r="C58" s="145">
        <v>422.149264106185</v>
      </c>
      <c r="D58" s="148">
        <v>416.23337932802019</v>
      </c>
    </row>
    <row r="59" spans="1:4" ht="13.15" x14ac:dyDescent="0.35">
      <c r="A59" s="144" t="s">
        <v>653</v>
      </c>
      <c r="B59" s="145">
        <v>416.58403937340501</v>
      </c>
      <c r="C59" s="145">
        <v>420.42293310825346</v>
      </c>
      <c r="D59" s="145">
        <v>418.44876915963016</v>
      </c>
    </row>
    <row r="60" spans="1:4" ht="13.15" x14ac:dyDescent="0.35">
      <c r="A60" s="144" t="s">
        <v>654</v>
      </c>
      <c r="B60" s="148">
        <v>414.95146382192235</v>
      </c>
      <c r="C60" s="145">
        <v>423.28311523567731</v>
      </c>
      <c r="D60" s="149">
        <v>408.9984940608399</v>
      </c>
    </row>
    <row r="61" spans="1:4" ht="13.15" x14ac:dyDescent="0.35">
      <c r="A61" s="144" t="s">
        <v>655</v>
      </c>
      <c r="B61" s="148">
        <v>413.69008414956534</v>
      </c>
      <c r="C61" s="145">
        <v>419.40312542668266</v>
      </c>
      <c r="D61" s="148">
        <v>410.58395642432663</v>
      </c>
    </row>
    <row r="62" spans="1:4" ht="13.15" x14ac:dyDescent="0.35">
      <c r="A62" s="144" t="s">
        <v>656</v>
      </c>
      <c r="B62" s="145">
        <v>410.58918797421239</v>
      </c>
      <c r="C62" s="145">
        <v>415.49928219066516</v>
      </c>
      <c r="D62" s="145">
        <v>418.82441510056969</v>
      </c>
    </row>
    <row r="63" spans="1:4" ht="13.15" x14ac:dyDescent="0.35">
      <c r="A63" s="144" t="s">
        <v>657</v>
      </c>
      <c r="B63" s="148">
        <v>407.21481285632791</v>
      </c>
      <c r="C63" s="145">
        <v>412.66844015988795</v>
      </c>
      <c r="D63" s="145">
        <v>409.53296928229383</v>
      </c>
    </row>
    <row r="64" spans="1:4" x14ac:dyDescent="0.35">
      <c r="A64" s="144" t="s">
        <v>658</v>
      </c>
      <c r="B64" s="147">
        <v>0</v>
      </c>
      <c r="C64" s="147">
        <v>0</v>
      </c>
      <c r="D64" s="147">
        <v>0</v>
      </c>
    </row>
    <row r="65" spans="1:4" x14ac:dyDescent="0.35">
      <c r="A65" s="144" t="s">
        <v>659</v>
      </c>
      <c r="B65" s="147">
        <v>0</v>
      </c>
      <c r="C65" s="147">
        <v>0</v>
      </c>
      <c r="D65" s="147">
        <v>0</v>
      </c>
    </row>
    <row r="66" spans="1:4" x14ac:dyDescent="0.35">
      <c r="A66" s="144" t="s">
        <v>660</v>
      </c>
      <c r="B66" s="147">
        <v>0</v>
      </c>
      <c r="C66" s="147">
        <v>0</v>
      </c>
      <c r="D66" s="147">
        <v>0</v>
      </c>
    </row>
    <row r="67" spans="1:4" ht="13.15" x14ac:dyDescent="0.35">
      <c r="A67" s="144" t="s">
        <v>661</v>
      </c>
      <c r="B67" s="148">
        <v>396.34077842734411</v>
      </c>
      <c r="C67" s="145">
        <v>404.36661922017174</v>
      </c>
      <c r="D67" s="148">
        <v>394.67305505166723</v>
      </c>
    </row>
    <row r="68" spans="1:4" ht="13.15" x14ac:dyDescent="0.35">
      <c r="A68" s="144" t="s">
        <v>662</v>
      </c>
      <c r="B68" s="149">
        <v>389.28558530471884</v>
      </c>
      <c r="C68" s="145">
        <v>401.8398187969857</v>
      </c>
      <c r="D68" s="148">
        <v>392.88734971392824</v>
      </c>
    </row>
    <row r="69" spans="1:4" x14ac:dyDescent="0.35">
      <c r="A69" s="144" t="s">
        <v>663</v>
      </c>
      <c r="B69" s="147">
        <v>0</v>
      </c>
      <c r="C69" s="147">
        <v>0</v>
      </c>
      <c r="D69" s="147">
        <v>0</v>
      </c>
    </row>
    <row r="70" spans="1:4" ht="13.15" x14ac:dyDescent="0.35">
      <c r="A70" s="144" t="s">
        <v>664</v>
      </c>
      <c r="B70" s="149">
        <v>379.33001783578783</v>
      </c>
      <c r="C70" s="145">
        <v>389.83222517971149</v>
      </c>
      <c r="D70" s="145">
        <v>386.87976429394143</v>
      </c>
    </row>
    <row r="71" spans="1:4" x14ac:dyDescent="0.35">
      <c r="A71" s="144" t="s">
        <v>665</v>
      </c>
      <c r="B71" s="147">
        <v>0</v>
      </c>
      <c r="C71" s="147">
        <v>0</v>
      </c>
      <c r="D71" s="147">
        <v>0</v>
      </c>
    </row>
    <row r="72" spans="1:4" x14ac:dyDescent="0.35">
      <c r="A72" s="144" t="s">
        <v>666</v>
      </c>
      <c r="B72" s="147">
        <v>0</v>
      </c>
      <c r="C72" s="147">
        <v>0</v>
      </c>
      <c r="D72" s="147">
        <v>0</v>
      </c>
    </row>
    <row r="73" spans="1:4" x14ac:dyDescent="0.35">
      <c r="A73" s="144" t="s">
        <v>667</v>
      </c>
      <c r="B73" s="147">
        <v>0</v>
      </c>
      <c r="C73" s="147">
        <v>0</v>
      </c>
      <c r="D73" s="147">
        <v>0</v>
      </c>
    </row>
    <row r="74" spans="1:4" ht="13.15" x14ac:dyDescent="0.35">
      <c r="A74" s="144" t="s">
        <v>668</v>
      </c>
      <c r="B74" s="145">
        <v>332.12922802555397</v>
      </c>
      <c r="C74" s="145">
        <v>331.64837764509554</v>
      </c>
      <c r="D74" s="148">
        <v>323.9791328275108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"/>
  <sheetViews>
    <sheetView workbookViewId="0">
      <selection activeCell="A3" sqref="A3:D74"/>
    </sheetView>
  </sheetViews>
  <sheetFormatPr defaultColWidth="28.265625" defaultRowHeight="12.75" x14ac:dyDescent="0.35"/>
  <cols>
    <col min="1" max="1" width="22" style="7" customWidth="1"/>
    <col min="2" max="2" width="24.265625" style="7" customWidth="1"/>
    <col min="3" max="16384" width="28.265625" style="7"/>
  </cols>
  <sheetData>
    <row r="1" spans="1:4" ht="13.15" x14ac:dyDescent="0.4">
      <c r="A1" s="21" t="s">
        <v>176</v>
      </c>
    </row>
    <row r="2" spans="1:4" x14ac:dyDescent="0.35">
      <c r="A2" s="7" t="s">
        <v>404</v>
      </c>
    </row>
    <row r="3" spans="1:4" ht="26.25" x14ac:dyDescent="0.35">
      <c r="A3" s="153" t="s">
        <v>19</v>
      </c>
      <c r="B3" s="154" t="s">
        <v>161</v>
      </c>
      <c r="C3" s="154" t="s">
        <v>162</v>
      </c>
      <c r="D3" s="154" t="s">
        <v>163</v>
      </c>
    </row>
    <row r="4" spans="1:4" ht="13.15" x14ac:dyDescent="0.35">
      <c r="A4" s="155" t="s">
        <v>55</v>
      </c>
      <c r="B4" s="159" t="s">
        <v>669</v>
      </c>
      <c r="C4" s="156" t="s">
        <v>672</v>
      </c>
      <c r="D4" s="156" t="s">
        <v>114</v>
      </c>
    </row>
    <row r="5" spans="1:4" ht="13.15" x14ac:dyDescent="0.35">
      <c r="A5" s="155" t="s">
        <v>46</v>
      </c>
      <c r="B5" s="156" t="s">
        <v>179</v>
      </c>
      <c r="C5" s="156" t="s">
        <v>118</v>
      </c>
      <c r="D5" s="156" t="s">
        <v>166</v>
      </c>
    </row>
    <row r="6" spans="1:4" ht="13.15" x14ac:dyDescent="0.35">
      <c r="A6" s="155" t="s">
        <v>39</v>
      </c>
      <c r="B6" s="156" t="s">
        <v>121</v>
      </c>
      <c r="C6" s="156" t="s">
        <v>165</v>
      </c>
      <c r="D6" s="156" t="s">
        <v>117</v>
      </c>
    </row>
    <row r="7" spans="1:4" ht="13.15" x14ac:dyDescent="0.35">
      <c r="A7" s="155" t="s">
        <v>70</v>
      </c>
      <c r="B7" s="163" t="s">
        <v>118</v>
      </c>
      <c r="C7" s="156" t="s">
        <v>123</v>
      </c>
      <c r="D7" s="157" t="s">
        <v>121</v>
      </c>
    </row>
    <row r="8" spans="1:4" ht="13.15" x14ac:dyDescent="0.35">
      <c r="A8" s="155" t="s">
        <v>12</v>
      </c>
      <c r="B8" s="156" t="s">
        <v>116</v>
      </c>
      <c r="C8" s="156" t="s">
        <v>122</v>
      </c>
      <c r="D8" s="156" t="s">
        <v>122</v>
      </c>
    </row>
    <row r="9" spans="1:4" ht="13.15" x14ac:dyDescent="0.35">
      <c r="A9" s="155" t="s">
        <v>10</v>
      </c>
      <c r="B9" s="156" t="s">
        <v>119</v>
      </c>
      <c r="C9" s="156" t="s">
        <v>123</v>
      </c>
      <c r="D9" s="157" t="s">
        <v>120</v>
      </c>
    </row>
    <row r="10" spans="1:4" ht="13.15" x14ac:dyDescent="0.35">
      <c r="A10" s="155" t="s">
        <v>41</v>
      </c>
      <c r="B10" s="156" t="s">
        <v>673</v>
      </c>
      <c r="C10" s="156" t="s">
        <v>673</v>
      </c>
      <c r="D10" s="156" t="s">
        <v>123</v>
      </c>
    </row>
    <row r="11" spans="1:4" x14ac:dyDescent="0.35">
      <c r="A11" s="155" t="s">
        <v>105</v>
      </c>
      <c r="B11" s="160" t="s">
        <v>124</v>
      </c>
      <c r="C11" s="160" t="s">
        <v>124</v>
      </c>
      <c r="D11" s="160" t="s">
        <v>124</v>
      </c>
    </row>
    <row r="12" spans="1:4" ht="13.15" x14ac:dyDescent="0.35">
      <c r="A12" s="155" t="s">
        <v>13</v>
      </c>
      <c r="B12" s="156" t="s">
        <v>181</v>
      </c>
      <c r="C12" s="156" t="s">
        <v>181</v>
      </c>
      <c r="D12" s="156" t="s">
        <v>180</v>
      </c>
    </row>
    <row r="13" spans="1:4" x14ac:dyDescent="0.35">
      <c r="A13" s="155" t="s">
        <v>32</v>
      </c>
      <c r="B13" s="160">
        <v>520</v>
      </c>
      <c r="C13" s="160">
        <v>517</v>
      </c>
      <c r="D13" s="160">
        <v>516</v>
      </c>
    </row>
    <row r="14" spans="1:4" ht="13.15" x14ac:dyDescent="0.35">
      <c r="A14" s="155" t="s">
        <v>48</v>
      </c>
      <c r="B14" s="160">
        <v>510</v>
      </c>
      <c r="C14" s="160">
        <v>515</v>
      </c>
      <c r="D14" s="157" t="s">
        <v>167</v>
      </c>
    </row>
    <row r="15" spans="1:4" x14ac:dyDescent="0.35">
      <c r="A15" s="155" t="s">
        <v>14</v>
      </c>
      <c r="B15" s="162">
        <v>511</v>
      </c>
      <c r="C15" s="160">
        <v>517</v>
      </c>
      <c r="D15" s="160">
        <v>512</v>
      </c>
    </row>
    <row r="16" spans="1:4" x14ac:dyDescent="0.35">
      <c r="A16" s="155" t="s">
        <v>49</v>
      </c>
      <c r="B16" s="160">
        <v>515</v>
      </c>
      <c r="C16" s="160">
        <v>511</v>
      </c>
      <c r="D16" s="160">
        <v>512</v>
      </c>
    </row>
    <row r="17" spans="1:4" x14ac:dyDescent="0.35">
      <c r="A17" s="155" t="s">
        <v>0</v>
      </c>
      <c r="B17" s="160">
        <v>512</v>
      </c>
      <c r="C17" s="160">
        <v>510</v>
      </c>
      <c r="D17" s="160">
        <v>512</v>
      </c>
    </row>
    <row r="18" spans="1:4" x14ac:dyDescent="0.35">
      <c r="A18" s="155" t="s">
        <v>15</v>
      </c>
      <c r="B18" s="160">
        <v>510</v>
      </c>
      <c r="C18" s="160">
        <v>512</v>
      </c>
      <c r="D18" s="160">
        <v>508</v>
      </c>
    </row>
    <row r="19" spans="1:4" x14ac:dyDescent="0.35">
      <c r="A19" s="155" t="s">
        <v>53</v>
      </c>
      <c r="B19" s="161">
        <v>511</v>
      </c>
      <c r="C19" s="160">
        <v>506</v>
      </c>
      <c r="D19" s="160">
        <v>509</v>
      </c>
    </row>
    <row r="20" spans="1:4" x14ac:dyDescent="0.35">
      <c r="A20" s="155" t="s">
        <v>16</v>
      </c>
      <c r="B20" s="160">
        <v>509</v>
      </c>
      <c r="C20" s="160">
        <v>511</v>
      </c>
      <c r="D20" s="162">
        <v>506</v>
      </c>
    </row>
    <row r="21" spans="1:4" x14ac:dyDescent="0.35">
      <c r="A21" s="155" t="s">
        <v>57</v>
      </c>
      <c r="B21" s="160">
        <v>505</v>
      </c>
      <c r="C21" s="160">
        <v>507</v>
      </c>
      <c r="D21" s="160">
        <v>506</v>
      </c>
    </row>
    <row r="22" spans="1:4" ht="13.15" x14ac:dyDescent="0.35">
      <c r="A22" s="155" t="s">
        <v>37</v>
      </c>
      <c r="B22" s="161">
        <v>505</v>
      </c>
      <c r="C22" s="156" t="s">
        <v>133</v>
      </c>
      <c r="D22" s="156" t="s">
        <v>133</v>
      </c>
    </row>
    <row r="23" spans="1:4" ht="13.15" x14ac:dyDescent="0.35">
      <c r="A23" s="155" t="s">
        <v>47</v>
      </c>
      <c r="B23" s="159" t="s">
        <v>168</v>
      </c>
      <c r="C23" s="160">
        <v>507</v>
      </c>
      <c r="D23" s="156" t="s">
        <v>128</v>
      </c>
    </row>
    <row r="24" spans="1:4" ht="13.15" x14ac:dyDescent="0.35">
      <c r="A24" s="155" t="s">
        <v>51</v>
      </c>
      <c r="B24" s="156" t="s">
        <v>131</v>
      </c>
      <c r="C24" s="160">
        <v>504</v>
      </c>
      <c r="D24" s="156" t="s">
        <v>133</v>
      </c>
    </row>
    <row r="25" spans="1:4" ht="13.15" x14ac:dyDescent="0.35">
      <c r="A25" s="155" t="s">
        <v>33</v>
      </c>
      <c r="B25" s="156" t="s">
        <v>126</v>
      </c>
      <c r="C25" s="160">
        <v>502</v>
      </c>
      <c r="D25" s="156" t="s">
        <v>126</v>
      </c>
    </row>
    <row r="26" spans="1:4" ht="13.15" x14ac:dyDescent="0.35">
      <c r="A26" s="155" t="s">
        <v>11</v>
      </c>
      <c r="B26" s="156" t="s">
        <v>132</v>
      </c>
      <c r="C26" s="160">
        <v>502</v>
      </c>
      <c r="D26" s="156" t="s">
        <v>128</v>
      </c>
    </row>
    <row r="27" spans="1:4" ht="13.15" x14ac:dyDescent="0.35">
      <c r="A27" s="155" t="s">
        <v>62</v>
      </c>
      <c r="B27" s="156" t="s">
        <v>133</v>
      </c>
      <c r="C27" s="156" t="s">
        <v>136</v>
      </c>
      <c r="D27" s="156" t="s">
        <v>126</v>
      </c>
    </row>
    <row r="28" spans="1:4" ht="13.15" x14ac:dyDescent="0.35">
      <c r="A28" s="155" t="s">
        <v>36</v>
      </c>
      <c r="B28" s="157" t="s">
        <v>131</v>
      </c>
      <c r="C28" s="156" t="s">
        <v>140</v>
      </c>
      <c r="D28" s="156" t="s">
        <v>132</v>
      </c>
    </row>
    <row r="29" spans="1:4" ht="13.15" x14ac:dyDescent="0.35">
      <c r="A29" s="155" t="s">
        <v>60</v>
      </c>
      <c r="B29" s="156" t="s">
        <v>132</v>
      </c>
      <c r="C29" s="156" t="s">
        <v>132</v>
      </c>
      <c r="D29" s="159" t="s">
        <v>140</v>
      </c>
    </row>
    <row r="30" spans="1:4" ht="13.15" x14ac:dyDescent="0.35">
      <c r="A30" s="155" t="s">
        <v>44</v>
      </c>
      <c r="B30" s="158" t="s">
        <v>135</v>
      </c>
      <c r="C30" s="156" t="s">
        <v>128</v>
      </c>
      <c r="D30" s="159" t="s">
        <v>136</v>
      </c>
    </row>
    <row r="31" spans="1:4" ht="13.15" x14ac:dyDescent="0.35">
      <c r="A31" s="155" t="s">
        <v>18</v>
      </c>
      <c r="B31" s="163" t="s">
        <v>168</v>
      </c>
      <c r="C31" s="156" t="s">
        <v>141</v>
      </c>
      <c r="D31" s="156" t="s">
        <v>140</v>
      </c>
    </row>
    <row r="32" spans="1:4" ht="13.15" x14ac:dyDescent="0.35">
      <c r="A32" s="155" t="s">
        <v>38</v>
      </c>
      <c r="B32" s="159" t="s">
        <v>141</v>
      </c>
      <c r="C32" s="156" t="s">
        <v>132</v>
      </c>
      <c r="D32" s="156" t="s">
        <v>126</v>
      </c>
    </row>
    <row r="33" spans="1:4" ht="13.15" x14ac:dyDescent="0.35">
      <c r="A33" s="155" t="s">
        <v>40</v>
      </c>
      <c r="B33" s="157" t="s">
        <v>132</v>
      </c>
      <c r="C33" s="156" t="s">
        <v>137</v>
      </c>
      <c r="D33" s="156" t="s">
        <v>138</v>
      </c>
    </row>
    <row r="34" spans="1:4" ht="13.15" x14ac:dyDescent="0.35">
      <c r="A34" s="155" t="s">
        <v>17</v>
      </c>
      <c r="B34" s="163" t="s">
        <v>129</v>
      </c>
      <c r="C34" s="156" t="s">
        <v>144</v>
      </c>
      <c r="D34" s="157" t="s">
        <v>140</v>
      </c>
    </row>
    <row r="35" spans="1:4" ht="13.15" x14ac:dyDescent="0.35">
      <c r="A35" s="155" t="s">
        <v>30</v>
      </c>
      <c r="B35" s="156" t="s">
        <v>130</v>
      </c>
      <c r="C35" s="156" t="s">
        <v>139</v>
      </c>
      <c r="D35" s="156" t="s">
        <v>140</v>
      </c>
    </row>
    <row r="36" spans="1:4" ht="13.15" x14ac:dyDescent="0.35">
      <c r="A36" s="155" t="s">
        <v>45</v>
      </c>
      <c r="B36" s="156" t="s">
        <v>141</v>
      </c>
      <c r="C36" s="156" t="s">
        <v>139</v>
      </c>
      <c r="D36" s="156" t="s">
        <v>130</v>
      </c>
    </row>
    <row r="37" spans="1:4" ht="13.15" x14ac:dyDescent="0.35">
      <c r="A37" s="155" t="s">
        <v>35</v>
      </c>
      <c r="B37" s="156" t="s">
        <v>144</v>
      </c>
      <c r="C37" s="156" t="s">
        <v>143</v>
      </c>
      <c r="D37" s="157" t="s">
        <v>139</v>
      </c>
    </row>
    <row r="38" spans="1:4" ht="13.15" x14ac:dyDescent="0.35">
      <c r="A38" s="155" t="s">
        <v>61</v>
      </c>
      <c r="B38" s="157" t="s">
        <v>144</v>
      </c>
      <c r="C38" s="156" t="s">
        <v>149</v>
      </c>
      <c r="D38" s="156" t="s">
        <v>142</v>
      </c>
    </row>
    <row r="39" spans="1:4" ht="13.15" x14ac:dyDescent="0.35">
      <c r="A39" s="155" t="s">
        <v>54</v>
      </c>
      <c r="B39" s="156" t="s">
        <v>169</v>
      </c>
      <c r="C39" s="156" t="s">
        <v>145</v>
      </c>
      <c r="D39" s="157" t="s">
        <v>144</v>
      </c>
    </row>
    <row r="40" spans="1:4" ht="13.15" x14ac:dyDescent="0.35">
      <c r="A40" s="155" t="s">
        <v>50</v>
      </c>
      <c r="B40" s="156" t="s">
        <v>149</v>
      </c>
      <c r="C40" s="156" t="s">
        <v>147</v>
      </c>
      <c r="D40" s="156" t="s">
        <v>169</v>
      </c>
    </row>
    <row r="41" spans="1:4" ht="13.15" x14ac:dyDescent="0.35">
      <c r="A41" s="155" t="s">
        <v>43</v>
      </c>
      <c r="B41" s="156" t="s">
        <v>151</v>
      </c>
      <c r="C41" s="156" t="s">
        <v>150</v>
      </c>
      <c r="D41" s="156" t="s">
        <v>148</v>
      </c>
    </row>
    <row r="42" spans="1:4" ht="13.15" x14ac:dyDescent="0.35">
      <c r="A42" s="155" t="s">
        <v>42</v>
      </c>
      <c r="B42" s="156" t="s">
        <v>151</v>
      </c>
      <c r="C42" s="156" t="s">
        <v>151</v>
      </c>
      <c r="D42" s="159" t="s">
        <v>185</v>
      </c>
    </row>
    <row r="43" spans="1:4" ht="13.15" x14ac:dyDescent="0.35">
      <c r="A43" s="155" t="s">
        <v>52</v>
      </c>
      <c r="B43" s="156" t="s">
        <v>148</v>
      </c>
      <c r="C43" s="156" t="s">
        <v>154</v>
      </c>
      <c r="D43" s="156" t="s">
        <v>148</v>
      </c>
    </row>
    <row r="44" spans="1:4" ht="13.15" x14ac:dyDescent="0.35">
      <c r="A44" s="155" t="s">
        <v>34</v>
      </c>
      <c r="B44" s="159" t="s">
        <v>172</v>
      </c>
      <c r="C44" s="156" t="s">
        <v>148</v>
      </c>
      <c r="D44" s="156" t="s">
        <v>151</v>
      </c>
    </row>
    <row r="45" spans="1:4" ht="13.15" x14ac:dyDescent="0.35">
      <c r="A45" s="155" t="s">
        <v>29</v>
      </c>
      <c r="B45" s="159" t="s">
        <v>186</v>
      </c>
      <c r="C45" s="156" t="s">
        <v>185</v>
      </c>
      <c r="D45" s="156" t="s">
        <v>674</v>
      </c>
    </row>
    <row r="46" spans="1:4" x14ac:dyDescent="0.35">
      <c r="A46" s="155" t="s">
        <v>31</v>
      </c>
      <c r="B46" s="160" t="s">
        <v>124</v>
      </c>
      <c r="C46" s="160" t="s">
        <v>124</v>
      </c>
      <c r="D46" s="160" t="s">
        <v>124</v>
      </c>
    </row>
    <row r="47" spans="1:4" ht="13.15" x14ac:dyDescent="0.35">
      <c r="A47" s="155" t="s">
        <v>71</v>
      </c>
      <c r="B47" s="157" t="s">
        <v>156</v>
      </c>
      <c r="C47" s="156" t="s">
        <v>159</v>
      </c>
      <c r="D47" s="156" t="s">
        <v>675</v>
      </c>
    </row>
    <row r="48" spans="1:4" ht="13.15" x14ac:dyDescent="0.35">
      <c r="A48" s="155" t="s">
        <v>56</v>
      </c>
      <c r="B48" s="156" t="s">
        <v>158</v>
      </c>
      <c r="C48" s="156" t="s">
        <v>676</v>
      </c>
      <c r="D48" s="156" t="s">
        <v>158</v>
      </c>
    </row>
    <row r="49" spans="1:4" ht="13.15" x14ac:dyDescent="0.35">
      <c r="A49" s="144" t="s">
        <v>213</v>
      </c>
      <c r="B49" s="145">
        <v>446.49591377738057</v>
      </c>
      <c r="C49" s="145">
        <v>443.23605136858333</v>
      </c>
      <c r="D49" s="145">
        <v>447.24012806784015</v>
      </c>
    </row>
    <row r="50" spans="1:4" ht="13.15" x14ac:dyDescent="0.35">
      <c r="A50" s="144" t="s">
        <v>349</v>
      </c>
      <c r="B50" s="152">
        <v>448.68988510312187</v>
      </c>
      <c r="C50" s="145">
        <v>440.09210331463038</v>
      </c>
      <c r="D50" s="145">
        <v>444.79865354451272</v>
      </c>
    </row>
    <row r="51" spans="1:4" ht="13.15" x14ac:dyDescent="0.35">
      <c r="A51" s="144" t="s">
        <v>646</v>
      </c>
      <c r="B51" s="152">
        <v>437.28976142560026</v>
      </c>
      <c r="C51" s="145">
        <v>430.7915591337196</v>
      </c>
      <c r="D51" s="152">
        <v>436.85312062608273</v>
      </c>
    </row>
    <row r="52" spans="1:4" ht="13.15" x14ac:dyDescent="0.35">
      <c r="A52" s="144" t="s">
        <v>647</v>
      </c>
      <c r="B52" s="145">
        <v>433.88657573447728</v>
      </c>
      <c r="C52" s="145">
        <v>432.82650170444072</v>
      </c>
      <c r="D52" s="145">
        <v>436.27930344063338</v>
      </c>
    </row>
    <row r="53" spans="1:4" x14ac:dyDescent="0.35">
      <c r="A53" s="144" t="s">
        <v>648</v>
      </c>
      <c r="B53" s="147">
        <v>0</v>
      </c>
      <c r="C53" s="147">
        <v>0</v>
      </c>
      <c r="D53" s="147">
        <v>0</v>
      </c>
    </row>
    <row r="54" spans="1:4" x14ac:dyDescent="0.35">
      <c r="A54" s="144" t="s">
        <v>649</v>
      </c>
      <c r="B54" s="147">
        <v>0</v>
      </c>
      <c r="C54" s="147">
        <v>0</v>
      </c>
      <c r="D54" s="147">
        <v>0</v>
      </c>
    </row>
    <row r="55" spans="1:4" x14ac:dyDescent="0.35">
      <c r="A55" s="144" t="s">
        <v>650</v>
      </c>
      <c r="B55" s="147">
        <v>0</v>
      </c>
      <c r="C55" s="147">
        <v>0</v>
      </c>
      <c r="D55" s="147">
        <v>0</v>
      </c>
    </row>
    <row r="56" spans="1:4" ht="13.15" x14ac:dyDescent="0.35">
      <c r="A56" s="144" t="s">
        <v>350</v>
      </c>
      <c r="B56" s="145">
        <v>425.81454150601405</v>
      </c>
      <c r="C56" s="145">
        <v>427.67896465742547</v>
      </c>
      <c r="D56" s="145">
        <v>422.95767278553359</v>
      </c>
    </row>
    <row r="57" spans="1:4" x14ac:dyDescent="0.35">
      <c r="A57" s="144" t="s">
        <v>651</v>
      </c>
      <c r="B57" s="147">
        <v>0</v>
      </c>
      <c r="C57" s="147">
        <v>0</v>
      </c>
      <c r="D57" s="147">
        <v>0</v>
      </c>
    </row>
    <row r="58" spans="1:4" ht="13.15" x14ac:dyDescent="0.35">
      <c r="A58" s="144" t="s">
        <v>652</v>
      </c>
      <c r="B58" s="145">
        <v>418.66371577610482</v>
      </c>
      <c r="C58" s="145">
        <v>422.68718854837357</v>
      </c>
      <c r="D58" s="145">
        <v>422.40585633631611</v>
      </c>
    </row>
    <row r="59" spans="1:4" ht="13.15" x14ac:dyDescent="0.35">
      <c r="A59" s="144" t="s">
        <v>653</v>
      </c>
      <c r="B59" s="145">
        <v>419.64879021581828</v>
      </c>
      <c r="C59" s="145">
        <v>421.8216082950587</v>
      </c>
      <c r="D59" s="150">
        <v>414.98941359101184</v>
      </c>
    </row>
    <row r="60" spans="1:4" ht="13.15" x14ac:dyDescent="0.35">
      <c r="A60" s="144" t="s">
        <v>654</v>
      </c>
      <c r="B60" s="145">
        <v>417.00284495021083</v>
      </c>
      <c r="C60" s="145">
        <v>414.41065873876215</v>
      </c>
      <c r="D60" s="145">
        <v>417.61919264596412</v>
      </c>
    </row>
    <row r="61" spans="1:4" ht="13.15" x14ac:dyDescent="0.35">
      <c r="A61" s="144" t="s">
        <v>655</v>
      </c>
      <c r="B61" s="150">
        <v>412.14520983191687</v>
      </c>
      <c r="C61" s="145">
        <v>419.50567073891273</v>
      </c>
      <c r="D61" s="145">
        <v>415.86018485761736</v>
      </c>
    </row>
    <row r="62" spans="1:4" ht="13.15" x14ac:dyDescent="0.35">
      <c r="A62" s="144" t="s">
        <v>656</v>
      </c>
      <c r="B62" s="145">
        <v>413.80832923043738</v>
      </c>
      <c r="C62" s="145">
        <v>414.7685601839695</v>
      </c>
      <c r="D62" s="145">
        <v>414.76882386330709</v>
      </c>
    </row>
    <row r="63" spans="1:4" ht="13.15" x14ac:dyDescent="0.35">
      <c r="A63" s="144" t="s">
        <v>657</v>
      </c>
      <c r="B63" s="145">
        <v>411.18681100281037</v>
      </c>
      <c r="C63" s="145">
        <v>407.96353307606154</v>
      </c>
      <c r="D63" s="145">
        <v>409.66597907707666</v>
      </c>
    </row>
    <row r="64" spans="1:4" x14ac:dyDescent="0.35">
      <c r="A64" s="144" t="s">
        <v>658</v>
      </c>
      <c r="B64" s="147">
        <v>0</v>
      </c>
      <c r="C64" s="147">
        <v>0</v>
      </c>
      <c r="D64" s="147">
        <v>0</v>
      </c>
    </row>
    <row r="65" spans="1:4" x14ac:dyDescent="0.35">
      <c r="A65" s="144" t="s">
        <v>659</v>
      </c>
      <c r="B65" s="147">
        <v>0</v>
      </c>
      <c r="C65" s="147">
        <v>0</v>
      </c>
      <c r="D65" s="147">
        <v>0</v>
      </c>
    </row>
    <row r="66" spans="1:4" x14ac:dyDescent="0.35">
      <c r="A66" s="144" t="s">
        <v>660</v>
      </c>
      <c r="B66" s="147">
        <v>0</v>
      </c>
      <c r="C66" s="147">
        <v>0</v>
      </c>
      <c r="D66" s="147">
        <v>0</v>
      </c>
    </row>
    <row r="67" spans="1:4" ht="13.15" x14ac:dyDescent="0.35">
      <c r="A67" s="144" t="s">
        <v>661</v>
      </c>
      <c r="B67" s="145">
        <v>402.66149987111385</v>
      </c>
      <c r="C67" s="145">
        <v>397.84009759823613</v>
      </c>
      <c r="D67" s="145">
        <v>397.6775538134608</v>
      </c>
    </row>
    <row r="68" spans="1:4" ht="13.15" x14ac:dyDescent="0.35">
      <c r="A68" s="144" t="s">
        <v>662</v>
      </c>
      <c r="B68" s="150">
        <v>392.34320611440808</v>
      </c>
      <c r="C68" s="145">
        <v>398.61337463703507</v>
      </c>
      <c r="D68" s="145">
        <v>398.17107855563819</v>
      </c>
    </row>
    <row r="69" spans="1:4" x14ac:dyDescent="0.35">
      <c r="A69" s="144" t="s">
        <v>663</v>
      </c>
      <c r="B69" s="147">
        <v>0</v>
      </c>
      <c r="C69" s="147">
        <v>0</v>
      </c>
      <c r="D69" s="147">
        <v>0</v>
      </c>
    </row>
    <row r="70" spans="1:4" ht="13.15" x14ac:dyDescent="0.35">
      <c r="A70" s="144" t="s">
        <v>664</v>
      </c>
      <c r="B70" s="152">
        <v>385.15026778754708</v>
      </c>
      <c r="C70" s="145">
        <v>379.40481109078002</v>
      </c>
      <c r="D70" s="151">
        <v>389.94061116233826</v>
      </c>
    </row>
    <row r="71" spans="1:4" x14ac:dyDescent="0.35">
      <c r="A71" s="144" t="s">
        <v>665</v>
      </c>
      <c r="B71" s="147">
        <v>0</v>
      </c>
      <c r="C71" s="147">
        <v>0</v>
      </c>
      <c r="D71" s="147">
        <v>0</v>
      </c>
    </row>
    <row r="72" spans="1:4" x14ac:dyDescent="0.35">
      <c r="A72" s="144" t="s">
        <v>666</v>
      </c>
      <c r="B72" s="147">
        <v>0</v>
      </c>
      <c r="C72" s="147">
        <v>0</v>
      </c>
      <c r="D72" s="147">
        <v>0</v>
      </c>
    </row>
    <row r="73" spans="1:4" x14ac:dyDescent="0.35">
      <c r="A73" s="144" t="s">
        <v>667</v>
      </c>
      <c r="B73" s="147">
        <v>0</v>
      </c>
      <c r="C73" s="147">
        <v>0</v>
      </c>
      <c r="D73" s="147">
        <v>0</v>
      </c>
    </row>
    <row r="74" spans="1:4" ht="13.15" x14ac:dyDescent="0.35">
      <c r="A74" s="144" t="s">
        <v>668</v>
      </c>
      <c r="B74" s="152">
        <v>332.1406581506821</v>
      </c>
      <c r="C74" s="145">
        <v>324.00577640933136</v>
      </c>
      <c r="D74" s="152">
        <v>329.92934927408567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"/>
  <sheetViews>
    <sheetView workbookViewId="0">
      <selection activeCell="D11" sqref="D11"/>
    </sheetView>
  </sheetViews>
  <sheetFormatPr defaultColWidth="9.1328125" defaultRowHeight="12.75" x14ac:dyDescent="0.35"/>
  <cols>
    <col min="1" max="1" width="19.59765625" style="7" customWidth="1"/>
    <col min="2" max="2" width="13.265625" style="7" customWidth="1"/>
    <col min="3" max="3" width="24.1328125" style="7" customWidth="1"/>
    <col min="4" max="16384" width="9.1328125" style="7"/>
  </cols>
  <sheetData>
    <row r="1" spans="1:3" ht="13.15" x14ac:dyDescent="0.4">
      <c r="A1" s="21" t="s">
        <v>188</v>
      </c>
    </row>
    <row r="2" spans="1:3" x14ac:dyDescent="0.35">
      <c r="A2" s="7" t="s">
        <v>405</v>
      </c>
    </row>
    <row r="3" spans="1:3" ht="26.25" x14ac:dyDescent="0.35">
      <c r="A3" s="153" t="s">
        <v>19</v>
      </c>
      <c r="B3" s="154" t="s">
        <v>177</v>
      </c>
      <c r="C3" s="154" t="s">
        <v>178</v>
      </c>
    </row>
    <row r="4" spans="1:3" ht="13.15" x14ac:dyDescent="0.35">
      <c r="A4" s="155" t="s">
        <v>55</v>
      </c>
      <c r="B4" s="156" t="s">
        <v>669</v>
      </c>
      <c r="C4" s="157" t="s">
        <v>670</v>
      </c>
    </row>
    <row r="5" spans="1:3" ht="13.15" x14ac:dyDescent="0.35">
      <c r="A5" s="155" t="s">
        <v>46</v>
      </c>
      <c r="B5" s="156" t="s">
        <v>179</v>
      </c>
      <c r="C5" s="156" t="s">
        <v>164</v>
      </c>
    </row>
    <row r="6" spans="1:3" ht="13.15" x14ac:dyDescent="0.35">
      <c r="A6" s="155" t="s">
        <v>39</v>
      </c>
      <c r="B6" s="156" t="s">
        <v>116</v>
      </c>
      <c r="C6" s="156" t="s">
        <v>165</v>
      </c>
    </row>
    <row r="7" spans="1:3" ht="13.15" x14ac:dyDescent="0.35">
      <c r="A7" s="155" t="s">
        <v>70</v>
      </c>
      <c r="B7" s="156" t="s">
        <v>164</v>
      </c>
      <c r="C7" s="158" t="s">
        <v>119</v>
      </c>
    </row>
    <row r="8" spans="1:3" ht="13.15" x14ac:dyDescent="0.35">
      <c r="A8" s="155" t="s">
        <v>12</v>
      </c>
      <c r="B8" s="156" t="s">
        <v>116</v>
      </c>
      <c r="C8" s="159" t="s">
        <v>119</v>
      </c>
    </row>
    <row r="9" spans="1:3" ht="13.15" x14ac:dyDescent="0.35">
      <c r="A9" s="155" t="s">
        <v>10</v>
      </c>
      <c r="B9" s="156" t="s">
        <v>182</v>
      </c>
      <c r="C9" s="156" t="s">
        <v>671</v>
      </c>
    </row>
    <row r="10" spans="1:3" ht="13.15" x14ac:dyDescent="0.35">
      <c r="A10" s="155" t="s">
        <v>41</v>
      </c>
      <c r="B10" s="156" t="s">
        <v>119</v>
      </c>
      <c r="C10" s="156" t="s">
        <v>119</v>
      </c>
    </row>
    <row r="11" spans="1:3" x14ac:dyDescent="0.35">
      <c r="A11" s="155" t="s">
        <v>105</v>
      </c>
      <c r="B11" s="160" t="s">
        <v>124</v>
      </c>
      <c r="C11" s="160" t="s">
        <v>124</v>
      </c>
    </row>
    <row r="12" spans="1:3" ht="13.15" x14ac:dyDescent="0.35">
      <c r="A12" s="155" t="s">
        <v>13</v>
      </c>
      <c r="B12" s="156" t="s">
        <v>125</v>
      </c>
      <c r="C12" s="156" t="s">
        <v>180</v>
      </c>
    </row>
    <row r="13" spans="1:3" x14ac:dyDescent="0.35">
      <c r="A13" s="155" t="s">
        <v>32</v>
      </c>
      <c r="B13" s="160">
        <v>520</v>
      </c>
      <c r="C13" s="160">
        <v>516</v>
      </c>
    </row>
    <row r="14" spans="1:3" x14ac:dyDescent="0.35">
      <c r="A14" s="155" t="s">
        <v>48</v>
      </c>
      <c r="B14" s="160">
        <v>513</v>
      </c>
      <c r="C14" s="161">
        <v>519</v>
      </c>
    </row>
    <row r="15" spans="1:3" x14ac:dyDescent="0.35">
      <c r="A15" s="155" t="s">
        <v>14</v>
      </c>
      <c r="B15" s="160">
        <v>512</v>
      </c>
      <c r="C15" s="160">
        <v>514</v>
      </c>
    </row>
    <row r="16" spans="1:3" x14ac:dyDescent="0.35">
      <c r="A16" s="155" t="s">
        <v>49</v>
      </c>
      <c r="B16" s="160">
        <v>515</v>
      </c>
      <c r="C16" s="160">
        <v>512</v>
      </c>
    </row>
    <row r="17" spans="1:3" x14ac:dyDescent="0.35">
      <c r="A17" s="155" t="s">
        <v>0</v>
      </c>
      <c r="B17" s="160">
        <v>511</v>
      </c>
      <c r="C17" s="160">
        <v>513</v>
      </c>
    </row>
    <row r="18" spans="1:3" x14ac:dyDescent="0.35">
      <c r="A18" s="155" t="s">
        <v>15</v>
      </c>
      <c r="B18" s="160">
        <v>508</v>
      </c>
      <c r="C18" s="160">
        <v>511</v>
      </c>
    </row>
    <row r="19" spans="1:3" x14ac:dyDescent="0.35">
      <c r="A19" s="155" t="s">
        <v>53</v>
      </c>
      <c r="B19" s="160">
        <v>512</v>
      </c>
      <c r="C19" s="162">
        <v>507</v>
      </c>
    </row>
    <row r="20" spans="1:3" x14ac:dyDescent="0.35">
      <c r="A20" s="155" t="s">
        <v>16</v>
      </c>
      <c r="B20" s="160">
        <v>507</v>
      </c>
      <c r="C20" s="160">
        <v>509</v>
      </c>
    </row>
    <row r="21" spans="1:3" x14ac:dyDescent="0.35">
      <c r="A21" s="155" t="s">
        <v>57</v>
      </c>
      <c r="B21" s="160">
        <v>506</v>
      </c>
      <c r="C21" s="160">
        <v>505</v>
      </c>
    </row>
    <row r="22" spans="1:3" ht="13.15" x14ac:dyDescent="0.35">
      <c r="A22" s="155" t="s">
        <v>37</v>
      </c>
      <c r="B22" s="160">
        <v>504</v>
      </c>
      <c r="C22" s="156" t="s">
        <v>126</v>
      </c>
    </row>
    <row r="23" spans="1:3" ht="13.15" x14ac:dyDescent="0.35">
      <c r="A23" s="155" t="s">
        <v>47</v>
      </c>
      <c r="B23" s="156" t="s">
        <v>132</v>
      </c>
      <c r="C23" s="161">
        <v>506</v>
      </c>
    </row>
    <row r="24" spans="1:3" ht="13.15" x14ac:dyDescent="0.35">
      <c r="A24" s="155" t="s">
        <v>51</v>
      </c>
      <c r="B24" s="156" t="s">
        <v>131</v>
      </c>
      <c r="C24" s="156" t="s">
        <v>131</v>
      </c>
    </row>
    <row r="25" spans="1:3" ht="13.15" x14ac:dyDescent="0.35">
      <c r="A25" s="155" t="s">
        <v>33</v>
      </c>
      <c r="B25" s="156" t="s">
        <v>131</v>
      </c>
      <c r="C25" s="156" t="s">
        <v>126</v>
      </c>
    </row>
    <row r="26" spans="1:3" ht="13.15" x14ac:dyDescent="0.35">
      <c r="A26" s="155" t="s">
        <v>11</v>
      </c>
      <c r="B26" s="156" t="s">
        <v>133</v>
      </c>
      <c r="C26" s="156" t="s">
        <v>131</v>
      </c>
    </row>
    <row r="27" spans="1:3" ht="13.15" x14ac:dyDescent="0.35">
      <c r="A27" s="155" t="s">
        <v>62</v>
      </c>
      <c r="B27" s="156" t="s">
        <v>168</v>
      </c>
      <c r="C27" s="156" t="s">
        <v>126</v>
      </c>
    </row>
    <row r="28" spans="1:3" ht="13.15" x14ac:dyDescent="0.35">
      <c r="A28" s="155" t="s">
        <v>36</v>
      </c>
      <c r="B28" s="156" t="s">
        <v>131</v>
      </c>
      <c r="C28" s="159" t="s">
        <v>129</v>
      </c>
    </row>
    <row r="29" spans="1:3" ht="13.15" x14ac:dyDescent="0.35">
      <c r="A29" s="155" t="s">
        <v>60</v>
      </c>
      <c r="B29" s="156" t="s">
        <v>129</v>
      </c>
      <c r="C29" s="156" t="s">
        <v>129</v>
      </c>
    </row>
    <row r="30" spans="1:3" ht="13.15" x14ac:dyDescent="0.35">
      <c r="A30" s="155" t="s">
        <v>44</v>
      </c>
      <c r="B30" s="156" t="s">
        <v>138</v>
      </c>
      <c r="C30" s="163" t="s">
        <v>126</v>
      </c>
    </row>
    <row r="31" spans="1:3" ht="13.15" x14ac:dyDescent="0.35">
      <c r="A31" s="155" t="s">
        <v>18</v>
      </c>
      <c r="B31" s="156" t="s">
        <v>126</v>
      </c>
      <c r="C31" s="158" t="s">
        <v>138</v>
      </c>
    </row>
    <row r="32" spans="1:3" ht="13.15" x14ac:dyDescent="0.35">
      <c r="A32" s="155" t="s">
        <v>38</v>
      </c>
      <c r="B32" s="156" t="s">
        <v>139</v>
      </c>
      <c r="C32" s="163" t="s">
        <v>168</v>
      </c>
    </row>
    <row r="33" spans="1:3" ht="13.15" x14ac:dyDescent="0.35">
      <c r="A33" s="155" t="s">
        <v>40</v>
      </c>
      <c r="B33" s="156" t="s">
        <v>132</v>
      </c>
      <c r="C33" s="159" t="s">
        <v>137</v>
      </c>
    </row>
    <row r="34" spans="1:3" ht="13.15" x14ac:dyDescent="0.35">
      <c r="A34" s="155" t="s">
        <v>17</v>
      </c>
      <c r="B34" s="156" t="s">
        <v>168</v>
      </c>
      <c r="C34" s="158" t="s">
        <v>141</v>
      </c>
    </row>
    <row r="35" spans="1:3" ht="13.15" x14ac:dyDescent="0.35">
      <c r="A35" s="155" t="s">
        <v>30</v>
      </c>
      <c r="B35" s="156" t="s">
        <v>130</v>
      </c>
      <c r="C35" s="156" t="s">
        <v>135</v>
      </c>
    </row>
    <row r="36" spans="1:3" ht="13.15" x14ac:dyDescent="0.35">
      <c r="A36" s="155" t="s">
        <v>45</v>
      </c>
      <c r="B36" s="156" t="s">
        <v>139</v>
      </c>
      <c r="C36" s="156" t="s">
        <v>135</v>
      </c>
    </row>
    <row r="37" spans="1:3" ht="13.15" x14ac:dyDescent="0.35">
      <c r="A37" s="155" t="s">
        <v>35</v>
      </c>
      <c r="B37" s="156" t="s">
        <v>141</v>
      </c>
      <c r="C37" s="156" t="s">
        <v>146</v>
      </c>
    </row>
    <row r="38" spans="1:3" ht="13.15" x14ac:dyDescent="0.35">
      <c r="A38" s="155" t="s">
        <v>61</v>
      </c>
      <c r="B38" s="156" t="s">
        <v>144</v>
      </c>
      <c r="C38" s="156" t="s">
        <v>143</v>
      </c>
    </row>
    <row r="39" spans="1:3" ht="13.15" x14ac:dyDescent="0.35">
      <c r="A39" s="155" t="s">
        <v>54</v>
      </c>
      <c r="B39" s="156" t="s">
        <v>142</v>
      </c>
      <c r="C39" s="156" t="s">
        <v>169</v>
      </c>
    </row>
    <row r="40" spans="1:3" ht="13.15" x14ac:dyDescent="0.35">
      <c r="A40" s="155" t="s">
        <v>50</v>
      </c>
      <c r="B40" s="156" t="s">
        <v>142</v>
      </c>
      <c r="C40" s="156" t="s">
        <v>145</v>
      </c>
    </row>
    <row r="41" spans="1:3" ht="13.15" x14ac:dyDescent="0.35">
      <c r="A41" s="155" t="s">
        <v>43</v>
      </c>
      <c r="B41" s="156" t="s">
        <v>152</v>
      </c>
      <c r="C41" s="159" t="s">
        <v>150</v>
      </c>
    </row>
    <row r="42" spans="1:3" ht="13.15" x14ac:dyDescent="0.35">
      <c r="A42" s="155" t="s">
        <v>42</v>
      </c>
      <c r="B42" s="156" t="s">
        <v>151</v>
      </c>
      <c r="C42" s="156" t="s">
        <v>150</v>
      </c>
    </row>
    <row r="43" spans="1:3" ht="13.15" x14ac:dyDescent="0.35">
      <c r="A43" s="155" t="s">
        <v>52</v>
      </c>
      <c r="B43" s="156" t="s">
        <v>148</v>
      </c>
      <c r="C43" s="156" t="s">
        <v>171</v>
      </c>
    </row>
    <row r="44" spans="1:3" ht="13.15" x14ac:dyDescent="0.35">
      <c r="A44" s="155" t="s">
        <v>34</v>
      </c>
      <c r="B44" s="156" t="s">
        <v>172</v>
      </c>
      <c r="C44" s="157" t="s">
        <v>147</v>
      </c>
    </row>
    <row r="45" spans="1:3" ht="13.15" x14ac:dyDescent="0.35">
      <c r="A45" s="155" t="s">
        <v>29</v>
      </c>
      <c r="B45" s="156" t="s">
        <v>173</v>
      </c>
      <c r="C45" s="157" t="s">
        <v>155</v>
      </c>
    </row>
    <row r="46" spans="1:3" x14ac:dyDescent="0.35">
      <c r="A46" s="155" t="s">
        <v>31</v>
      </c>
      <c r="B46" s="160" t="s">
        <v>124</v>
      </c>
      <c r="C46" s="160" t="s">
        <v>124</v>
      </c>
    </row>
    <row r="47" spans="1:3" ht="13.15" x14ac:dyDescent="0.35">
      <c r="A47" s="155" t="s">
        <v>71</v>
      </c>
      <c r="B47" s="156" t="s">
        <v>186</v>
      </c>
      <c r="C47" s="156" t="s">
        <v>157</v>
      </c>
    </row>
    <row r="48" spans="1:3" ht="13.15" x14ac:dyDescent="0.35">
      <c r="A48" s="155" t="s">
        <v>56</v>
      </c>
      <c r="B48" s="156" t="s">
        <v>187</v>
      </c>
      <c r="C48" s="156" t="s">
        <v>158</v>
      </c>
    </row>
    <row r="49" spans="1:3" ht="13.15" x14ac:dyDescent="0.35">
      <c r="A49" s="144" t="s">
        <v>213</v>
      </c>
      <c r="B49" s="145">
        <v>447.60310341113905</v>
      </c>
      <c r="C49" s="145">
        <v>445.50194918561567</v>
      </c>
    </row>
    <row r="50" spans="1:3" ht="13.15" x14ac:dyDescent="0.35">
      <c r="A50" s="144" t="s">
        <v>349</v>
      </c>
      <c r="B50" s="145">
        <v>447.01720155862472</v>
      </c>
      <c r="C50" s="145">
        <v>445.22713081122748</v>
      </c>
    </row>
    <row r="51" spans="1:3" ht="13.15" x14ac:dyDescent="0.35">
      <c r="A51" s="144" t="s">
        <v>646</v>
      </c>
      <c r="B51" s="145">
        <v>437.14503252919468</v>
      </c>
      <c r="C51" s="145">
        <v>435.12701971253591</v>
      </c>
    </row>
    <row r="52" spans="1:3" ht="13.15" x14ac:dyDescent="0.35">
      <c r="A52" s="144" t="s">
        <v>647</v>
      </c>
      <c r="B52" s="145">
        <v>433.63828529680131</v>
      </c>
      <c r="C52" s="145">
        <v>436.15053934011371</v>
      </c>
    </row>
    <row r="53" spans="1:3" x14ac:dyDescent="0.35">
      <c r="A53" s="144" t="s">
        <v>648</v>
      </c>
      <c r="B53" s="147">
        <v>0</v>
      </c>
      <c r="C53" s="147">
        <v>0</v>
      </c>
    </row>
    <row r="54" spans="1:3" x14ac:dyDescent="0.35">
      <c r="A54" s="144" t="s">
        <v>649</v>
      </c>
      <c r="B54" s="147">
        <v>0</v>
      </c>
      <c r="C54" s="147">
        <v>0</v>
      </c>
    </row>
    <row r="55" spans="1:3" x14ac:dyDescent="0.35">
      <c r="A55" s="144" t="s">
        <v>650</v>
      </c>
      <c r="B55" s="147">
        <v>0</v>
      </c>
      <c r="C55" s="147">
        <v>0</v>
      </c>
    </row>
    <row r="56" spans="1:3" ht="13.15" x14ac:dyDescent="0.35">
      <c r="A56" s="144" t="s">
        <v>350</v>
      </c>
      <c r="B56" s="145">
        <v>425.33042520754645</v>
      </c>
      <c r="C56" s="145">
        <v>424.87311599460548</v>
      </c>
    </row>
    <row r="57" spans="1:3" x14ac:dyDescent="0.35">
      <c r="A57" s="144" t="s">
        <v>651</v>
      </c>
      <c r="B57" s="147">
        <v>0</v>
      </c>
      <c r="C57" s="147">
        <v>0</v>
      </c>
    </row>
    <row r="58" spans="1:3" ht="13.15" x14ac:dyDescent="0.35">
      <c r="A58" s="144" t="s">
        <v>652</v>
      </c>
      <c r="B58" s="145">
        <v>419.89109334973364</v>
      </c>
      <c r="C58" s="145">
        <v>422.05647798075506</v>
      </c>
    </row>
    <row r="59" spans="1:3" ht="13.15" x14ac:dyDescent="0.35">
      <c r="A59" s="144" t="s">
        <v>653</v>
      </c>
      <c r="B59" s="145">
        <v>420.78664382486244</v>
      </c>
      <c r="C59" s="145">
        <v>416.74475713935681</v>
      </c>
    </row>
    <row r="60" spans="1:3" ht="13.15" x14ac:dyDescent="0.35">
      <c r="A60" s="144" t="s">
        <v>654</v>
      </c>
      <c r="B60" s="145">
        <v>416.17172706815541</v>
      </c>
      <c r="C60" s="145">
        <v>417.87419471360221</v>
      </c>
    </row>
    <row r="61" spans="1:3" ht="13.15" x14ac:dyDescent="0.35">
      <c r="A61" s="144" t="s">
        <v>655</v>
      </c>
      <c r="B61" s="145">
        <v>412.90341903552172</v>
      </c>
      <c r="C61" s="145">
        <v>417.43963456436279</v>
      </c>
    </row>
    <row r="62" spans="1:3" ht="13.15" x14ac:dyDescent="0.35">
      <c r="A62" s="144" t="s">
        <v>656</v>
      </c>
      <c r="B62" s="145">
        <v>413.91977890864939</v>
      </c>
      <c r="C62" s="145">
        <v>415.87753734740073</v>
      </c>
    </row>
    <row r="63" spans="1:3" ht="13.15" x14ac:dyDescent="0.35">
      <c r="A63" s="144" t="s">
        <v>657</v>
      </c>
      <c r="B63" s="145">
        <v>408.63276646287829</v>
      </c>
      <c r="C63" s="145">
        <v>411.43244894465374</v>
      </c>
    </row>
    <row r="64" spans="1:3" x14ac:dyDescent="0.35">
      <c r="A64" s="144" t="s">
        <v>658</v>
      </c>
      <c r="B64" s="147">
        <v>0</v>
      </c>
      <c r="C64" s="147">
        <v>0</v>
      </c>
    </row>
    <row r="65" spans="1:3" x14ac:dyDescent="0.35">
      <c r="A65" s="144" t="s">
        <v>659</v>
      </c>
      <c r="B65" s="147">
        <v>0</v>
      </c>
      <c r="C65" s="147">
        <v>0</v>
      </c>
    </row>
    <row r="66" spans="1:3" x14ac:dyDescent="0.35">
      <c r="A66" s="144" t="s">
        <v>660</v>
      </c>
      <c r="B66" s="147">
        <v>0</v>
      </c>
      <c r="C66" s="147">
        <v>0</v>
      </c>
    </row>
    <row r="67" spans="1:3" ht="13.15" x14ac:dyDescent="0.35">
      <c r="A67" s="144" t="s">
        <v>661</v>
      </c>
      <c r="B67" s="145">
        <v>400.04435132825751</v>
      </c>
      <c r="C67" s="145">
        <v>401.00205121422164</v>
      </c>
    </row>
    <row r="68" spans="1:3" ht="13.15" x14ac:dyDescent="0.35">
      <c r="A68" s="144" t="s">
        <v>662</v>
      </c>
      <c r="B68" s="145">
        <v>392.25802875202362</v>
      </c>
      <c r="C68" s="152">
        <v>398.84581883377632</v>
      </c>
    </row>
    <row r="69" spans="1:3" x14ac:dyDescent="0.35">
      <c r="A69" s="144" t="s">
        <v>663</v>
      </c>
      <c r="B69" s="147">
        <v>0</v>
      </c>
      <c r="C69" s="147">
        <v>0</v>
      </c>
    </row>
    <row r="70" spans="1:3" ht="13.15" x14ac:dyDescent="0.35">
      <c r="A70" s="144" t="s">
        <v>664</v>
      </c>
      <c r="B70" s="145">
        <v>386.4535173900174</v>
      </c>
      <c r="C70" s="145">
        <v>385.80557393039248</v>
      </c>
    </row>
    <row r="71" spans="1:3" x14ac:dyDescent="0.35">
      <c r="A71" s="144" t="s">
        <v>665</v>
      </c>
      <c r="B71" s="147">
        <v>0</v>
      </c>
      <c r="C71" s="147">
        <v>0</v>
      </c>
    </row>
    <row r="72" spans="1:3" x14ac:dyDescent="0.35">
      <c r="A72" s="144" t="s">
        <v>666</v>
      </c>
      <c r="B72" s="147">
        <v>0</v>
      </c>
      <c r="C72" s="147">
        <v>0</v>
      </c>
    </row>
    <row r="73" spans="1:3" x14ac:dyDescent="0.35">
      <c r="A73" s="144" t="s">
        <v>667</v>
      </c>
      <c r="B73" s="147">
        <v>0</v>
      </c>
      <c r="C73" s="147">
        <v>0</v>
      </c>
    </row>
    <row r="74" spans="1:3" ht="13.15" x14ac:dyDescent="0.35">
      <c r="A74" s="144" t="s">
        <v>668</v>
      </c>
      <c r="B74" s="145">
        <v>330.96790133180798</v>
      </c>
      <c r="C74" s="145">
        <v>330.39564738230342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ColWidth="9.1328125" defaultRowHeight="12.75" x14ac:dyDescent="0.35"/>
  <cols>
    <col min="1" max="16384" width="9.1328125" style="7"/>
  </cols>
  <sheetData>
    <row r="1" spans="1:1" ht="13.15" x14ac:dyDescent="0.4">
      <c r="A1" s="21" t="s">
        <v>189</v>
      </c>
    </row>
    <row r="2" spans="1:1" x14ac:dyDescent="0.35">
      <c r="A2" s="7" t="s">
        <v>406</v>
      </c>
    </row>
    <row r="3" spans="1:1" ht="13.15" x14ac:dyDescent="0.4">
      <c r="A3" s="21" t="s">
        <v>67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workbookViewId="0">
      <selection activeCell="A3" sqref="A3"/>
    </sheetView>
  </sheetViews>
  <sheetFormatPr defaultColWidth="9.1328125" defaultRowHeight="12.75" x14ac:dyDescent="0.35"/>
  <cols>
    <col min="1" max="1" width="17.59765625" style="7" customWidth="1"/>
    <col min="2" max="2" width="12.73046875" style="7" customWidth="1"/>
    <col min="3" max="3" width="13.73046875" style="7" customWidth="1"/>
    <col min="4" max="16384" width="9.1328125" style="7"/>
  </cols>
  <sheetData>
    <row r="1" spans="1:7" ht="13.15" x14ac:dyDescent="0.4">
      <c r="A1" s="21" t="s">
        <v>190</v>
      </c>
    </row>
    <row r="2" spans="1:7" x14ac:dyDescent="0.35">
      <c r="A2" s="7" t="s">
        <v>407</v>
      </c>
    </row>
    <row r="3" spans="1:7" ht="26.25" x14ac:dyDescent="0.4">
      <c r="A3" s="18" t="s">
        <v>19</v>
      </c>
      <c r="B3" s="19" t="s">
        <v>191</v>
      </c>
      <c r="C3" s="19" t="s">
        <v>59</v>
      </c>
      <c r="G3" s="70"/>
    </row>
    <row r="4" spans="1:7" x14ac:dyDescent="0.35">
      <c r="A4" s="11" t="s">
        <v>0</v>
      </c>
      <c r="B4" s="75">
        <v>0.67997333367134216</v>
      </c>
      <c r="C4" s="25">
        <v>512.16816283859532</v>
      </c>
    </row>
    <row r="5" spans="1:7" x14ac:dyDescent="0.35">
      <c r="A5" s="11" t="s">
        <v>32</v>
      </c>
      <c r="B5" s="75">
        <v>0.50881229968889208</v>
      </c>
      <c r="C5" s="25">
        <v>517.77928127313987</v>
      </c>
    </row>
    <row r="6" spans="1:7" x14ac:dyDescent="0.35">
      <c r="A6" s="11" t="s">
        <v>70</v>
      </c>
      <c r="B6" s="75">
        <v>0.81116055190974512</v>
      </c>
      <c r="C6" s="25">
        <v>532.34745480583035</v>
      </c>
    </row>
    <row r="7" spans="1:7" x14ac:dyDescent="0.35">
      <c r="A7" s="11" t="s">
        <v>13</v>
      </c>
      <c r="B7" s="75">
        <v>0.49144097118007751</v>
      </c>
      <c r="C7" s="25">
        <v>523.27744748831401</v>
      </c>
    </row>
    <row r="8" spans="1:7" x14ac:dyDescent="0.35">
      <c r="A8" s="11" t="s">
        <v>46</v>
      </c>
      <c r="B8" s="75">
        <v>0.53565298701138897</v>
      </c>
      <c r="C8" s="25">
        <v>538.39475099228969</v>
      </c>
    </row>
    <row r="9" spans="1:7" x14ac:dyDescent="0.35">
      <c r="A9" s="11" t="s">
        <v>10</v>
      </c>
      <c r="B9" s="75">
        <v>0.59071283001387476</v>
      </c>
      <c r="C9" s="25">
        <v>528.54960483785692</v>
      </c>
    </row>
    <row r="10" spans="1:7" x14ac:dyDescent="0.35">
      <c r="A10" s="11" t="s">
        <v>39</v>
      </c>
      <c r="B10" s="75">
        <v>0.70543166720920392</v>
      </c>
      <c r="C10" s="25">
        <v>534.19374581562931</v>
      </c>
    </row>
    <row r="11" spans="1:7" x14ac:dyDescent="0.35">
      <c r="A11" s="11" t="s">
        <v>55</v>
      </c>
      <c r="B11" s="75">
        <v>0.7623197255955807</v>
      </c>
      <c r="C11" s="25">
        <v>555.5746824983803</v>
      </c>
    </row>
    <row r="12" spans="1:7" x14ac:dyDescent="0.35">
      <c r="A12" s="11" t="s">
        <v>41</v>
      </c>
      <c r="B12" s="75">
        <v>0.64382929367254771</v>
      </c>
      <c r="C12" s="25">
        <v>527.70468413804872</v>
      </c>
    </row>
    <row r="13" spans="1:7" x14ac:dyDescent="0.35">
      <c r="A13" s="11" t="s">
        <v>12</v>
      </c>
      <c r="B13" s="75">
        <v>0.52721506850701405</v>
      </c>
      <c r="C13" s="25">
        <v>530.66115987576109</v>
      </c>
    </row>
    <row r="14" spans="1:7" x14ac:dyDescent="0.35">
      <c r="A14" s="11" t="s">
        <v>40</v>
      </c>
      <c r="B14" s="75">
        <v>0.56159223470890873</v>
      </c>
      <c r="C14" s="25">
        <v>493.42235622478114</v>
      </c>
    </row>
    <row r="15" spans="1:7" x14ac:dyDescent="0.35">
      <c r="A15" s="11" t="s">
        <v>54</v>
      </c>
      <c r="B15" s="75">
        <v>0.51518714905156648</v>
      </c>
      <c r="C15" s="25">
        <v>482.80637308386059</v>
      </c>
    </row>
    <row r="16" spans="1:7" x14ac:dyDescent="0.35">
      <c r="A16" s="11" t="s">
        <v>33</v>
      </c>
      <c r="B16" s="75">
        <v>0.60710707628555804</v>
      </c>
      <c r="C16" s="25">
        <v>501.43533190449136</v>
      </c>
    </row>
    <row r="17" spans="1:3" x14ac:dyDescent="0.35">
      <c r="A17" s="11" t="s">
        <v>44</v>
      </c>
      <c r="B17" s="75">
        <v>0.56946412427007875</v>
      </c>
      <c r="C17" s="25">
        <v>496.24243430963719</v>
      </c>
    </row>
    <row r="18" spans="1:3" x14ac:dyDescent="0.35">
      <c r="A18" s="11" t="s">
        <v>36</v>
      </c>
      <c r="B18" s="75">
        <v>0.45945636164689263</v>
      </c>
      <c r="C18" s="25">
        <v>498.48110941919532</v>
      </c>
    </row>
    <row r="19" spans="1:3" x14ac:dyDescent="0.35">
      <c r="A19" s="11" t="s">
        <v>51</v>
      </c>
      <c r="B19" s="75">
        <v>0.57546533627384366</v>
      </c>
      <c r="C19" s="25">
        <v>501.93688847876132</v>
      </c>
    </row>
    <row r="20" spans="1:3" x14ac:dyDescent="0.35">
      <c r="A20" s="11" t="s">
        <v>43</v>
      </c>
      <c r="B20" s="75">
        <v>0.60169987574879946</v>
      </c>
      <c r="C20" s="25">
        <v>476.74751176879209</v>
      </c>
    </row>
    <row r="21" spans="1:3" x14ac:dyDescent="0.35">
      <c r="A21" s="11" t="s">
        <v>50</v>
      </c>
      <c r="B21" s="75">
        <v>0.28965865127636531</v>
      </c>
      <c r="C21" s="25">
        <v>480.54676259517385</v>
      </c>
    </row>
    <row r="22" spans="1:3" x14ac:dyDescent="0.35">
      <c r="A22" s="11" t="s">
        <v>17</v>
      </c>
      <c r="B22" s="75">
        <v>0.55374374612273425</v>
      </c>
      <c r="C22" s="25">
        <v>492.83004919957159</v>
      </c>
    </row>
    <row r="23" spans="1:3" x14ac:dyDescent="0.35">
      <c r="A23" s="11" t="s">
        <v>15</v>
      </c>
      <c r="B23" s="75">
        <v>0.62734819457112989</v>
      </c>
      <c r="C23" s="25">
        <v>509.99385407231341</v>
      </c>
    </row>
    <row r="24" spans="1:3" x14ac:dyDescent="0.35">
      <c r="A24" s="11" t="s">
        <v>11</v>
      </c>
      <c r="B24" s="75">
        <v>0.47399892568566065</v>
      </c>
      <c r="C24" s="25">
        <v>501.10006086625708</v>
      </c>
    </row>
    <row r="25" spans="1:3" x14ac:dyDescent="0.35">
      <c r="A25" s="11" t="s">
        <v>34</v>
      </c>
      <c r="B25" s="75">
        <v>0.51781444320204817</v>
      </c>
      <c r="C25" s="25">
        <v>473.2300910845986</v>
      </c>
    </row>
    <row r="26" spans="1:3" x14ac:dyDescent="0.35">
      <c r="A26" s="11" t="s">
        <v>35</v>
      </c>
      <c r="B26" s="75">
        <v>0.54481627186476256</v>
      </c>
      <c r="C26" s="25">
        <v>486.63104094420942</v>
      </c>
    </row>
    <row r="27" spans="1:3" x14ac:dyDescent="0.35">
      <c r="A27" s="11" t="s">
        <v>48</v>
      </c>
      <c r="B27" s="75">
        <v>0.62151225915574815</v>
      </c>
      <c r="C27" s="25">
        <v>515.80991021459351</v>
      </c>
    </row>
    <row r="28" spans="1:3" x14ac:dyDescent="0.35">
      <c r="A28" s="11" t="s">
        <v>47</v>
      </c>
      <c r="B28" s="75">
        <v>0.52825460026443083</v>
      </c>
      <c r="C28" s="25">
        <v>501.99971399904985</v>
      </c>
    </row>
    <row r="29" spans="1:3" x14ac:dyDescent="0.35">
      <c r="A29" s="11" t="s">
        <v>29</v>
      </c>
      <c r="B29" s="75">
        <v>0.42453459796704984</v>
      </c>
      <c r="C29" s="25">
        <v>466.55281342493777</v>
      </c>
    </row>
    <row r="30" spans="1:3" x14ac:dyDescent="0.35">
      <c r="A30" s="11" t="s">
        <v>52</v>
      </c>
      <c r="B30" s="75">
        <v>0.52848366535329927</v>
      </c>
      <c r="C30" s="25">
        <v>475.39117629697387</v>
      </c>
    </row>
    <row r="31" spans="1:3" x14ac:dyDescent="0.35">
      <c r="A31" s="11" t="s">
        <v>42</v>
      </c>
      <c r="B31" s="75">
        <v>0.55718686472329904</v>
      </c>
      <c r="C31" s="25">
        <v>475.40894871427082</v>
      </c>
    </row>
    <row r="32" spans="1:3" x14ac:dyDescent="0.35">
      <c r="A32" s="11" t="s">
        <v>37</v>
      </c>
      <c r="B32" s="75">
        <v>0.65764669470178649</v>
      </c>
      <c r="C32" s="25">
        <v>502.57511543491569</v>
      </c>
    </row>
    <row r="33" spans="1:3" x14ac:dyDescent="0.35">
      <c r="A33" s="11" t="s">
        <v>56</v>
      </c>
      <c r="B33" s="75">
        <v>0.29120124903469757</v>
      </c>
      <c r="C33" s="25">
        <v>454.82881704469946</v>
      </c>
    </row>
    <row r="34" spans="1:3" x14ac:dyDescent="0.35">
      <c r="A34" s="11" t="s">
        <v>14</v>
      </c>
      <c r="B34" s="75">
        <v>0.60660884072823396</v>
      </c>
      <c r="C34" s="25">
        <v>513.3035121799054</v>
      </c>
    </row>
    <row r="35" spans="1:3" x14ac:dyDescent="0.35">
      <c r="A35" s="11" t="s">
        <v>30</v>
      </c>
      <c r="B35" s="75">
        <v>0.4868892471713922</v>
      </c>
      <c r="C35" s="25">
        <v>492.78613621721502</v>
      </c>
    </row>
    <row r="36" spans="1:3" x14ac:dyDescent="0.35">
      <c r="A36" s="11" t="s">
        <v>57</v>
      </c>
      <c r="B36" s="75">
        <v>0.59797292816351133</v>
      </c>
      <c r="C36" s="25">
        <v>505.50581540018243</v>
      </c>
    </row>
    <row r="37" spans="1:3" x14ac:dyDescent="0.35">
      <c r="A37" s="11" t="s">
        <v>16</v>
      </c>
      <c r="B37" s="75">
        <v>0.61979999024272159</v>
      </c>
      <c r="C37" s="25">
        <v>508.57480609219994</v>
      </c>
    </row>
    <row r="38" spans="1:3" x14ac:dyDescent="0.35">
      <c r="A38" s="11" t="s">
        <v>53</v>
      </c>
      <c r="B38" s="75">
        <v>0.63739878053466636</v>
      </c>
      <c r="C38" s="25">
        <v>509.1406471204898</v>
      </c>
    </row>
    <row r="39" spans="1:3" x14ac:dyDescent="0.35">
      <c r="A39" s="11" t="s">
        <v>71</v>
      </c>
      <c r="B39" s="75">
        <v>0.47722821058657139</v>
      </c>
      <c r="C39" s="25">
        <v>460.77485550976508</v>
      </c>
    </row>
    <row r="40" spans="1:3" x14ac:dyDescent="0.35">
      <c r="A40" s="11" t="s">
        <v>18</v>
      </c>
      <c r="B40" s="75">
        <v>0.42416944394263467</v>
      </c>
      <c r="C40" s="25">
        <v>495.03748644934797</v>
      </c>
    </row>
    <row r="41" spans="1:3" x14ac:dyDescent="0.35">
      <c r="A41" s="11" t="s">
        <v>49</v>
      </c>
      <c r="B41" s="75">
        <v>0.59597364147720966</v>
      </c>
      <c r="C41" s="25">
        <v>512.86357797346125</v>
      </c>
    </row>
    <row r="42" spans="1:3" x14ac:dyDescent="0.35">
      <c r="A42" s="11" t="s">
        <v>38</v>
      </c>
      <c r="B42" s="75">
        <v>0.55519159777528659</v>
      </c>
      <c r="C42" s="25">
        <v>494.97759995106071</v>
      </c>
    </row>
    <row r="43" spans="1:3" x14ac:dyDescent="0.35">
      <c r="A43" s="11" t="s">
        <v>45</v>
      </c>
      <c r="B43" s="75">
        <v>0.42904642749047972</v>
      </c>
      <c r="C43" s="25">
        <v>490.22502077362617</v>
      </c>
    </row>
    <row r="44" spans="1:3" x14ac:dyDescent="0.35">
      <c r="A44" s="11" t="s">
        <v>62</v>
      </c>
      <c r="B44" s="75">
        <v>0.62975631171348345</v>
      </c>
      <c r="C44" s="25">
        <v>500.08581634706064</v>
      </c>
    </row>
    <row r="45" spans="1:3" x14ac:dyDescent="0.35">
      <c r="A45" s="11" t="s">
        <v>60</v>
      </c>
      <c r="B45" s="75">
        <v>0.55891788140594456</v>
      </c>
      <c r="C45" s="25">
        <v>496.755313647148</v>
      </c>
    </row>
    <row r="46" spans="1:3" x14ac:dyDescent="0.35">
      <c r="A46" s="11" t="s">
        <v>61</v>
      </c>
      <c r="B46" s="75">
        <v>0.57269765733627731</v>
      </c>
      <c r="C46" s="25">
        <v>484.56738538921263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"/>
  <sheetViews>
    <sheetView workbookViewId="0">
      <selection activeCell="C3" sqref="A3:C3"/>
    </sheetView>
  </sheetViews>
  <sheetFormatPr defaultRowHeight="14.25" x14ac:dyDescent="0.45"/>
  <cols>
    <col min="1" max="1" width="17.59765625" style="7" customWidth="1"/>
    <col min="2" max="2" width="12.73046875" style="7" customWidth="1"/>
    <col min="3" max="3" width="13.73046875" style="7" customWidth="1"/>
  </cols>
  <sheetData>
    <row r="1" spans="1:3" x14ac:dyDescent="0.45">
      <c r="A1" s="21" t="s">
        <v>192</v>
      </c>
    </row>
    <row r="2" spans="1:3" x14ac:dyDescent="0.45">
      <c r="A2" s="7" t="s">
        <v>408</v>
      </c>
    </row>
    <row r="3" spans="1:3" ht="26.65" x14ac:dyDescent="0.45">
      <c r="A3" s="18" t="s">
        <v>19</v>
      </c>
      <c r="B3" s="19" t="s">
        <v>191</v>
      </c>
      <c r="C3" s="19" t="s">
        <v>59</v>
      </c>
    </row>
    <row r="4" spans="1:3" x14ac:dyDescent="0.45">
      <c r="A4" s="11" t="s">
        <v>0</v>
      </c>
      <c r="B4" s="75">
        <v>0.59444800678913068</v>
      </c>
      <c r="C4" s="25">
        <v>512.16816283859532</v>
      </c>
    </row>
    <row r="5" spans="1:3" x14ac:dyDescent="0.45">
      <c r="A5" s="11" t="s">
        <v>32</v>
      </c>
      <c r="B5" s="75">
        <v>0.62756506772464005</v>
      </c>
      <c r="C5" s="25">
        <v>517.77928127313987</v>
      </c>
    </row>
    <row r="6" spans="1:3" x14ac:dyDescent="0.45">
      <c r="A6" s="11" t="s">
        <v>70</v>
      </c>
      <c r="B6" s="75">
        <v>0.52178826478397855</v>
      </c>
      <c r="C6" s="25">
        <v>532.34745480583035</v>
      </c>
    </row>
    <row r="7" spans="1:3" x14ac:dyDescent="0.45">
      <c r="A7" s="11" t="s">
        <v>13</v>
      </c>
      <c r="B7" s="75">
        <v>0.52172411761227033</v>
      </c>
      <c r="C7" s="25">
        <v>523.27744748831401</v>
      </c>
    </row>
    <row r="8" spans="1:3" x14ac:dyDescent="0.45">
      <c r="A8" s="11" t="s">
        <v>46</v>
      </c>
      <c r="B8" s="75">
        <v>0.67158463304931326</v>
      </c>
      <c r="C8" s="25">
        <v>538.39475099228969</v>
      </c>
    </row>
    <row r="9" spans="1:3" x14ac:dyDescent="0.45">
      <c r="A9" s="11" t="s">
        <v>10</v>
      </c>
      <c r="B9" s="75">
        <v>0.56811690106407198</v>
      </c>
      <c r="C9" s="25">
        <v>528.54960483785692</v>
      </c>
    </row>
    <row r="10" spans="1:3" x14ac:dyDescent="0.45">
      <c r="A10" s="11" t="s">
        <v>39</v>
      </c>
      <c r="B10" s="75">
        <v>0.74241235166760977</v>
      </c>
      <c r="C10" s="25">
        <v>534.19374581562931</v>
      </c>
    </row>
    <row r="11" spans="1:3" x14ac:dyDescent="0.45">
      <c r="A11" s="11" t="s">
        <v>55</v>
      </c>
      <c r="B11" s="75">
        <v>0.691280157152528</v>
      </c>
      <c r="C11" s="25">
        <v>555.5746824983803</v>
      </c>
    </row>
    <row r="12" spans="1:3" x14ac:dyDescent="0.45">
      <c r="A12" s="11" t="s">
        <v>41</v>
      </c>
      <c r="B12" s="75">
        <v>0.61015439543556982</v>
      </c>
      <c r="C12" s="25">
        <v>527.70468413804872</v>
      </c>
    </row>
    <row r="13" spans="1:3" x14ac:dyDescent="0.45">
      <c r="A13" s="11" t="s">
        <v>12</v>
      </c>
      <c r="B13" s="75">
        <v>0.63285604411607965</v>
      </c>
      <c r="C13" s="25">
        <v>530.66115987576109</v>
      </c>
    </row>
    <row r="14" spans="1:3" x14ac:dyDescent="0.45">
      <c r="A14" s="11" t="s">
        <v>40</v>
      </c>
      <c r="B14" s="75">
        <v>0.54421375239041248</v>
      </c>
      <c r="C14" s="25">
        <v>493.42235622478114</v>
      </c>
    </row>
    <row r="15" spans="1:3" x14ac:dyDescent="0.45">
      <c r="A15" s="11" t="s">
        <v>54</v>
      </c>
      <c r="B15" s="75">
        <v>0.51720851800407042</v>
      </c>
      <c r="C15" s="25">
        <v>482.80637308386059</v>
      </c>
    </row>
    <row r="16" spans="1:3" x14ac:dyDescent="0.45">
      <c r="A16" s="11" t="s">
        <v>33</v>
      </c>
      <c r="B16" s="75">
        <v>0.57559369470654831</v>
      </c>
      <c r="C16" s="25">
        <v>501.43533190449136</v>
      </c>
    </row>
    <row r="17" spans="1:3" x14ac:dyDescent="0.45">
      <c r="A17" s="11" t="s">
        <v>44</v>
      </c>
      <c r="B17" s="75">
        <v>0.59261915651551933</v>
      </c>
      <c r="C17" s="25">
        <v>496.24243430963719</v>
      </c>
    </row>
    <row r="18" spans="1:3" x14ac:dyDescent="0.45">
      <c r="A18" s="11" t="s">
        <v>36</v>
      </c>
      <c r="B18" s="75">
        <v>0.54753129154535107</v>
      </c>
      <c r="C18" s="25">
        <v>498.48110941919532</v>
      </c>
    </row>
    <row r="19" spans="1:3" x14ac:dyDescent="0.45">
      <c r="A19" s="11" t="s">
        <v>51</v>
      </c>
      <c r="B19" s="75">
        <v>0.56208193719785204</v>
      </c>
      <c r="C19" s="25">
        <v>501.93688847876132</v>
      </c>
    </row>
    <row r="20" spans="1:3" x14ac:dyDescent="0.45">
      <c r="A20" s="11" t="s">
        <v>43</v>
      </c>
      <c r="B20" s="75">
        <v>0.57263853953734223</v>
      </c>
      <c r="C20" s="25">
        <v>476.74751176879209</v>
      </c>
    </row>
    <row r="21" spans="1:3" x14ac:dyDescent="0.45">
      <c r="A21" s="11" t="s">
        <v>50</v>
      </c>
      <c r="B21" s="75">
        <v>0.62626120477237446</v>
      </c>
      <c r="C21" s="25">
        <v>480.54676259517385</v>
      </c>
    </row>
    <row r="22" spans="1:3" x14ac:dyDescent="0.45">
      <c r="A22" s="11" t="s">
        <v>17</v>
      </c>
      <c r="B22" s="75">
        <v>0.57602188775540264</v>
      </c>
      <c r="C22" s="25">
        <v>492.83004919957159</v>
      </c>
    </row>
    <row r="23" spans="1:3" x14ac:dyDescent="0.45">
      <c r="A23" s="11" t="s">
        <v>15</v>
      </c>
      <c r="B23" s="75">
        <v>0.6130176405030473</v>
      </c>
      <c r="C23" s="25">
        <v>509.99385407231341</v>
      </c>
    </row>
    <row r="24" spans="1:3" x14ac:dyDescent="0.45">
      <c r="A24" s="11" t="s">
        <v>11</v>
      </c>
      <c r="B24" s="75">
        <v>0.59796454722333625</v>
      </c>
      <c r="C24" s="25">
        <v>501.10006086625708</v>
      </c>
    </row>
    <row r="25" spans="1:3" x14ac:dyDescent="0.45">
      <c r="A25" s="11" t="s">
        <v>34</v>
      </c>
      <c r="B25" s="75">
        <v>0.62196864626998172</v>
      </c>
      <c r="C25" s="25">
        <v>473.2300910845986</v>
      </c>
    </row>
    <row r="26" spans="1:3" x14ac:dyDescent="0.45">
      <c r="A26" s="11" t="s">
        <v>35</v>
      </c>
      <c r="B26" s="75">
        <v>0.6636850765692861</v>
      </c>
      <c r="C26" s="25">
        <v>486.63104094420942</v>
      </c>
    </row>
    <row r="27" spans="1:3" x14ac:dyDescent="0.45">
      <c r="A27" s="11" t="s">
        <v>48</v>
      </c>
      <c r="B27" s="75">
        <v>0.59536702777697303</v>
      </c>
      <c r="C27" s="25">
        <v>515.80991021459351</v>
      </c>
    </row>
    <row r="28" spans="1:3" x14ac:dyDescent="0.45">
      <c r="A28" s="11" t="s">
        <v>47</v>
      </c>
      <c r="B28" s="75">
        <v>0.6358350166917498</v>
      </c>
      <c r="C28" s="25">
        <v>501.99971399904985</v>
      </c>
    </row>
    <row r="29" spans="1:3" x14ac:dyDescent="0.45">
      <c r="A29" s="11" t="s">
        <v>29</v>
      </c>
      <c r="B29" s="75">
        <v>0.57037427104585758</v>
      </c>
      <c r="C29" s="25">
        <v>466.55281342493777</v>
      </c>
    </row>
    <row r="30" spans="1:3" x14ac:dyDescent="0.45">
      <c r="A30" s="11" t="s">
        <v>52</v>
      </c>
      <c r="B30" s="75">
        <v>0.55988155700501219</v>
      </c>
      <c r="C30" s="25">
        <v>475.39117629697387</v>
      </c>
    </row>
    <row r="31" spans="1:3" x14ac:dyDescent="0.45">
      <c r="A31" s="11" t="s">
        <v>42</v>
      </c>
      <c r="B31" s="75">
        <v>0.63855755704467376</v>
      </c>
      <c r="C31" s="25">
        <v>475.40894871427082</v>
      </c>
    </row>
    <row r="32" spans="1:3" x14ac:dyDescent="0.45">
      <c r="A32" s="11" t="s">
        <v>37</v>
      </c>
      <c r="B32" s="75">
        <v>0.54996558463795819</v>
      </c>
      <c r="C32" s="25">
        <v>502.57511543491569</v>
      </c>
    </row>
    <row r="33" spans="1:3" x14ac:dyDescent="0.45">
      <c r="A33" s="11" t="s">
        <v>56</v>
      </c>
      <c r="B33" s="75">
        <v>0.54978135418875052</v>
      </c>
      <c r="C33" s="25">
        <v>454.82881704469946</v>
      </c>
    </row>
    <row r="34" spans="1:3" x14ac:dyDescent="0.45">
      <c r="A34" s="11" t="s">
        <v>14</v>
      </c>
      <c r="B34" s="75">
        <v>0.60020393268163141</v>
      </c>
      <c r="C34" s="25">
        <v>513.3035121799054</v>
      </c>
    </row>
    <row r="35" spans="1:3" x14ac:dyDescent="0.45">
      <c r="A35" s="11" t="s">
        <v>30</v>
      </c>
      <c r="B35" s="75">
        <v>0.58478675345124331</v>
      </c>
      <c r="C35" s="25">
        <v>492.78613621721502</v>
      </c>
    </row>
    <row r="36" spans="1:3" x14ac:dyDescent="0.45">
      <c r="A36" s="11" t="s">
        <v>57</v>
      </c>
      <c r="B36" s="75">
        <v>0.535620603325623</v>
      </c>
      <c r="C36" s="25">
        <v>505.50581540018243</v>
      </c>
    </row>
    <row r="37" spans="1:3" x14ac:dyDescent="0.45">
      <c r="A37" s="11" t="s">
        <v>16</v>
      </c>
      <c r="B37" s="75">
        <v>0.66977204148667335</v>
      </c>
      <c r="C37" s="25">
        <v>508.57480609219994</v>
      </c>
    </row>
    <row r="38" spans="1:3" x14ac:dyDescent="0.45">
      <c r="A38" s="11" t="s">
        <v>53</v>
      </c>
      <c r="B38" s="75">
        <v>0.5740326156094514</v>
      </c>
      <c r="C38" s="25">
        <v>509.1406471204898</v>
      </c>
    </row>
    <row r="39" spans="1:3" x14ac:dyDescent="0.45">
      <c r="A39" s="11" t="s">
        <v>71</v>
      </c>
      <c r="B39" s="75">
        <v>0.49567454569409736</v>
      </c>
      <c r="C39" s="25">
        <v>460.77485550976508</v>
      </c>
    </row>
    <row r="40" spans="1:3" x14ac:dyDescent="0.45">
      <c r="A40" s="11" t="s">
        <v>18</v>
      </c>
      <c r="B40" s="75">
        <v>0.531339339148173</v>
      </c>
      <c r="C40" s="25">
        <v>495.03748644934797</v>
      </c>
    </row>
    <row r="41" spans="1:3" x14ac:dyDescent="0.45">
      <c r="A41" s="11" t="s">
        <v>49</v>
      </c>
      <c r="B41" s="75">
        <v>0.6481534489423767</v>
      </c>
      <c r="C41" s="25">
        <v>512.86357797346125</v>
      </c>
    </row>
    <row r="42" spans="1:3" x14ac:dyDescent="0.45">
      <c r="A42" s="11" t="s">
        <v>38</v>
      </c>
      <c r="B42" s="75">
        <v>0.55708506516804712</v>
      </c>
      <c r="C42" s="25">
        <v>494.97759995106071</v>
      </c>
    </row>
    <row r="43" spans="1:3" x14ac:dyDescent="0.45">
      <c r="A43" s="11" t="s">
        <v>45</v>
      </c>
      <c r="B43" s="75">
        <v>0.62124055523136401</v>
      </c>
      <c r="C43" s="25">
        <v>490.22502077362617</v>
      </c>
    </row>
    <row r="44" spans="1:3" x14ac:dyDescent="0.45">
      <c r="A44" s="11" t="s">
        <v>62</v>
      </c>
      <c r="B44" s="75">
        <v>0.54427532753519015</v>
      </c>
      <c r="C44" s="25">
        <v>500.08581634706064</v>
      </c>
    </row>
    <row r="45" spans="1:3" x14ac:dyDescent="0.45">
      <c r="A45" s="11" t="s">
        <v>60</v>
      </c>
      <c r="B45" s="75">
        <v>0.54816733249819161</v>
      </c>
      <c r="C45" s="25">
        <v>496.755313647148</v>
      </c>
    </row>
    <row r="46" spans="1:3" x14ac:dyDescent="0.45">
      <c r="A46" s="11" t="s">
        <v>61</v>
      </c>
      <c r="B46" s="75">
        <v>0.57752524687119466</v>
      </c>
      <c r="C46" s="25">
        <v>484.56738538921263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workbookViewId="0">
      <selection activeCell="Q10" sqref="Q10"/>
    </sheetView>
  </sheetViews>
  <sheetFormatPr defaultRowHeight="14.25" x14ac:dyDescent="0.45"/>
  <cols>
    <col min="1" max="1" width="17.59765625" style="7" customWidth="1"/>
    <col min="2" max="2" width="12.73046875" style="7" customWidth="1"/>
    <col min="3" max="3" width="13.73046875" style="7" customWidth="1"/>
  </cols>
  <sheetData>
    <row r="1" spans="1:3" x14ac:dyDescent="0.45">
      <c r="A1" s="21" t="s">
        <v>606</v>
      </c>
    </row>
    <row r="2" spans="1:3" x14ac:dyDescent="0.45">
      <c r="A2" s="7" t="s">
        <v>605</v>
      </c>
    </row>
    <row r="3" spans="1:3" ht="26.65" x14ac:dyDescent="0.45">
      <c r="A3" s="18" t="s">
        <v>19</v>
      </c>
      <c r="B3" s="19" t="s">
        <v>191</v>
      </c>
      <c r="C3" s="19" t="s">
        <v>59</v>
      </c>
    </row>
    <row r="4" spans="1:3" x14ac:dyDescent="0.45">
      <c r="A4" s="141" t="s">
        <v>0</v>
      </c>
      <c r="B4" s="142">
        <v>0.50123527636171972</v>
      </c>
      <c r="C4" s="143">
        <v>512.16816283859532</v>
      </c>
    </row>
    <row r="5" spans="1:3" x14ac:dyDescent="0.45">
      <c r="A5" s="11" t="s">
        <v>32</v>
      </c>
      <c r="B5" s="75">
        <v>0.30447327389214196</v>
      </c>
      <c r="C5" s="25">
        <v>517.77928127313987</v>
      </c>
    </row>
    <row r="6" spans="1:3" x14ac:dyDescent="0.45">
      <c r="A6" s="11" t="s">
        <v>70</v>
      </c>
      <c r="B6" s="75">
        <v>0.19223051675512159</v>
      </c>
      <c r="C6" s="25">
        <v>532.34745480583035</v>
      </c>
    </row>
    <row r="7" spans="1:3" x14ac:dyDescent="0.45">
      <c r="A7" s="11" t="s">
        <v>13</v>
      </c>
      <c r="B7" s="75">
        <v>0.35037955436876045</v>
      </c>
      <c r="C7" s="25">
        <v>523.27744748831401</v>
      </c>
    </row>
    <row r="8" spans="1:3" x14ac:dyDescent="0.45">
      <c r="A8" s="11" t="s">
        <v>46</v>
      </c>
      <c r="B8" s="75">
        <v>0.41866789903516649</v>
      </c>
      <c r="C8" s="25">
        <v>538.39475099228969</v>
      </c>
    </row>
    <row r="9" spans="1:3" x14ac:dyDescent="0.45">
      <c r="A9" s="11" t="s">
        <v>10</v>
      </c>
      <c r="B9" s="75">
        <v>0.27978881459863258</v>
      </c>
      <c r="C9" s="25">
        <v>528.54960483785692</v>
      </c>
    </row>
    <row r="10" spans="1:3" x14ac:dyDescent="0.45">
      <c r="A10" s="11" t="s">
        <v>39</v>
      </c>
      <c r="B10" s="75">
        <v>0.29806775190998308</v>
      </c>
      <c r="C10" s="25">
        <v>534.19374581562931</v>
      </c>
    </row>
    <row r="11" spans="1:3" x14ac:dyDescent="0.45">
      <c r="A11" s="11" t="s">
        <v>55</v>
      </c>
      <c r="B11" s="75">
        <v>0.48740227829516847</v>
      </c>
      <c r="C11" s="25">
        <v>555.5746824983803</v>
      </c>
    </row>
    <row r="12" spans="1:3" x14ac:dyDescent="0.45">
      <c r="A12" s="11" t="s">
        <v>41</v>
      </c>
      <c r="B12" s="75">
        <v>0.45624209191371629</v>
      </c>
      <c r="C12" s="25">
        <v>527.70468413804872</v>
      </c>
    </row>
    <row r="13" spans="1:3" x14ac:dyDescent="0.45">
      <c r="A13" s="11" t="s">
        <v>12</v>
      </c>
      <c r="B13" s="75">
        <v>0.42221205899859077</v>
      </c>
      <c r="C13" s="25">
        <v>530.66115987576109</v>
      </c>
    </row>
    <row r="14" spans="1:3" x14ac:dyDescent="0.45">
      <c r="A14" s="11" t="s">
        <v>40</v>
      </c>
      <c r="B14" s="75">
        <v>0.29655122982398802</v>
      </c>
      <c r="C14" s="25">
        <v>493.42235622478114</v>
      </c>
    </row>
    <row r="15" spans="1:3" x14ac:dyDescent="0.45">
      <c r="A15" s="11" t="s">
        <v>54</v>
      </c>
      <c r="B15" s="75">
        <v>0.32499223650421444</v>
      </c>
      <c r="C15" s="25">
        <v>482.80637308386059</v>
      </c>
    </row>
    <row r="16" spans="1:3" x14ac:dyDescent="0.45">
      <c r="A16" s="11" t="s">
        <v>33</v>
      </c>
      <c r="B16" s="75">
        <v>0.3024132337792424</v>
      </c>
      <c r="C16" s="25">
        <v>501.43533190449136</v>
      </c>
    </row>
    <row r="17" spans="1:3" x14ac:dyDescent="0.45">
      <c r="A17" s="11" t="s">
        <v>44</v>
      </c>
      <c r="B17" s="75">
        <v>0.39249802799265621</v>
      </c>
      <c r="C17" s="25">
        <v>496.24243430963719</v>
      </c>
    </row>
    <row r="18" spans="1:3" x14ac:dyDescent="0.45">
      <c r="A18" s="11" t="s">
        <v>36</v>
      </c>
      <c r="B18" s="75">
        <v>0.48594670736709789</v>
      </c>
      <c r="C18" s="25">
        <v>498.48110941919532</v>
      </c>
    </row>
    <row r="19" spans="1:3" x14ac:dyDescent="0.45">
      <c r="A19" s="11" t="s">
        <v>51</v>
      </c>
      <c r="B19" s="75">
        <v>0.26483678248344961</v>
      </c>
      <c r="C19" s="25">
        <v>501.93688847876132</v>
      </c>
    </row>
    <row r="20" spans="1:3" x14ac:dyDescent="0.45">
      <c r="A20" s="11" t="s">
        <v>43</v>
      </c>
      <c r="B20" s="75">
        <v>0.28456835996565938</v>
      </c>
      <c r="C20" s="25">
        <v>476.74751176879209</v>
      </c>
    </row>
    <row r="21" spans="1:3" x14ac:dyDescent="0.45">
      <c r="A21" s="11" t="s">
        <v>50</v>
      </c>
      <c r="B21" s="75">
        <v>0.18650620124923839</v>
      </c>
      <c r="C21" s="25">
        <v>480.54676259517385</v>
      </c>
    </row>
    <row r="22" spans="1:3" x14ac:dyDescent="0.45">
      <c r="A22" s="11" t="s">
        <v>17</v>
      </c>
      <c r="B22" s="75">
        <v>0.14672726990793281</v>
      </c>
      <c r="C22" s="25">
        <v>492.83004919957159</v>
      </c>
    </row>
    <row r="23" spans="1:3" x14ac:dyDescent="0.45">
      <c r="A23" s="11" t="s">
        <v>15</v>
      </c>
      <c r="B23" s="75">
        <v>0.44100293939835211</v>
      </c>
      <c r="C23" s="25">
        <v>509.99385407231341</v>
      </c>
    </row>
    <row r="24" spans="1:3" x14ac:dyDescent="0.45">
      <c r="A24" s="11" t="s">
        <v>11</v>
      </c>
      <c r="B24" s="75">
        <v>0.31445571163283692</v>
      </c>
      <c r="C24" s="25">
        <v>501.10006086625708</v>
      </c>
    </row>
    <row r="25" spans="1:3" x14ac:dyDescent="0.45">
      <c r="A25" s="11" t="s">
        <v>34</v>
      </c>
      <c r="B25" s="75">
        <v>0.2346327526814308</v>
      </c>
      <c r="C25" s="25">
        <v>473.2300910845986</v>
      </c>
    </row>
    <row r="26" spans="1:3" x14ac:dyDescent="0.45">
      <c r="A26" s="11" t="s">
        <v>35</v>
      </c>
      <c r="B26" s="75">
        <v>0.19265997407107283</v>
      </c>
      <c r="C26" s="25">
        <v>486.63104094420942</v>
      </c>
    </row>
    <row r="27" spans="1:3" x14ac:dyDescent="0.45">
      <c r="A27" s="11" t="s">
        <v>48</v>
      </c>
      <c r="B27" s="75">
        <v>0.29015520946839451</v>
      </c>
      <c r="C27" s="25">
        <v>515.80991021459351</v>
      </c>
    </row>
    <row r="28" spans="1:3" x14ac:dyDescent="0.45">
      <c r="A28" s="11" t="s">
        <v>47</v>
      </c>
      <c r="B28" s="75">
        <v>0.38347771916743228</v>
      </c>
      <c r="C28" s="25">
        <v>501.99971399904985</v>
      </c>
    </row>
    <row r="29" spans="1:3" x14ac:dyDescent="0.45">
      <c r="A29" s="11" t="s">
        <v>29</v>
      </c>
      <c r="B29" s="75">
        <v>0.29348602423677111</v>
      </c>
      <c r="C29" s="25">
        <v>466.55281342493777</v>
      </c>
    </row>
    <row r="30" spans="1:3" x14ac:dyDescent="0.45">
      <c r="A30" s="11" t="s">
        <v>52</v>
      </c>
      <c r="B30" s="75">
        <v>0.28480168499936548</v>
      </c>
      <c r="C30" s="25">
        <v>475.39117629697387</v>
      </c>
    </row>
    <row r="31" spans="1:3" x14ac:dyDescent="0.45">
      <c r="A31" s="11" t="s">
        <v>42</v>
      </c>
      <c r="B31" s="75">
        <v>0.3055814464786088</v>
      </c>
      <c r="C31" s="25">
        <v>475.40894871427082</v>
      </c>
    </row>
    <row r="32" spans="1:3" x14ac:dyDescent="0.45">
      <c r="A32" s="11" t="s">
        <v>37</v>
      </c>
      <c r="B32" s="75">
        <v>0.357447628818225</v>
      </c>
      <c r="C32" s="25">
        <v>502.57511543491569</v>
      </c>
    </row>
    <row r="33" spans="1:3" x14ac:dyDescent="0.45">
      <c r="A33" s="11" t="s">
        <v>56</v>
      </c>
      <c r="B33" s="75">
        <v>0.42303671993511005</v>
      </c>
      <c r="C33" s="25">
        <v>454.82881704469946</v>
      </c>
    </row>
    <row r="34" spans="1:3" x14ac:dyDescent="0.45">
      <c r="A34" s="11" t="s">
        <v>14</v>
      </c>
      <c r="B34" s="75">
        <v>0.4418441520842597</v>
      </c>
      <c r="C34" s="25">
        <v>513.3035121799054</v>
      </c>
    </row>
    <row r="35" spans="1:3" x14ac:dyDescent="0.45">
      <c r="A35" s="11" t="s">
        <v>30</v>
      </c>
      <c r="B35" s="75">
        <v>0.28513793867305348</v>
      </c>
      <c r="C35" s="25">
        <v>492.78613621721502</v>
      </c>
    </row>
    <row r="36" spans="1:3" x14ac:dyDescent="0.45">
      <c r="A36" s="11" t="s">
        <v>57</v>
      </c>
      <c r="B36" s="75">
        <v>0.38537922073708253</v>
      </c>
      <c r="C36" s="25">
        <v>505.50581540018243</v>
      </c>
    </row>
    <row r="37" spans="1:3" x14ac:dyDescent="0.45">
      <c r="A37" s="11" t="s">
        <v>16</v>
      </c>
      <c r="B37" s="75">
        <v>0.3863023613569736</v>
      </c>
      <c r="C37" s="25">
        <v>508.57480609219994</v>
      </c>
    </row>
    <row r="38" spans="1:3" x14ac:dyDescent="0.45">
      <c r="A38" s="11" t="s">
        <v>53</v>
      </c>
      <c r="B38" s="75">
        <v>0.4049553038060919</v>
      </c>
      <c r="C38" s="25">
        <v>509.1406471204898</v>
      </c>
    </row>
    <row r="39" spans="1:3" x14ac:dyDescent="0.45">
      <c r="A39" s="11" t="s">
        <v>71</v>
      </c>
      <c r="B39" s="75">
        <v>0.2745608444867737</v>
      </c>
      <c r="C39" s="25">
        <v>460.77485550976508</v>
      </c>
    </row>
    <row r="40" spans="1:3" x14ac:dyDescent="0.45">
      <c r="A40" s="11" t="s">
        <v>18</v>
      </c>
      <c r="B40" s="75">
        <v>0.44083747098268505</v>
      </c>
      <c r="C40" s="25">
        <v>495.03748644934797</v>
      </c>
    </row>
    <row r="41" spans="1:3" x14ac:dyDescent="0.45">
      <c r="A41" s="11" t="s">
        <v>49</v>
      </c>
      <c r="B41" s="75">
        <v>0.42330860994591518</v>
      </c>
      <c r="C41" s="25">
        <v>512.86357797346125</v>
      </c>
    </row>
    <row r="42" spans="1:3" x14ac:dyDescent="0.45">
      <c r="A42" s="11" t="s">
        <v>38</v>
      </c>
      <c r="B42" s="75">
        <v>0.27895590653047753</v>
      </c>
      <c r="C42" s="25">
        <v>494.97759995106071</v>
      </c>
    </row>
    <row r="43" spans="1:3" x14ac:dyDescent="0.45">
      <c r="A43" s="11" t="s">
        <v>45</v>
      </c>
      <c r="B43" s="75">
        <v>0.252280721654013</v>
      </c>
      <c r="C43" s="25">
        <v>490.22502077362617</v>
      </c>
    </row>
    <row r="44" spans="1:3" x14ac:dyDescent="0.45">
      <c r="A44" s="11" t="s">
        <v>62</v>
      </c>
      <c r="B44" s="75">
        <v>0.48705138655288166</v>
      </c>
      <c r="C44" s="25">
        <v>500.08581634706064</v>
      </c>
    </row>
    <row r="45" spans="1:3" x14ac:dyDescent="0.45">
      <c r="A45" s="11" t="s">
        <v>60</v>
      </c>
      <c r="B45" s="75">
        <v>0.4019210908730575</v>
      </c>
      <c r="C45" s="25">
        <v>496.755313647148</v>
      </c>
    </row>
    <row r="46" spans="1:3" x14ac:dyDescent="0.45">
      <c r="A46" s="11" t="s">
        <v>61</v>
      </c>
      <c r="B46" s="75">
        <v>0.41943495846164069</v>
      </c>
      <c r="C46" s="25">
        <v>484.56738538921263</v>
      </c>
    </row>
    <row r="47" spans="1:3" x14ac:dyDescent="0.45">
      <c r="A47" s="11"/>
      <c r="B47" s="75"/>
      <c r="C47" s="25"/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workbookViewId="0">
      <selection activeCell="G19" sqref="G19"/>
    </sheetView>
  </sheetViews>
  <sheetFormatPr defaultRowHeight="12.75" x14ac:dyDescent="0.35"/>
  <cols>
    <col min="1" max="1" width="9.73046875" style="7" customWidth="1"/>
    <col min="2" max="2" width="10.86328125" style="7" customWidth="1"/>
    <col min="3" max="3" width="14.59765625" style="7" customWidth="1"/>
    <col min="4" max="4" width="9.1328125" style="7"/>
    <col min="5" max="5" width="15.86328125" style="7" customWidth="1"/>
    <col min="6" max="255" width="9.1328125" style="7"/>
    <col min="256" max="256" width="17.3984375" style="7" customWidth="1"/>
    <col min="257" max="257" width="9.59765625" style="7" bestFit="1" customWidth="1"/>
    <col min="258" max="259" width="9.265625" style="7" bestFit="1" customWidth="1"/>
    <col min="260" max="511" width="9.1328125" style="7"/>
    <col min="512" max="512" width="17.3984375" style="7" customWidth="1"/>
    <col min="513" max="513" width="9.59765625" style="7" bestFit="1" customWidth="1"/>
    <col min="514" max="515" width="9.265625" style="7" bestFit="1" customWidth="1"/>
    <col min="516" max="767" width="9.1328125" style="7"/>
    <col min="768" max="768" width="17.3984375" style="7" customWidth="1"/>
    <col min="769" max="769" width="9.59765625" style="7" bestFit="1" customWidth="1"/>
    <col min="770" max="771" width="9.265625" style="7" bestFit="1" customWidth="1"/>
    <col min="772" max="1023" width="9.1328125" style="7"/>
    <col min="1024" max="1024" width="17.3984375" style="7" customWidth="1"/>
    <col min="1025" max="1025" width="9.59765625" style="7" bestFit="1" customWidth="1"/>
    <col min="1026" max="1027" width="9.265625" style="7" bestFit="1" customWidth="1"/>
    <col min="1028" max="1279" width="9.1328125" style="7"/>
    <col min="1280" max="1280" width="17.3984375" style="7" customWidth="1"/>
    <col min="1281" max="1281" width="9.59765625" style="7" bestFit="1" customWidth="1"/>
    <col min="1282" max="1283" width="9.265625" style="7" bestFit="1" customWidth="1"/>
    <col min="1284" max="1535" width="9.1328125" style="7"/>
    <col min="1536" max="1536" width="17.3984375" style="7" customWidth="1"/>
    <col min="1537" max="1537" width="9.59765625" style="7" bestFit="1" customWidth="1"/>
    <col min="1538" max="1539" width="9.265625" style="7" bestFit="1" customWidth="1"/>
    <col min="1540" max="1791" width="9.1328125" style="7"/>
    <col min="1792" max="1792" width="17.3984375" style="7" customWidth="1"/>
    <col min="1793" max="1793" width="9.59765625" style="7" bestFit="1" customWidth="1"/>
    <col min="1794" max="1795" width="9.265625" style="7" bestFit="1" customWidth="1"/>
    <col min="1796" max="2047" width="9.1328125" style="7"/>
    <col min="2048" max="2048" width="17.3984375" style="7" customWidth="1"/>
    <col min="2049" max="2049" width="9.59765625" style="7" bestFit="1" customWidth="1"/>
    <col min="2050" max="2051" width="9.265625" style="7" bestFit="1" customWidth="1"/>
    <col min="2052" max="2303" width="9.1328125" style="7"/>
    <col min="2304" max="2304" width="17.3984375" style="7" customWidth="1"/>
    <col min="2305" max="2305" width="9.59765625" style="7" bestFit="1" customWidth="1"/>
    <col min="2306" max="2307" width="9.265625" style="7" bestFit="1" customWidth="1"/>
    <col min="2308" max="2559" width="9.1328125" style="7"/>
    <col min="2560" max="2560" width="17.3984375" style="7" customWidth="1"/>
    <col min="2561" max="2561" width="9.59765625" style="7" bestFit="1" customWidth="1"/>
    <col min="2562" max="2563" width="9.265625" style="7" bestFit="1" customWidth="1"/>
    <col min="2564" max="2815" width="9.1328125" style="7"/>
    <col min="2816" max="2816" width="17.3984375" style="7" customWidth="1"/>
    <col min="2817" max="2817" width="9.59765625" style="7" bestFit="1" customWidth="1"/>
    <col min="2818" max="2819" width="9.265625" style="7" bestFit="1" customWidth="1"/>
    <col min="2820" max="3071" width="9.1328125" style="7"/>
    <col min="3072" max="3072" width="17.3984375" style="7" customWidth="1"/>
    <col min="3073" max="3073" width="9.59765625" style="7" bestFit="1" customWidth="1"/>
    <col min="3074" max="3075" width="9.265625" style="7" bestFit="1" customWidth="1"/>
    <col min="3076" max="3327" width="9.1328125" style="7"/>
    <col min="3328" max="3328" width="17.3984375" style="7" customWidth="1"/>
    <col min="3329" max="3329" width="9.59765625" style="7" bestFit="1" customWidth="1"/>
    <col min="3330" max="3331" width="9.265625" style="7" bestFit="1" customWidth="1"/>
    <col min="3332" max="3583" width="9.1328125" style="7"/>
    <col min="3584" max="3584" width="17.3984375" style="7" customWidth="1"/>
    <col min="3585" max="3585" width="9.59765625" style="7" bestFit="1" customWidth="1"/>
    <col min="3586" max="3587" width="9.265625" style="7" bestFit="1" customWidth="1"/>
    <col min="3588" max="3839" width="9.1328125" style="7"/>
    <col min="3840" max="3840" width="17.3984375" style="7" customWidth="1"/>
    <col min="3841" max="3841" width="9.59765625" style="7" bestFit="1" customWidth="1"/>
    <col min="3842" max="3843" width="9.265625" style="7" bestFit="1" customWidth="1"/>
    <col min="3844" max="4095" width="9.1328125" style="7"/>
    <col min="4096" max="4096" width="17.3984375" style="7" customWidth="1"/>
    <col min="4097" max="4097" width="9.59765625" style="7" bestFit="1" customWidth="1"/>
    <col min="4098" max="4099" width="9.265625" style="7" bestFit="1" customWidth="1"/>
    <col min="4100" max="4351" width="9.1328125" style="7"/>
    <col min="4352" max="4352" width="17.3984375" style="7" customWidth="1"/>
    <col min="4353" max="4353" width="9.59765625" style="7" bestFit="1" customWidth="1"/>
    <col min="4354" max="4355" width="9.265625" style="7" bestFit="1" customWidth="1"/>
    <col min="4356" max="4607" width="9.1328125" style="7"/>
    <col min="4608" max="4608" width="17.3984375" style="7" customWidth="1"/>
    <col min="4609" max="4609" width="9.59765625" style="7" bestFit="1" customWidth="1"/>
    <col min="4610" max="4611" width="9.265625" style="7" bestFit="1" customWidth="1"/>
    <col min="4612" max="4863" width="9.1328125" style="7"/>
    <col min="4864" max="4864" width="17.3984375" style="7" customWidth="1"/>
    <col min="4865" max="4865" width="9.59765625" style="7" bestFit="1" customWidth="1"/>
    <col min="4866" max="4867" width="9.265625" style="7" bestFit="1" customWidth="1"/>
    <col min="4868" max="5119" width="9.1328125" style="7"/>
    <col min="5120" max="5120" width="17.3984375" style="7" customWidth="1"/>
    <col min="5121" max="5121" width="9.59765625" style="7" bestFit="1" customWidth="1"/>
    <col min="5122" max="5123" width="9.265625" style="7" bestFit="1" customWidth="1"/>
    <col min="5124" max="5375" width="9.1328125" style="7"/>
    <col min="5376" max="5376" width="17.3984375" style="7" customWidth="1"/>
    <col min="5377" max="5377" width="9.59765625" style="7" bestFit="1" customWidth="1"/>
    <col min="5378" max="5379" width="9.265625" style="7" bestFit="1" customWidth="1"/>
    <col min="5380" max="5631" width="9.1328125" style="7"/>
    <col min="5632" max="5632" width="17.3984375" style="7" customWidth="1"/>
    <col min="5633" max="5633" width="9.59765625" style="7" bestFit="1" customWidth="1"/>
    <col min="5634" max="5635" width="9.265625" style="7" bestFit="1" customWidth="1"/>
    <col min="5636" max="5887" width="9.1328125" style="7"/>
    <col min="5888" max="5888" width="17.3984375" style="7" customWidth="1"/>
    <col min="5889" max="5889" width="9.59765625" style="7" bestFit="1" customWidth="1"/>
    <col min="5890" max="5891" width="9.265625" style="7" bestFit="1" customWidth="1"/>
    <col min="5892" max="6143" width="9.1328125" style="7"/>
    <col min="6144" max="6144" width="17.3984375" style="7" customWidth="1"/>
    <col min="6145" max="6145" width="9.59765625" style="7" bestFit="1" customWidth="1"/>
    <col min="6146" max="6147" width="9.265625" style="7" bestFit="1" customWidth="1"/>
    <col min="6148" max="6399" width="9.1328125" style="7"/>
    <col min="6400" max="6400" width="17.3984375" style="7" customWidth="1"/>
    <col min="6401" max="6401" width="9.59765625" style="7" bestFit="1" customWidth="1"/>
    <col min="6402" max="6403" width="9.265625" style="7" bestFit="1" customWidth="1"/>
    <col min="6404" max="6655" width="9.1328125" style="7"/>
    <col min="6656" max="6656" width="17.3984375" style="7" customWidth="1"/>
    <col min="6657" max="6657" width="9.59765625" style="7" bestFit="1" customWidth="1"/>
    <col min="6658" max="6659" width="9.265625" style="7" bestFit="1" customWidth="1"/>
    <col min="6660" max="6911" width="9.1328125" style="7"/>
    <col min="6912" max="6912" width="17.3984375" style="7" customWidth="1"/>
    <col min="6913" max="6913" width="9.59765625" style="7" bestFit="1" customWidth="1"/>
    <col min="6914" max="6915" width="9.265625" style="7" bestFit="1" customWidth="1"/>
    <col min="6916" max="7167" width="9.1328125" style="7"/>
    <col min="7168" max="7168" width="17.3984375" style="7" customWidth="1"/>
    <col min="7169" max="7169" width="9.59765625" style="7" bestFit="1" customWidth="1"/>
    <col min="7170" max="7171" width="9.265625" style="7" bestFit="1" customWidth="1"/>
    <col min="7172" max="7423" width="9.1328125" style="7"/>
    <col min="7424" max="7424" width="17.3984375" style="7" customWidth="1"/>
    <col min="7425" max="7425" width="9.59765625" style="7" bestFit="1" customWidth="1"/>
    <col min="7426" max="7427" width="9.265625" style="7" bestFit="1" customWidth="1"/>
    <col min="7428" max="7679" width="9.1328125" style="7"/>
    <col min="7680" max="7680" width="17.3984375" style="7" customWidth="1"/>
    <col min="7681" max="7681" width="9.59765625" style="7" bestFit="1" customWidth="1"/>
    <col min="7682" max="7683" width="9.265625" style="7" bestFit="1" customWidth="1"/>
    <col min="7684" max="7935" width="9.1328125" style="7"/>
    <col min="7936" max="7936" width="17.3984375" style="7" customWidth="1"/>
    <col min="7937" max="7937" width="9.59765625" style="7" bestFit="1" customWidth="1"/>
    <col min="7938" max="7939" width="9.265625" style="7" bestFit="1" customWidth="1"/>
    <col min="7940" max="8191" width="9.1328125" style="7"/>
    <col min="8192" max="8192" width="17.3984375" style="7" customWidth="1"/>
    <col min="8193" max="8193" width="9.59765625" style="7" bestFit="1" customWidth="1"/>
    <col min="8194" max="8195" width="9.265625" style="7" bestFit="1" customWidth="1"/>
    <col min="8196" max="8447" width="9.1328125" style="7"/>
    <col min="8448" max="8448" width="17.3984375" style="7" customWidth="1"/>
    <col min="8449" max="8449" width="9.59765625" style="7" bestFit="1" customWidth="1"/>
    <col min="8450" max="8451" width="9.265625" style="7" bestFit="1" customWidth="1"/>
    <col min="8452" max="8703" width="9.1328125" style="7"/>
    <col min="8704" max="8704" width="17.3984375" style="7" customWidth="1"/>
    <col min="8705" max="8705" width="9.59765625" style="7" bestFit="1" customWidth="1"/>
    <col min="8706" max="8707" width="9.265625" style="7" bestFit="1" customWidth="1"/>
    <col min="8708" max="8959" width="9.1328125" style="7"/>
    <col min="8960" max="8960" width="17.3984375" style="7" customWidth="1"/>
    <col min="8961" max="8961" width="9.59765625" style="7" bestFit="1" customWidth="1"/>
    <col min="8962" max="8963" width="9.265625" style="7" bestFit="1" customWidth="1"/>
    <col min="8964" max="9215" width="9.1328125" style="7"/>
    <col min="9216" max="9216" width="17.3984375" style="7" customWidth="1"/>
    <col min="9217" max="9217" width="9.59765625" style="7" bestFit="1" customWidth="1"/>
    <col min="9218" max="9219" width="9.265625" style="7" bestFit="1" customWidth="1"/>
    <col min="9220" max="9471" width="9.1328125" style="7"/>
    <col min="9472" max="9472" width="17.3984375" style="7" customWidth="1"/>
    <col min="9473" max="9473" width="9.59765625" style="7" bestFit="1" customWidth="1"/>
    <col min="9474" max="9475" width="9.265625" style="7" bestFit="1" customWidth="1"/>
    <col min="9476" max="9727" width="9.1328125" style="7"/>
    <col min="9728" max="9728" width="17.3984375" style="7" customWidth="1"/>
    <col min="9729" max="9729" width="9.59765625" style="7" bestFit="1" customWidth="1"/>
    <col min="9730" max="9731" width="9.265625" style="7" bestFit="1" customWidth="1"/>
    <col min="9732" max="9983" width="9.1328125" style="7"/>
    <col min="9984" max="9984" width="17.3984375" style="7" customWidth="1"/>
    <col min="9985" max="9985" width="9.59765625" style="7" bestFit="1" customWidth="1"/>
    <col min="9986" max="9987" width="9.265625" style="7" bestFit="1" customWidth="1"/>
    <col min="9988" max="10239" width="9.1328125" style="7"/>
    <col min="10240" max="10240" width="17.3984375" style="7" customWidth="1"/>
    <col min="10241" max="10241" width="9.59765625" style="7" bestFit="1" customWidth="1"/>
    <col min="10242" max="10243" width="9.265625" style="7" bestFit="1" customWidth="1"/>
    <col min="10244" max="10495" width="9.1328125" style="7"/>
    <col min="10496" max="10496" width="17.3984375" style="7" customWidth="1"/>
    <col min="10497" max="10497" width="9.59765625" style="7" bestFit="1" customWidth="1"/>
    <col min="10498" max="10499" width="9.265625" style="7" bestFit="1" customWidth="1"/>
    <col min="10500" max="10751" width="9.1328125" style="7"/>
    <col min="10752" max="10752" width="17.3984375" style="7" customWidth="1"/>
    <col min="10753" max="10753" width="9.59765625" style="7" bestFit="1" customWidth="1"/>
    <col min="10754" max="10755" width="9.265625" style="7" bestFit="1" customWidth="1"/>
    <col min="10756" max="11007" width="9.1328125" style="7"/>
    <col min="11008" max="11008" width="17.3984375" style="7" customWidth="1"/>
    <col min="11009" max="11009" width="9.59765625" style="7" bestFit="1" customWidth="1"/>
    <col min="11010" max="11011" width="9.265625" style="7" bestFit="1" customWidth="1"/>
    <col min="11012" max="11263" width="9.1328125" style="7"/>
    <col min="11264" max="11264" width="17.3984375" style="7" customWidth="1"/>
    <col min="11265" max="11265" width="9.59765625" style="7" bestFit="1" customWidth="1"/>
    <col min="11266" max="11267" width="9.265625" style="7" bestFit="1" customWidth="1"/>
    <col min="11268" max="11519" width="9.1328125" style="7"/>
    <col min="11520" max="11520" width="17.3984375" style="7" customWidth="1"/>
    <col min="11521" max="11521" width="9.59765625" style="7" bestFit="1" customWidth="1"/>
    <col min="11522" max="11523" width="9.265625" style="7" bestFit="1" customWidth="1"/>
    <col min="11524" max="11775" width="9.1328125" style="7"/>
    <col min="11776" max="11776" width="17.3984375" style="7" customWidth="1"/>
    <col min="11777" max="11777" width="9.59765625" style="7" bestFit="1" customWidth="1"/>
    <col min="11778" max="11779" width="9.265625" style="7" bestFit="1" customWidth="1"/>
    <col min="11780" max="12031" width="9.1328125" style="7"/>
    <col min="12032" max="12032" width="17.3984375" style="7" customWidth="1"/>
    <col min="12033" max="12033" width="9.59765625" style="7" bestFit="1" customWidth="1"/>
    <col min="12034" max="12035" width="9.265625" style="7" bestFit="1" customWidth="1"/>
    <col min="12036" max="12287" width="9.1328125" style="7"/>
    <col min="12288" max="12288" width="17.3984375" style="7" customWidth="1"/>
    <col min="12289" max="12289" width="9.59765625" style="7" bestFit="1" customWidth="1"/>
    <col min="12290" max="12291" width="9.265625" style="7" bestFit="1" customWidth="1"/>
    <col min="12292" max="12543" width="9.1328125" style="7"/>
    <col min="12544" max="12544" width="17.3984375" style="7" customWidth="1"/>
    <col min="12545" max="12545" width="9.59765625" style="7" bestFit="1" customWidth="1"/>
    <col min="12546" max="12547" width="9.265625" style="7" bestFit="1" customWidth="1"/>
    <col min="12548" max="12799" width="9.1328125" style="7"/>
    <col min="12800" max="12800" width="17.3984375" style="7" customWidth="1"/>
    <col min="12801" max="12801" width="9.59765625" style="7" bestFit="1" customWidth="1"/>
    <col min="12802" max="12803" width="9.265625" style="7" bestFit="1" customWidth="1"/>
    <col min="12804" max="13055" width="9.1328125" style="7"/>
    <col min="13056" max="13056" width="17.3984375" style="7" customWidth="1"/>
    <col min="13057" max="13057" width="9.59765625" style="7" bestFit="1" customWidth="1"/>
    <col min="13058" max="13059" width="9.265625" style="7" bestFit="1" customWidth="1"/>
    <col min="13060" max="13311" width="9.1328125" style="7"/>
    <col min="13312" max="13312" width="17.3984375" style="7" customWidth="1"/>
    <col min="13313" max="13313" width="9.59765625" style="7" bestFit="1" customWidth="1"/>
    <col min="13314" max="13315" width="9.265625" style="7" bestFit="1" customWidth="1"/>
    <col min="13316" max="13567" width="9.1328125" style="7"/>
    <col min="13568" max="13568" width="17.3984375" style="7" customWidth="1"/>
    <col min="13569" max="13569" width="9.59765625" style="7" bestFit="1" customWidth="1"/>
    <col min="13570" max="13571" width="9.265625" style="7" bestFit="1" customWidth="1"/>
    <col min="13572" max="13823" width="9.1328125" style="7"/>
    <col min="13824" max="13824" width="17.3984375" style="7" customWidth="1"/>
    <col min="13825" max="13825" width="9.59765625" style="7" bestFit="1" customWidth="1"/>
    <col min="13826" max="13827" width="9.265625" style="7" bestFit="1" customWidth="1"/>
    <col min="13828" max="14079" width="9.1328125" style="7"/>
    <col min="14080" max="14080" width="17.3984375" style="7" customWidth="1"/>
    <col min="14081" max="14081" width="9.59765625" style="7" bestFit="1" customWidth="1"/>
    <col min="14082" max="14083" width="9.265625" style="7" bestFit="1" customWidth="1"/>
    <col min="14084" max="14335" width="9.1328125" style="7"/>
    <col min="14336" max="14336" width="17.3984375" style="7" customWidth="1"/>
    <col min="14337" max="14337" width="9.59765625" style="7" bestFit="1" customWidth="1"/>
    <col min="14338" max="14339" width="9.265625" style="7" bestFit="1" customWidth="1"/>
    <col min="14340" max="14591" width="9.1328125" style="7"/>
    <col min="14592" max="14592" width="17.3984375" style="7" customWidth="1"/>
    <col min="14593" max="14593" width="9.59765625" style="7" bestFit="1" customWidth="1"/>
    <col min="14594" max="14595" width="9.265625" style="7" bestFit="1" customWidth="1"/>
    <col min="14596" max="14847" width="9.1328125" style="7"/>
    <col min="14848" max="14848" width="17.3984375" style="7" customWidth="1"/>
    <col min="14849" max="14849" width="9.59765625" style="7" bestFit="1" customWidth="1"/>
    <col min="14850" max="14851" width="9.265625" style="7" bestFit="1" customWidth="1"/>
    <col min="14852" max="15103" width="9.1328125" style="7"/>
    <col min="15104" max="15104" width="17.3984375" style="7" customWidth="1"/>
    <col min="15105" max="15105" width="9.59765625" style="7" bestFit="1" customWidth="1"/>
    <col min="15106" max="15107" width="9.265625" style="7" bestFit="1" customWidth="1"/>
    <col min="15108" max="15359" width="9.1328125" style="7"/>
    <col min="15360" max="15360" width="17.3984375" style="7" customWidth="1"/>
    <col min="15361" max="15361" width="9.59765625" style="7" bestFit="1" customWidth="1"/>
    <col min="15362" max="15363" width="9.265625" style="7" bestFit="1" customWidth="1"/>
    <col min="15364" max="15615" width="9.1328125" style="7"/>
    <col min="15616" max="15616" width="17.3984375" style="7" customWidth="1"/>
    <col min="15617" max="15617" width="9.59765625" style="7" bestFit="1" customWidth="1"/>
    <col min="15618" max="15619" width="9.265625" style="7" bestFit="1" customWidth="1"/>
    <col min="15620" max="15871" width="9.1328125" style="7"/>
    <col min="15872" max="15872" width="17.3984375" style="7" customWidth="1"/>
    <col min="15873" max="15873" width="9.59765625" style="7" bestFit="1" customWidth="1"/>
    <col min="15874" max="15875" width="9.265625" style="7" bestFit="1" customWidth="1"/>
    <col min="15876" max="16127" width="9.1328125" style="7"/>
    <col min="16128" max="16128" width="17.3984375" style="7" customWidth="1"/>
    <col min="16129" max="16129" width="9.59765625" style="7" bestFit="1" customWidth="1"/>
    <col min="16130" max="16131" width="9.265625" style="7" bestFit="1" customWidth="1"/>
    <col min="16132" max="16384" width="9.1328125" style="7"/>
  </cols>
  <sheetData>
    <row r="1" spans="1:15" ht="13.15" x14ac:dyDescent="0.4">
      <c r="A1" s="21" t="s">
        <v>7</v>
      </c>
      <c r="D1" s="8"/>
      <c r="L1" s="20"/>
      <c r="M1" s="20"/>
      <c r="N1" s="20"/>
      <c r="O1" s="20"/>
    </row>
    <row r="2" spans="1:15" x14ac:dyDescent="0.35">
      <c r="A2" s="7" t="s">
        <v>391</v>
      </c>
    </row>
    <row r="3" spans="1:15" ht="26.25" x14ac:dyDescent="0.4">
      <c r="A3" s="18" t="s">
        <v>8</v>
      </c>
      <c r="B3" s="19" t="s">
        <v>3</v>
      </c>
      <c r="C3" s="19" t="s">
        <v>4</v>
      </c>
      <c r="D3" s="19" t="s">
        <v>5</v>
      </c>
      <c r="E3" s="19" t="s">
        <v>6</v>
      </c>
    </row>
    <row r="4" spans="1:15" x14ac:dyDescent="0.35">
      <c r="A4" s="22">
        <v>2006</v>
      </c>
      <c r="B4" s="13">
        <v>515.63135354961537</v>
      </c>
      <c r="C4" s="13">
        <v>2.6693201767001495</v>
      </c>
      <c r="D4" s="13">
        <v>497.67500000000001</v>
      </c>
      <c r="E4" s="13">
        <v>0.49840000000000001</v>
      </c>
    </row>
    <row r="5" spans="1:15" x14ac:dyDescent="0.35">
      <c r="A5" s="23">
        <v>2009</v>
      </c>
      <c r="B5" s="14">
        <v>514.87090368729025</v>
      </c>
      <c r="C5" s="14">
        <v>3.0067276178954399</v>
      </c>
      <c r="D5" s="16">
        <v>500.83</v>
      </c>
      <c r="E5" s="16">
        <v>0.49299999999999999</v>
      </c>
    </row>
    <row r="6" spans="1:15" x14ac:dyDescent="0.35">
      <c r="A6" s="23">
        <v>2012</v>
      </c>
      <c r="B6" s="15">
        <v>515.77025243431171</v>
      </c>
      <c r="C6" s="15">
        <v>4.0460862237083548</v>
      </c>
      <c r="D6" s="15">
        <v>501.036</v>
      </c>
      <c r="E6" s="15">
        <v>0.49199999999999999</v>
      </c>
    </row>
    <row r="7" spans="1:15" x14ac:dyDescent="0.35">
      <c r="A7" s="23">
        <v>2015</v>
      </c>
      <c r="B7" s="14">
        <v>512.16816283859532</v>
      </c>
      <c r="C7" s="14">
        <v>3.0113498350629109</v>
      </c>
      <c r="D7" s="14">
        <v>493.15</v>
      </c>
      <c r="E7" s="14">
        <v>0.435</v>
      </c>
    </row>
    <row r="8" spans="1:15" x14ac:dyDescent="0.35">
      <c r="B8" s="12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6"/>
  <sheetViews>
    <sheetView workbookViewId="0">
      <selection activeCell="P13" sqref="P13"/>
    </sheetView>
  </sheetViews>
  <sheetFormatPr defaultRowHeight="14.25" x14ac:dyDescent="0.45"/>
  <cols>
    <col min="1" max="1" width="17.59765625" style="7" customWidth="1"/>
    <col min="2" max="2" width="12.73046875" style="7" customWidth="1"/>
    <col min="3" max="3" width="13.73046875" style="7" customWidth="1"/>
  </cols>
  <sheetData>
    <row r="1" spans="1:3" x14ac:dyDescent="0.45">
      <c r="A1" s="21" t="s">
        <v>608</v>
      </c>
    </row>
    <row r="2" spans="1:3" x14ac:dyDescent="0.45">
      <c r="A2" s="7" t="s">
        <v>607</v>
      </c>
    </row>
    <row r="3" spans="1:3" ht="26.65" x14ac:dyDescent="0.45">
      <c r="A3" s="18" t="s">
        <v>19</v>
      </c>
      <c r="B3" s="19" t="s">
        <v>191</v>
      </c>
      <c r="C3" s="19" t="s">
        <v>59</v>
      </c>
    </row>
    <row r="4" spans="1:3" x14ac:dyDescent="0.45">
      <c r="A4" s="141" t="s">
        <v>0</v>
      </c>
      <c r="B4" s="142">
        <v>0.60391892779530121</v>
      </c>
      <c r="C4" s="143">
        <v>512.16816283859532</v>
      </c>
    </row>
    <row r="5" spans="1:3" x14ac:dyDescent="0.45">
      <c r="A5" s="11" t="s">
        <v>32</v>
      </c>
      <c r="B5" s="75">
        <v>0.63758029972747166</v>
      </c>
      <c r="C5" s="25">
        <v>517.77928127313987</v>
      </c>
    </row>
    <row r="6" spans="1:3" x14ac:dyDescent="0.45">
      <c r="A6" s="11" t="s">
        <v>70</v>
      </c>
      <c r="B6" s="75">
        <v>0.79675250352764559</v>
      </c>
      <c r="C6" s="25">
        <v>532.34745480583035</v>
      </c>
    </row>
    <row r="7" spans="1:3" x14ac:dyDescent="0.45">
      <c r="A7" s="11" t="s">
        <v>13</v>
      </c>
      <c r="B7" s="75">
        <v>0.70406588381576318</v>
      </c>
      <c r="C7" s="25">
        <v>523.27744748831401</v>
      </c>
    </row>
    <row r="8" spans="1:3" x14ac:dyDescent="0.45">
      <c r="A8" s="11" t="s">
        <v>46</v>
      </c>
      <c r="B8" s="75">
        <v>0.62952428824184625</v>
      </c>
      <c r="C8" s="25">
        <v>538.39475099228969</v>
      </c>
    </row>
    <row r="9" spans="1:3" x14ac:dyDescent="0.45">
      <c r="A9" s="11" t="s">
        <v>10</v>
      </c>
      <c r="B9" s="75">
        <v>0.69099060526496159</v>
      </c>
      <c r="C9" s="25">
        <v>528.54960483785692</v>
      </c>
    </row>
    <row r="10" spans="1:3" x14ac:dyDescent="0.45">
      <c r="A10" s="11" t="s">
        <v>39</v>
      </c>
      <c r="B10" s="75">
        <v>0.8488791125502323</v>
      </c>
      <c r="C10" s="25">
        <v>534.19374581562931</v>
      </c>
    </row>
    <row r="11" spans="1:3" x14ac:dyDescent="0.45">
      <c r="A11" s="11" t="s">
        <v>55</v>
      </c>
      <c r="B11" s="75">
        <v>0.53929979260931737</v>
      </c>
      <c r="C11" s="25">
        <v>555.5746824983803</v>
      </c>
    </row>
    <row r="12" spans="1:3" x14ac:dyDescent="0.45">
      <c r="A12" s="11" t="s">
        <v>41</v>
      </c>
      <c r="B12" s="75">
        <v>0.69823419009759524</v>
      </c>
      <c r="C12" s="25">
        <v>527.70468413804872</v>
      </c>
    </row>
    <row r="13" spans="1:3" x14ac:dyDescent="0.45">
      <c r="A13" s="11" t="s">
        <v>12</v>
      </c>
      <c r="B13" s="75">
        <v>0.76489658477905309</v>
      </c>
      <c r="C13" s="25">
        <v>530.66115987576109</v>
      </c>
    </row>
    <row r="14" spans="1:3" x14ac:dyDescent="0.45">
      <c r="A14" s="11" t="s">
        <v>40</v>
      </c>
      <c r="B14" s="75">
        <v>0.74910315258473081</v>
      </c>
      <c r="C14" s="25">
        <v>493.42235622478114</v>
      </c>
    </row>
    <row r="15" spans="1:3" x14ac:dyDescent="0.45">
      <c r="A15" s="11" t="s">
        <v>54</v>
      </c>
      <c r="B15" s="75">
        <v>0.64735350046732432</v>
      </c>
      <c r="C15" s="25">
        <v>482.80637308386059</v>
      </c>
    </row>
    <row r="16" spans="1:3" x14ac:dyDescent="0.45">
      <c r="A16" s="11" t="s">
        <v>33</v>
      </c>
      <c r="B16" s="75">
        <v>0.61946906840933691</v>
      </c>
      <c r="C16" s="25">
        <v>501.43533190449136</v>
      </c>
    </row>
    <row r="17" spans="1:3" x14ac:dyDescent="0.45">
      <c r="A17" s="11" t="s">
        <v>44</v>
      </c>
      <c r="B17" s="75">
        <v>0.68868329104134762</v>
      </c>
      <c r="C17" s="25">
        <v>496.24243430963719</v>
      </c>
    </row>
    <row r="18" spans="1:3" x14ac:dyDescent="0.45">
      <c r="A18" s="11" t="s">
        <v>36</v>
      </c>
      <c r="B18" s="75">
        <v>0.75360080594121281</v>
      </c>
      <c r="C18" s="25">
        <v>498.48110941919532</v>
      </c>
    </row>
    <row r="19" spans="1:3" x14ac:dyDescent="0.45">
      <c r="A19" s="11" t="s">
        <v>51</v>
      </c>
      <c r="B19" s="75">
        <v>0.81032524264669159</v>
      </c>
      <c r="C19" s="25">
        <v>501.93688847876132</v>
      </c>
    </row>
    <row r="20" spans="1:3" x14ac:dyDescent="0.45">
      <c r="A20" s="11" t="s">
        <v>43</v>
      </c>
      <c r="B20" s="75">
        <v>0.68529639153389998</v>
      </c>
      <c r="C20" s="25">
        <v>476.74751176879209</v>
      </c>
    </row>
    <row r="21" spans="1:3" x14ac:dyDescent="0.45">
      <c r="A21" s="11" t="s">
        <v>50</v>
      </c>
      <c r="B21" s="75">
        <v>0.70634751301866305</v>
      </c>
      <c r="C21" s="25">
        <v>480.54676259517385</v>
      </c>
    </row>
    <row r="22" spans="1:3" x14ac:dyDescent="0.45">
      <c r="A22" s="11" t="s">
        <v>17</v>
      </c>
      <c r="B22" s="75">
        <v>0.7463401533604358</v>
      </c>
      <c r="C22" s="25">
        <v>492.83004919957159</v>
      </c>
    </row>
    <row r="23" spans="1:3" x14ac:dyDescent="0.45">
      <c r="A23" s="11" t="s">
        <v>15</v>
      </c>
      <c r="B23" s="75">
        <v>0.6716246939212337</v>
      </c>
      <c r="C23" s="25">
        <v>509.99385407231341</v>
      </c>
    </row>
    <row r="24" spans="1:3" x14ac:dyDescent="0.45">
      <c r="A24" s="11" t="s">
        <v>11</v>
      </c>
      <c r="B24" s="75">
        <v>0.61571850737190847</v>
      </c>
      <c r="C24" s="25">
        <v>501.10006086625708</v>
      </c>
    </row>
    <row r="25" spans="1:3" x14ac:dyDescent="0.45">
      <c r="A25" s="11" t="s">
        <v>34</v>
      </c>
      <c r="B25" s="75">
        <v>0.61822533523413326</v>
      </c>
      <c r="C25" s="25">
        <v>473.2300910845986</v>
      </c>
    </row>
    <row r="26" spans="1:3" x14ac:dyDescent="0.45">
      <c r="A26" s="11" t="s">
        <v>35</v>
      </c>
      <c r="B26" s="75">
        <v>0.81676089552706255</v>
      </c>
      <c r="C26" s="25">
        <v>486.63104094420942</v>
      </c>
    </row>
    <row r="27" spans="1:3" x14ac:dyDescent="0.45">
      <c r="A27" s="11" t="s">
        <v>48</v>
      </c>
      <c r="B27" s="75">
        <v>0.67862075679266487</v>
      </c>
      <c r="C27" s="25">
        <v>515.80991021459351</v>
      </c>
    </row>
    <row r="28" spans="1:3" x14ac:dyDescent="0.45">
      <c r="A28" s="11" t="s">
        <v>47</v>
      </c>
      <c r="B28" s="75">
        <v>0.5232637990218495</v>
      </c>
      <c r="C28" s="25">
        <v>501.99971399904985</v>
      </c>
    </row>
    <row r="29" spans="1:3" x14ac:dyDescent="0.45">
      <c r="A29" s="11" t="s">
        <v>29</v>
      </c>
      <c r="B29" s="75">
        <v>0.55414239528687792</v>
      </c>
      <c r="C29" s="25">
        <v>466.55281342493777</v>
      </c>
    </row>
    <row r="30" spans="1:3" x14ac:dyDescent="0.45">
      <c r="A30" s="11" t="s">
        <v>52</v>
      </c>
      <c r="B30" s="75">
        <v>0.73804418847426878</v>
      </c>
      <c r="C30" s="25">
        <v>475.39117629697387</v>
      </c>
    </row>
    <row r="31" spans="1:3" x14ac:dyDescent="0.45">
      <c r="A31" s="11" t="s">
        <v>42</v>
      </c>
      <c r="B31" s="75">
        <v>0.76324699847911059</v>
      </c>
      <c r="C31" s="25">
        <v>475.40894871427082</v>
      </c>
    </row>
    <row r="32" spans="1:3" x14ac:dyDescent="0.45">
      <c r="A32" s="11" t="s">
        <v>37</v>
      </c>
      <c r="B32" s="75">
        <v>0.63813437289776187</v>
      </c>
      <c r="C32" s="25">
        <v>502.57511543491569</v>
      </c>
    </row>
    <row r="33" spans="1:3" x14ac:dyDescent="0.45">
      <c r="A33" s="11" t="s">
        <v>56</v>
      </c>
      <c r="B33" s="75">
        <v>0.67837916378264651</v>
      </c>
      <c r="C33" s="25">
        <v>454.82881704469946</v>
      </c>
    </row>
    <row r="34" spans="1:3" x14ac:dyDescent="0.45">
      <c r="A34" s="11" t="s">
        <v>14</v>
      </c>
      <c r="B34" s="75">
        <v>0.70113767483298306</v>
      </c>
      <c r="C34" s="25">
        <v>513.3035121799054</v>
      </c>
    </row>
    <row r="35" spans="1:3" x14ac:dyDescent="0.45">
      <c r="A35" s="11" t="s">
        <v>30</v>
      </c>
      <c r="B35" s="75">
        <v>0.64799547655844458</v>
      </c>
      <c r="C35" s="25">
        <v>492.78613621721502</v>
      </c>
    </row>
    <row r="36" spans="1:3" x14ac:dyDescent="0.45">
      <c r="A36" s="11" t="s">
        <v>57</v>
      </c>
      <c r="B36" s="75">
        <v>0.72627572165499787</v>
      </c>
      <c r="C36" s="25">
        <v>505.50581540018243</v>
      </c>
    </row>
    <row r="37" spans="1:3" x14ac:dyDescent="0.45">
      <c r="A37" s="11" t="s">
        <v>16</v>
      </c>
      <c r="B37" s="75">
        <v>0.5894307550406308</v>
      </c>
      <c r="C37" s="25">
        <v>508.57480609219994</v>
      </c>
    </row>
    <row r="38" spans="1:3" x14ac:dyDescent="0.45">
      <c r="A38" s="11" t="s">
        <v>53</v>
      </c>
      <c r="B38" s="75">
        <v>0.73160605556169434</v>
      </c>
      <c r="C38" s="25">
        <v>509.1406471204898</v>
      </c>
    </row>
    <row r="39" spans="1:3" x14ac:dyDescent="0.45">
      <c r="A39" s="11" t="s">
        <v>71</v>
      </c>
      <c r="B39" s="75">
        <v>0.76481811513754605</v>
      </c>
      <c r="C39" s="25">
        <v>460.77485550976508</v>
      </c>
    </row>
    <row r="40" spans="1:3" x14ac:dyDescent="0.45">
      <c r="A40" s="11" t="s">
        <v>18</v>
      </c>
      <c r="B40" s="75">
        <v>0.68642525239630425</v>
      </c>
      <c r="C40" s="25">
        <v>495.03748644934797</v>
      </c>
    </row>
    <row r="41" spans="1:3" x14ac:dyDescent="0.45">
      <c r="A41" s="11" t="s">
        <v>49</v>
      </c>
      <c r="B41" s="75">
        <v>0.84136940185638298</v>
      </c>
      <c r="C41" s="25">
        <v>512.86357797346125</v>
      </c>
    </row>
    <row r="42" spans="1:3" x14ac:dyDescent="0.45">
      <c r="A42" s="11" t="s">
        <v>38</v>
      </c>
      <c r="B42" s="75">
        <v>0.66720703546216686</v>
      </c>
      <c r="C42" s="25">
        <v>494.97759995106071</v>
      </c>
    </row>
    <row r="43" spans="1:3" x14ac:dyDescent="0.45">
      <c r="A43" s="11" t="s">
        <v>45</v>
      </c>
      <c r="B43" s="75">
        <v>0.80118580678161477</v>
      </c>
      <c r="C43" s="25">
        <v>490.22502077362617</v>
      </c>
    </row>
    <row r="44" spans="1:3" x14ac:dyDescent="0.45">
      <c r="A44" s="11" t="s">
        <v>62</v>
      </c>
      <c r="B44" s="75">
        <v>0.57745647004044964</v>
      </c>
      <c r="C44" s="25">
        <v>500.08581634706064</v>
      </c>
    </row>
    <row r="45" spans="1:3" x14ac:dyDescent="0.45">
      <c r="A45" s="11" t="s">
        <v>60</v>
      </c>
      <c r="B45" s="75">
        <v>0.63656037035754132</v>
      </c>
      <c r="C45" s="25">
        <v>496.755313647148</v>
      </c>
    </row>
    <row r="46" spans="1:3" x14ac:dyDescent="0.45">
      <c r="A46" s="11" t="s">
        <v>61</v>
      </c>
      <c r="B46" s="75">
        <v>0.57168094690763072</v>
      </c>
      <c r="C46" s="25">
        <v>484.56738538921263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workbookViewId="0">
      <selection activeCell="A3" sqref="A3"/>
    </sheetView>
  </sheetViews>
  <sheetFormatPr defaultRowHeight="12.75" x14ac:dyDescent="0.35"/>
  <cols>
    <col min="1" max="1" width="9.73046875" style="7" customWidth="1"/>
    <col min="2" max="2" width="10.86328125" style="7" customWidth="1"/>
    <col min="3" max="3" width="14.59765625" style="7" customWidth="1"/>
    <col min="4" max="4" width="9.1328125" style="7"/>
    <col min="5" max="5" width="15.86328125" style="7" customWidth="1"/>
    <col min="6" max="255" width="9.1328125" style="7"/>
    <col min="256" max="256" width="17.3984375" style="7" customWidth="1"/>
    <col min="257" max="257" width="9.59765625" style="7" bestFit="1" customWidth="1"/>
    <col min="258" max="259" width="9.265625" style="7" bestFit="1" customWidth="1"/>
    <col min="260" max="511" width="9.1328125" style="7"/>
    <col min="512" max="512" width="17.3984375" style="7" customWidth="1"/>
    <col min="513" max="513" width="9.59765625" style="7" bestFit="1" customWidth="1"/>
    <col min="514" max="515" width="9.265625" style="7" bestFit="1" customWidth="1"/>
    <col min="516" max="767" width="9.1328125" style="7"/>
    <col min="768" max="768" width="17.3984375" style="7" customWidth="1"/>
    <col min="769" max="769" width="9.59765625" style="7" bestFit="1" customWidth="1"/>
    <col min="770" max="771" width="9.265625" style="7" bestFit="1" customWidth="1"/>
    <col min="772" max="1023" width="9.1328125" style="7"/>
    <col min="1024" max="1024" width="17.3984375" style="7" customWidth="1"/>
    <col min="1025" max="1025" width="9.59765625" style="7" bestFit="1" customWidth="1"/>
    <col min="1026" max="1027" width="9.265625" style="7" bestFit="1" customWidth="1"/>
    <col min="1028" max="1279" width="9.1328125" style="7"/>
    <col min="1280" max="1280" width="17.3984375" style="7" customWidth="1"/>
    <col min="1281" max="1281" width="9.59765625" style="7" bestFit="1" customWidth="1"/>
    <col min="1282" max="1283" width="9.265625" style="7" bestFit="1" customWidth="1"/>
    <col min="1284" max="1535" width="9.1328125" style="7"/>
    <col min="1536" max="1536" width="17.3984375" style="7" customWidth="1"/>
    <col min="1537" max="1537" width="9.59765625" style="7" bestFit="1" customWidth="1"/>
    <col min="1538" max="1539" width="9.265625" style="7" bestFit="1" customWidth="1"/>
    <col min="1540" max="1791" width="9.1328125" style="7"/>
    <col min="1792" max="1792" width="17.3984375" style="7" customWidth="1"/>
    <col min="1793" max="1793" width="9.59765625" style="7" bestFit="1" customWidth="1"/>
    <col min="1794" max="1795" width="9.265625" style="7" bestFit="1" customWidth="1"/>
    <col min="1796" max="2047" width="9.1328125" style="7"/>
    <col min="2048" max="2048" width="17.3984375" style="7" customWidth="1"/>
    <col min="2049" max="2049" width="9.59765625" style="7" bestFit="1" customWidth="1"/>
    <col min="2050" max="2051" width="9.265625" style="7" bestFit="1" customWidth="1"/>
    <col min="2052" max="2303" width="9.1328125" style="7"/>
    <col min="2304" max="2304" width="17.3984375" style="7" customWidth="1"/>
    <col min="2305" max="2305" width="9.59765625" style="7" bestFit="1" customWidth="1"/>
    <col min="2306" max="2307" width="9.265625" style="7" bestFit="1" customWidth="1"/>
    <col min="2308" max="2559" width="9.1328125" style="7"/>
    <col min="2560" max="2560" width="17.3984375" style="7" customWidth="1"/>
    <col min="2561" max="2561" width="9.59765625" style="7" bestFit="1" customWidth="1"/>
    <col min="2562" max="2563" width="9.265625" style="7" bestFit="1" customWidth="1"/>
    <col min="2564" max="2815" width="9.1328125" style="7"/>
    <col min="2816" max="2816" width="17.3984375" style="7" customWidth="1"/>
    <col min="2817" max="2817" width="9.59765625" style="7" bestFit="1" customWidth="1"/>
    <col min="2818" max="2819" width="9.265625" style="7" bestFit="1" customWidth="1"/>
    <col min="2820" max="3071" width="9.1328125" style="7"/>
    <col min="3072" max="3072" width="17.3984375" style="7" customWidth="1"/>
    <col min="3073" max="3073" width="9.59765625" style="7" bestFit="1" customWidth="1"/>
    <col min="3074" max="3075" width="9.265625" style="7" bestFit="1" customWidth="1"/>
    <col min="3076" max="3327" width="9.1328125" style="7"/>
    <col min="3328" max="3328" width="17.3984375" style="7" customWidth="1"/>
    <col min="3329" max="3329" width="9.59765625" style="7" bestFit="1" customWidth="1"/>
    <col min="3330" max="3331" width="9.265625" style="7" bestFit="1" customWidth="1"/>
    <col min="3332" max="3583" width="9.1328125" style="7"/>
    <col min="3584" max="3584" width="17.3984375" style="7" customWidth="1"/>
    <col min="3585" max="3585" width="9.59765625" style="7" bestFit="1" customWidth="1"/>
    <col min="3586" max="3587" width="9.265625" style="7" bestFit="1" customWidth="1"/>
    <col min="3588" max="3839" width="9.1328125" style="7"/>
    <col min="3840" max="3840" width="17.3984375" style="7" customWidth="1"/>
    <col min="3841" max="3841" width="9.59765625" style="7" bestFit="1" customWidth="1"/>
    <col min="3842" max="3843" width="9.265625" style="7" bestFit="1" customWidth="1"/>
    <col min="3844" max="4095" width="9.1328125" style="7"/>
    <col min="4096" max="4096" width="17.3984375" style="7" customWidth="1"/>
    <col min="4097" max="4097" width="9.59765625" style="7" bestFit="1" customWidth="1"/>
    <col min="4098" max="4099" width="9.265625" style="7" bestFit="1" customWidth="1"/>
    <col min="4100" max="4351" width="9.1328125" style="7"/>
    <col min="4352" max="4352" width="17.3984375" style="7" customWidth="1"/>
    <col min="4353" max="4353" width="9.59765625" style="7" bestFit="1" customWidth="1"/>
    <col min="4354" max="4355" width="9.265625" style="7" bestFit="1" customWidth="1"/>
    <col min="4356" max="4607" width="9.1328125" style="7"/>
    <col min="4608" max="4608" width="17.3984375" style="7" customWidth="1"/>
    <col min="4609" max="4609" width="9.59765625" style="7" bestFit="1" customWidth="1"/>
    <col min="4610" max="4611" width="9.265625" style="7" bestFit="1" customWidth="1"/>
    <col min="4612" max="4863" width="9.1328125" style="7"/>
    <col min="4864" max="4864" width="17.3984375" style="7" customWidth="1"/>
    <col min="4865" max="4865" width="9.59765625" style="7" bestFit="1" customWidth="1"/>
    <col min="4866" max="4867" width="9.265625" style="7" bestFit="1" customWidth="1"/>
    <col min="4868" max="5119" width="9.1328125" style="7"/>
    <col min="5120" max="5120" width="17.3984375" style="7" customWidth="1"/>
    <col min="5121" max="5121" width="9.59765625" style="7" bestFit="1" customWidth="1"/>
    <col min="5122" max="5123" width="9.265625" style="7" bestFit="1" customWidth="1"/>
    <col min="5124" max="5375" width="9.1328125" style="7"/>
    <col min="5376" max="5376" width="17.3984375" style="7" customWidth="1"/>
    <col min="5377" max="5377" width="9.59765625" style="7" bestFit="1" customWidth="1"/>
    <col min="5378" max="5379" width="9.265625" style="7" bestFit="1" customWidth="1"/>
    <col min="5380" max="5631" width="9.1328125" style="7"/>
    <col min="5632" max="5632" width="17.3984375" style="7" customWidth="1"/>
    <col min="5633" max="5633" width="9.59765625" style="7" bestFit="1" customWidth="1"/>
    <col min="5634" max="5635" width="9.265625" style="7" bestFit="1" customWidth="1"/>
    <col min="5636" max="5887" width="9.1328125" style="7"/>
    <col min="5888" max="5888" width="17.3984375" style="7" customWidth="1"/>
    <col min="5889" max="5889" width="9.59765625" style="7" bestFit="1" customWidth="1"/>
    <col min="5890" max="5891" width="9.265625" style="7" bestFit="1" customWidth="1"/>
    <col min="5892" max="6143" width="9.1328125" style="7"/>
    <col min="6144" max="6144" width="17.3984375" style="7" customWidth="1"/>
    <col min="6145" max="6145" width="9.59765625" style="7" bestFit="1" customWidth="1"/>
    <col min="6146" max="6147" width="9.265625" style="7" bestFit="1" customWidth="1"/>
    <col min="6148" max="6399" width="9.1328125" style="7"/>
    <col min="6400" max="6400" width="17.3984375" style="7" customWidth="1"/>
    <col min="6401" max="6401" width="9.59765625" style="7" bestFit="1" customWidth="1"/>
    <col min="6402" max="6403" width="9.265625" style="7" bestFit="1" customWidth="1"/>
    <col min="6404" max="6655" width="9.1328125" style="7"/>
    <col min="6656" max="6656" width="17.3984375" style="7" customWidth="1"/>
    <col min="6657" max="6657" width="9.59765625" style="7" bestFit="1" customWidth="1"/>
    <col min="6658" max="6659" width="9.265625" style="7" bestFit="1" customWidth="1"/>
    <col min="6660" max="6911" width="9.1328125" style="7"/>
    <col min="6912" max="6912" width="17.3984375" style="7" customWidth="1"/>
    <col min="6913" max="6913" width="9.59765625" style="7" bestFit="1" customWidth="1"/>
    <col min="6914" max="6915" width="9.265625" style="7" bestFit="1" customWidth="1"/>
    <col min="6916" max="7167" width="9.1328125" style="7"/>
    <col min="7168" max="7168" width="17.3984375" style="7" customWidth="1"/>
    <col min="7169" max="7169" width="9.59765625" style="7" bestFit="1" customWidth="1"/>
    <col min="7170" max="7171" width="9.265625" style="7" bestFit="1" customWidth="1"/>
    <col min="7172" max="7423" width="9.1328125" style="7"/>
    <col min="7424" max="7424" width="17.3984375" style="7" customWidth="1"/>
    <col min="7425" max="7425" width="9.59765625" style="7" bestFit="1" customWidth="1"/>
    <col min="7426" max="7427" width="9.265625" style="7" bestFit="1" customWidth="1"/>
    <col min="7428" max="7679" width="9.1328125" style="7"/>
    <col min="7680" max="7680" width="17.3984375" style="7" customWidth="1"/>
    <col min="7681" max="7681" width="9.59765625" style="7" bestFit="1" customWidth="1"/>
    <col min="7682" max="7683" width="9.265625" style="7" bestFit="1" customWidth="1"/>
    <col min="7684" max="7935" width="9.1328125" style="7"/>
    <col min="7936" max="7936" width="17.3984375" style="7" customWidth="1"/>
    <col min="7937" max="7937" width="9.59765625" style="7" bestFit="1" customWidth="1"/>
    <col min="7938" max="7939" width="9.265625" style="7" bestFit="1" customWidth="1"/>
    <col min="7940" max="8191" width="9.1328125" style="7"/>
    <col min="8192" max="8192" width="17.3984375" style="7" customWidth="1"/>
    <col min="8193" max="8193" width="9.59765625" style="7" bestFit="1" customWidth="1"/>
    <col min="8194" max="8195" width="9.265625" style="7" bestFit="1" customWidth="1"/>
    <col min="8196" max="8447" width="9.1328125" style="7"/>
    <col min="8448" max="8448" width="17.3984375" style="7" customWidth="1"/>
    <col min="8449" max="8449" width="9.59765625" style="7" bestFit="1" customWidth="1"/>
    <col min="8450" max="8451" width="9.265625" style="7" bestFit="1" customWidth="1"/>
    <col min="8452" max="8703" width="9.1328125" style="7"/>
    <col min="8704" max="8704" width="17.3984375" style="7" customWidth="1"/>
    <col min="8705" max="8705" width="9.59765625" style="7" bestFit="1" customWidth="1"/>
    <col min="8706" max="8707" width="9.265625" style="7" bestFit="1" customWidth="1"/>
    <col min="8708" max="8959" width="9.1328125" style="7"/>
    <col min="8960" max="8960" width="17.3984375" style="7" customWidth="1"/>
    <col min="8961" max="8961" width="9.59765625" style="7" bestFit="1" customWidth="1"/>
    <col min="8962" max="8963" width="9.265625" style="7" bestFit="1" customWidth="1"/>
    <col min="8964" max="9215" width="9.1328125" style="7"/>
    <col min="9216" max="9216" width="17.3984375" style="7" customWidth="1"/>
    <col min="9217" max="9217" width="9.59765625" style="7" bestFit="1" customWidth="1"/>
    <col min="9218" max="9219" width="9.265625" style="7" bestFit="1" customWidth="1"/>
    <col min="9220" max="9471" width="9.1328125" style="7"/>
    <col min="9472" max="9472" width="17.3984375" style="7" customWidth="1"/>
    <col min="9473" max="9473" width="9.59765625" style="7" bestFit="1" customWidth="1"/>
    <col min="9474" max="9475" width="9.265625" style="7" bestFit="1" customWidth="1"/>
    <col min="9476" max="9727" width="9.1328125" style="7"/>
    <col min="9728" max="9728" width="17.3984375" style="7" customWidth="1"/>
    <col min="9729" max="9729" width="9.59765625" style="7" bestFit="1" customWidth="1"/>
    <col min="9730" max="9731" width="9.265625" style="7" bestFit="1" customWidth="1"/>
    <col min="9732" max="9983" width="9.1328125" style="7"/>
    <col min="9984" max="9984" width="17.3984375" style="7" customWidth="1"/>
    <col min="9985" max="9985" width="9.59765625" style="7" bestFit="1" customWidth="1"/>
    <col min="9986" max="9987" width="9.265625" style="7" bestFit="1" customWidth="1"/>
    <col min="9988" max="10239" width="9.1328125" style="7"/>
    <col min="10240" max="10240" width="17.3984375" style="7" customWidth="1"/>
    <col min="10241" max="10241" width="9.59765625" style="7" bestFit="1" customWidth="1"/>
    <col min="10242" max="10243" width="9.265625" style="7" bestFit="1" customWidth="1"/>
    <col min="10244" max="10495" width="9.1328125" style="7"/>
    <col min="10496" max="10496" width="17.3984375" style="7" customWidth="1"/>
    <col min="10497" max="10497" width="9.59765625" style="7" bestFit="1" customWidth="1"/>
    <col min="10498" max="10499" width="9.265625" style="7" bestFit="1" customWidth="1"/>
    <col min="10500" max="10751" width="9.1328125" style="7"/>
    <col min="10752" max="10752" width="17.3984375" style="7" customWidth="1"/>
    <col min="10753" max="10753" width="9.59765625" style="7" bestFit="1" customWidth="1"/>
    <col min="10754" max="10755" width="9.265625" style="7" bestFit="1" customWidth="1"/>
    <col min="10756" max="11007" width="9.1328125" style="7"/>
    <col min="11008" max="11008" width="17.3984375" style="7" customWidth="1"/>
    <col min="11009" max="11009" width="9.59765625" style="7" bestFit="1" customWidth="1"/>
    <col min="11010" max="11011" width="9.265625" style="7" bestFit="1" customWidth="1"/>
    <col min="11012" max="11263" width="9.1328125" style="7"/>
    <col min="11264" max="11264" width="17.3984375" style="7" customWidth="1"/>
    <col min="11265" max="11265" width="9.59765625" style="7" bestFit="1" customWidth="1"/>
    <col min="11266" max="11267" width="9.265625" style="7" bestFit="1" customWidth="1"/>
    <col min="11268" max="11519" width="9.1328125" style="7"/>
    <col min="11520" max="11520" width="17.3984375" style="7" customWidth="1"/>
    <col min="11521" max="11521" width="9.59765625" style="7" bestFit="1" customWidth="1"/>
    <col min="11522" max="11523" width="9.265625" style="7" bestFit="1" customWidth="1"/>
    <col min="11524" max="11775" width="9.1328125" style="7"/>
    <col min="11776" max="11776" width="17.3984375" style="7" customWidth="1"/>
    <col min="11777" max="11777" width="9.59765625" style="7" bestFit="1" customWidth="1"/>
    <col min="11778" max="11779" width="9.265625" style="7" bestFit="1" customWidth="1"/>
    <col min="11780" max="12031" width="9.1328125" style="7"/>
    <col min="12032" max="12032" width="17.3984375" style="7" customWidth="1"/>
    <col min="12033" max="12033" width="9.59765625" style="7" bestFit="1" customWidth="1"/>
    <col min="12034" max="12035" width="9.265625" style="7" bestFit="1" customWidth="1"/>
    <col min="12036" max="12287" width="9.1328125" style="7"/>
    <col min="12288" max="12288" width="17.3984375" style="7" customWidth="1"/>
    <col min="12289" max="12289" width="9.59765625" style="7" bestFit="1" customWidth="1"/>
    <col min="12290" max="12291" width="9.265625" style="7" bestFit="1" customWidth="1"/>
    <col min="12292" max="12543" width="9.1328125" style="7"/>
    <col min="12544" max="12544" width="17.3984375" style="7" customWidth="1"/>
    <col min="12545" max="12545" width="9.59765625" style="7" bestFit="1" customWidth="1"/>
    <col min="12546" max="12547" width="9.265625" style="7" bestFit="1" customWidth="1"/>
    <col min="12548" max="12799" width="9.1328125" style="7"/>
    <col min="12800" max="12800" width="17.3984375" style="7" customWidth="1"/>
    <col min="12801" max="12801" width="9.59765625" style="7" bestFit="1" customWidth="1"/>
    <col min="12802" max="12803" width="9.265625" style="7" bestFit="1" customWidth="1"/>
    <col min="12804" max="13055" width="9.1328125" style="7"/>
    <col min="13056" max="13056" width="17.3984375" style="7" customWidth="1"/>
    <col min="13057" max="13057" width="9.59765625" style="7" bestFit="1" customWidth="1"/>
    <col min="13058" max="13059" width="9.265625" style="7" bestFit="1" customWidth="1"/>
    <col min="13060" max="13311" width="9.1328125" style="7"/>
    <col min="13312" max="13312" width="17.3984375" style="7" customWidth="1"/>
    <col min="13313" max="13313" width="9.59765625" style="7" bestFit="1" customWidth="1"/>
    <col min="13314" max="13315" width="9.265625" style="7" bestFit="1" customWidth="1"/>
    <col min="13316" max="13567" width="9.1328125" style="7"/>
    <col min="13568" max="13568" width="17.3984375" style="7" customWidth="1"/>
    <col min="13569" max="13569" width="9.59765625" style="7" bestFit="1" customWidth="1"/>
    <col min="13570" max="13571" width="9.265625" style="7" bestFit="1" customWidth="1"/>
    <col min="13572" max="13823" width="9.1328125" style="7"/>
    <col min="13824" max="13824" width="17.3984375" style="7" customWidth="1"/>
    <col min="13825" max="13825" width="9.59765625" style="7" bestFit="1" customWidth="1"/>
    <col min="13826" max="13827" width="9.265625" style="7" bestFit="1" customWidth="1"/>
    <col min="13828" max="14079" width="9.1328125" style="7"/>
    <col min="14080" max="14080" width="17.3984375" style="7" customWidth="1"/>
    <col min="14081" max="14081" width="9.59765625" style="7" bestFit="1" customWidth="1"/>
    <col min="14082" max="14083" width="9.265625" style="7" bestFit="1" customWidth="1"/>
    <col min="14084" max="14335" width="9.1328125" style="7"/>
    <col min="14336" max="14336" width="17.3984375" style="7" customWidth="1"/>
    <col min="14337" max="14337" width="9.59765625" style="7" bestFit="1" customWidth="1"/>
    <col min="14338" max="14339" width="9.265625" style="7" bestFit="1" customWidth="1"/>
    <col min="14340" max="14591" width="9.1328125" style="7"/>
    <col min="14592" max="14592" width="17.3984375" style="7" customWidth="1"/>
    <col min="14593" max="14593" width="9.59765625" style="7" bestFit="1" customWidth="1"/>
    <col min="14594" max="14595" width="9.265625" style="7" bestFit="1" customWidth="1"/>
    <col min="14596" max="14847" width="9.1328125" style="7"/>
    <col min="14848" max="14848" width="17.3984375" style="7" customWidth="1"/>
    <col min="14849" max="14849" width="9.59765625" style="7" bestFit="1" customWidth="1"/>
    <col min="14850" max="14851" width="9.265625" style="7" bestFit="1" customWidth="1"/>
    <col min="14852" max="15103" width="9.1328125" style="7"/>
    <col min="15104" max="15104" width="17.3984375" style="7" customWidth="1"/>
    <col min="15105" max="15105" width="9.59765625" style="7" bestFit="1" customWidth="1"/>
    <col min="15106" max="15107" width="9.265625" style="7" bestFit="1" customWidth="1"/>
    <col min="15108" max="15359" width="9.1328125" style="7"/>
    <col min="15360" max="15360" width="17.3984375" style="7" customWidth="1"/>
    <col min="15361" max="15361" width="9.59765625" style="7" bestFit="1" customWidth="1"/>
    <col min="15362" max="15363" width="9.265625" style="7" bestFit="1" customWidth="1"/>
    <col min="15364" max="15615" width="9.1328125" style="7"/>
    <col min="15616" max="15616" width="17.3984375" style="7" customWidth="1"/>
    <col min="15617" max="15617" width="9.59765625" style="7" bestFit="1" customWidth="1"/>
    <col min="15618" max="15619" width="9.265625" style="7" bestFit="1" customWidth="1"/>
    <col min="15620" max="15871" width="9.1328125" style="7"/>
    <col min="15872" max="15872" width="17.3984375" style="7" customWidth="1"/>
    <col min="15873" max="15873" width="9.59765625" style="7" bestFit="1" customWidth="1"/>
    <col min="15874" max="15875" width="9.265625" style="7" bestFit="1" customWidth="1"/>
    <col min="15876" max="16127" width="9.1328125" style="7"/>
    <col min="16128" max="16128" width="17.3984375" style="7" customWidth="1"/>
    <col min="16129" max="16129" width="9.59765625" style="7" bestFit="1" customWidth="1"/>
    <col min="16130" max="16131" width="9.265625" style="7" bestFit="1" customWidth="1"/>
    <col min="16132" max="16384" width="9.1328125" style="7"/>
  </cols>
  <sheetData>
    <row r="1" spans="1:15" ht="13.15" x14ac:dyDescent="0.4">
      <c r="A1" s="21" t="s">
        <v>193</v>
      </c>
      <c r="D1" s="8"/>
      <c r="L1" s="20"/>
      <c r="M1" s="20"/>
      <c r="N1" s="20"/>
      <c r="O1" s="20"/>
    </row>
    <row r="2" spans="1:15" x14ac:dyDescent="0.35">
      <c r="A2" s="7" t="s">
        <v>410</v>
      </c>
    </row>
    <row r="3" spans="1:15" ht="26.25" x14ac:dyDescent="0.4">
      <c r="A3" s="18" t="s">
        <v>8</v>
      </c>
      <c r="B3" s="19" t="s">
        <v>3</v>
      </c>
      <c r="C3" s="19" t="s">
        <v>4</v>
      </c>
      <c r="D3" s="19" t="s">
        <v>5</v>
      </c>
      <c r="E3" s="19" t="s">
        <v>6</v>
      </c>
    </row>
    <row r="4" spans="1:15" x14ac:dyDescent="0.35">
      <c r="A4" s="22">
        <v>2006</v>
      </c>
      <c r="B4" s="13">
        <v>495.18936300000001</v>
      </c>
      <c r="C4" s="37">
        <v>2.5099999999999998</v>
      </c>
      <c r="D4" s="13">
        <v>493.62</v>
      </c>
      <c r="E4" s="37">
        <v>0.51100000000000001</v>
      </c>
    </row>
    <row r="5" spans="1:15" x14ac:dyDescent="0.35">
      <c r="A5" s="23">
        <v>2009</v>
      </c>
      <c r="B5" s="14">
        <v>493.02416799999997</v>
      </c>
      <c r="C5" s="36">
        <v>2.91886</v>
      </c>
      <c r="D5" s="16">
        <v>495.3</v>
      </c>
      <c r="E5" s="38">
        <v>0.49330000000000002</v>
      </c>
    </row>
    <row r="6" spans="1:15" x14ac:dyDescent="0.35">
      <c r="A6" s="23">
        <v>2012</v>
      </c>
      <c r="B6" s="15">
        <v>495.22470419000001</v>
      </c>
      <c r="C6" s="39">
        <v>3.9239860000000002</v>
      </c>
      <c r="D6" s="15">
        <v>493.59949999999998</v>
      </c>
      <c r="E6" s="39">
        <v>0.492898</v>
      </c>
    </row>
    <row r="7" spans="1:15" x14ac:dyDescent="0.35">
      <c r="A7" s="23">
        <v>2015</v>
      </c>
      <c r="B7" s="14">
        <v>493.41517149663042</v>
      </c>
      <c r="C7" s="36">
        <v>2.9541258772750196</v>
      </c>
      <c r="D7" s="14">
        <v>490.01100000000002</v>
      </c>
      <c r="E7" s="36">
        <v>0.44400000000000001</v>
      </c>
    </row>
    <row r="8" spans="1:15" x14ac:dyDescent="0.35">
      <c r="B8" s="12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R13" sqref="R13"/>
    </sheetView>
  </sheetViews>
  <sheetFormatPr defaultColWidth="9.1328125" defaultRowHeight="12.75" x14ac:dyDescent="0.35"/>
  <cols>
    <col min="1" max="1" width="15.73046875" style="7" customWidth="1"/>
    <col min="2" max="2" width="9.3984375" style="7" customWidth="1"/>
    <col min="3" max="16384" width="9.1328125" style="7"/>
  </cols>
  <sheetData>
    <row r="1" spans="1:6" ht="13.15" x14ac:dyDescent="0.4">
      <c r="A1" s="21" t="s">
        <v>194</v>
      </c>
      <c r="B1" s="21"/>
    </row>
    <row r="2" spans="1:6" x14ac:dyDescent="0.35">
      <c r="A2" s="7" t="s">
        <v>411</v>
      </c>
    </row>
    <row r="3" spans="1:6" ht="13.15" x14ac:dyDescent="0.4">
      <c r="A3" s="18" t="s">
        <v>19</v>
      </c>
      <c r="B3" s="18">
        <v>2003</v>
      </c>
      <c r="C3" s="26">
        <v>2006</v>
      </c>
      <c r="D3" s="26">
        <v>2009</v>
      </c>
      <c r="E3" s="26">
        <v>2012</v>
      </c>
      <c r="F3" s="26">
        <v>2015</v>
      </c>
    </row>
    <row r="4" spans="1:6" x14ac:dyDescent="0.35">
      <c r="A4" s="11" t="s">
        <v>0</v>
      </c>
      <c r="B4" s="25"/>
      <c r="C4" s="25">
        <v>495</v>
      </c>
      <c r="D4" s="25">
        <v>493</v>
      </c>
      <c r="E4" s="25">
        <v>495</v>
      </c>
      <c r="F4" s="25">
        <v>493</v>
      </c>
    </row>
    <row r="5" spans="1:6" x14ac:dyDescent="0.35">
      <c r="A5" s="11" t="s">
        <v>35</v>
      </c>
      <c r="B5" s="25">
        <v>468.40665401936025</v>
      </c>
      <c r="C5" s="25">
        <v>475.67907501562968</v>
      </c>
      <c r="D5" s="25">
        <v>467.81220919642112</v>
      </c>
      <c r="E5" s="25">
        <v>482.16941566331155</v>
      </c>
      <c r="F5" s="25">
        <v>494.06003017351514</v>
      </c>
    </row>
    <row r="6" spans="1:6" x14ac:dyDescent="0.35">
      <c r="A6" s="11" t="s">
        <v>11</v>
      </c>
      <c r="B6" s="25">
        <v>466.01669470103718</v>
      </c>
      <c r="C6" s="25">
        <v>466.1609856087299</v>
      </c>
      <c r="D6" s="25">
        <v>486.8883060981384</v>
      </c>
      <c r="E6" s="25">
        <v>487.06318134390733</v>
      </c>
      <c r="F6" s="25">
        <v>491.62696637505564</v>
      </c>
    </row>
    <row r="7" spans="1:6" x14ac:dyDescent="0.35">
      <c r="A7" s="11" t="s">
        <v>17</v>
      </c>
      <c r="B7" s="25">
        <v>516.45500048847032</v>
      </c>
      <c r="C7" s="25">
        <v>509.85935906720346</v>
      </c>
      <c r="D7" s="25">
        <v>492.8140942573923</v>
      </c>
      <c r="E7" s="25">
        <v>498.95788231767892</v>
      </c>
      <c r="F7" s="25">
        <v>492.32543877890532</v>
      </c>
    </row>
    <row r="8" spans="1:6" x14ac:dyDescent="0.35">
      <c r="A8" s="11" t="s">
        <v>16</v>
      </c>
      <c r="B8" s="25">
        <v>537.82327599997609</v>
      </c>
      <c r="C8" s="25">
        <v>530.65404621091125</v>
      </c>
      <c r="D8" s="25">
        <v>525.83568838092469</v>
      </c>
      <c r="E8" s="25">
        <v>522.97175819268023</v>
      </c>
      <c r="F8" s="25">
        <v>512.25278980697692</v>
      </c>
    </row>
    <row r="9" spans="1:6" x14ac:dyDescent="0.35">
      <c r="A9" s="11" t="s">
        <v>12</v>
      </c>
      <c r="B9" s="25">
        <v>544.28918696931964</v>
      </c>
      <c r="C9" s="25">
        <v>548.35839492400748</v>
      </c>
      <c r="D9" s="25">
        <v>540.50434807139743</v>
      </c>
      <c r="E9" s="25">
        <v>518.75033528297615</v>
      </c>
      <c r="F9" s="25">
        <v>511.07685362244695</v>
      </c>
    </row>
    <row r="10" spans="1:6" x14ac:dyDescent="0.35">
      <c r="A10" s="11" t="s">
        <v>14</v>
      </c>
      <c r="B10" s="25">
        <v>523.48658470675264</v>
      </c>
      <c r="C10" s="25">
        <v>521.98884861636202</v>
      </c>
      <c r="D10" s="25">
        <v>519.30087248905147</v>
      </c>
      <c r="E10" s="25">
        <v>499.749902827592</v>
      </c>
      <c r="F10" s="25">
        <v>495.22325621871363</v>
      </c>
    </row>
    <row r="11" spans="1:6" x14ac:dyDescent="0.35">
      <c r="A11" s="11" t="s">
        <v>15</v>
      </c>
      <c r="B11" s="25">
        <v>524.26600425418724</v>
      </c>
      <c r="C11" s="25">
        <v>519.90774829966358</v>
      </c>
      <c r="D11" s="25">
        <v>514.34046239919394</v>
      </c>
      <c r="E11" s="25">
        <v>504.15076631112953</v>
      </c>
      <c r="F11" s="25">
        <v>493.89623115605787</v>
      </c>
    </row>
    <row r="12" spans="1:6" x14ac:dyDescent="0.35">
      <c r="A12" s="11" t="s">
        <v>50</v>
      </c>
      <c r="B12" s="25">
        <v>465.66421009310153</v>
      </c>
      <c r="C12" s="25">
        <v>461.68872068980892</v>
      </c>
      <c r="D12" s="25">
        <v>482.90848043052779</v>
      </c>
      <c r="E12" s="25">
        <v>485.32118101256566</v>
      </c>
      <c r="F12" s="25">
        <v>489.72873085945395</v>
      </c>
    </row>
    <row r="13" spans="1:6" x14ac:dyDescent="0.35">
      <c r="A13" s="11" t="s">
        <v>34</v>
      </c>
      <c r="B13" s="25">
        <v>515.10865002475146</v>
      </c>
      <c r="C13" s="25">
        <v>505.54482821560146</v>
      </c>
      <c r="D13" s="25">
        <v>506.66916364738773</v>
      </c>
      <c r="E13" s="25">
        <v>492.79569723949663</v>
      </c>
      <c r="F13" s="25">
        <v>488.03319164758233</v>
      </c>
    </row>
    <row r="14" spans="1:6" x14ac:dyDescent="0.35">
      <c r="C14" s="24"/>
      <c r="D14" s="24"/>
      <c r="E14" s="24"/>
      <c r="F14" s="24"/>
    </row>
    <row r="15" spans="1:6" x14ac:dyDescent="0.35">
      <c r="C15" s="24"/>
      <c r="D15" s="24"/>
      <c r="E15" s="24"/>
      <c r="F15" s="24"/>
    </row>
    <row r="16" spans="1:6" x14ac:dyDescent="0.35">
      <c r="C16" s="24"/>
      <c r="D16" s="24"/>
      <c r="E16" s="24"/>
      <c r="F16" s="24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A17" sqref="A17"/>
    </sheetView>
  </sheetViews>
  <sheetFormatPr defaultRowHeight="12.75" x14ac:dyDescent="0.35"/>
  <cols>
    <col min="1" max="1" width="17.1328125" style="7" customWidth="1"/>
    <col min="2" max="2" width="9.1328125" style="7"/>
    <col min="3" max="3" width="11" style="7" customWidth="1"/>
    <col min="4" max="256" width="9.1328125" style="7"/>
    <col min="257" max="257" width="19.73046875" style="7" customWidth="1"/>
    <col min="258" max="512" width="9.1328125" style="7"/>
    <col min="513" max="513" width="19.73046875" style="7" customWidth="1"/>
    <col min="514" max="768" width="9.1328125" style="7"/>
    <col min="769" max="769" width="19.73046875" style="7" customWidth="1"/>
    <col min="770" max="1024" width="9.1328125" style="7"/>
    <col min="1025" max="1025" width="19.73046875" style="7" customWidth="1"/>
    <col min="1026" max="1280" width="9.1328125" style="7"/>
    <col min="1281" max="1281" width="19.73046875" style="7" customWidth="1"/>
    <col min="1282" max="1536" width="9.1328125" style="7"/>
    <col min="1537" max="1537" width="19.73046875" style="7" customWidth="1"/>
    <col min="1538" max="1792" width="9.1328125" style="7"/>
    <col min="1793" max="1793" width="19.73046875" style="7" customWidth="1"/>
    <col min="1794" max="2048" width="9.1328125" style="7"/>
    <col min="2049" max="2049" width="19.73046875" style="7" customWidth="1"/>
    <col min="2050" max="2304" width="9.1328125" style="7"/>
    <col min="2305" max="2305" width="19.73046875" style="7" customWidth="1"/>
    <col min="2306" max="2560" width="9.1328125" style="7"/>
    <col min="2561" max="2561" width="19.73046875" style="7" customWidth="1"/>
    <col min="2562" max="2816" width="9.1328125" style="7"/>
    <col min="2817" max="2817" width="19.73046875" style="7" customWidth="1"/>
    <col min="2818" max="3072" width="9.1328125" style="7"/>
    <col min="3073" max="3073" width="19.73046875" style="7" customWidth="1"/>
    <col min="3074" max="3328" width="9.1328125" style="7"/>
    <col min="3329" max="3329" width="19.73046875" style="7" customWidth="1"/>
    <col min="3330" max="3584" width="9.1328125" style="7"/>
    <col min="3585" max="3585" width="19.73046875" style="7" customWidth="1"/>
    <col min="3586" max="3840" width="9.1328125" style="7"/>
    <col min="3841" max="3841" width="19.73046875" style="7" customWidth="1"/>
    <col min="3842" max="4096" width="9.1328125" style="7"/>
    <col min="4097" max="4097" width="19.73046875" style="7" customWidth="1"/>
    <col min="4098" max="4352" width="9.1328125" style="7"/>
    <col min="4353" max="4353" width="19.73046875" style="7" customWidth="1"/>
    <col min="4354" max="4608" width="9.1328125" style="7"/>
    <col min="4609" max="4609" width="19.73046875" style="7" customWidth="1"/>
    <col min="4610" max="4864" width="9.1328125" style="7"/>
    <col min="4865" max="4865" width="19.73046875" style="7" customWidth="1"/>
    <col min="4866" max="5120" width="9.1328125" style="7"/>
    <col min="5121" max="5121" width="19.73046875" style="7" customWidth="1"/>
    <col min="5122" max="5376" width="9.1328125" style="7"/>
    <col min="5377" max="5377" width="19.73046875" style="7" customWidth="1"/>
    <col min="5378" max="5632" width="9.1328125" style="7"/>
    <col min="5633" max="5633" width="19.73046875" style="7" customWidth="1"/>
    <col min="5634" max="5888" width="9.1328125" style="7"/>
    <col min="5889" max="5889" width="19.73046875" style="7" customWidth="1"/>
    <col min="5890" max="6144" width="9.1328125" style="7"/>
    <col min="6145" max="6145" width="19.73046875" style="7" customWidth="1"/>
    <col min="6146" max="6400" width="9.1328125" style="7"/>
    <col min="6401" max="6401" width="19.73046875" style="7" customWidth="1"/>
    <col min="6402" max="6656" width="9.1328125" style="7"/>
    <col min="6657" max="6657" width="19.73046875" style="7" customWidth="1"/>
    <col min="6658" max="6912" width="9.1328125" style="7"/>
    <col min="6913" max="6913" width="19.73046875" style="7" customWidth="1"/>
    <col min="6914" max="7168" width="9.1328125" style="7"/>
    <col min="7169" max="7169" width="19.73046875" style="7" customWidth="1"/>
    <col min="7170" max="7424" width="9.1328125" style="7"/>
    <col min="7425" max="7425" width="19.73046875" style="7" customWidth="1"/>
    <col min="7426" max="7680" width="9.1328125" style="7"/>
    <col min="7681" max="7681" width="19.73046875" style="7" customWidth="1"/>
    <col min="7682" max="7936" width="9.1328125" style="7"/>
    <col min="7937" max="7937" width="19.73046875" style="7" customWidth="1"/>
    <col min="7938" max="8192" width="9.1328125" style="7"/>
    <col min="8193" max="8193" width="19.73046875" style="7" customWidth="1"/>
    <col min="8194" max="8448" width="9.1328125" style="7"/>
    <col min="8449" max="8449" width="19.73046875" style="7" customWidth="1"/>
    <col min="8450" max="8704" width="9.1328125" style="7"/>
    <col min="8705" max="8705" width="19.73046875" style="7" customWidth="1"/>
    <col min="8706" max="8960" width="9.1328125" style="7"/>
    <col min="8961" max="8961" width="19.73046875" style="7" customWidth="1"/>
    <col min="8962" max="9216" width="9.1328125" style="7"/>
    <col min="9217" max="9217" width="19.73046875" style="7" customWidth="1"/>
    <col min="9218" max="9472" width="9.1328125" style="7"/>
    <col min="9473" max="9473" width="19.73046875" style="7" customWidth="1"/>
    <col min="9474" max="9728" width="9.1328125" style="7"/>
    <col min="9729" max="9729" width="19.73046875" style="7" customWidth="1"/>
    <col min="9730" max="9984" width="9.1328125" style="7"/>
    <col min="9985" max="9985" width="19.73046875" style="7" customWidth="1"/>
    <col min="9986" max="10240" width="9.1328125" style="7"/>
    <col min="10241" max="10241" width="19.73046875" style="7" customWidth="1"/>
    <col min="10242" max="10496" width="9.1328125" style="7"/>
    <col min="10497" max="10497" width="19.73046875" style="7" customWidth="1"/>
    <col min="10498" max="10752" width="9.1328125" style="7"/>
    <col min="10753" max="10753" width="19.73046875" style="7" customWidth="1"/>
    <col min="10754" max="11008" width="9.1328125" style="7"/>
    <col min="11009" max="11009" width="19.73046875" style="7" customWidth="1"/>
    <col min="11010" max="11264" width="9.1328125" style="7"/>
    <col min="11265" max="11265" width="19.73046875" style="7" customWidth="1"/>
    <col min="11266" max="11520" width="9.1328125" style="7"/>
    <col min="11521" max="11521" width="19.73046875" style="7" customWidth="1"/>
    <col min="11522" max="11776" width="9.1328125" style="7"/>
    <col min="11777" max="11777" width="19.73046875" style="7" customWidth="1"/>
    <col min="11778" max="12032" width="9.1328125" style="7"/>
    <col min="12033" max="12033" width="19.73046875" style="7" customWidth="1"/>
    <col min="12034" max="12288" width="9.1328125" style="7"/>
    <col min="12289" max="12289" width="19.73046875" style="7" customWidth="1"/>
    <col min="12290" max="12544" width="9.1328125" style="7"/>
    <col min="12545" max="12545" width="19.73046875" style="7" customWidth="1"/>
    <col min="12546" max="12800" width="9.1328125" style="7"/>
    <col min="12801" max="12801" width="19.73046875" style="7" customWidth="1"/>
    <col min="12802" max="13056" width="9.1328125" style="7"/>
    <col min="13057" max="13057" width="19.73046875" style="7" customWidth="1"/>
    <col min="13058" max="13312" width="9.1328125" style="7"/>
    <col min="13313" max="13313" width="19.73046875" style="7" customWidth="1"/>
    <col min="13314" max="13568" width="9.1328125" style="7"/>
    <col min="13569" max="13569" width="19.73046875" style="7" customWidth="1"/>
    <col min="13570" max="13824" width="9.1328125" style="7"/>
    <col min="13825" max="13825" width="19.73046875" style="7" customWidth="1"/>
    <col min="13826" max="14080" width="9.1328125" style="7"/>
    <col min="14081" max="14081" width="19.73046875" style="7" customWidth="1"/>
    <col min="14082" max="14336" width="9.1328125" style="7"/>
    <col min="14337" max="14337" width="19.73046875" style="7" customWidth="1"/>
    <col min="14338" max="14592" width="9.1328125" style="7"/>
    <col min="14593" max="14593" width="19.73046875" style="7" customWidth="1"/>
    <col min="14594" max="14848" width="9.1328125" style="7"/>
    <col min="14849" max="14849" width="19.73046875" style="7" customWidth="1"/>
    <col min="14850" max="15104" width="9.1328125" style="7"/>
    <col min="15105" max="15105" width="19.73046875" style="7" customWidth="1"/>
    <col min="15106" max="15360" width="9.1328125" style="7"/>
    <col min="15361" max="15361" width="19.73046875" style="7" customWidth="1"/>
    <col min="15362" max="15616" width="9.1328125" style="7"/>
    <col min="15617" max="15617" width="19.73046875" style="7" customWidth="1"/>
    <col min="15618" max="15872" width="9.1328125" style="7"/>
    <col min="15873" max="15873" width="19.73046875" style="7" customWidth="1"/>
    <col min="15874" max="16128" width="9.1328125" style="7"/>
    <col min="16129" max="16129" width="19.73046875" style="7" customWidth="1"/>
    <col min="16130" max="16384" width="9.1328125" style="7"/>
  </cols>
  <sheetData>
    <row r="1" spans="1:3" ht="13.15" x14ac:dyDescent="0.4">
      <c r="A1" s="21" t="s">
        <v>195</v>
      </c>
    </row>
    <row r="2" spans="1:3" x14ac:dyDescent="0.35">
      <c r="A2" s="7" t="s">
        <v>412</v>
      </c>
    </row>
    <row r="3" spans="1:3" ht="13.15" x14ac:dyDescent="0.4">
      <c r="A3" s="17"/>
      <c r="B3" s="26" t="s">
        <v>1</v>
      </c>
      <c r="C3" s="28" t="s">
        <v>0</v>
      </c>
    </row>
    <row r="4" spans="1:3" x14ac:dyDescent="0.35">
      <c r="A4" s="11" t="s">
        <v>196</v>
      </c>
      <c r="B4" s="75">
        <v>8.467850618173324E-2</v>
      </c>
      <c r="C4" s="75">
        <v>8.1652880947878329E-2</v>
      </c>
    </row>
    <row r="5" spans="1:3" x14ac:dyDescent="0.35">
      <c r="A5" s="11" t="s">
        <v>197</v>
      </c>
      <c r="B5" s="75">
        <v>0.14892503426097017</v>
      </c>
      <c r="C5" s="75">
        <v>0.13881437983950032</v>
      </c>
    </row>
    <row r="6" spans="1:3" x14ac:dyDescent="0.35">
      <c r="A6" s="11" t="s">
        <v>24</v>
      </c>
      <c r="B6" s="75">
        <v>0.22547572682371014</v>
      </c>
      <c r="C6" s="75">
        <v>0.21975244405290761</v>
      </c>
    </row>
    <row r="7" spans="1:3" x14ac:dyDescent="0.35">
      <c r="A7" s="11" t="s">
        <v>25</v>
      </c>
      <c r="B7" s="75">
        <v>0.24807677704377823</v>
      </c>
      <c r="C7" s="75">
        <v>0.25629870939234833</v>
      </c>
    </row>
    <row r="8" spans="1:3" x14ac:dyDescent="0.35">
      <c r="A8" s="11" t="s">
        <v>26</v>
      </c>
      <c r="B8" s="75">
        <v>0.18603978547001887</v>
      </c>
      <c r="C8" s="75">
        <v>0.19011423575125336</v>
      </c>
    </row>
    <row r="9" spans="1:3" x14ac:dyDescent="0.35">
      <c r="A9" s="11" t="s">
        <v>27</v>
      </c>
      <c r="B9" s="75">
        <v>8.3727680935470963E-2</v>
      </c>
      <c r="C9" s="75">
        <v>8.7211594870685527E-2</v>
      </c>
    </row>
    <row r="10" spans="1:3" x14ac:dyDescent="0.35">
      <c r="A10" s="11" t="s">
        <v>28</v>
      </c>
      <c r="B10" s="75">
        <v>2.3076489284318349E-2</v>
      </c>
      <c r="C10" s="75">
        <v>2.6155755145426608E-2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workbookViewId="0">
      <selection activeCell="A3" sqref="A3"/>
    </sheetView>
  </sheetViews>
  <sheetFormatPr defaultColWidth="28.59765625" defaultRowHeight="12.75" x14ac:dyDescent="0.35"/>
  <cols>
    <col min="1" max="1" width="22.73046875" style="7" customWidth="1"/>
    <col min="2" max="2" width="28.59765625" style="30"/>
    <col min="3" max="3" width="15" style="30" customWidth="1"/>
    <col min="4" max="16384" width="28.59765625" style="7"/>
  </cols>
  <sheetData>
    <row r="1" spans="1:9" ht="13.15" x14ac:dyDescent="0.4">
      <c r="A1" s="21" t="s">
        <v>199</v>
      </c>
    </row>
    <row r="2" spans="1:9" x14ac:dyDescent="0.35">
      <c r="A2" s="7" t="s">
        <v>413</v>
      </c>
    </row>
    <row r="3" spans="1:9" ht="26.25" x14ac:dyDescent="0.4">
      <c r="A3" s="18" t="s">
        <v>19</v>
      </c>
      <c r="B3" s="19" t="s">
        <v>58</v>
      </c>
      <c r="C3" s="19" t="s">
        <v>198</v>
      </c>
      <c r="I3" s="31"/>
    </row>
    <row r="4" spans="1:9" x14ac:dyDescent="0.35">
      <c r="A4" s="11" t="s">
        <v>60</v>
      </c>
      <c r="B4" s="14">
        <v>8.5776722809713934</v>
      </c>
      <c r="C4" s="14">
        <v>491.16464311561379</v>
      </c>
      <c r="I4" s="32"/>
    </row>
    <row r="5" spans="1:9" x14ac:dyDescent="0.35">
      <c r="A5" s="11" t="s">
        <v>61</v>
      </c>
      <c r="B5" s="14">
        <v>4.583997202383526</v>
      </c>
      <c r="C5" s="14">
        <v>478.01061399210789</v>
      </c>
    </row>
    <row r="6" spans="1:9" x14ac:dyDescent="0.35">
      <c r="A6" s="11" t="s">
        <v>62</v>
      </c>
      <c r="B6" s="14">
        <v>6.6462280885396456</v>
      </c>
      <c r="C6" s="14">
        <v>492.76586359684671</v>
      </c>
    </row>
    <row r="7" spans="1:9" x14ac:dyDescent="0.35">
      <c r="A7" s="11" t="s">
        <v>0</v>
      </c>
      <c r="B7" s="14">
        <v>11.33673500161124</v>
      </c>
      <c r="C7" s="14">
        <v>493.41517149663042</v>
      </c>
    </row>
    <row r="8" spans="1:9" x14ac:dyDescent="0.35">
      <c r="A8" s="11" t="s">
        <v>30</v>
      </c>
      <c r="B8" s="14">
        <v>7.2437801812259757</v>
      </c>
      <c r="C8" s="14">
        <v>485.84321739980754</v>
      </c>
    </row>
    <row r="9" spans="1:9" x14ac:dyDescent="0.35">
      <c r="A9" s="11" t="s">
        <v>17</v>
      </c>
      <c r="B9" s="14">
        <v>10.363709187905839</v>
      </c>
      <c r="C9" s="14">
        <v>492.32543877890532</v>
      </c>
    </row>
    <row r="10" spans="1:9" x14ac:dyDescent="0.35">
      <c r="A10" s="11" t="s">
        <v>47</v>
      </c>
      <c r="B10" s="14">
        <v>15.850676261015662</v>
      </c>
      <c r="C10" s="14">
        <v>506.98436283980175</v>
      </c>
    </row>
    <row r="11" spans="1:9" x14ac:dyDescent="0.35">
      <c r="A11" s="11" t="s">
        <v>34</v>
      </c>
      <c r="B11" s="14">
        <v>10.317327462231829</v>
      </c>
      <c r="C11" s="14">
        <v>488.03319164758233</v>
      </c>
    </row>
    <row r="12" spans="1:9" x14ac:dyDescent="0.35">
      <c r="A12" s="11" t="s">
        <v>55</v>
      </c>
      <c r="B12" s="14">
        <v>34.835117575756612</v>
      </c>
      <c r="C12" s="14">
        <v>564.18968067733795</v>
      </c>
    </row>
    <row r="13" spans="1:9" x14ac:dyDescent="0.35">
      <c r="A13" s="11" t="s">
        <v>43</v>
      </c>
      <c r="B13" s="14">
        <v>8.1425782650300871</v>
      </c>
      <c r="C13" s="14">
        <v>476.83088016337308</v>
      </c>
    </row>
    <row r="14" spans="1:9" x14ac:dyDescent="0.35">
      <c r="A14" s="11" t="s">
        <v>49</v>
      </c>
      <c r="B14" s="14">
        <v>13.470400225147504</v>
      </c>
      <c r="C14" s="14">
        <v>509.91963110349656</v>
      </c>
    </row>
    <row r="15" spans="1:9" x14ac:dyDescent="0.35">
      <c r="A15" s="11" t="s">
        <v>10</v>
      </c>
      <c r="B15" s="14">
        <v>21.861050622932265</v>
      </c>
      <c r="C15" s="14">
        <v>543.80777808051289</v>
      </c>
    </row>
    <row r="16" spans="1:9" x14ac:dyDescent="0.35">
      <c r="A16" s="11" t="s">
        <v>14</v>
      </c>
      <c r="B16" s="14">
        <v>11.390384568476708</v>
      </c>
      <c r="C16" s="14">
        <v>495.22325621871363</v>
      </c>
    </row>
    <row r="17" spans="1:3" x14ac:dyDescent="0.35">
      <c r="A17" s="11" t="s">
        <v>11</v>
      </c>
      <c r="B17" s="14">
        <v>11.426756145946381</v>
      </c>
      <c r="C17" s="14">
        <v>491.62696637505564</v>
      </c>
    </row>
    <row r="18" spans="1:3" x14ac:dyDescent="0.35">
      <c r="A18" s="11" t="s">
        <v>32</v>
      </c>
      <c r="B18" s="14">
        <v>25.627961462190445</v>
      </c>
      <c r="C18" s="14">
        <v>531.29613312677861</v>
      </c>
    </row>
    <row r="19" spans="1:3" x14ac:dyDescent="0.35">
      <c r="A19" s="11" t="s">
        <v>37</v>
      </c>
      <c r="B19" s="14">
        <v>9.8133984122661424</v>
      </c>
      <c r="C19" s="14">
        <v>503.72199726501998</v>
      </c>
    </row>
    <row r="20" spans="1:3" x14ac:dyDescent="0.35">
      <c r="A20" s="11" t="s">
        <v>15</v>
      </c>
      <c r="B20" s="14">
        <v>11.341218729824616</v>
      </c>
      <c r="C20" s="14">
        <v>493.89623115605787</v>
      </c>
    </row>
    <row r="21" spans="1:3" x14ac:dyDescent="0.35">
      <c r="A21" s="11" t="s">
        <v>12</v>
      </c>
      <c r="B21" s="14">
        <v>11.677298188687821</v>
      </c>
      <c r="C21" s="14">
        <v>511.07685362244695</v>
      </c>
    </row>
    <row r="22" spans="1:3" x14ac:dyDescent="0.35">
      <c r="A22" s="11" t="s">
        <v>70</v>
      </c>
      <c r="B22" s="14">
        <v>28.141151107224626</v>
      </c>
      <c r="C22" s="14">
        <v>542.32146714337387</v>
      </c>
    </row>
    <row r="23" spans="1:3" x14ac:dyDescent="0.35">
      <c r="A23" s="11" t="s">
        <v>40</v>
      </c>
      <c r="B23" s="14">
        <v>10.397150436860164</v>
      </c>
      <c r="C23" s="14">
        <v>493.91812216312741</v>
      </c>
    </row>
    <row r="24" spans="1:3" x14ac:dyDescent="0.35">
      <c r="A24" s="11" t="s">
        <v>53</v>
      </c>
      <c r="B24" s="14">
        <v>12.943369505478371</v>
      </c>
      <c r="C24" s="14">
        <v>505.97128229694948</v>
      </c>
    </row>
    <row r="25" spans="1:3" x14ac:dyDescent="0.35">
      <c r="A25" s="11" t="s">
        <v>31</v>
      </c>
      <c r="B25" s="14">
        <v>11.844097901103895</v>
      </c>
      <c r="C25" s="14">
        <v>478.64476497790412</v>
      </c>
    </row>
    <row r="26" spans="1:3" x14ac:dyDescent="0.35">
      <c r="A26" s="11" t="s">
        <v>36</v>
      </c>
      <c r="B26" s="14">
        <v>10.641928846501695</v>
      </c>
      <c r="C26" s="14">
        <v>501.72981502269562</v>
      </c>
    </row>
    <row r="27" spans="1:3" x14ac:dyDescent="0.35">
      <c r="A27" s="11" t="s">
        <v>45</v>
      </c>
      <c r="B27" s="14">
        <v>5.1567849935997101</v>
      </c>
      <c r="C27" s="14">
        <v>482.30507432642202</v>
      </c>
    </row>
    <row r="28" spans="1:3" x14ac:dyDescent="0.35">
      <c r="A28" s="11" t="s">
        <v>57</v>
      </c>
      <c r="B28" s="14">
        <v>19.246687192681776</v>
      </c>
      <c r="C28" s="14">
        <v>521.2505752048354</v>
      </c>
    </row>
    <row r="29" spans="1:3" x14ac:dyDescent="0.35">
      <c r="A29" s="11" t="s">
        <v>51</v>
      </c>
      <c r="B29" s="14">
        <v>11.662245570871569</v>
      </c>
      <c r="C29" s="14">
        <v>511.08763292524094</v>
      </c>
    </row>
    <row r="30" spans="1:3" x14ac:dyDescent="0.35">
      <c r="A30" s="11" t="s">
        <v>50</v>
      </c>
      <c r="B30" s="14">
        <v>10.51627054581658</v>
      </c>
      <c r="C30" s="14">
        <v>489.72873085945395</v>
      </c>
    </row>
    <row r="31" spans="1:3" x14ac:dyDescent="0.35">
      <c r="A31" s="11" t="s">
        <v>13</v>
      </c>
      <c r="B31" s="14">
        <v>26.542332522436848</v>
      </c>
      <c r="C31" s="14">
        <v>547.93104910405054</v>
      </c>
    </row>
    <row r="32" spans="1:3" x14ac:dyDescent="0.35">
      <c r="A32" s="11" t="s">
        <v>39</v>
      </c>
      <c r="B32" s="14">
        <v>14.19320035062708</v>
      </c>
      <c r="C32" s="14">
        <v>519.52913423249709</v>
      </c>
    </row>
    <row r="33" spans="1:3" x14ac:dyDescent="0.35">
      <c r="A33" s="11" t="s">
        <v>33</v>
      </c>
      <c r="B33" s="14">
        <v>12.193018998286504</v>
      </c>
      <c r="C33" s="14">
        <v>504.46925141092453</v>
      </c>
    </row>
    <row r="34" spans="1:3" x14ac:dyDescent="0.35">
      <c r="A34" s="11" t="s">
        <v>41</v>
      </c>
      <c r="B34" s="14">
        <v>15.059548761959768</v>
      </c>
      <c r="C34" s="14">
        <v>515.64742779365952</v>
      </c>
    </row>
    <row r="35" spans="1:3" x14ac:dyDescent="0.35">
      <c r="A35" s="11" t="s">
        <v>48</v>
      </c>
      <c r="B35" s="14">
        <v>20.898614051442689</v>
      </c>
      <c r="C35" s="14">
        <v>524.10621530826108</v>
      </c>
    </row>
    <row r="36" spans="1:3" x14ac:dyDescent="0.35">
      <c r="A36" s="11" t="s">
        <v>52</v>
      </c>
      <c r="B36" s="14">
        <v>5.5609756450326655</v>
      </c>
      <c r="C36" s="14">
        <v>464.04009912723041</v>
      </c>
    </row>
    <row r="37" spans="1:3" x14ac:dyDescent="0.35">
      <c r="A37" s="11" t="s">
        <v>16</v>
      </c>
      <c r="B37" s="14">
        <v>15.536496886347734</v>
      </c>
      <c r="C37" s="14">
        <v>512.25278980697692</v>
      </c>
    </row>
    <row r="38" spans="1:3" x14ac:dyDescent="0.35">
      <c r="A38" s="11" t="s">
        <v>44</v>
      </c>
      <c r="B38" s="14">
        <v>5.905821698775072</v>
      </c>
      <c r="C38" s="14">
        <v>469.62849187511114</v>
      </c>
    </row>
    <row r="39" spans="1:3" x14ac:dyDescent="0.35">
      <c r="A39" s="11" t="s">
        <v>42</v>
      </c>
      <c r="B39" s="14">
        <v>6.928939215655527</v>
      </c>
      <c r="C39" s="14">
        <v>478.38338378167094</v>
      </c>
    </row>
    <row r="40" spans="1:3" x14ac:dyDescent="0.35">
      <c r="A40" s="11" t="s">
        <v>35</v>
      </c>
      <c r="B40" s="14">
        <v>8.7961575300061092</v>
      </c>
      <c r="C40" s="14">
        <v>494.06003017351514</v>
      </c>
    </row>
    <row r="41" spans="1:3" x14ac:dyDescent="0.35">
      <c r="A41" s="11" t="s">
        <v>54</v>
      </c>
      <c r="B41" s="14">
        <v>9.9891160238788448</v>
      </c>
      <c r="C41" s="14">
        <v>485.7706198407609</v>
      </c>
    </row>
    <row r="42" spans="1:3" x14ac:dyDescent="0.35">
      <c r="A42" s="11" t="s">
        <v>29</v>
      </c>
      <c r="B42" s="14">
        <v>8.9309542519702685</v>
      </c>
      <c r="C42" s="14">
        <v>469.66945541044282</v>
      </c>
    </row>
    <row r="43" spans="1:3" x14ac:dyDescent="0.35">
      <c r="A43" s="11" t="s">
        <v>105</v>
      </c>
      <c r="B43" s="14">
        <v>9.3354474007493877</v>
      </c>
      <c r="C43" s="14">
        <v>494.51831212052213</v>
      </c>
    </row>
    <row r="44" spans="1:3" x14ac:dyDescent="0.35">
      <c r="A44" s="11" t="s">
        <v>56</v>
      </c>
      <c r="B44" s="14">
        <v>3.9250468869275688</v>
      </c>
      <c r="C44" s="14">
        <v>453.62985139643155</v>
      </c>
    </row>
    <row r="45" spans="1:3" x14ac:dyDescent="0.35">
      <c r="A45" s="11" t="s">
        <v>18</v>
      </c>
      <c r="B45" s="14">
        <v>12.462963011723788</v>
      </c>
      <c r="C45" s="14">
        <v>496.74227403529767</v>
      </c>
    </row>
    <row r="46" spans="1:3" x14ac:dyDescent="0.35">
      <c r="A46" s="11" t="s">
        <v>71</v>
      </c>
      <c r="B46" s="14">
        <v>7.833188154210025</v>
      </c>
      <c r="C46" s="14">
        <v>475.23010476780655</v>
      </c>
    </row>
    <row r="47" spans="1:3" x14ac:dyDescent="0.35">
      <c r="A47" s="11" t="s">
        <v>38</v>
      </c>
      <c r="B47" s="14">
        <v>11.444117686150399</v>
      </c>
      <c r="C47" s="14">
        <v>492.9204014205427</v>
      </c>
    </row>
    <row r="48" spans="1:3" x14ac:dyDescent="0.35">
      <c r="A48" s="11" t="s">
        <v>46</v>
      </c>
      <c r="B48" s="14">
        <v>20.345100989094696</v>
      </c>
      <c r="C48" s="14">
        <v>532.43987217643053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workbookViewId="0">
      <selection activeCell="A3" sqref="A3"/>
    </sheetView>
  </sheetViews>
  <sheetFormatPr defaultRowHeight="12.75" x14ac:dyDescent="0.35"/>
  <cols>
    <col min="1" max="1" width="9.73046875" style="7" customWidth="1"/>
    <col min="2" max="2" width="10.73046875" style="7" customWidth="1"/>
    <col min="3" max="3" width="16.59765625" style="7" customWidth="1"/>
    <col min="4" max="4" width="9.1328125" style="7"/>
    <col min="5" max="5" width="16.86328125" style="7" customWidth="1"/>
    <col min="6" max="254" width="9.1328125" style="7"/>
    <col min="255" max="255" width="17.3984375" style="7" customWidth="1"/>
    <col min="256" max="256" width="9.59765625" style="7" bestFit="1" customWidth="1"/>
    <col min="257" max="258" width="9.265625" style="7" bestFit="1" customWidth="1"/>
    <col min="259" max="510" width="9.1328125" style="7"/>
    <col min="511" max="511" width="17.3984375" style="7" customWidth="1"/>
    <col min="512" max="512" width="9.59765625" style="7" bestFit="1" customWidth="1"/>
    <col min="513" max="514" width="9.265625" style="7" bestFit="1" customWidth="1"/>
    <col min="515" max="766" width="9.1328125" style="7"/>
    <col min="767" max="767" width="17.3984375" style="7" customWidth="1"/>
    <col min="768" max="768" width="9.59765625" style="7" bestFit="1" customWidth="1"/>
    <col min="769" max="770" width="9.265625" style="7" bestFit="1" customWidth="1"/>
    <col min="771" max="1022" width="9.1328125" style="7"/>
    <col min="1023" max="1023" width="17.3984375" style="7" customWidth="1"/>
    <col min="1024" max="1024" width="9.59765625" style="7" bestFit="1" customWidth="1"/>
    <col min="1025" max="1026" width="9.265625" style="7" bestFit="1" customWidth="1"/>
    <col min="1027" max="1278" width="9.1328125" style="7"/>
    <col min="1279" max="1279" width="17.3984375" style="7" customWidth="1"/>
    <col min="1280" max="1280" width="9.59765625" style="7" bestFit="1" customWidth="1"/>
    <col min="1281" max="1282" width="9.265625" style="7" bestFit="1" customWidth="1"/>
    <col min="1283" max="1534" width="9.1328125" style="7"/>
    <col min="1535" max="1535" width="17.3984375" style="7" customWidth="1"/>
    <col min="1536" max="1536" width="9.59765625" style="7" bestFit="1" customWidth="1"/>
    <col min="1537" max="1538" width="9.265625" style="7" bestFit="1" customWidth="1"/>
    <col min="1539" max="1790" width="9.1328125" style="7"/>
    <col min="1791" max="1791" width="17.3984375" style="7" customWidth="1"/>
    <col min="1792" max="1792" width="9.59765625" style="7" bestFit="1" customWidth="1"/>
    <col min="1793" max="1794" width="9.265625" style="7" bestFit="1" customWidth="1"/>
    <col min="1795" max="2046" width="9.1328125" style="7"/>
    <col min="2047" max="2047" width="17.3984375" style="7" customWidth="1"/>
    <col min="2048" max="2048" width="9.59765625" style="7" bestFit="1" customWidth="1"/>
    <col min="2049" max="2050" width="9.265625" style="7" bestFit="1" customWidth="1"/>
    <col min="2051" max="2302" width="9.1328125" style="7"/>
    <col min="2303" max="2303" width="17.3984375" style="7" customWidth="1"/>
    <col min="2304" max="2304" width="9.59765625" style="7" bestFit="1" customWidth="1"/>
    <col min="2305" max="2306" width="9.265625" style="7" bestFit="1" customWidth="1"/>
    <col min="2307" max="2558" width="9.1328125" style="7"/>
    <col min="2559" max="2559" width="17.3984375" style="7" customWidth="1"/>
    <col min="2560" max="2560" width="9.59765625" style="7" bestFit="1" customWidth="1"/>
    <col min="2561" max="2562" width="9.265625" style="7" bestFit="1" customWidth="1"/>
    <col min="2563" max="2814" width="9.1328125" style="7"/>
    <col min="2815" max="2815" width="17.3984375" style="7" customWidth="1"/>
    <col min="2816" max="2816" width="9.59765625" style="7" bestFit="1" customWidth="1"/>
    <col min="2817" max="2818" width="9.265625" style="7" bestFit="1" customWidth="1"/>
    <col min="2819" max="3070" width="9.1328125" style="7"/>
    <col min="3071" max="3071" width="17.3984375" style="7" customWidth="1"/>
    <col min="3072" max="3072" width="9.59765625" style="7" bestFit="1" customWidth="1"/>
    <col min="3073" max="3074" width="9.265625" style="7" bestFit="1" customWidth="1"/>
    <col min="3075" max="3326" width="9.1328125" style="7"/>
    <col min="3327" max="3327" width="17.3984375" style="7" customWidth="1"/>
    <col min="3328" max="3328" width="9.59765625" style="7" bestFit="1" customWidth="1"/>
    <col min="3329" max="3330" width="9.265625" style="7" bestFit="1" customWidth="1"/>
    <col min="3331" max="3582" width="9.1328125" style="7"/>
    <col min="3583" max="3583" width="17.3984375" style="7" customWidth="1"/>
    <col min="3584" max="3584" width="9.59765625" style="7" bestFit="1" customWidth="1"/>
    <col min="3585" max="3586" width="9.265625" style="7" bestFit="1" customWidth="1"/>
    <col min="3587" max="3838" width="9.1328125" style="7"/>
    <col min="3839" max="3839" width="17.3984375" style="7" customWidth="1"/>
    <col min="3840" max="3840" width="9.59765625" style="7" bestFit="1" customWidth="1"/>
    <col min="3841" max="3842" width="9.265625" style="7" bestFit="1" customWidth="1"/>
    <col min="3843" max="4094" width="9.1328125" style="7"/>
    <col min="4095" max="4095" width="17.3984375" style="7" customWidth="1"/>
    <col min="4096" max="4096" width="9.59765625" style="7" bestFit="1" customWidth="1"/>
    <col min="4097" max="4098" width="9.265625" style="7" bestFit="1" customWidth="1"/>
    <col min="4099" max="4350" width="9.1328125" style="7"/>
    <col min="4351" max="4351" width="17.3984375" style="7" customWidth="1"/>
    <col min="4352" max="4352" width="9.59765625" style="7" bestFit="1" customWidth="1"/>
    <col min="4353" max="4354" width="9.265625" style="7" bestFit="1" customWidth="1"/>
    <col min="4355" max="4606" width="9.1328125" style="7"/>
    <col min="4607" max="4607" width="17.3984375" style="7" customWidth="1"/>
    <col min="4608" max="4608" width="9.59765625" style="7" bestFit="1" customWidth="1"/>
    <col min="4609" max="4610" width="9.265625" style="7" bestFit="1" customWidth="1"/>
    <col min="4611" max="4862" width="9.1328125" style="7"/>
    <col min="4863" max="4863" width="17.3984375" style="7" customWidth="1"/>
    <col min="4864" max="4864" width="9.59765625" style="7" bestFit="1" customWidth="1"/>
    <col min="4865" max="4866" width="9.265625" style="7" bestFit="1" customWidth="1"/>
    <col min="4867" max="5118" width="9.1328125" style="7"/>
    <col min="5119" max="5119" width="17.3984375" style="7" customWidth="1"/>
    <col min="5120" max="5120" width="9.59765625" style="7" bestFit="1" customWidth="1"/>
    <col min="5121" max="5122" width="9.265625" style="7" bestFit="1" customWidth="1"/>
    <col min="5123" max="5374" width="9.1328125" style="7"/>
    <col min="5375" max="5375" width="17.3984375" style="7" customWidth="1"/>
    <col min="5376" max="5376" width="9.59765625" style="7" bestFit="1" customWidth="1"/>
    <col min="5377" max="5378" width="9.265625" style="7" bestFit="1" customWidth="1"/>
    <col min="5379" max="5630" width="9.1328125" style="7"/>
    <col min="5631" max="5631" width="17.3984375" style="7" customWidth="1"/>
    <col min="5632" max="5632" width="9.59765625" style="7" bestFit="1" customWidth="1"/>
    <col min="5633" max="5634" width="9.265625" style="7" bestFit="1" customWidth="1"/>
    <col min="5635" max="5886" width="9.1328125" style="7"/>
    <col min="5887" max="5887" width="17.3984375" style="7" customWidth="1"/>
    <col min="5888" max="5888" width="9.59765625" style="7" bestFit="1" customWidth="1"/>
    <col min="5889" max="5890" width="9.265625" style="7" bestFit="1" customWidth="1"/>
    <col min="5891" max="6142" width="9.1328125" style="7"/>
    <col min="6143" max="6143" width="17.3984375" style="7" customWidth="1"/>
    <col min="6144" max="6144" width="9.59765625" style="7" bestFit="1" customWidth="1"/>
    <col min="6145" max="6146" width="9.265625" style="7" bestFit="1" customWidth="1"/>
    <col min="6147" max="6398" width="9.1328125" style="7"/>
    <col min="6399" max="6399" width="17.3984375" style="7" customWidth="1"/>
    <col min="6400" max="6400" width="9.59765625" style="7" bestFit="1" customWidth="1"/>
    <col min="6401" max="6402" width="9.265625" style="7" bestFit="1" customWidth="1"/>
    <col min="6403" max="6654" width="9.1328125" style="7"/>
    <col min="6655" max="6655" width="17.3984375" style="7" customWidth="1"/>
    <col min="6656" max="6656" width="9.59765625" style="7" bestFit="1" customWidth="1"/>
    <col min="6657" max="6658" width="9.265625" style="7" bestFit="1" customWidth="1"/>
    <col min="6659" max="6910" width="9.1328125" style="7"/>
    <col min="6911" max="6911" width="17.3984375" style="7" customWidth="1"/>
    <col min="6912" max="6912" width="9.59765625" style="7" bestFit="1" customWidth="1"/>
    <col min="6913" max="6914" width="9.265625" style="7" bestFit="1" customWidth="1"/>
    <col min="6915" max="7166" width="9.1328125" style="7"/>
    <col min="7167" max="7167" width="17.3984375" style="7" customWidth="1"/>
    <col min="7168" max="7168" width="9.59765625" style="7" bestFit="1" customWidth="1"/>
    <col min="7169" max="7170" width="9.265625" style="7" bestFit="1" customWidth="1"/>
    <col min="7171" max="7422" width="9.1328125" style="7"/>
    <col min="7423" max="7423" width="17.3984375" style="7" customWidth="1"/>
    <col min="7424" max="7424" width="9.59765625" style="7" bestFit="1" customWidth="1"/>
    <col min="7425" max="7426" width="9.265625" style="7" bestFit="1" customWidth="1"/>
    <col min="7427" max="7678" width="9.1328125" style="7"/>
    <col min="7679" max="7679" width="17.3984375" style="7" customWidth="1"/>
    <col min="7680" max="7680" width="9.59765625" style="7" bestFit="1" customWidth="1"/>
    <col min="7681" max="7682" width="9.265625" style="7" bestFit="1" customWidth="1"/>
    <col min="7683" max="7934" width="9.1328125" style="7"/>
    <col min="7935" max="7935" width="17.3984375" style="7" customWidth="1"/>
    <col min="7936" max="7936" width="9.59765625" style="7" bestFit="1" customWidth="1"/>
    <col min="7937" max="7938" width="9.265625" style="7" bestFit="1" customWidth="1"/>
    <col min="7939" max="8190" width="9.1328125" style="7"/>
    <col min="8191" max="8191" width="17.3984375" style="7" customWidth="1"/>
    <col min="8192" max="8192" width="9.59765625" style="7" bestFit="1" customWidth="1"/>
    <col min="8193" max="8194" width="9.265625" style="7" bestFit="1" customWidth="1"/>
    <col min="8195" max="8446" width="9.1328125" style="7"/>
    <col min="8447" max="8447" width="17.3984375" style="7" customWidth="1"/>
    <col min="8448" max="8448" width="9.59765625" style="7" bestFit="1" customWidth="1"/>
    <col min="8449" max="8450" width="9.265625" style="7" bestFit="1" customWidth="1"/>
    <col min="8451" max="8702" width="9.1328125" style="7"/>
    <col min="8703" max="8703" width="17.3984375" style="7" customWidth="1"/>
    <col min="8704" max="8704" width="9.59765625" style="7" bestFit="1" customWidth="1"/>
    <col min="8705" max="8706" width="9.265625" style="7" bestFit="1" customWidth="1"/>
    <col min="8707" max="8958" width="9.1328125" style="7"/>
    <col min="8959" max="8959" width="17.3984375" style="7" customWidth="1"/>
    <col min="8960" max="8960" width="9.59765625" style="7" bestFit="1" customWidth="1"/>
    <col min="8961" max="8962" width="9.265625" style="7" bestFit="1" customWidth="1"/>
    <col min="8963" max="9214" width="9.1328125" style="7"/>
    <col min="9215" max="9215" width="17.3984375" style="7" customWidth="1"/>
    <col min="9216" max="9216" width="9.59765625" style="7" bestFit="1" customWidth="1"/>
    <col min="9217" max="9218" width="9.265625" style="7" bestFit="1" customWidth="1"/>
    <col min="9219" max="9470" width="9.1328125" style="7"/>
    <col min="9471" max="9471" width="17.3984375" style="7" customWidth="1"/>
    <col min="9472" max="9472" width="9.59765625" style="7" bestFit="1" customWidth="1"/>
    <col min="9473" max="9474" width="9.265625" style="7" bestFit="1" customWidth="1"/>
    <col min="9475" max="9726" width="9.1328125" style="7"/>
    <col min="9727" max="9727" width="17.3984375" style="7" customWidth="1"/>
    <col min="9728" max="9728" width="9.59765625" style="7" bestFit="1" customWidth="1"/>
    <col min="9729" max="9730" width="9.265625" style="7" bestFit="1" customWidth="1"/>
    <col min="9731" max="9982" width="9.1328125" style="7"/>
    <col min="9983" max="9983" width="17.3984375" style="7" customWidth="1"/>
    <col min="9984" max="9984" width="9.59765625" style="7" bestFit="1" customWidth="1"/>
    <col min="9985" max="9986" width="9.265625" style="7" bestFit="1" customWidth="1"/>
    <col min="9987" max="10238" width="9.1328125" style="7"/>
    <col min="10239" max="10239" width="17.3984375" style="7" customWidth="1"/>
    <col min="10240" max="10240" width="9.59765625" style="7" bestFit="1" customWidth="1"/>
    <col min="10241" max="10242" width="9.265625" style="7" bestFit="1" customWidth="1"/>
    <col min="10243" max="10494" width="9.1328125" style="7"/>
    <col min="10495" max="10495" width="17.3984375" style="7" customWidth="1"/>
    <col min="10496" max="10496" width="9.59765625" style="7" bestFit="1" customWidth="1"/>
    <col min="10497" max="10498" width="9.265625" style="7" bestFit="1" customWidth="1"/>
    <col min="10499" max="10750" width="9.1328125" style="7"/>
    <col min="10751" max="10751" width="17.3984375" style="7" customWidth="1"/>
    <col min="10752" max="10752" width="9.59765625" style="7" bestFit="1" customWidth="1"/>
    <col min="10753" max="10754" width="9.265625" style="7" bestFit="1" customWidth="1"/>
    <col min="10755" max="11006" width="9.1328125" style="7"/>
    <col min="11007" max="11007" width="17.3984375" style="7" customWidth="1"/>
    <col min="11008" max="11008" width="9.59765625" style="7" bestFit="1" customWidth="1"/>
    <col min="11009" max="11010" width="9.265625" style="7" bestFit="1" customWidth="1"/>
    <col min="11011" max="11262" width="9.1328125" style="7"/>
    <col min="11263" max="11263" width="17.3984375" style="7" customWidth="1"/>
    <col min="11264" max="11264" width="9.59765625" style="7" bestFit="1" customWidth="1"/>
    <col min="11265" max="11266" width="9.265625" style="7" bestFit="1" customWidth="1"/>
    <col min="11267" max="11518" width="9.1328125" style="7"/>
    <col min="11519" max="11519" width="17.3984375" style="7" customWidth="1"/>
    <col min="11520" max="11520" width="9.59765625" style="7" bestFit="1" customWidth="1"/>
    <col min="11521" max="11522" width="9.265625" style="7" bestFit="1" customWidth="1"/>
    <col min="11523" max="11774" width="9.1328125" style="7"/>
    <col min="11775" max="11775" width="17.3984375" style="7" customWidth="1"/>
    <col min="11776" max="11776" width="9.59765625" style="7" bestFit="1" customWidth="1"/>
    <col min="11777" max="11778" width="9.265625" style="7" bestFit="1" customWidth="1"/>
    <col min="11779" max="12030" width="9.1328125" style="7"/>
    <col min="12031" max="12031" width="17.3984375" style="7" customWidth="1"/>
    <col min="12032" max="12032" width="9.59765625" style="7" bestFit="1" customWidth="1"/>
    <col min="12033" max="12034" width="9.265625" style="7" bestFit="1" customWidth="1"/>
    <col min="12035" max="12286" width="9.1328125" style="7"/>
    <col min="12287" max="12287" width="17.3984375" style="7" customWidth="1"/>
    <col min="12288" max="12288" width="9.59765625" style="7" bestFit="1" customWidth="1"/>
    <col min="12289" max="12290" width="9.265625" style="7" bestFit="1" customWidth="1"/>
    <col min="12291" max="12542" width="9.1328125" style="7"/>
    <col min="12543" max="12543" width="17.3984375" style="7" customWidth="1"/>
    <col min="12544" max="12544" width="9.59765625" style="7" bestFit="1" customWidth="1"/>
    <col min="12545" max="12546" width="9.265625" style="7" bestFit="1" customWidth="1"/>
    <col min="12547" max="12798" width="9.1328125" style="7"/>
    <col min="12799" max="12799" width="17.3984375" style="7" customWidth="1"/>
    <col min="12800" max="12800" width="9.59765625" style="7" bestFit="1" customWidth="1"/>
    <col min="12801" max="12802" width="9.265625" style="7" bestFit="1" customWidth="1"/>
    <col min="12803" max="13054" width="9.1328125" style="7"/>
    <col min="13055" max="13055" width="17.3984375" style="7" customWidth="1"/>
    <col min="13056" max="13056" width="9.59765625" style="7" bestFit="1" customWidth="1"/>
    <col min="13057" max="13058" width="9.265625" style="7" bestFit="1" customWidth="1"/>
    <col min="13059" max="13310" width="9.1328125" style="7"/>
    <col min="13311" max="13311" width="17.3984375" style="7" customWidth="1"/>
    <col min="13312" max="13312" width="9.59765625" style="7" bestFit="1" customWidth="1"/>
    <col min="13313" max="13314" width="9.265625" style="7" bestFit="1" customWidth="1"/>
    <col min="13315" max="13566" width="9.1328125" style="7"/>
    <col min="13567" max="13567" width="17.3984375" style="7" customWidth="1"/>
    <col min="13568" max="13568" width="9.59765625" style="7" bestFit="1" customWidth="1"/>
    <col min="13569" max="13570" width="9.265625" style="7" bestFit="1" customWidth="1"/>
    <col min="13571" max="13822" width="9.1328125" style="7"/>
    <col min="13823" max="13823" width="17.3984375" style="7" customWidth="1"/>
    <col min="13824" max="13824" width="9.59765625" style="7" bestFit="1" customWidth="1"/>
    <col min="13825" max="13826" width="9.265625" style="7" bestFit="1" customWidth="1"/>
    <col min="13827" max="14078" width="9.1328125" style="7"/>
    <col min="14079" max="14079" width="17.3984375" style="7" customWidth="1"/>
    <col min="14080" max="14080" width="9.59765625" style="7" bestFit="1" customWidth="1"/>
    <col min="14081" max="14082" width="9.265625" style="7" bestFit="1" customWidth="1"/>
    <col min="14083" max="14334" width="9.1328125" style="7"/>
    <col min="14335" max="14335" width="17.3984375" style="7" customWidth="1"/>
    <col min="14336" max="14336" width="9.59765625" style="7" bestFit="1" customWidth="1"/>
    <col min="14337" max="14338" width="9.265625" style="7" bestFit="1" customWidth="1"/>
    <col min="14339" max="14590" width="9.1328125" style="7"/>
    <col min="14591" max="14591" width="17.3984375" style="7" customWidth="1"/>
    <col min="14592" max="14592" width="9.59765625" style="7" bestFit="1" customWidth="1"/>
    <col min="14593" max="14594" width="9.265625" style="7" bestFit="1" customWidth="1"/>
    <col min="14595" max="14846" width="9.1328125" style="7"/>
    <col min="14847" max="14847" width="17.3984375" style="7" customWidth="1"/>
    <col min="14848" max="14848" width="9.59765625" style="7" bestFit="1" customWidth="1"/>
    <col min="14849" max="14850" width="9.265625" style="7" bestFit="1" customWidth="1"/>
    <col min="14851" max="15102" width="9.1328125" style="7"/>
    <col min="15103" max="15103" width="17.3984375" style="7" customWidth="1"/>
    <col min="15104" max="15104" width="9.59765625" style="7" bestFit="1" customWidth="1"/>
    <col min="15105" max="15106" width="9.265625" style="7" bestFit="1" customWidth="1"/>
    <col min="15107" max="15358" width="9.1328125" style="7"/>
    <col min="15359" max="15359" width="17.3984375" style="7" customWidth="1"/>
    <col min="15360" max="15360" width="9.59765625" style="7" bestFit="1" customWidth="1"/>
    <col min="15361" max="15362" width="9.265625" style="7" bestFit="1" customWidth="1"/>
    <col min="15363" max="15614" width="9.1328125" style="7"/>
    <col min="15615" max="15615" width="17.3984375" style="7" customWidth="1"/>
    <col min="15616" max="15616" width="9.59765625" style="7" bestFit="1" customWidth="1"/>
    <col min="15617" max="15618" width="9.265625" style="7" bestFit="1" customWidth="1"/>
    <col min="15619" max="15870" width="9.1328125" style="7"/>
    <col min="15871" max="15871" width="17.3984375" style="7" customWidth="1"/>
    <col min="15872" max="15872" width="9.59765625" style="7" bestFit="1" customWidth="1"/>
    <col min="15873" max="15874" width="9.265625" style="7" bestFit="1" customWidth="1"/>
    <col min="15875" max="16126" width="9.1328125" style="7"/>
    <col min="16127" max="16127" width="17.3984375" style="7" customWidth="1"/>
    <col min="16128" max="16128" width="9.59765625" style="7" bestFit="1" customWidth="1"/>
    <col min="16129" max="16130" width="9.265625" style="7" bestFit="1" customWidth="1"/>
    <col min="16131" max="16384" width="9.1328125" style="7"/>
  </cols>
  <sheetData>
    <row r="1" spans="1:15" ht="13.15" x14ac:dyDescent="0.4">
      <c r="A1" s="21" t="s">
        <v>200</v>
      </c>
    </row>
    <row r="2" spans="1:15" x14ac:dyDescent="0.35">
      <c r="A2" s="7" t="s">
        <v>414</v>
      </c>
    </row>
    <row r="3" spans="1:15" ht="26.25" x14ac:dyDescent="0.4">
      <c r="A3" s="18" t="s">
        <v>8</v>
      </c>
      <c r="B3" s="19" t="s">
        <v>3</v>
      </c>
      <c r="C3" s="19" t="s">
        <v>4</v>
      </c>
      <c r="D3" s="19" t="s">
        <v>5</v>
      </c>
      <c r="E3" s="19" t="s">
        <v>6</v>
      </c>
      <c r="F3" s="8"/>
      <c r="G3" s="8"/>
      <c r="K3" s="20"/>
      <c r="L3" s="20"/>
      <c r="M3" s="20"/>
      <c r="N3" s="20"/>
      <c r="O3" s="20"/>
    </row>
    <row r="4" spans="1:15" x14ac:dyDescent="0.35">
      <c r="A4" s="22">
        <v>2006</v>
      </c>
      <c r="B4" s="14">
        <v>612.57899999999995</v>
      </c>
      <c r="C4" s="36">
        <v>3.5655000000000001</v>
      </c>
      <c r="D4" s="13">
        <v>610.53800000000001</v>
      </c>
      <c r="E4" s="37">
        <v>0.747</v>
      </c>
      <c r="H4" s="9"/>
      <c r="K4" s="20"/>
      <c r="L4" s="20"/>
      <c r="M4" s="20"/>
      <c r="N4" s="20"/>
      <c r="O4" s="20"/>
    </row>
    <row r="5" spans="1:15" x14ac:dyDescent="0.35">
      <c r="A5" s="23">
        <v>2009</v>
      </c>
      <c r="B5" s="14">
        <v>606.17690000000005</v>
      </c>
      <c r="C5" s="36">
        <v>4.5064000000000002</v>
      </c>
      <c r="D5" s="16">
        <v>612.00800000000004</v>
      </c>
      <c r="E5" s="38">
        <v>0.70899999999999996</v>
      </c>
      <c r="H5" s="9"/>
    </row>
    <row r="6" spans="1:15" x14ac:dyDescent="0.35">
      <c r="A6" s="23">
        <v>2012</v>
      </c>
      <c r="B6" s="14">
        <v>618.48419999999999</v>
      </c>
      <c r="C6" s="36">
        <v>4.9004989999999999</v>
      </c>
      <c r="D6" s="15">
        <v>612.79700000000003</v>
      </c>
      <c r="E6" s="39">
        <v>0.71299999999999997</v>
      </c>
      <c r="H6" s="9"/>
    </row>
    <row r="7" spans="1:15" x14ac:dyDescent="0.35">
      <c r="A7" s="42">
        <v>2015</v>
      </c>
      <c r="B7" s="40">
        <v>613.18730000000005</v>
      </c>
      <c r="C7" s="41">
        <v>3.8191708724975113</v>
      </c>
      <c r="D7" s="14">
        <v>604.17200000000003</v>
      </c>
      <c r="E7" s="36">
        <v>0.60499999999999998</v>
      </c>
      <c r="H7" s="9"/>
    </row>
    <row r="9" spans="1:15" x14ac:dyDescent="0.35">
      <c r="A9" s="20"/>
      <c r="B9" s="20"/>
      <c r="C9" s="20"/>
      <c r="D9" s="20"/>
      <c r="E9" s="20"/>
    </row>
    <row r="10" spans="1:15" ht="13.15" x14ac:dyDescent="0.4">
      <c r="A10" s="33"/>
      <c r="B10" s="20"/>
      <c r="C10" s="20"/>
      <c r="D10" s="20"/>
      <c r="E10" s="20"/>
    </row>
    <row r="11" spans="1:15" x14ac:dyDescent="0.35">
      <c r="A11" s="20"/>
      <c r="B11" s="20"/>
      <c r="C11" s="20"/>
      <c r="D11" s="20"/>
      <c r="E11" s="20"/>
    </row>
    <row r="12" spans="1:15" x14ac:dyDescent="0.35">
      <c r="A12" s="20"/>
      <c r="B12" s="20"/>
      <c r="C12" s="20"/>
      <c r="D12" s="20"/>
      <c r="E12" s="20"/>
    </row>
    <row r="13" spans="1:15" x14ac:dyDescent="0.35">
      <c r="A13" s="20"/>
      <c r="B13" s="20"/>
      <c r="C13" s="20"/>
      <c r="D13" s="20"/>
      <c r="E13" s="20"/>
    </row>
    <row r="14" spans="1:15" x14ac:dyDescent="0.35">
      <c r="A14" s="20"/>
      <c r="B14" s="20"/>
      <c r="C14" s="20"/>
      <c r="D14" s="20"/>
      <c r="E14" s="20"/>
    </row>
    <row r="15" spans="1:15" x14ac:dyDescent="0.35">
      <c r="A15" s="20"/>
      <c r="B15" s="20"/>
      <c r="C15" s="20"/>
      <c r="D15" s="20"/>
      <c r="E15" s="20"/>
    </row>
    <row r="16" spans="1:15" x14ac:dyDescent="0.35">
      <c r="A16" s="20"/>
      <c r="B16" s="20"/>
      <c r="C16" s="20"/>
      <c r="D16" s="20"/>
      <c r="E16" s="20"/>
    </row>
    <row r="17" spans="1:5" x14ac:dyDescent="0.35">
      <c r="A17" s="20"/>
      <c r="B17" s="20"/>
      <c r="C17" s="20"/>
      <c r="D17" s="20"/>
      <c r="E17" s="20"/>
    </row>
    <row r="18" spans="1:5" x14ac:dyDescent="0.35">
      <c r="A18" s="20"/>
      <c r="B18" s="20"/>
      <c r="C18" s="20"/>
      <c r="D18" s="20"/>
      <c r="E18" s="20"/>
    </row>
    <row r="19" spans="1:5" x14ac:dyDescent="0.35">
      <c r="A19" s="20"/>
      <c r="B19" s="20"/>
      <c r="C19" s="20"/>
      <c r="D19" s="20"/>
      <c r="E19" s="20"/>
    </row>
    <row r="20" spans="1:5" x14ac:dyDescent="0.35">
      <c r="A20" s="20"/>
      <c r="B20" s="20"/>
      <c r="C20" s="20"/>
      <c r="D20" s="20"/>
      <c r="E20" s="20"/>
    </row>
    <row r="21" spans="1:5" x14ac:dyDescent="0.35">
      <c r="A21" s="20"/>
      <c r="B21" s="20"/>
      <c r="C21" s="20"/>
      <c r="D21" s="20"/>
      <c r="E21" s="20"/>
    </row>
    <row r="22" spans="1:5" x14ac:dyDescent="0.35">
      <c r="A22" s="20"/>
      <c r="B22" s="20"/>
      <c r="C22" s="20"/>
      <c r="D22" s="20"/>
      <c r="E22" s="20"/>
    </row>
    <row r="23" spans="1:5" x14ac:dyDescent="0.35">
      <c r="A23" s="20"/>
      <c r="B23" s="20"/>
      <c r="C23" s="20"/>
      <c r="D23" s="20"/>
      <c r="E23" s="20"/>
    </row>
    <row r="24" spans="1:5" x14ac:dyDescent="0.35">
      <c r="A24" s="20"/>
      <c r="B24" s="20"/>
      <c r="C24" s="20"/>
      <c r="D24" s="20"/>
      <c r="E24" s="20"/>
    </row>
    <row r="25" spans="1:5" x14ac:dyDescent="0.35">
      <c r="A25" s="20"/>
      <c r="B25" s="20"/>
      <c r="C25" s="20"/>
      <c r="D25" s="20"/>
      <c r="E25" s="20"/>
    </row>
    <row r="26" spans="1:5" x14ac:dyDescent="0.35">
      <c r="A26" s="20"/>
      <c r="B26" s="20"/>
      <c r="C26" s="20"/>
      <c r="D26" s="20"/>
      <c r="E26" s="20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workbookViewId="0">
      <selection activeCell="A3" sqref="A3"/>
    </sheetView>
  </sheetViews>
  <sheetFormatPr defaultRowHeight="12.75" x14ac:dyDescent="0.35"/>
  <cols>
    <col min="1" max="1" width="9.73046875" style="7" customWidth="1"/>
    <col min="2" max="2" width="10.73046875" style="7" customWidth="1"/>
    <col min="3" max="3" width="16.59765625" style="7" customWidth="1"/>
    <col min="4" max="4" width="9.1328125" style="7"/>
    <col min="5" max="5" width="16.86328125" style="7" customWidth="1"/>
    <col min="6" max="254" width="9.1328125" style="7"/>
    <col min="255" max="255" width="17.3984375" style="7" customWidth="1"/>
    <col min="256" max="256" width="9.59765625" style="7" bestFit="1" customWidth="1"/>
    <col min="257" max="258" width="9.265625" style="7" bestFit="1" customWidth="1"/>
    <col min="259" max="510" width="9.1328125" style="7"/>
    <col min="511" max="511" width="17.3984375" style="7" customWidth="1"/>
    <col min="512" max="512" width="9.59765625" style="7" bestFit="1" customWidth="1"/>
    <col min="513" max="514" width="9.265625" style="7" bestFit="1" customWidth="1"/>
    <col min="515" max="766" width="9.1328125" style="7"/>
    <col min="767" max="767" width="17.3984375" style="7" customWidth="1"/>
    <col min="768" max="768" width="9.59765625" style="7" bestFit="1" customWidth="1"/>
    <col min="769" max="770" width="9.265625" style="7" bestFit="1" customWidth="1"/>
    <col min="771" max="1022" width="9.1328125" style="7"/>
    <col min="1023" max="1023" width="17.3984375" style="7" customWidth="1"/>
    <col min="1024" max="1024" width="9.59765625" style="7" bestFit="1" customWidth="1"/>
    <col min="1025" max="1026" width="9.265625" style="7" bestFit="1" customWidth="1"/>
    <col min="1027" max="1278" width="9.1328125" style="7"/>
    <col min="1279" max="1279" width="17.3984375" style="7" customWidth="1"/>
    <col min="1280" max="1280" width="9.59765625" style="7" bestFit="1" customWidth="1"/>
    <col min="1281" max="1282" width="9.265625" style="7" bestFit="1" customWidth="1"/>
    <col min="1283" max="1534" width="9.1328125" style="7"/>
    <col min="1535" max="1535" width="17.3984375" style="7" customWidth="1"/>
    <col min="1536" max="1536" width="9.59765625" style="7" bestFit="1" customWidth="1"/>
    <col min="1537" max="1538" width="9.265625" style="7" bestFit="1" customWidth="1"/>
    <col min="1539" max="1790" width="9.1328125" style="7"/>
    <col min="1791" max="1791" width="17.3984375" style="7" customWidth="1"/>
    <col min="1792" max="1792" width="9.59765625" style="7" bestFit="1" customWidth="1"/>
    <col min="1793" max="1794" width="9.265625" style="7" bestFit="1" customWidth="1"/>
    <col min="1795" max="2046" width="9.1328125" style="7"/>
    <col min="2047" max="2047" width="17.3984375" style="7" customWidth="1"/>
    <col min="2048" max="2048" width="9.59765625" style="7" bestFit="1" customWidth="1"/>
    <col min="2049" max="2050" width="9.265625" style="7" bestFit="1" customWidth="1"/>
    <col min="2051" max="2302" width="9.1328125" style="7"/>
    <col min="2303" max="2303" width="17.3984375" style="7" customWidth="1"/>
    <col min="2304" max="2304" width="9.59765625" style="7" bestFit="1" customWidth="1"/>
    <col min="2305" max="2306" width="9.265625" style="7" bestFit="1" customWidth="1"/>
    <col min="2307" max="2558" width="9.1328125" style="7"/>
    <col min="2559" max="2559" width="17.3984375" style="7" customWidth="1"/>
    <col min="2560" max="2560" width="9.59765625" style="7" bestFit="1" customWidth="1"/>
    <col min="2561" max="2562" width="9.265625" style="7" bestFit="1" customWidth="1"/>
    <col min="2563" max="2814" width="9.1328125" style="7"/>
    <col min="2815" max="2815" width="17.3984375" style="7" customWidth="1"/>
    <col min="2816" max="2816" width="9.59765625" style="7" bestFit="1" customWidth="1"/>
    <col min="2817" max="2818" width="9.265625" style="7" bestFit="1" customWidth="1"/>
    <col min="2819" max="3070" width="9.1328125" style="7"/>
    <col min="3071" max="3071" width="17.3984375" style="7" customWidth="1"/>
    <col min="3072" max="3072" width="9.59765625" style="7" bestFit="1" customWidth="1"/>
    <col min="3073" max="3074" width="9.265625" style="7" bestFit="1" customWidth="1"/>
    <col min="3075" max="3326" width="9.1328125" style="7"/>
    <col min="3327" max="3327" width="17.3984375" style="7" customWidth="1"/>
    <col min="3328" max="3328" width="9.59765625" style="7" bestFit="1" customWidth="1"/>
    <col min="3329" max="3330" width="9.265625" style="7" bestFit="1" customWidth="1"/>
    <col min="3331" max="3582" width="9.1328125" style="7"/>
    <col min="3583" max="3583" width="17.3984375" style="7" customWidth="1"/>
    <col min="3584" max="3584" width="9.59765625" style="7" bestFit="1" customWidth="1"/>
    <col min="3585" max="3586" width="9.265625" style="7" bestFit="1" customWidth="1"/>
    <col min="3587" max="3838" width="9.1328125" style="7"/>
    <col min="3839" max="3839" width="17.3984375" style="7" customWidth="1"/>
    <col min="3840" max="3840" width="9.59765625" style="7" bestFit="1" customWidth="1"/>
    <col min="3841" max="3842" width="9.265625" style="7" bestFit="1" customWidth="1"/>
    <col min="3843" max="4094" width="9.1328125" style="7"/>
    <col min="4095" max="4095" width="17.3984375" style="7" customWidth="1"/>
    <col min="4096" max="4096" width="9.59765625" style="7" bestFit="1" customWidth="1"/>
    <col min="4097" max="4098" width="9.265625" style="7" bestFit="1" customWidth="1"/>
    <col min="4099" max="4350" width="9.1328125" style="7"/>
    <col min="4351" max="4351" width="17.3984375" style="7" customWidth="1"/>
    <col min="4352" max="4352" width="9.59765625" style="7" bestFit="1" customWidth="1"/>
    <col min="4353" max="4354" width="9.265625" style="7" bestFit="1" customWidth="1"/>
    <col min="4355" max="4606" width="9.1328125" style="7"/>
    <col min="4607" max="4607" width="17.3984375" style="7" customWidth="1"/>
    <col min="4608" max="4608" width="9.59765625" style="7" bestFit="1" customWidth="1"/>
    <col min="4609" max="4610" width="9.265625" style="7" bestFit="1" customWidth="1"/>
    <col min="4611" max="4862" width="9.1328125" style="7"/>
    <col min="4863" max="4863" width="17.3984375" style="7" customWidth="1"/>
    <col min="4864" max="4864" width="9.59765625" style="7" bestFit="1" customWidth="1"/>
    <col min="4865" max="4866" width="9.265625" style="7" bestFit="1" customWidth="1"/>
    <col min="4867" max="5118" width="9.1328125" style="7"/>
    <col min="5119" max="5119" width="17.3984375" style="7" customWidth="1"/>
    <col min="5120" max="5120" width="9.59765625" style="7" bestFit="1" customWidth="1"/>
    <col min="5121" max="5122" width="9.265625" style="7" bestFit="1" customWidth="1"/>
    <col min="5123" max="5374" width="9.1328125" style="7"/>
    <col min="5375" max="5375" width="17.3984375" style="7" customWidth="1"/>
    <col min="5376" max="5376" width="9.59765625" style="7" bestFit="1" customWidth="1"/>
    <col min="5377" max="5378" width="9.265625" style="7" bestFit="1" customWidth="1"/>
    <col min="5379" max="5630" width="9.1328125" style="7"/>
    <col min="5631" max="5631" width="17.3984375" style="7" customWidth="1"/>
    <col min="5632" max="5632" width="9.59765625" style="7" bestFit="1" customWidth="1"/>
    <col min="5633" max="5634" width="9.265625" style="7" bestFit="1" customWidth="1"/>
    <col min="5635" max="5886" width="9.1328125" style="7"/>
    <col min="5887" max="5887" width="17.3984375" style="7" customWidth="1"/>
    <col min="5888" max="5888" width="9.59765625" style="7" bestFit="1" customWidth="1"/>
    <col min="5889" max="5890" width="9.265625" style="7" bestFit="1" customWidth="1"/>
    <col min="5891" max="6142" width="9.1328125" style="7"/>
    <col min="6143" max="6143" width="17.3984375" style="7" customWidth="1"/>
    <col min="6144" max="6144" width="9.59765625" style="7" bestFit="1" customWidth="1"/>
    <col min="6145" max="6146" width="9.265625" style="7" bestFit="1" customWidth="1"/>
    <col min="6147" max="6398" width="9.1328125" style="7"/>
    <col min="6399" max="6399" width="17.3984375" style="7" customWidth="1"/>
    <col min="6400" max="6400" width="9.59765625" style="7" bestFit="1" customWidth="1"/>
    <col min="6401" max="6402" width="9.265625" style="7" bestFit="1" customWidth="1"/>
    <col min="6403" max="6654" width="9.1328125" style="7"/>
    <col min="6655" max="6655" width="17.3984375" style="7" customWidth="1"/>
    <col min="6656" max="6656" width="9.59765625" style="7" bestFit="1" customWidth="1"/>
    <col min="6657" max="6658" width="9.265625" style="7" bestFit="1" customWidth="1"/>
    <col min="6659" max="6910" width="9.1328125" style="7"/>
    <col min="6911" max="6911" width="17.3984375" style="7" customWidth="1"/>
    <col min="6912" max="6912" width="9.59765625" style="7" bestFit="1" customWidth="1"/>
    <col min="6913" max="6914" width="9.265625" style="7" bestFit="1" customWidth="1"/>
    <col min="6915" max="7166" width="9.1328125" style="7"/>
    <col min="7167" max="7167" width="17.3984375" style="7" customWidth="1"/>
    <col min="7168" max="7168" width="9.59765625" style="7" bestFit="1" customWidth="1"/>
    <col min="7169" max="7170" width="9.265625" style="7" bestFit="1" customWidth="1"/>
    <col min="7171" max="7422" width="9.1328125" style="7"/>
    <col min="7423" max="7423" width="17.3984375" style="7" customWidth="1"/>
    <col min="7424" max="7424" width="9.59765625" style="7" bestFit="1" customWidth="1"/>
    <col min="7425" max="7426" width="9.265625" style="7" bestFit="1" customWidth="1"/>
    <col min="7427" max="7678" width="9.1328125" style="7"/>
    <col min="7679" max="7679" width="17.3984375" style="7" customWidth="1"/>
    <col min="7680" max="7680" width="9.59765625" style="7" bestFit="1" customWidth="1"/>
    <col min="7681" max="7682" width="9.265625" style="7" bestFit="1" customWidth="1"/>
    <col min="7683" max="7934" width="9.1328125" style="7"/>
    <col min="7935" max="7935" width="17.3984375" style="7" customWidth="1"/>
    <col min="7936" max="7936" width="9.59765625" style="7" bestFit="1" customWidth="1"/>
    <col min="7937" max="7938" width="9.265625" style="7" bestFit="1" customWidth="1"/>
    <col min="7939" max="8190" width="9.1328125" style="7"/>
    <col min="8191" max="8191" width="17.3984375" style="7" customWidth="1"/>
    <col min="8192" max="8192" width="9.59765625" style="7" bestFit="1" customWidth="1"/>
    <col min="8193" max="8194" width="9.265625" style="7" bestFit="1" customWidth="1"/>
    <col min="8195" max="8446" width="9.1328125" style="7"/>
    <col min="8447" max="8447" width="17.3984375" style="7" customWidth="1"/>
    <col min="8448" max="8448" width="9.59765625" style="7" bestFit="1" customWidth="1"/>
    <col min="8449" max="8450" width="9.265625" style="7" bestFit="1" customWidth="1"/>
    <col min="8451" max="8702" width="9.1328125" style="7"/>
    <col min="8703" max="8703" width="17.3984375" style="7" customWidth="1"/>
    <col min="8704" max="8704" width="9.59765625" style="7" bestFit="1" customWidth="1"/>
    <col min="8705" max="8706" width="9.265625" style="7" bestFit="1" customWidth="1"/>
    <col min="8707" max="8958" width="9.1328125" style="7"/>
    <col min="8959" max="8959" width="17.3984375" style="7" customWidth="1"/>
    <col min="8960" max="8960" width="9.59765625" style="7" bestFit="1" customWidth="1"/>
    <col min="8961" max="8962" width="9.265625" style="7" bestFit="1" customWidth="1"/>
    <col min="8963" max="9214" width="9.1328125" style="7"/>
    <col min="9215" max="9215" width="17.3984375" style="7" customWidth="1"/>
    <col min="9216" max="9216" width="9.59765625" style="7" bestFit="1" customWidth="1"/>
    <col min="9217" max="9218" width="9.265625" style="7" bestFit="1" customWidth="1"/>
    <col min="9219" max="9470" width="9.1328125" style="7"/>
    <col min="9471" max="9471" width="17.3984375" style="7" customWidth="1"/>
    <col min="9472" max="9472" width="9.59765625" style="7" bestFit="1" customWidth="1"/>
    <col min="9473" max="9474" width="9.265625" style="7" bestFit="1" customWidth="1"/>
    <col min="9475" max="9726" width="9.1328125" style="7"/>
    <col min="9727" max="9727" width="17.3984375" style="7" customWidth="1"/>
    <col min="9728" max="9728" width="9.59765625" style="7" bestFit="1" customWidth="1"/>
    <col min="9729" max="9730" width="9.265625" style="7" bestFit="1" customWidth="1"/>
    <col min="9731" max="9982" width="9.1328125" style="7"/>
    <col min="9983" max="9983" width="17.3984375" style="7" customWidth="1"/>
    <col min="9984" max="9984" width="9.59765625" style="7" bestFit="1" customWidth="1"/>
    <col min="9985" max="9986" width="9.265625" style="7" bestFit="1" customWidth="1"/>
    <col min="9987" max="10238" width="9.1328125" style="7"/>
    <col min="10239" max="10239" width="17.3984375" style="7" customWidth="1"/>
    <col min="10240" max="10240" width="9.59765625" style="7" bestFit="1" customWidth="1"/>
    <col min="10241" max="10242" width="9.265625" style="7" bestFit="1" customWidth="1"/>
    <col min="10243" max="10494" width="9.1328125" style="7"/>
    <col min="10495" max="10495" width="17.3984375" style="7" customWidth="1"/>
    <col min="10496" max="10496" width="9.59765625" style="7" bestFit="1" customWidth="1"/>
    <col min="10497" max="10498" width="9.265625" style="7" bestFit="1" customWidth="1"/>
    <col min="10499" max="10750" width="9.1328125" style="7"/>
    <col min="10751" max="10751" width="17.3984375" style="7" customWidth="1"/>
    <col min="10752" max="10752" width="9.59765625" style="7" bestFit="1" customWidth="1"/>
    <col min="10753" max="10754" width="9.265625" style="7" bestFit="1" customWidth="1"/>
    <col min="10755" max="11006" width="9.1328125" style="7"/>
    <col min="11007" max="11007" width="17.3984375" style="7" customWidth="1"/>
    <col min="11008" max="11008" width="9.59765625" style="7" bestFit="1" customWidth="1"/>
    <col min="11009" max="11010" width="9.265625" style="7" bestFit="1" customWidth="1"/>
    <col min="11011" max="11262" width="9.1328125" style="7"/>
    <col min="11263" max="11263" width="17.3984375" style="7" customWidth="1"/>
    <col min="11264" max="11264" width="9.59765625" style="7" bestFit="1" customWidth="1"/>
    <col min="11265" max="11266" width="9.265625" style="7" bestFit="1" customWidth="1"/>
    <col min="11267" max="11518" width="9.1328125" style="7"/>
    <col min="11519" max="11519" width="17.3984375" style="7" customWidth="1"/>
    <col min="11520" max="11520" width="9.59765625" style="7" bestFit="1" customWidth="1"/>
    <col min="11521" max="11522" width="9.265625" style="7" bestFit="1" customWidth="1"/>
    <col min="11523" max="11774" width="9.1328125" style="7"/>
    <col min="11775" max="11775" width="17.3984375" style="7" customWidth="1"/>
    <col min="11776" max="11776" width="9.59765625" style="7" bestFit="1" customWidth="1"/>
    <col min="11777" max="11778" width="9.265625" style="7" bestFit="1" customWidth="1"/>
    <col min="11779" max="12030" width="9.1328125" style="7"/>
    <col min="12031" max="12031" width="17.3984375" style="7" customWidth="1"/>
    <col min="12032" max="12032" width="9.59765625" style="7" bestFit="1" customWidth="1"/>
    <col min="12033" max="12034" width="9.265625" style="7" bestFit="1" customWidth="1"/>
    <col min="12035" max="12286" width="9.1328125" style="7"/>
    <col min="12287" max="12287" width="17.3984375" style="7" customWidth="1"/>
    <col min="12288" max="12288" width="9.59765625" style="7" bestFit="1" customWidth="1"/>
    <col min="12289" max="12290" width="9.265625" style="7" bestFit="1" customWidth="1"/>
    <col min="12291" max="12542" width="9.1328125" style="7"/>
    <col min="12543" max="12543" width="17.3984375" style="7" customWidth="1"/>
    <col min="12544" max="12544" width="9.59765625" style="7" bestFit="1" customWidth="1"/>
    <col min="12545" max="12546" width="9.265625" style="7" bestFit="1" customWidth="1"/>
    <col min="12547" max="12798" width="9.1328125" style="7"/>
    <col min="12799" max="12799" width="17.3984375" style="7" customWidth="1"/>
    <col min="12800" max="12800" width="9.59765625" style="7" bestFit="1" customWidth="1"/>
    <col min="12801" max="12802" width="9.265625" style="7" bestFit="1" customWidth="1"/>
    <col min="12803" max="13054" width="9.1328125" style="7"/>
    <col min="13055" max="13055" width="17.3984375" style="7" customWidth="1"/>
    <col min="13056" max="13056" width="9.59765625" style="7" bestFit="1" customWidth="1"/>
    <col min="13057" max="13058" width="9.265625" style="7" bestFit="1" customWidth="1"/>
    <col min="13059" max="13310" width="9.1328125" style="7"/>
    <col min="13311" max="13311" width="17.3984375" style="7" customWidth="1"/>
    <col min="13312" max="13312" width="9.59765625" style="7" bestFit="1" customWidth="1"/>
    <col min="13313" max="13314" width="9.265625" style="7" bestFit="1" customWidth="1"/>
    <col min="13315" max="13566" width="9.1328125" style="7"/>
    <col min="13567" max="13567" width="17.3984375" style="7" customWidth="1"/>
    <col min="13568" max="13568" width="9.59765625" style="7" bestFit="1" customWidth="1"/>
    <col min="13569" max="13570" width="9.265625" style="7" bestFit="1" customWidth="1"/>
    <col min="13571" max="13822" width="9.1328125" style="7"/>
    <col min="13823" max="13823" width="17.3984375" style="7" customWidth="1"/>
    <col min="13824" max="13824" width="9.59765625" style="7" bestFit="1" customWidth="1"/>
    <col min="13825" max="13826" width="9.265625" style="7" bestFit="1" customWidth="1"/>
    <col min="13827" max="14078" width="9.1328125" style="7"/>
    <col min="14079" max="14079" width="17.3984375" style="7" customWidth="1"/>
    <col min="14080" max="14080" width="9.59765625" style="7" bestFit="1" customWidth="1"/>
    <col min="14081" max="14082" width="9.265625" style="7" bestFit="1" customWidth="1"/>
    <col min="14083" max="14334" width="9.1328125" style="7"/>
    <col min="14335" max="14335" width="17.3984375" style="7" customWidth="1"/>
    <col min="14336" max="14336" width="9.59765625" style="7" bestFit="1" customWidth="1"/>
    <col min="14337" max="14338" width="9.265625" style="7" bestFit="1" customWidth="1"/>
    <col min="14339" max="14590" width="9.1328125" style="7"/>
    <col min="14591" max="14591" width="17.3984375" style="7" customWidth="1"/>
    <col min="14592" max="14592" width="9.59765625" style="7" bestFit="1" customWidth="1"/>
    <col min="14593" max="14594" width="9.265625" style="7" bestFit="1" customWidth="1"/>
    <col min="14595" max="14846" width="9.1328125" style="7"/>
    <col min="14847" max="14847" width="17.3984375" style="7" customWidth="1"/>
    <col min="14848" max="14848" width="9.59765625" style="7" bestFit="1" customWidth="1"/>
    <col min="14849" max="14850" width="9.265625" style="7" bestFit="1" customWidth="1"/>
    <col min="14851" max="15102" width="9.1328125" style="7"/>
    <col min="15103" max="15103" width="17.3984375" style="7" customWidth="1"/>
    <col min="15104" max="15104" width="9.59765625" style="7" bestFit="1" customWidth="1"/>
    <col min="15105" max="15106" width="9.265625" style="7" bestFit="1" customWidth="1"/>
    <col min="15107" max="15358" width="9.1328125" style="7"/>
    <col min="15359" max="15359" width="17.3984375" style="7" customWidth="1"/>
    <col min="15360" max="15360" width="9.59765625" style="7" bestFit="1" customWidth="1"/>
    <col min="15361" max="15362" width="9.265625" style="7" bestFit="1" customWidth="1"/>
    <col min="15363" max="15614" width="9.1328125" style="7"/>
    <col min="15615" max="15615" width="17.3984375" style="7" customWidth="1"/>
    <col min="15616" max="15616" width="9.59765625" style="7" bestFit="1" customWidth="1"/>
    <col min="15617" max="15618" width="9.265625" style="7" bestFit="1" customWidth="1"/>
    <col min="15619" max="15870" width="9.1328125" style="7"/>
    <col min="15871" max="15871" width="17.3984375" style="7" customWidth="1"/>
    <col min="15872" max="15872" width="9.59765625" style="7" bestFit="1" customWidth="1"/>
    <col min="15873" max="15874" width="9.265625" style="7" bestFit="1" customWidth="1"/>
    <col min="15875" max="16126" width="9.1328125" style="7"/>
    <col min="16127" max="16127" width="17.3984375" style="7" customWidth="1"/>
    <col min="16128" max="16128" width="9.59765625" style="7" bestFit="1" customWidth="1"/>
    <col min="16129" max="16130" width="9.265625" style="7" bestFit="1" customWidth="1"/>
    <col min="16131" max="16384" width="9.1328125" style="7"/>
  </cols>
  <sheetData>
    <row r="1" spans="1:15" ht="13.15" x14ac:dyDescent="0.4">
      <c r="A1" s="21" t="s">
        <v>201</v>
      </c>
    </row>
    <row r="2" spans="1:15" x14ac:dyDescent="0.35">
      <c r="A2" s="7" t="s">
        <v>415</v>
      </c>
    </row>
    <row r="3" spans="1:15" ht="26.25" x14ac:dyDescent="0.4">
      <c r="A3" s="18" t="s">
        <v>8</v>
      </c>
      <c r="B3" s="19" t="s">
        <v>3</v>
      </c>
      <c r="C3" s="19" t="s">
        <v>4</v>
      </c>
      <c r="D3" s="19" t="s">
        <v>5</v>
      </c>
      <c r="E3" s="19" t="s">
        <v>6</v>
      </c>
      <c r="F3" s="8"/>
      <c r="G3" s="8"/>
      <c r="K3" s="20"/>
      <c r="L3" s="20"/>
      <c r="M3" s="20"/>
      <c r="N3" s="20"/>
      <c r="O3" s="20"/>
    </row>
    <row r="4" spans="1:15" x14ac:dyDescent="0.35">
      <c r="A4" s="43">
        <v>2006</v>
      </c>
      <c r="B4" s="14">
        <v>380.3</v>
      </c>
      <c r="C4" s="36">
        <v>3.7181109999999999</v>
      </c>
      <c r="D4" s="13">
        <v>376.40800000000002</v>
      </c>
      <c r="E4" s="37">
        <v>0.79300000000000004</v>
      </c>
      <c r="H4" s="9"/>
      <c r="K4" s="20"/>
      <c r="L4" s="20"/>
      <c r="M4" s="20"/>
      <c r="N4" s="20"/>
      <c r="O4" s="20"/>
    </row>
    <row r="5" spans="1:15" x14ac:dyDescent="0.35">
      <c r="A5" s="44">
        <v>2009</v>
      </c>
      <c r="B5" s="14">
        <v>381.31299999999999</v>
      </c>
      <c r="C5" s="36">
        <v>4.0818000000000003</v>
      </c>
      <c r="D5" s="16">
        <v>376.51499999999999</v>
      </c>
      <c r="E5" s="38">
        <v>0.746</v>
      </c>
      <c r="H5" s="9"/>
    </row>
    <row r="6" spans="1:15" x14ac:dyDescent="0.35">
      <c r="A6" s="44">
        <v>2012</v>
      </c>
      <c r="B6" s="14">
        <v>370.45490000000001</v>
      </c>
      <c r="C6" s="36">
        <v>6.0361000000000002</v>
      </c>
      <c r="D6" s="15">
        <v>375.048</v>
      </c>
      <c r="E6" s="39">
        <v>0.68200000000000005</v>
      </c>
      <c r="H6" s="9"/>
    </row>
    <row r="7" spans="1:15" x14ac:dyDescent="0.35">
      <c r="A7" s="45">
        <v>2015</v>
      </c>
      <c r="B7" s="14">
        <v>368.67260000000005</v>
      </c>
      <c r="C7" s="36">
        <v>4.1680167538884128</v>
      </c>
      <c r="D7" s="14">
        <v>372.63400000000001</v>
      </c>
      <c r="E7" s="36">
        <v>0.65700000000000003</v>
      </c>
      <c r="H7" s="9"/>
    </row>
    <row r="9" spans="1:15" x14ac:dyDescent="0.35">
      <c r="A9" s="20"/>
      <c r="B9" s="20"/>
      <c r="C9" s="20"/>
      <c r="D9" s="20"/>
      <c r="E9" s="20"/>
    </row>
    <row r="10" spans="1:15" ht="13.15" x14ac:dyDescent="0.4">
      <c r="A10" s="33"/>
      <c r="B10" s="20"/>
      <c r="C10" s="20"/>
      <c r="D10" s="20"/>
      <c r="E10" s="20"/>
    </row>
    <row r="11" spans="1:15" x14ac:dyDescent="0.35">
      <c r="A11" s="20"/>
      <c r="B11" s="20"/>
      <c r="C11" s="20"/>
      <c r="D11" s="20"/>
      <c r="E11" s="20"/>
    </row>
    <row r="12" spans="1:15" x14ac:dyDescent="0.35">
      <c r="A12" s="20"/>
      <c r="B12" s="20"/>
      <c r="C12" s="20"/>
      <c r="D12" s="20"/>
      <c r="E12" s="20"/>
    </row>
    <row r="13" spans="1:15" x14ac:dyDescent="0.35">
      <c r="A13" s="20"/>
      <c r="B13" s="20"/>
      <c r="C13" s="20"/>
      <c r="D13" s="20"/>
      <c r="E13" s="20"/>
    </row>
    <row r="14" spans="1:15" x14ac:dyDescent="0.35">
      <c r="A14" s="20"/>
      <c r="B14" s="20"/>
      <c r="C14" s="20"/>
      <c r="D14" s="20"/>
      <c r="E14" s="20"/>
    </row>
    <row r="15" spans="1:15" x14ac:dyDescent="0.35">
      <c r="A15" s="20"/>
      <c r="B15" s="20"/>
      <c r="C15" s="20"/>
      <c r="D15" s="20"/>
      <c r="E15" s="20"/>
    </row>
    <row r="16" spans="1:15" x14ac:dyDescent="0.35">
      <c r="A16" s="20"/>
      <c r="B16" s="20"/>
      <c r="C16" s="20"/>
      <c r="D16" s="20"/>
      <c r="E16" s="20"/>
    </row>
    <row r="17" spans="1:5" x14ac:dyDescent="0.35">
      <c r="A17" s="20"/>
      <c r="B17" s="20"/>
      <c r="C17" s="20"/>
      <c r="D17" s="20"/>
      <c r="E17" s="20"/>
    </row>
    <row r="18" spans="1:5" x14ac:dyDescent="0.35">
      <c r="A18" s="20"/>
      <c r="B18" s="20"/>
      <c r="C18" s="20"/>
      <c r="D18" s="20"/>
      <c r="E18" s="20"/>
    </row>
    <row r="19" spans="1:5" x14ac:dyDescent="0.35">
      <c r="A19" s="20"/>
      <c r="B19" s="20"/>
      <c r="C19" s="20"/>
      <c r="D19" s="20"/>
      <c r="E19" s="20"/>
    </row>
    <row r="20" spans="1:5" x14ac:dyDescent="0.35">
      <c r="A20" s="20"/>
      <c r="B20" s="20"/>
      <c r="C20" s="20"/>
      <c r="D20" s="20"/>
      <c r="E20" s="20"/>
    </row>
    <row r="21" spans="1:5" x14ac:dyDescent="0.35">
      <c r="A21" s="20"/>
      <c r="B21" s="20"/>
      <c r="C21" s="20"/>
      <c r="D21" s="20"/>
      <c r="E21" s="20"/>
    </row>
    <row r="22" spans="1:5" x14ac:dyDescent="0.35">
      <c r="A22" s="20"/>
      <c r="B22" s="20"/>
      <c r="C22" s="20"/>
      <c r="D22" s="20"/>
      <c r="E22" s="20"/>
    </row>
    <row r="23" spans="1:5" x14ac:dyDescent="0.35">
      <c r="A23" s="20"/>
      <c r="B23" s="20"/>
      <c r="C23" s="20"/>
      <c r="D23" s="20"/>
      <c r="E23" s="20"/>
    </row>
    <row r="24" spans="1:5" x14ac:dyDescent="0.35">
      <c r="A24" s="20"/>
      <c r="B24" s="20"/>
      <c r="C24" s="20"/>
      <c r="D24" s="20"/>
      <c r="E24" s="20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ColWidth="9.1328125" defaultRowHeight="12.75" x14ac:dyDescent="0.35"/>
  <cols>
    <col min="1" max="16384" width="9.1328125" style="7"/>
  </cols>
  <sheetData>
    <row r="1" spans="1:1" ht="13.15" x14ac:dyDescent="0.4">
      <c r="A1" s="21" t="s">
        <v>202</v>
      </c>
    </row>
    <row r="2" spans="1:1" x14ac:dyDescent="0.35">
      <c r="A2" s="7" t="s">
        <v>416</v>
      </c>
    </row>
    <row r="3" spans="1:1" x14ac:dyDescent="0.35">
      <c r="A3" s="7" t="s">
        <v>67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7"/>
  <sheetViews>
    <sheetView workbookViewId="0">
      <selection activeCell="A3" sqref="A3"/>
    </sheetView>
  </sheetViews>
  <sheetFormatPr defaultColWidth="9.1328125" defaultRowHeight="12.75" x14ac:dyDescent="0.35"/>
  <cols>
    <col min="1" max="1" width="20.3984375" style="7" customWidth="1"/>
    <col min="2" max="2" width="15" style="7" customWidth="1"/>
    <col min="3" max="3" width="15.59765625" style="7" customWidth="1"/>
    <col min="4" max="16384" width="9.1328125" style="7"/>
  </cols>
  <sheetData>
    <row r="1" spans="1:3" ht="13.15" x14ac:dyDescent="0.4">
      <c r="A1" s="21" t="s">
        <v>203</v>
      </c>
    </row>
    <row r="2" spans="1:3" x14ac:dyDescent="0.35">
      <c r="A2" s="7" t="s">
        <v>417</v>
      </c>
    </row>
    <row r="3" spans="1:3" ht="13.15" x14ac:dyDescent="0.4">
      <c r="A3" s="17" t="s">
        <v>19</v>
      </c>
      <c r="B3" s="26" t="s">
        <v>98</v>
      </c>
      <c r="C3" s="58" t="s">
        <v>2</v>
      </c>
    </row>
    <row r="4" spans="1:3" x14ac:dyDescent="0.35">
      <c r="A4" s="11" t="s">
        <v>68</v>
      </c>
      <c r="B4" s="25">
        <v>284.92619999999999</v>
      </c>
      <c r="C4" s="46">
        <v>4.4195053175917929</v>
      </c>
    </row>
    <row r="5" spans="1:3" x14ac:dyDescent="0.35">
      <c r="A5" s="11" t="s">
        <v>204</v>
      </c>
      <c r="B5" s="25">
        <v>276.04840000000007</v>
      </c>
      <c r="C5" s="46">
        <v>6.8302070616185153</v>
      </c>
    </row>
    <row r="6" spans="1:3" x14ac:dyDescent="0.35">
      <c r="A6" s="11" t="s">
        <v>69</v>
      </c>
      <c r="B6" s="25">
        <v>269.3082</v>
      </c>
      <c r="C6" s="46">
        <v>6.0558519760847815</v>
      </c>
    </row>
    <row r="7" spans="1:3" x14ac:dyDescent="0.35">
      <c r="A7" s="11" t="s">
        <v>205</v>
      </c>
      <c r="B7" s="25">
        <v>265.65250000000009</v>
      </c>
      <c r="C7" s="46">
        <v>5.8435116289351194</v>
      </c>
    </row>
    <row r="8" spans="1:3" x14ac:dyDescent="0.35">
      <c r="A8" s="11" t="s">
        <v>48</v>
      </c>
      <c r="B8" s="25">
        <v>257.75649999999996</v>
      </c>
      <c r="C8" s="46">
        <v>5.7656995654859111</v>
      </c>
    </row>
    <row r="9" spans="1:3" x14ac:dyDescent="0.35">
      <c r="A9" s="11" t="s">
        <v>47</v>
      </c>
      <c r="B9" s="25">
        <v>255.3287</v>
      </c>
      <c r="C9" s="46">
        <v>4.4842780597419782</v>
      </c>
    </row>
    <row r="10" spans="1:3" x14ac:dyDescent="0.35">
      <c r="A10" s="11" t="s">
        <v>38</v>
      </c>
      <c r="B10" s="25">
        <v>248.65579999999997</v>
      </c>
      <c r="C10" s="46">
        <v>4.5377775056402285</v>
      </c>
    </row>
    <row r="11" spans="1:3" x14ac:dyDescent="0.35">
      <c r="A11" s="11" t="s">
        <v>11</v>
      </c>
      <c r="B11" s="25">
        <v>248.53299999999996</v>
      </c>
      <c r="C11" s="46">
        <v>4.6630131616024633</v>
      </c>
    </row>
    <row r="12" spans="1:3" x14ac:dyDescent="0.35">
      <c r="A12" s="11" t="s">
        <v>57</v>
      </c>
      <c r="B12" s="25">
        <v>247.26179999999999</v>
      </c>
      <c r="C12" s="46">
        <v>4.8729660766769474</v>
      </c>
    </row>
    <row r="13" spans="1:3" x14ac:dyDescent="0.35">
      <c r="A13" s="11" t="s">
        <v>71</v>
      </c>
      <c r="B13" s="25">
        <v>247.22480000000002</v>
      </c>
      <c r="C13" s="46">
        <v>4.8518105701777809</v>
      </c>
    </row>
    <row r="14" spans="1:3" x14ac:dyDescent="0.35">
      <c r="A14" s="11" t="s">
        <v>18</v>
      </c>
      <c r="B14" s="25">
        <v>247.21220000000005</v>
      </c>
      <c r="C14" s="46">
        <v>5.5217016729572652</v>
      </c>
    </row>
    <row r="15" spans="1:3" x14ac:dyDescent="0.35">
      <c r="A15" s="11" t="s">
        <v>55</v>
      </c>
      <c r="B15" s="25">
        <v>246.52250000000001</v>
      </c>
      <c r="C15" s="46">
        <v>3.4294416102212342</v>
      </c>
    </row>
    <row r="16" spans="1:3" x14ac:dyDescent="0.35">
      <c r="A16" s="11" t="s">
        <v>43</v>
      </c>
      <c r="B16" s="25">
        <v>246.1627</v>
      </c>
      <c r="C16" s="46">
        <v>5.1740913884307567</v>
      </c>
    </row>
    <row r="17" spans="1:3" x14ac:dyDescent="0.35">
      <c r="A17" s="11" t="s">
        <v>0</v>
      </c>
      <c r="B17" s="25">
        <v>244.5147</v>
      </c>
      <c r="C17" s="46">
        <v>4.5392443226482664</v>
      </c>
    </row>
    <row r="18" spans="1:3" x14ac:dyDescent="0.35">
      <c r="A18" s="11" t="s">
        <v>54</v>
      </c>
      <c r="B18" s="25">
        <v>243.65720000000002</v>
      </c>
      <c r="C18" s="46">
        <v>3.2250179719783492</v>
      </c>
    </row>
    <row r="19" spans="1:3" x14ac:dyDescent="0.35">
      <c r="A19" s="11" t="s">
        <v>15</v>
      </c>
      <c r="B19" s="25">
        <v>242.06000000000006</v>
      </c>
      <c r="C19" s="46">
        <v>3.6063040391483558</v>
      </c>
    </row>
    <row r="20" spans="1:3" x14ac:dyDescent="0.35">
      <c r="A20" s="11" t="s">
        <v>34</v>
      </c>
      <c r="B20" s="25">
        <v>241.46420000000001</v>
      </c>
      <c r="C20" s="46">
        <v>4.641703560385988</v>
      </c>
    </row>
    <row r="21" spans="1:3" x14ac:dyDescent="0.35">
      <c r="A21" s="11" t="s">
        <v>50</v>
      </c>
      <c r="B21" s="25">
        <v>241.3921</v>
      </c>
      <c r="C21" s="46">
        <v>5.0188170394166463</v>
      </c>
    </row>
    <row r="22" spans="1:3" x14ac:dyDescent="0.35">
      <c r="A22" s="11" t="s">
        <v>14</v>
      </c>
      <c r="B22" s="25">
        <v>238.49630000000002</v>
      </c>
      <c r="C22" s="46">
        <v>4.5147140629280011</v>
      </c>
    </row>
    <row r="23" spans="1:3" x14ac:dyDescent="0.35">
      <c r="A23" s="11" t="s">
        <v>16</v>
      </c>
      <c r="B23" s="25">
        <v>237.41740000000001</v>
      </c>
      <c r="C23" s="46">
        <v>4.5094618322047086</v>
      </c>
    </row>
    <row r="24" spans="1:3" x14ac:dyDescent="0.35">
      <c r="A24" s="11" t="s">
        <v>17</v>
      </c>
      <c r="B24" s="25">
        <v>235.05969999999999</v>
      </c>
      <c r="C24" s="46">
        <v>5.5415825676074686</v>
      </c>
    </row>
    <row r="25" spans="1:3" x14ac:dyDescent="0.35">
      <c r="A25" s="11" t="s">
        <v>56</v>
      </c>
      <c r="B25" s="25">
        <v>233.5866</v>
      </c>
      <c r="C25" s="46">
        <v>5.2879963127718677</v>
      </c>
    </row>
    <row r="26" spans="1:3" x14ac:dyDescent="0.35">
      <c r="A26" s="11" t="s">
        <v>40</v>
      </c>
      <c r="B26" s="25">
        <v>232.92680000000001</v>
      </c>
      <c r="C26" s="46">
        <v>4.9222808922512984</v>
      </c>
    </row>
    <row r="27" spans="1:3" x14ac:dyDescent="0.35">
      <c r="A27" s="11" t="s">
        <v>13</v>
      </c>
      <c r="B27" s="25">
        <v>232.04889999999997</v>
      </c>
      <c r="C27" s="46">
        <v>5.181429789549191</v>
      </c>
    </row>
    <row r="28" spans="1:3" x14ac:dyDescent="0.35">
      <c r="A28" s="11" t="s">
        <v>206</v>
      </c>
      <c r="B28" s="25">
        <v>230.23440000000002</v>
      </c>
      <c r="C28" s="46">
        <v>4.5104988034861462</v>
      </c>
    </row>
    <row r="29" spans="1:3" x14ac:dyDescent="0.35">
      <c r="A29" s="11" t="s">
        <v>207</v>
      </c>
      <c r="B29" s="25">
        <v>229.64160000000004</v>
      </c>
      <c r="C29" s="46">
        <v>4.7920604667744238</v>
      </c>
    </row>
    <row r="30" spans="1:3" x14ac:dyDescent="0.35">
      <c r="A30" s="11" t="s">
        <v>89</v>
      </c>
      <c r="B30" s="25">
        <v>228.83490000000003</v>
      </c>
      <c r="C30" s="46">
        <v>4.7757574830974443</v>
      </c>
    </row>
    <row r="31" spans="1:3" x14ac:dyDescent="0.35">
      <c r="A31" s="11" t="s">
        <v>74</v>
      </c>
      <c r="B31" s="25">
        <v>228.11689999999999</v>
      </c>
      <c r="C31" s="46">
        <v>4.2827447834303509</v>
      </c>
    </row>
    <row r="32" spans="1:3" x14ac:dyDescent="0.35">
      <c r="A32" s="11" t="s">
        <v>81</v>
      </c>
      <c r="B32" s="25">
        <v>226.93109999999999</v>
      </c>
      <c r="C32" s="46">
        <v>3.4160430733972924</v>
      </c>
    </row>
    <row r="33" spans="1:3" x14ac:dyDescent="0.35">
      <c r="A33" s="11" t="s">
        <v>78</v>
      </c>
      <c r="B33" s="25">
        <v>226.82260000000002</v>
      </c>
      <c r="C33" s="46">
        <v>5.2551632420067547</v>
      </c>
    </row>
    <row r="34" spans="1:3" x14ac:dyDescent="0.35">
      <c r="A34" s="11" t="s">
        <v>86</v>
      </c>
      <c r="B34" s="25">
        <v>225.7868</v>
      </c>
      <c r="C34" s="46">
        <v>5.1636486530036789</v>
      </c>
    </row>
    <row r="35" spans="1:3" x14ac:dyDescent="0.35">
      <c r="A35" s="11" t="s">
        <v>83</v>
      </c>
      <c r="B35" s="25">
        <v>224.93129999999996</v>
      </c>
      <c r="C35" s="46">
        <v>4.7137167506561823</v>
      </c>
    </row>
    <row r="36" spans="1:3" x14ac:dyDescent="0.35">
      <c r="A36" s="11" t="s">
        <v>91</v>
      </c>
      <c r="B36" s="25">
        <v>219.70940000000002</v>
      </c>
      <c r="C36" s="46">
        <v>4.6665663154686516</v>
      </c>
    </row>
    <row r="37" spans="1:3" x14ac:dyDescent="0.35">
      <c r="A37" s="11" t="s">
        <v>77</v>
      </c>
      <c r="B37" s="25">
        <v>219.13580000000002</v>
      </c>
      <c r="C37" s="46">
        <v>4.9620731995026386</v>
      </c>
    </row>
    <row r="38" spans="1:3" x14ac:dyDescent="0.35">
      <c r="A38" s="11" t="s">
        <v>72</v>
      </c>
      <c r="B38" s="25">
        <v>219.05720000000002</v>
      </c>
      <c r="C38" s="46">
        <v>3.4437542741453533</v>
      </c>
    </row>
    <row r="39" spans="1:3" x14ac:dyDescent="0.35">
      <c r="A39" s="11" t="s">
        <v>97</v>
      </c>
      <c r="B39" s="25">
        <v>215.11940000000001</v>
      </c>
      <c r="C39" s="46">
        <v>7.5723577221694924</v>
      </c>
    </row>
    <row r="40" spans="1:3" x14ac:dyDescent="0.35">
      <c r="A40" s="11" t="s">
        <v>93</v>
      </c>
      <c r="B40" s="25">
        <v>214.0017</v>
      </c>
      <c r="C40" s="46">
        <v>4.5396075804614968</v>
      </c>
    </row>
    <row r="41" spans="1:3" x14ac:dyDescent="0.35">
      <c r="A41" s="11" t="s">
        <v>75</v>
      </c>
      <c r="B41" s="25">
        <v>210.38910000000001</v>
      </c>
      <c r="C41" s="46">
        <v>4.0241460355652707</v>
      </c>
    </row>
    <row r="42" spans="1:3" x14ac:dyDescent="0.35">
      <c r="A42" s="11" t="s">
        <v>88</v>
      </c>
      <c r="B42" s="25">
        <v>208.87889999999999</v>
      </c>
      <c r="C42" s="46">
        <v>4.0026203037302031</v>
      </c>
    </row>
    <row r="43" spans="1:3" x14ac:dyDescent="0.35">
      <c r="A43" s="11" t="s">
        <v>90</v>
      </c>
      <c r="B43" s="25">
        <v>208.7989</v>
      </c>
      <c r="C43" s="46">
        <v>3.7312459092291088</v>
      </c>
    </row>
    <row r="44" spans="1:3" x14ac:dyDescent="0.35">
      <c r="A44" s="11" t="s">
        <v>92</v>
      </c>
      <c r="B44" s="25">
        <v>206.26279999999997</v>
      </c>
      <c r="C44" s="46">
        <v>4.2317609025873155</v>
      </c>
    </row>
    <row r="45" spans="1:3" x14ac:dyDescent="0.35">
      <c r="A45" s="11" t="s">
        <v>95</v>
      </c>
      <c r="B45" s="25">
        <v>203.93199999999999</v>
      </c>
      <c r="C45" s="46">
        <v>3.5484038904837121</v>
      </c>
    </row>
    <row r="46" spans="1:3" x14ac:dyDescent="0.35">
      <c r="A46" s="11" t="s">
        <v>84</v>
      </c>
      <c r="B46" s="25">
        <v>203.78590000000003</v>
      </c>
      <c r="C46" s="46">
        <v>6.7065290013206882</v>
      </c>
    </row>
    <row r="47" spans="1:3" x14ac:dyDescent="0.35">
      <c r="A47" s="11" t="s">
        <v>87</v>
      </c>
      <c r="B47" s="25">
        <v>200.99310000000003</v>
      </c>
      <c r="C47" s="46">
        <v>5.7955512320155167</v>
      </c>
    </row>
    <row r="48" spans="1:3" x14ac:dyDescent="0.35">
      <c r="A48" s="11" t="s">
        <v>94</v>
      </c>
      <c r="B48" s="25">
        <v>200.26350000000002</v>
      </c>
      <c r="C48" s="46">
        <v>3.8766932235046201</v>
      </c>
    </row>
    <row r="49" spans="2:3" x14ac:dyDescent="0.35">
      <c r="B49" s="24"/>
      <c r="C49" s="57"/>
    </row>
    <row r="50" spans="2:3" x14ac:dyDescent="0.35">
      <c r="B50" s="24"/>
      <c r="C50" s="57"/>
    </row>
    <row r="51" spans="2:3" x14ac:dyDescent="0.35">
      <c r="B51" s="24"/>
      <c r="C51" s="57"/>
    </row>
    <row r="52" spans="2:3" x14ac:dyDescent="0.35">
      <c r="B52" s="24"/>
      <c r="C52" s="57"/>
    </row>
    <row r="53" spans="2:3" x14ac:dyDescent="0.35">
      <c r="B53" s="24"/>
      <c r="C53" s="57"/>
    </row>
    <row r="54" spans="2:3" x14ac:dyDescent="0.35">
      <c r="B54" s="24"/>
      <c r="C54" s="57"/>
    </row>
    <row r="55" spans="2:3" x14ac:dyDescent="0.35">
      <c r="B55" s="24"/>
      <c r="C55" s="57"/>
    </row>
    <row r="56" spans="2:3" x14ac:dyDescent="0.35">
      <c r="B56" s="24"/>
      <c r="C56" s="57"/>
    </row>
    <row r="57" spans="2:3" x14ac:dyDescent="0.35">
      <c r="B57" s="24"/>
      <c r="C57" s="57"/>
    </row>
    <row r="58" spans="2:3" x14ac:dyDescent="0.35">
      <c r="B58" s="24"/>
      <c r="C58" s="57"/>
    </row>
    <row r="59" spans="2:3" x14ac:dyDescent="0.35">
      <c r="B59" s="24"/>
      <c r="C59" s="57"/>
    </row>
    <row r="60" spans="2:3" x14ac:dyDescent="0.35">
      <c r="B60" s="24"/>
      <c r="C60" s="57"/>
    </row>
    <row r="61" spans="2:3" x14ac:dyDescent="0.35">
      <c r="B61" s="24"/>
      <c r="C61" s="57"/>
    </row>
    <row r="62" spans="2:3" x14ac:dyDescent="0.35">
      <c r="B62" s="24"/>
      <c r="C62" s="57"/>
    </row>
    <row r="63" spans="2:3" x14ac:dyDescent="0.35">
      <c r="B63" s="24"/>
      <c r="C63" s="57"/>
    </row>
    <row r="64" spans="2:3" x14ac:dyDescent="0.35">
      <c r="B64" s="24"/>
      <c r="C64" s="57"/>
    </row>
    <row r="65" spans="2:3" x14ac:dyDescent="0.35">
      <c r="B65" s="24"/>
      <c r="C65" s="57"/>
    </row>
    <row r="66" spans="2:3" x14ac:dyDescent="0.35">
      <c r="B66" s="24"/>
      <c r="C66" s="57"/>
    </row>
    <row r="67" spans="2:3" x14ac:dyDescent="0.35">
      <c r="B67" s="24"/>
      <c r="C67" s="57"/>
    </row>
    <row r="68" spans="2:3" x14ac:dyDescent="0.35">
      <c r="B68" s="24"/>
      <c r="C68" s="57"/>
    </row>
    <row r="69" spans="2:3" x14ac:dyDescent="0.35">
      <c r="B69" s="24"/>
      <c r="C69" s="57"/>
    </row>
    <row r="70" spans="2:3" x14ac:dyDescent="0.35">
      <c r="B70" s="24"/>
      <c r="C70" s="57"/>
    </row>
    <row r="71" spans="2:3" x14ac:dyDescent="0.35">
      <c r="B71" s="24"/>
      <c r="C71" s="57"/>
    </row>
    <row r="72" spans="2:3" x14ac:dyDescent="0.35">
      <c r="B72" s="24"/>
      <c r="C72" s="57"/>
    </row>
    <row r="73" spans="2:3" x14ac:dyDescent="0.35">
      <c r="B73" s="24"/>
      <c r="C73" s="57"/>
    </row>
    <row r="74" spans="2:3" x14ac:dyDescent="0.35">
      <c r="B74" s="24"/>
      <c r="C74" s="57"/>
    </row>
    <row r="75" spans="2:3" x14ac:dyDescent="0.35">
      <c r="B75" s="24"/>
      <c r="C75" s="57"/>
    </row>
    <row r="76" spans="2:3" x14ac:dyDescent="0.35">
      <c r="B76" s="24"/>
      <c r="C76" s="57"/>
    </row>
    <row r="77" spans="2:3" x14ac:dyDescent="0.35">
      <c r="B77" s="24"/>
      <c r="C77" s="57"/>
    </row>
    <row r="78" spans="2:3" x14ac:dyDescent="0.35">
      <c r="B78" s="24"/>
      <c r="C78" s="57"/>
    </row>
    <row r="79" spans="2:3" x14ac:dyDescent="0.35">
      <c r="B79" s="24"/>
      <c r="C79" s="57"/>
    </row>
    <row r="80" spans="2:3" x14ac:dyDescent="0.35">
      <c r="B80" s="24"/>
      <c r="C80" s="57"/>
    </row>
    <row r="81" spans="2:3" x14ac:dyDescent="0.35">
      <c r="B81" s="24"/>
      <c r="C81" s="57"/>
    </row>
    <row r="82" spans="2:3" x14ac:dyDescent="0.35">
      <c r="B82" s="24"/>
      <c r="C82" s="57"/>
    </row>
    <row r="83" spans="2:3" x14ac:dyDescent="0.35">
      <c r="B83" s="24"/>
      <c r="C83" s="57"/>
    </row>
    <row r="84" spans="2:3" x14ac:dyDescent="0.35">
      <c r="B84" s="24"/>
      <c r="C84" s="57"/>
    </row>
    <row r="85" spans="2:3" x14ac:dyDescent="0.35">
      <c r="B85" s="24"/>
      <c r="C85" s="57"/>
    </row>
    <row r="86" spans="2:3" x14ac:dyDescent="0.35">
      <c r="B86" s="24"/>
      <c r="C86" s="57"/>
    </row>
    <row r="87" spans="2:3" x14ac:dyDescent="0.35">
      <c r="B87" s="24"/>
      <c r="C87" s="57"/>
    </row>
    <row r="88" spans="2:3" x14ac:dyDescent="0.35">
      <c r="B88" s="24"/>
      <c r="C88" s="57"/>
    </row>
    <row r="89" spans="2:3" x14ac:dyDescent="0.35">
      <c r="B89" s="24"/>
      <c r="C89" s="57"/>
    </row>
    <row r="90" spans="2:3" x14ac:dyDescent="0.35">
      <c r="B90" s="24"/>
      <c r="C90" s="57"/>
    </row>
    <row r="91" spans="2:3" x14ac:dyDescent="0.35">
      <c r="B91" s="24"/>
      <c r="C91" s="57"/>
    </row>
    <row r="92" spans="2:3" x14ac:dyDescent="0.35">
      <c r="B92" s="24"/>
      <c r="C92" s="57"/>
    </row>
    <row r="93" spans="2:3" x14ac:dyDescent="0.35">
      <c r="B93" s="24"/>
      <c r="C93" s="57"/>
    </row>
    <row r="94" spans="2:3" x14ac:dyDescent="0.35">
      <c r="B94" s="24"/>
      <c r="C94" s="57"/>
    </row>
    <row r="95" spans="2:3" x14ac:dyDescent="0.35">
      <c r="B95" s="24"/>
      <c r="C95" s="57"/>
    </row>
    <row r="96" spans="2:3" x14ac:dyDescent="0.35">
      <c r="B96" s="24"/>
      <c r="C96" s="57"/>
    </row>
    <row r="97" spans="2:3" x14ac:dyDescent="0.35">
      <c r="B97" s="24"/>
      <c r="C97" s="57"/>
    </row>
    <row r="98" spans="2:3" x14ac:dyDescent="0.35">
      <c r="B98" s="24"/>
      <c r="C98" s="57"/>
    </row>
    <row r="99" spans="2:3" x14ac:dyDescent="0.35">
      <c r="B99" s="24"/>
      <c r="C99" s="57"/>
    </row>
    <row r="100" spans="2:3" x14ac:dyDescent="0.35">
      <c r="B100" s="24"/>
      <c r="C100" s="57"/>
    </row>
    <row r="101" spans="2:3" x14ac:dyDescent="0.35">
      <c r="B101" s="24"/>
      <c r="C101" s="57"/>
    </row>
    <row r="102" spans="2:3" x14ac:dyDescent="0.35">
      <c r="B102" s="24"/>
      <c r="C102" s="57"/>
    </row>
    <row r="103" spans="2:3" x14ac:dyDescent="0.35">
      <c r="B103" s="24"/>
      <c r="C103" s="57"/>
    </row>
    <row r="104" spans="2:3" x14ac:dyDescent="0.35">
      <c r="B104" s="24"/>
      <c r="C104" s="57"/>
    </row>
    <row r="105" spans="2:3" x14ac:dyDescent="0.35">
      <c r="B105" s="24"/>
      <c r="C105" s="57"/>
    </row>
    <row r="106" spans="2:3" x14ac:dyDescent="0.35">
      <c r="B106" s="24"/>
      <c r="C106" s="57"/>
    </row>
    <row r="107" spans="2:3" x14ac:dyDescent="0.35">
      <c r="B107" s="24"/>
      <c r="C107" s="57"/>
    </row>
    <row r="108" spans="2:3" x14ac:dyDescent="0.35">
      <c r="B108" s="24"/>
      <c r="C108" s="57"/>
    </row>
    <row r="109" spans="2:3" x14ac:dyDescent="0.35">
      <c r="B109" s="24"/>
      <c r="C109" s="57"/>
    </row>
    <row r="110" spans="2:3" x14ac:dyDescent="0.35">
      <c r="B110" s="24"/>
      <c r="C110" s="57"/>
    </row>
    <row r="111" spans="2:3" x14ac:dyDescent="0.35">
      <c r="B111" s="24"/>
      <c r="C111" s="57"/>
    </row>
    <row r="112" spans="2:3" x14ac:dyDescent="0.35">
      <c r="B112" s="24"/>
      <c r="C112" s="57"/>
    </row>
    <row r="113" spans="2:3" x14ac:dyDescent="0.35">
      <c r="B113" s="24"/>
      <c r="C113" s="57"/>
    </row>
    <row r="114" spans="2:3" x14ac:dyDescent="0.35">
      <c r="B114" s="24"/>
      <c r="C114" s="57"/>
    </row>
    <row r="115" spans="2:3" x14ac:dyDescent="0.35">
      <c r="B115" s="24"/>
      <c r="C115" s="57"/>
    </row>
    <row r="116" spans="2:3" x14ac:dyDescent="0.35">
      <c r="B116" s="24"/>
      <c r="C116" s="57"/>
    </row>
    <row r="117" spans="2:3" x14ac:dyDescent="0.35">
      <c r="B117" s="24"/>
      <c r="C117" s="57"/>
    </row>
    <row r="118" spans="2:3" x14ac:dyDescent="0.35">
      <c r="B118" s="24"/>
      <c r="C118" s="57"/>
    </row>
    <row r="119" spans="2:3" x14ac:dyDescent="0.35">
      <c r="B119" s="24"/>
      <c r="C119" s="57"/>
    </row>
    <row r="120" spans="2:3" x14ac:dyDescent="0.35">
      <c r="B120" s="24"/>
      <c r="C120" s="57"/>
    </row>
    <row r="121" spans="2:3" x14ac:dyDescent="0.35">
      <c r="B121" s="24"/>
      <c r="C121" s="57"/>
    </row>
    <row r="122" spans="2:3" x14ac:dyDescent="0.35">
      <c r="B122" s="24"/>
      <c r="C122" s="57"/>
    </row>
    <row r="123" spans="2:3" x14ac:dyDescent="0.35">
      <c r="B123" s="24"/>
      <c r="C123" s="57"/>
    </row>
    <row r="124" spans="2:3" x14ac:dyDescent="0.35">
      <c r="B124" s="24"/>
      <c r="C124" s="57"/>
    </row>
    <row r="125" spans="2:3" x14ac:dyDescent="0.35">
      <c r="B125" s="24"/>
      <c r="C125" s="57"/>
    </row>
    <row r="126" spans="2:3" x14ac:dyDescent="0.35">
      <c r="B126" s="24"/>
      <c r="C126" s="57"/>
    </row>
    <row r="127" spans="2:3" x14ac:dyDescent="0.35">
      <c r="B127" s="24"/>
      <c r="C127" s="57"/>
    </row>
    <row r="128" spans="2:3" x14ac:dyDescent="0.35">
      <c r="B128" s="24"/>
      <c r="C128" s="57"/>
    </row>
    <row r="129" spans="2:3" x14ac:dyDescent="0.35">
      <c r="B129" s="24"/>
      <c r="C129" s="57"/>
    </row>
    <row r="130" spans="2:3" x14ac:dyDescent="0.35">
      <c r="B130" s="24"/>
      <c r="C130" s="57"/>
    </row>
    <row r="131" spans="2:3" x14ac:dyDescent="0.35">
      <c r="B131" s="24"/>
      <c r="C131" s="57"/>
    </row>
    <row r="132" spans="2:3" x14ac:dyDescent="0.35">
      <c r="B132" s="24"/>
      <c r="C132" s="57"/>
    </row>
    <row r="133" spans="2:3" x14ac:dyDescent="0.35">
      <c r="B133" s="24"/>
      <c r="C133" s="57"/>
    </row>
    <row r="134" spans="2:3" x14ac:dyDescent="0.35">
      <c r="B134" s="24"/>
      <c r="C134" s="57"/>
    </row>
    <row r="135" spans="2:3" x14ac:dyDescent="0.35">
      <c r="B135" s="24"/>
      <c r="C135" s="57"/>
    </row>
    <row r="136" spans="2:3" x14ac:dyDescent="0.35">
      <c r="B136" s="24"/>
      <c r="C136" s="57"/>
    </row>
    <row r="137" spans="2:3" x14ac:dyDescent="0.35">
      <c r="B137" s="24"/>
      <c r="C137" s="57"/>
    </row>
    <row r="138" spans="2:3" x14ac:dyDescent="0.35">
      <c r="B138" s="24"/>
      <c r="C138" s="57"/>
    </row>
    <row r="139" spans="2:3" x14ac:dyDescent="0.35">
      <c r="B139" s="24"/>
      <c r="C139" s="57"/>
    </row>
    <row r="140" spans="2:3" x14ac:dyDescent="0.35">
      <c r="B140" s="24"/>
      <c r="C140" s="57"/>
    </row>
    <row r="141" spans="2:3" x14ac:dyDescent="0.35">
      <c r="B141" s="24"/>
      <c r="C141" s="57"/>
    </row>
    <row r="142" spans="2:3" x14ac:dyDescent="0.35">
      <c r="B142" s="24"/>
      <c r="C142" s="57"/>
    </row>
    <row r="143" spans="2:3" x14ac:dyDescent="0.35">
      <c r="B143" s="24"/>
      <c r="C143" s="57"/>
    </row>
    <row r="144" spans="2:3" x14ac:dyDescent="0.35">
      <c r="B144" s="24"/>
      <c r="C144" s="57"/>
    </row>
    <row r="145" spans="2:3" x14ac:dyDescent="0.35">
      <c r="B145" s="24"/>
      <c r="C145" s="57"/>
    </row>
    <row r="146" spans="2:3" x14ac:dyDescent="0.35">
      <c r="B146" s="24"/>
      <c r="C146" s="57"/>
    </row>
    <row r="147" spans="2:3" x14ac:dyDescent="0.35">
      <c r="B147" s="24"/>
      <c r="C147" s="57"/>
    </row>
    <row r="148" spans="2:3" x14ac:dyDescent="0.35">
      <c r="B148" s="24"/>
      <c r="C148" s="57"/>
    </row>
    <row r="149" spans="2:3" x14ac:dyDescent="0.35">
      <c r="B149" s="24"/>
      <c r="C149" s="57"/>
    </row>
    <row r="150" spans="2:3" x14ac:dyDescent="0.35">
      <c r="B150" s="24"/>
      <c r="C150" s="57"/>
    </row>
    <row r="151" spans="2:3" x14ac:dyDescent="0.35">
      <c r="B151" s="24"/>
      <c r="C151" s="57"/>
    </row>
    <row r="152" spans="2:3" x14ac:dyDescent="0.35">
      <c r="B152" s="24"/>
      <c r="C152" s="57"/>
    </row>
    <row r="153" spans="2:3" x14ac:dyDescent="0.35">
      <c r="B153" s="24"/>
      <c r="C153" s="57"/>
    </row>
    <row r="154" spans="2:3" x14ac:dyDescent="0.35">
      <c r="B154" s="24"/>
      <c r="C154" s="57"/>
    </row>
    <row r="155" spans="2:3" x14ac:dyDescent="0.35">
      <c r="B155" s="24"/>
      <c r="C155" s="57"/>
    </row>
    <row r="156" spans="2:3" x14ac:dyDescent="0.35">
      <c r="B156" s="24"/>
      <c r="C156" s="57"/>
    </row>
    <row r="157" spans="2:3" x14ac:dyDescent="0.35">
      <c r="B157" s="24"/>
      <c r="C157" s="57"/>
    </row>
    <row r="158" spans="2:3" x14ac:dyDescent="0.35">
      <c r="B158" s="24"/>
      <c r="C158" s="57"/>
    </row>
    <row r="159" spans="2:3" x14ac:dyDescent="0.35">
      <c r="B159" s="24"/>
      <c r="C159" s="57"/>
    </row>
    <row r="160" spans="2:3" x14ac:dyDescent="0.35">
      <c r="B160" s="24"/>
      <c r="C160" s="57"/>
    </row>
    <row r="161" spans="2:3" x14ac:dyDescent="0.35">
      <c r="B161" s="24"/>
      <c r="C161" s="57"/>
    </row>
    <row r="162" spans="2:3" x14ac:dyDescent="0.35">
      <c r="B162" s="24"/>
      <c r="C162" s="57"/>
    </row>
    <row r="163" spans="2:3" x14ac:dyDescent="0.35">
      <c r="B163" s="24"/>
      <c r="C163" s="57"/>
    </row>
    <row r="164" spans="2:3" x14ac:dyDescent="0.35">
      <c r="B164" s="24"/>
      <c r="C164" s="57"/>
    </row>
    <row r="165" spans="2:3" x14ac:dyDescent="0.35">
      <c r="B165" s="24"/>
      <c r="C165" s="57"/>
    </row>
    <row r="166" spans="2:3" x14ac:dyDescent="0.35">
      <c r="B166" s="24"/>
      <c r="C166" s="57"/>
    </row>
    <row r="167" spans="2:3" x14ac:dyDescent="0.35">
      <c r="B167" s="24"/>
      <c r="C167" s="57"/>
    </row>
    <row r="168" spans="2:3" x14ac:dyDescent="0.35">
      <c r="B168" s="24"/>
      <c r="C168" s="57"/>
    </row>
    <row r="169" spans="2:3" x14ac:dyDescent="0.35">
      <c r="B169" s="24"/>
      <c r="C169" s="57"/>
    </row>
    <row r="170" spans="2:3" x14ac:dyDescent="0.35">
      <c r="B170" s="24"/>
      <c r="C170" s="57"/>
    </row>
    <row r="171" spans="2:3" x14ac:dyDescent="0.35">
      <c r="B171" s="24"/>
      <c r="C171" s="57"/>
    </row>
    <row r="172" spans="2:3" x14ac:dyDescent="0.35">
      <c r="B172" s="24"/>
      <c r="C172" s="57"/>
    </row>
    <row r="173" spans="2:3" x14ac:dyDescent="0.35">
      <c r="B173" s="24"/>
      <c r="C173" s="57"/>
    </row>
    <row r="174" spans="2:3" x14ac:dyDescent="0.35">
      <c r="B174" s="24"/>
      <c r="C174" s="57"/>
    </row>
    <row r="175" spans="2:3" x14ac:dyDescent="0.35">
      <c r="B175" s="24"/>
      <c r="C175" s="57"/>
    </row>
    <row r="176" spans="2:3" x14ac:dyDescent="0.35">
      <c r="B176" s="24"/>
      <c r="C176" s="57"/>
    </row>
    <row r="177" spans="2:3" x14ac:dyDescent="0.35">
      <c r="B177" s="24"/>
      <c r="C177" s="57"/>
    </row>
    <row r="178" spans="2:3" x14ac:dyDescent="0.35">
      <c r="B178" s="24"/>
      <c r="C178" s="57"/>
    </row>
    <row r="179" spans="2:3" x14ac:dyDescent="0.35">
      <c r="B179" s="24"/>
      <c r="C179" s="57"/>
    </row>
    <row r="180" spans="2:3" x14ac:dyDescent="0.35">
      <c r="B180" s="24"/>
      <c r="C180" s="57"/>
    </row>
    <row r="181" spans="2:3" x14ac:dyDescent="0.35">
      <c r="B181" s="24"/>
      <c r="C181" s="57"/>
    </row>
    <row r="182" spans="2:3" x14ac:dyDescent="0.35">
      <c r="B182" s="24"/>
      <c r="C182" s="57"/>
    </row>
    <row r="183" spans="2:3" x14ac:dyDescent="0.35">
      <c r="B183" s="24"/>
      <c r="C183" s="57"/>
    </row>
    <row r="184" spans="2:3" x14ac:dyDescent="0.35">
      <c r="B184" s="24"/>
      <c r="C184" s="57"/>
    </row>
    <row r="185" spans="2:3" x14ac:dyDescent="0.35">
      <c r="B185" s="24"/>
      <c r="C185" s="57"/>
    </row>
    <row r="186" spans="2:3" x14ac:dyDescent="0.35">
      <c r="B186" s="24"/>
      <c r="C186" s="57"/>
    </row>
    <row r="187" spans="2:3" x14ac:dyDescent="0.35">
      <c r="B187" s="24"/>
      <c r="C187" s="57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workbookViewId="0">
      <selection activeCell="A3" sqref="A3"/>
    </sheetView>
  </sheetViews>
  <sheetFormatPr defaultRowHeight="12.75" x14ac:dyDescent="0.35"/>
  <cols>
    <col min="1" max="1" width="18.3984375" style="68" customWidth="1"/>
    <col min="2" max="2" width="14.1328125" style="30" customWidth="1"/>
    <col min="3" max="3" width="13.86328125" style="30" customWidth="1"/>
    <col min="4" max="5" width="9.1328125" style="7"/>
    <col min="6" max="6" width="14.265625" style="7" customWidth="1"/>
    <col min="7" max="256" width="9.1328125" style="7"/>
    <col min="257" max="257" width="18.3984375" style="7" customWidth="1"/>
    <col min="258" max="258" width="20.265625" style="7" customWidth="1"/>
    <col min="259" max="259" width="20.86328125" style="7" customWidth="1"/>
    <col min="260" max="261" width="9.1328125" style="7"/>
    <col min="262" max="262" width="14.265625" style="7" customWidth="1"/>
    <col min="263" max="512" width="9.1328125" style="7"/>
    <col min="513" max="513" width="18.3984375" style="7" customWidth="1"/>
    <col min="514" max="514" width="20.265625" style="7" customWidth="1"/>
    <col min="515" max="515" width="20.86328125" style="7" customWidth="1"/>
    <col min="516" max="517" width="9.1328125" style="7"/>
    <col min="518" max="518" width="14.265625" style="7" customWidth="1"/>
    <col min="519" max="768" width="9.1328125" style="7"/>
    <col min="769" max="769" width="18.3984375" style="7" customWidth="1"/>
    <col min="770" max="770" width="20.265625" style="7" customWidth="1"/>
    <col min="771" max="771" width="20.86328125" style="7" customWidth="1"/>
    <col min="772" max="773" width="9.1328125" style="7"/>
    <col min="774" max="774" width="14.265625" style="7" customWidth="1"/>
    <col min="775" max="1024" width="9.1328125" style="7"/>
    <col min="1025" max="1025" width="18.3984375" style="7" customWidth="1"/>
    <col min="1026" max="1026" width="20.265625" style="7" customWidth="1"/>
    <col min="1027" max="1027" width="20.86328125" style="7" customWidth="1"/>
    <col min="1028" max="1029" width="9.1328125" style="7"/>
    <col min="1030" max="1030" width="14.265625" style="7" customWidth="1"/>
    <col min="1031" max="1280" width="9.1328125" style="7"/>
    <col min="1281" max="1281" width="18.3984375" style="7" customWidth="1"/>
    <col min="1282" max="1282" width="20.265625" style="7" customWidth="1"/>
    <col min="1283" max="1283" width="20.86328125" style="7" customWidth="1"/>
    <col min="1284" max="1285" width="9.1328125" style="7"/>
    <col min="1286" max="1286" width="14.265625" style="7" customWidth="1"/>
    <col min="1287" max="1536" width="9.1328125" style="7"/>
    <col min="1537" max="1537" width="18.3984375" style="7" customWidth="1"/>
    <col min="1538" max="1538" width="20.265625" style="7" customWidth="1"/>
    <col min="1539" max="1539" width="20.86328125" style="7" customWidth="1"/>
    <col min="1540" max="1541" width="9.1328125" style="7"/>
    <col min="1542" max="1542" width="14.265625" style="7" customWidth="1"/>
    <col min="1543" max="1792" width="9.1328125" style="7"/>
    <col min="1793" max="1793" width="18.3984375" style="7" customWidth="1"/>
    <col min="1794" max="1794" width="20.265625" style="7" customWidth="1"/>
    <col min="1795" max="1795" width="20.86328125" style="7" customWidth="1"/>
    <col min="1796" max="1797" width="9.1328125" style="7"/>
    <col min="1798" max="1798" width="14.265625" style="7" customWidth="1"/>
    <col min="1799" max="2048" width="9.1328125" style="7"/>
    <col min="2049" max="2049" width="18.3984375" style="7" customWidth="1"/>
    <col min="2050" max="2050" width="20.265625" style="7" customWidth="1"/>
    <col min="2051" max="2051" width="20.86328125" style="7" customWidth="1"/>
    <col min="2052" max="2053" width="9.1328125" style="7"/>
    <col min="2054" max="2054" width="14.265625" style="7" customWidth="1"/>
    <col min="2055" max="2304" width="9.1328125" style="7"/>
    <col min="2305" max="2305" width="18.3984375" style="7" customWidth="1"/>
    <col min="2306" max="2306" width="20.265625" style="7" customWidth="1"/>
    <col min="2307" max="2307" width="20.86328125" style="7" customWidth="1"/>
    <col min="2308" max="2309" width="9.1328125" style="7"/>
    <col min="2310" max="2310" width="14.265625" style="7" customWidth="1"/>
    <col min="2311" max="2560" width="9.1328125" style="7"/>
    <col min="2561" max="2561" width="18.3984375" style="7" customWidth="1"/>
    <col min="2562" max="2562" width="20.265625" style="7" customWidth="1"/>
    <col min="2563" max="2563" width="20.86328125" style="7" customWidth="1"/>
    <col min="2564" max="2565" width="9.1328125" style="7"/>
    <col min="2566" max="2566" width="14.265625" style="7" customWidth="1"/>
    <col min="2567" max="2816" width="9.1328125" style="7"/>
    <col min="2817" max="2817" width="18.3984375" style="7" customWidth="1"/>
    <col min="2818" max="2818" width="20.265625" style="7" customWidth="1"/>
    <col min="2819" max="2819" width="20.86328125" style="7" customWidth="1"/>
    <col min="2820" max="2821" width="9.1328125" style="7"/>
    <col min="2822" max="2822" width="14.265625" style="7" customWidth="1"/>
    <col min="2823" max="3072" width="9.1328125" style="7"/>
    <col min="3073" max="3073" width="18.3984375" style="7" customWidth="1"/>
    <col min="3074" max="3074" width="20.265625" style="7" customWidth="1"/>
    <col min="3075" max="3075" width="20.86328125" style="7" customWidth="1"/>
    <col min="3076" max="3077" width="9.1328125" style="7"/>
    <col min="3078" max="3078" width="14.265625" style="7" customWidth="1"/>
    <col min="3079" max="3328" width="9.1328125" style="7"/>
    <col min="3329" max="3329" width="18.3984375" style="7" customWidth="1"/>
    <col min="3330" max="3330" width="20.265625" style="7" customWidth="1"/>
    <col min="3331" max="3331" width="20.86328125" style="7" customWidth="1"/>
    <col min="3332" max="3333" width="9.1328125" style="7"/>
    <col min="3334" max="3334" width="14.265625" style="7" customWidth="1"/>
    <col min="3335" max="3584" width="9.1328125" style="7"/>
    <col min="3585" max="3585" width="18.3984375" style="7" customWidth="1"/>
    <col min="3586" max="3586" width="20.265625" style="7" customWidth="1"/>
    <col min="3587" max="3587" width="20.86328125" style="7" customWidth="1"/>
    <col min="3588" max="3589" width="9.1328125" style="7"/>
    <col min="3590" max="3590" width="14.265625" style="7" customWidth="1"/>
    <col min="3591" max="3840" width="9.1328125" style="7"/>
    <col min="3841" max="3841" width="18.3984375" style="7" customWidth="1"/>
    <col min="3842" max="3842" width="20.265625" style="7" customWidth="1"/>
    <col min="3843" max="3843" width="20.86328125" style="7" customWidth="1"/>
    <col min="3844" max="3845" width="9.1328125" style="7"/>
    <col min="3846" max="3846" width="14.265625" style="7" customWidth="1"/>
    <col min="3847" max="4096" width="9.1328125" style="7"/>
    <col min="4097" max="4097" width="18.3984375" style="7" customWidth="1"/>
    <col min="4098" max="4098" width="20.265625" style="7" customWidth="1"/>
    <col min="4099" max="4099" width="20.86328125" style="7" customWidth="1"/>
    <col min="4100" max="4101" width="9.1328125" style="7"/>
    <col min="4102" max="4102" width="14.265625" style="7" customWidth="1"/>
    <col min="4103" max="4352" width="9.1328125" style="7"/>
    <col min="4353" max="4353" width="18.3984375" style="7" customWidth="1"/>
    <col min="4354" max="4354" width="20.265625" style="7" customWidth="1"/>
    <col min="4355" max="4355" width="20.86328125" style="7" customWidth="1"/>
    <col min="4356" max="4357" width="9.1328125" style="7"/>
    <col min="4358" max="4358" width="14.265625" style="7" customWidth="1"/>
    <col min="4359" max="4608" width="9.1328125" style="7"/>
    <col min="4609" max="4609" width="18.3984375" style="7" customWidth="1"/>
    <col min="4610" max="4610" width="20.265625" style="7" customWidth="1"/>
    <col min="4611" max="4611" width="20.86328125" style="7" customWidth="1"/>
    <col min="4612" max="4613" width="9.1328125" style="7"/>
    <col min="4614" max="4614" width="14.265625" style="7" customWidth="1"/>
    <col min="4615" max="4864" width="9.1328125" style="7"/>
    <col min="4865" max="4865" width="18.3984375" style="7" customWidth="1"/>
    <col min="4866" max="4866" width="20.265625" style="7" customWidth="1"/>
    <col min="4867" max="4867" width="20.86328125" style="7" customWidth="1"/>
    <col min="4868" max="4869" width="9.1328125" style="7"/>
    <col min="4870" max="4870" width="14.265625" style="7" customWidth="1"/>
    <col min="4871" max="5120" width="9.1328125" style="7"/>
    <col min="5121" max="5121" width="18.3984375" style="7" customWidth="1"/>
    <col min="5122" max="5122" width="20.265625" style="7" customWidth="1"/>
    <col min="5123" max="5123" width="20.86328125" style="7" customWidth="1"/>
    <col min="5124" max="5125" width="9.1328125" style="7"/>
    <col min="5126" max="5126" width="14.265625" style="7" customWidth="1"/>
    <col min="5127" max="5376" width="9.1328125" style="7"/>
    <col min="5377" max="5377" width="18.3984375" style="7" customWidth="1"/>
    <col min="5378" max="5378" width="20.265625" style="7" customWidth="1"/>
    <col min="5379" max="5379" width="20.86328125" style="7" customWidth="1"/>
    <col min="5380" max="5381" width="9.1328125" style="7"/>
    <col min="5382" max="5382" width="14.265625" style="7" customWidth="1"/>
    <col min="5383" max="5632" width="9.1328125" style="7"/>
    <col min="5633" max="5633" width="18.3984375" style="7" customWidth="1"/>
    <col min="5634" max="5634" width="20.265625" style="7" customWidth="1"/>
    <col min="5635" max="5635" width="20.86328125" style="7" customWidth="1"/>
    <col min="5636" max="5637" width="9.1328125" style="7"/>
    <col min="5638" max="5638" width="14.265625" style="7" customWidth="1"/>
    <col min="5639" max="5888" width="9.1328125" style="7"/>
    <col min="5889" max="5889" width="18.3984375" style="7" customWidth="1"/>
    <col min="5890" max="5890" width="20.265625" style="7" customWidth="1"/>
    <col min="5891" max="5891" width="20.86328125" style="7" customWidth="1"/>
    <col min="5892" max="5893" width="9.1328125" style="7"/>
    <col min="5894" max="5894" width="14.265625" style="7" customWidth="1"/>
    <col min="5895" max="6144" width="9.1328125" style="7"/>
    <col min="6145" max="6145" width="18.3984375" style="7" customWidth="1"/>
    <col min="6146" max="6146" width="20.265625" style="7" customWidth="1"/>
    <col min="6147" max="6147" width="20.86328125" style="7" customWidth="1"/>
    <col min="6148" max="6149" width="9.1328125" style="7"/>
    <col min="6150" max="6150" width="14.265625" style="7" customWidth="1"/>
    <col min="6151" max="6400" width="9.1328125" style="7"/>
    <col min="6401" max="6401" width="18.3984375" style="7" customWidth="1"/>
    <col min="6402" max="6402" width="20.265625" style="7" customWidth="1"/>
    <col min="6403" max="6403" width="20.86328125" style="7" customWidth="1"/>
    <col min="6404" max="6405" width="9.1328125" style="7"/>
    <col min="6406" max="6406" width="14.265625" style="7" customWidth="1"/>
    <col min="6407" max="6656" width="9.1328125" style="7"/>
    <col min="6657" max="6657" width="18.3984375" style="7" customWidth="1"/>
    <col min="6658" max="6658" width="20.265625" style="7" customWidth="1"/>
    <col min="6659" max="6659" width="20.86328125" style="7" customWidth="1"/>
    <col min="6660" max="6661" width="9.1328125" style="7"/>
    <col min="6662" max="6662" width="14.265625" style="7" customWidth="1"/>
    <col min="6663" max="6912" width="9.1328125" style="7"/>
    <col min="6913" max="6913" width="18.3984375" style="7" customWidth="1"/>
    <col min="6914" max="6914" width="20.265625" style="7" customWidth="1"/>
    <col min="6915" max="6915" width="20.86328125" style="7" customWidth="1"/>
    <col min="6916" max="6917" width="9.1328125" style="7"/>
    <col min="6918" max="6918" width="14.265625" style="7" customWidth="1"/>
    <col min="6919" max="7168" width="9.1328125" style="7"/>
    <col min="7169" max="7169" width="18.3984375" style="7" customWidth="1"/>
    <col min="7170" max="7170" width="20.265625" style="7" customWidth="1"/>
    <col min="7171" max="7171" width="20.86328125" style="7" customWidth="1"/>
    <col min="7172" max="7173" width="9.1328125" style="7"/>
    <col min="7174" max="7174" width="14.265625" style="7" customWidth="1"/>
    <col min="7175" max="7424" width="9.1328125" style="7"/>
    <col min="7425" max="7425" width="18.3984375" style="7" customWidth="1"/>
    <col min="7426" max="7426" width="20.265625" style="7" customWidth="1"/>
    <col min="7427" max="7427" width="20.86328125" style="7" customWidth="1"/>
    <col min="7428" max="7429" width="9.1328125" style="7"/>
    <col min="7430" max="7430" width="14.265625" style="7" customWidth="1"/>
    <col min="7431" max="7680" width="9.1328125" style="7"/>
    <col min="7681" max="7681" width="18.3984375" style="7" customWidth="1"/>
    <col min="7682" max="7682" width="20.265625" style="7" customWidth="1"/>
    <col min="7683" max="7683" width="20.86328125" style="7" customWidth="1"/>
    <col min="7684" max="7685" width="9.1328125" style="7"/>
    <col min="7686" max="7686" width="14.265625" style="7" customWidth="1"/>
    <col min="7687" max="7936" width="9.1328125" style="7"/>
    <col min="7937" max="7937" width="18.3984375" style="7" customWidth="1"/>
    <col min="7938" max="7938" width="20.265625" style="7" customWidth="1"/>
    <col min="7939" max="7939" width="20.86328125" style="7" customWidth="1"/>
    <col min="7940" max="7941" width="9.1328125" style="7"/>
    <col min="7942" max="7942" width="14.265625" style="7" customWidth="1"/>
    <col min="7943" max="8192" width="9.1328125" style="7"/>
    <col min="8193" max="8193" width="18.3984375" style="7" customWidth="1"/>
    <col min="8194" max="8194" width="20.265625" style="7" customWidth="1"/>
    <col min="8195" max="8195" width="20.86328125" style="7" customWidth="1"/>
    <col min="8196" max="8197" width="9.1328125" style="7"/>
    <col min="8198" max="8198" width="14.265625" style="7" customWidth="1"/>
    <col min="8199" max="8448" width="9.1328125" style="7"/>
    <col min="8449" max="8449" width="18.3984375" style="7" customWidth="1"/>
    <col min="8450" max="8450" width="20.265625" style="7" customWidth="1"/>
    <col min="8451" max="8451" width="20.86328125" style="7" customWidth="1"/>
    <col min="8452" max="8453" width="9.1328125" style="7"/>
    <col min="8454" max="8454" width="14.265625" style="7" customWidth="1"/>
    <col min="8455" max="8704" width="9.1328125" style="7"/>
    <col min="8705" max="8705" width="18.3984375" style="7" customWidth="1"/>
    <col min="8706" max="8706" width="20.265625" style="7" customWidth="1"/>
    <col min="8707" max="8707" width="20.86328125" style="7" customWidth="1"/>
    <col min="8708" max="8709" width="9.1328125" style="7"/>
    <col min="8710" max="8710" width="14.265625" style="7" customWidth="1"/>
    <col min="8711" max="8960" width="9.1328125" style="7"/>
    <col min="8961" max="8961" width="18.3984375" style="7" customWidth="1"/>
    <col min="8962" max="8962" width="20.265625" style="7" customWidth="1"/>
    <col min="8963" max="8963" width="20.86328125" style="7" customWidth="1"/>
    <col min="8964" max="8965" width="9.1328125" style="7"/>
    <col min="8966" max="8966" width="14.265625" style="7" customWidth="1"/>
    <col min="8967" max="9216" width="9.1328125" style="7"/>
    <col min="9217" max="9217" width="18.3984375" style="7" customWidth="1"/>
    <col min="9218" max="9218" width="20.265625" style="7" customWidth="1"/>
    <col min="9219" max="9219" width="20.86328125" style="7" customWidth="1"/>
    <col min="9220" max="9221" width="9.1328125" style="7"/>
    <col min="9222" max="9222" width="14.265625" style="7" customWidth="1"/>
    <col min="9223" max="9472" width="9.1328125" style="7"/>
    <col min="9473" max="9473" width="18.3984375" style="7" customWidth="1"/>
    <col min="9474" max="9474" width="20.265625" style="7" customWidth="1"/>
    <col min="9475" max="9475" width="20.86328125" style="7" customWidth="1"/>
    <col min="9476" max="9477" width="9.1328125" style="7"/>
    <col min="9478" max="9478" width="14.265625" style="7" customWidth="1"/>
    <col min="9479" max="9728" width="9.1328125" style="7"/>
    <col min="9729" max="9729" width="18.3984375" style="7" customWidth="1"/>
    <col min="9730" max="9730" width="20.265625" style="7" customWidth="1"/>
    <col min="9731" max="9731" width="20.86328125" style="7" customWidth="1"/>
    <col min="9732" max="9733" width="9.1328125" style="7"/>
    <col min="9734" max="9734" width="14.265625" style="7" customWidth="1"/>
    <col min="9735" max="9984" width="9.1328125" style="7"/>
    <col min="9985" max="9985" width="18.3984375" style="7" customWidth="1"/>
    <col min="9986" max="9986" width="20.265625" style="7" customWidth="1"/>
    <col min="9987" max="9987" width="20.86328125" style="7" customWidth="1"/>
    <col min="9988" max="9989" width="9.1328125" style="7"/>
    <col min="9990" max="9990" width="14.265625" style="7" customWidth="1"/>
    <col min="9991" max="10240" width="9.1328125" style="7"/>
    <col min="10241" max="10241" width="18.3984375" style="7" customWidth="1"/>
    <col min="10242" max="10242" width="20.265625" style="7" customWidth="1"/>
    <col min="10243" max="10243" width="20.86328125" style="7" customWidth="1"/>
    <col min="10244" max="10245" width="9.1328125" style="7"/>
    <col min="10246" max="10246" width="14.265625" style="7" customWidth="1"/>
    <col min="10247" max="10496" width="9.1328125" style="7"/>
    <col min="10497" max="10497" width="18.3984375" style="7" customWidth="1"/>
    <col min="10498" max="10498" width="20.265625" style="7" customWidth="1"/>
    <col min="10499" max="10499" width="20.86328125" style="7" customWidth="1"/>
    <col min="10500" max="10501" width="9.1328125" style="7"/>
    <col min="10502" max="10502" width="14.265625" style="7" customWidth="1"/>
    <col min="10503" max="10752" width="9.1328125" style="7"/>
    <col min="10753" max="10753" width="18.3984375" style="7" customWidth="1"/>
    <col min="10754" max="10754" width="20.265625" style="7" customWidth="1"/>
    <col min="10755" max="10755" width="20.86328125" style="7" customWidth="1"/>
    <col min="10756" max="10757" width="9.1328125" style="7"/>
    <col min="10758" max="10758" width="14.265625" style="7" customWidth="1"/>
    <col min="10759" max="11008" width="9.1328125" style="7"/>
    <col min="11009" max="11009" width="18.3984375" style="7" customWidth="1"/>
    <col min="11010" max="11010" width="20.265625" style="7" customWidth="1"/>
    <col min="11011" max="11011" width="20.86328125" style="7" customWidth="1"/>
    <col min="11012" max="11013" width="9.1328125" style="7"/>
    <col min="11014" max="11014" width="14.265625" style="7" customWidth="1"/>
    <col min="11015" max="11264" width="9.1328125" style="7"/>
    <col min="11265" max="11265" width="18.3984375" style="7" customWidth="1"/>
    <col min="11266" max="11266" width="20.265625" style="7" customWidth="1"/>
    <col min="11267" max="11267" width="20.86328125" style="7" customWidth="1"/>
    <col min="11268" max="11269" width="9.1328125" style="7"/>
    <col min="11270" max="11270" width="14.265625" style="7" customWidth="1"/>
    <col min="11271" max="11520" width="9.1328125" style="7"/>
    <col min="11521" max="11521" width="18.3984375" style="7" customWidth="1"/>
    <col min="11522" max="11522" width="20.265625" style="7" customWidth="1"/>
    <col min="11523" max="11523" width="20.86328125" style="7" customWidth="1"/>
    <col min="11524" max="11525" width="9.1328125" style="7"/>
    <col min="11526" max="11526" width="14.265625" style="7" customWidth="1"/>
    <col min="11527" max="11776" width="9.1328125" style="7"/>
    <col min="11777" max="11777" width="18.3984375" style="7" customWidth="1"/>
    <col min="11778" max="11778" width="20.265625" style="7" customWidth="1"/>
    <col min="11779" max="11779" width="20.86328125" style="7" customWidth="1"/>
    <col min="11780" max="11781" width="9.1328125" style="7"/>
    <col min="11782" max="11782" width="14.265625" style="7" customWidth="1"/>
    <col min="11783" max="12032" width="9.1328125" style="7"/>
    <col min="12033" max="12033" width="18.3984375" style="7" customWidth="1"/>
    <col min="12034" max="12034" width="20.265625" style="7" customWidth="1"/>
    <col min="12035" max="12035" width="20.86328125" style="7" customWidth="1"/>
    <col min="12036" max="12037" width="9.1328125" style="7"/>
    <col min="12038" max="12038" width="14.265625" style="7" customWidth="1"/>
    <col min="12039" max="12288" width="9.1328125" style="7"/>
    <col min="12289" max="12289" width="18.3984375" style="7" customWidth="1"/>
    <col min="12290" max="12290" width="20.265625" style="7" customWidth="1"/>
    <col min="12291" max="12291" width="20.86328125" style="7" customWidth="1"/>
    <col min="12292" max="12293" width="9.1328125" style="7"/>
    <col min="12294" max="12294" width="14.265625" style="7" customWidth="1"/>
    <col min="12295" max="12544" width="9.1328125" style="7"/>
    <col min="12545" max="12545" width="18.3984375" style="7" customWidth="1"/>
    <col min="12546" max="12546" width="20.265625" style="7" customWidth="1"/>
    <col min="12547" max="12547" width="20.86328125" style="7" customWidth="1"/>
    <col min="12548" max="12549" width="9.1328125" style="7"/>
    <col min="12550" max="12550" width="14.265625" style="7" customWidth="1"/>
    <col min="12551" max="12800" width="9.1328125" style="7"/>
    <col min="12801" max="12801" width="18.3984375" style="7" customWidth="1"/>
    <col min="12802" max="12802" width="20.265625" style="7" customWidth="1"/>
    <col min="12803" max="12803" width="20.86328125" style="7" customWidth="1"/>
    <col min="12804" max="12805" width="9.1328125" style="7"/>
    <col min="12806" max="12806" width="14.265625" style="7" customWidth="1"/>
    <col min="12807" max="13056" width="9.1328125" style="7"/>
    <col min="13057" max="13057" width="18.3984375" style="7" customWidth="1"/>
    <col min="13058" max="13058" width="20.265625" style="7" customWidth="1"/>
    <col min="13059" max="13059" width="20.86328125" style="7" customWidth="1"/>
    <col min="13060" max="13061" width="9.1328125" style="7"/>
    <col min="13062" max="13062" width="14.265625" style="7" customWidth="1"/>
    <col min="13063" max="13312" width="9.1328125" style="7"/>
    <col min="13313" max="13313" width="18.3984375" style="7" customWidth="1"/>
    <col min="13314" max="13314" width="20.265625" style="7" customWidth="1"/>
    <col min="13315" max="13315" width="20.86328125" style="7" customWidth="1"/>
    <col min="13316" max="13317" width="9.1328125" style="7"/>
    <col min="13318" max="13318" width="14.265625" style="7" customWidth="1"/>
    <col min="13319" max="13568" width="9.1328125" style="7"/>
    <col min="13569" max="13569" width="18.3984375" style="7" customWidth="1"/>
    <col min="13570" max="13570" width="20.265625" style="7" customWidth="1"/>
    <col min="13571" max="13571" width="20.86328125" style="7" customWidth="1"/>
    <col min="13572" max="13573" width="9.1328125" style="7"/>
    <col min="13574" max="13574" width="14.265625" style="7" customWidth="1"/>
    <col min="13575" max="13824" width="9.1328125" style="7"/>
    <col min="13825" max="13825" width="18.3984375" style="7" customWidth="1"/>
    <col min="13826" max="13826" width="20.265625" style="7" customWidth="1"/>
    <col min="13827" max="13827" width="20.86328125" style="7" customWidth="1"/>
    <col min="13828" max="13829" width="9.1328125" style="7"/>
    <col min="13830" max="13830" width="14.265625" style="7" customWidth="1"/>
    <col min="13831" max="14080" width="9.1328125" style="7"/>
    <col min="14081" max="14081" width="18.3984375" style="7" customWidth="1"/>
    <col min="14082" max="14082" width="20.265625" style="7" customWidth="1"/>
    <col min="14083" max="14083" width="20.86328125" style="7" customWidth="1"/>
    <col min="14084" max="14085" width="9.1328125" style="7"/>
    <col min="14086" max="14086" width="14.265625" style="7" customWidth="1"/>
    <col min="14087" max="14336" width="9.1328125" style="7"/>
    <col min="14337" max="14337" width="18.3984375" style="7" customWidth="1"/>
    <col min="14338" max="14338" width="20.265625" style="7" customWidth="1"/>
    <col min="14339" max="14339" width="20.86328125" style="7" customWidth="1"/>
    <col min="14340" max="14341" width="9.1328125" style="7"/>
    <col min="14342" max="14342" width="14.265625" style="7" customWidth="1"/>
    <col min="14343" max="14592" width="9.1328125" style="7"/>
    <col min="14593" max="14593" width="18.3984375" style="7" customWidth="1"/>
    <col min="14594" max="14594" width="20.265625" style="7" customWidth="1"/>
    <col min="14595" max="14595" width="20.86328125" style="7" customWidth="1"/>
    <col min="14596" max="14597" width="9.1328125" style="7"/>
    <col min="14598" max="14598" width="14.265625" style="7" customWidth="1"/>
    <col min="14599" max="14848" width="9.1328125" style="7"/>
    <col min="14849" max="14849" width="18.3984375" style="7" customWidth="1"/>
    <col min="14850" max="14850" width="20.265625" style="7" customWidth="1"/>
    <col min="14851" max="14851" width="20.86328125" style="7" customWidth="1"/>
    <col min="14852" max="14853" width="9.1328125" style="7"/>
    <col min="14854" max="14854" width="14.265625" style="7" customWidth="1"/>
    <col min="14855" max="15104" width="9.1328125" style="7"/>
    <col min="15105" max="15105" width="18.3984375" style="7" customWidth="1"/>
    <col min="15106" max="15106" width="20.265625" style="7" customWidth="1"/>
    <col min="15107" max="15107" width="20.86328125" style="7" customWidth="1"/>
    <col min="15108" max="15109" width="9.1328125" style="7"/>
    <col min="15110" max="15110" width="14.265625" style="7" customWidth="1"/>
    <col min="15111" max="15360" width="9.1328125" style="7"/>
    <col min="15361" max="15361" width="18.3984375" style="7" customWidth="1"/>
    <col min="15362" max="15362" width="20.265625" style="7" customWidth="1"/>
    <col min="15363" max="15363" width="20.86328125" style="7" customWidth="1"/>
    <col min="15364" max="15365" width="9.1328125" style="7"/>
    <col min="15366" max="15366" width="14.265625" style="7" customWidth="1"/>
    <col min="15367" max="15616" width="9.1328125" style="7"/>
    <col min="15617" max="15617" width="18.3984375" style="7" customWidth="1"/>
    <col min="15618" max="15618" width="20.265625" style="7" customWidth="1"/>
    <col min="15619" max="15619" width="20.86328125" style="7" customWidth="1"/>
    <col min="15620" max="15621" width="9.1328125" style="7"/>
    <col min="15622" max="15622" width="14.265625" style="7" customWidth="1"/>
    <col min="15623" max="15872" width="9.1328125" style="7"/>
    <col min="15873" max="15873" width="18.3984375" style="7" customWidth="1"/>
    <col min="15874" max="15874" width="20.265625" style="7" customWidth="1"/>
    <col min="15875" max="15875" width="20.86328125" style="7" customWidth="1"/>
    <col min="15876" max="15877" width="9.1328125" style="7"/>
    <col min="15878" max="15878" width="14.265625" style="7" customWidth="1"/>
    <col min="15879" max="16128" width="9.1328125" style="7"/>
    <col min="16129" max="16129" width="18.3984375" style="7" customWidth="1"/>
    <col min="16130" max="16130" width="20.265625" style="7" customWidth="1"/>
    <col min="16131" max="16131" width="20.86328125" style="7" customWidth="1"/>
    <col min="16132" max="16133" width="9.1328125" style="7"/>
    <col min="16134" max="16134" width="14.265625" style="7" customWidth="1"/>
    <col min="16135" max="16384" width="9.1328125" style="7"/>
  </cols>
  <sheetData>
    <row r="1" spans="1:7" ht="13.15" x14ac:dyDescent="0.4">
      <c r="A1" s="71" t="s">
        <v>208</v>
      </c>
    </row>
    <row r="2" spans="1:7" x14ac:dyDescent="0.35">
      <c r="A2" s="68" t="s">
        <v>418</v>
      </c>
    </row>
    <row r="3" spans="1:7" ht="27" customHeight="1" x14ac:dyDescent="0.4">
      <c r="A3" s="69" t="s">
        <v>19</v>
      </c>
      <c r="B3" s="19" t="s">
        <v>103</v>
      </c>
      <c r="C3" s="19" t="s">
        <v>104</v>
      </c>
      <c r="F3" s="27"/>
      <c r="G3" s="70"/>
    </row>
    <row r="4" spans="1:7" x14ac:dyDescent="0.35">
      <c r="A4" s="23" t="s">
        <v>0</v>
      </c>
      <c r="B4" s="14">
        <v>499.51021480257708</v>
      </c>
      <c r="C4" s="14">
        <v>487.12949901261902</v>
      </c>
    </row>
    <row r="5" spans="1:7" x14ac:dyDescent="0.35">
      <c r="A5" s="23" t="s">
        <v>32</v>
      </c>
      <c r="B5" s="14">
        <v>534.01067123454811</v>
      </c>
      <c r="C5" s="14">
        <v>528.19464771546325</v>
      </c>
    </row>
    <row r="6" spans="1:7" x14ac:dyDescent="0.35">
      <c r="A6" s="23" t="s">
        <v>70</v>
      </c>
      <c r="B6" s="14">
        <v>545.13817474583482</v>
      </c>
      <c r="C6" s="14">
        <v>539.44148113450296</v>
      </c>
    </row>
    <row r="7" spans="1:7" x14ac:dyDescent="0.35">
      <c r="A7" s="23" t="s">
        <v>48</v>
      </c>
      <c r="B7" s="14">
        <v>520.76693736282903</v>
      </c>
      <c r="C7" s="14">
        <v>527.75666517705633</v>
      </c>
    </row>
    <row r="8" spans="1:7" x14ac:dyDescent="0.35">
      <c r="A8" s="23" t="s">
        <v>13</v>
      </c>
      <c r="B8" s="14">
        <v>549.06584373408555</v>
      </c>
      <c r="C8" s="14">
        <v>546.76821182070023</v>
      </c>
    </row>
    <row r="9" spans="1:7" x14ac:dyDescent="0.35">
      <c r="A9" s="23" t="s">
        <v>46</v>
      </c>
      <c r="B9" s="14">
        <v>539.2672567580239</v>
      </c>
      <c r="C9" s="14">
        <v>525.49599464538994</v>
      </c>
    </row>
    <row r="10" spans="1:7" x14ac:dyDescent="0.35">
      <c r="A10" s="23" t="s">
        <v>10</v>
      </c>
      <c r="B10" s="14">
        <v>539.72383813306158</v>
      </c>
      <c r="C10" s="14">
        <v>547.92267899006481</v>
      </c>
    </row>
    <row r="11" spans="1:7" x14ac:dyDescent="0.35">
      <c r="A11" s="23" t="s">
        <v>57</v>
      </c>
      <c r="B11" s="14">
        <v>527.01553330669674</v>
      </c>
      <c r="C11" s="14">
        <v>514.98316211285726</v>
      </c>
    </row>
    <row r="12" spans="1:7" x14ac:dyDescent="0.35">
      <c r="A12" s="23" t="s">
        <v>39</v>
      </c>
      <c r="B12" s="14">
        <v>522.0804136373763</v>
      </c>
      <c r="C12" s="14">
        <v>516.87275340281133</v>
      </c>
    </row>
    <row r="13" spans="1:7" x14ac:dyDescent="0.35">
      <c r="A13" s="23" t="s">
        <v>55</v>
      </c>
      <c r="B13" s="14">
        <v>564.12900352855047</v>
      </c>
      <c r="C13" s="14">
        <v>564.25453384422724</v>
      </c>
    </row>
    <row r="14" spans="1:7" x14ac:dyDescent="0.35">
      <c r="A14" s="23" t="s">
        <v>41</v>
      </c>
      <c r="B14" s="14">
        <v>520.16612519571788</v>
      </c>
      <c r="C14" s="14">
        <v>511.14172554574407</v>
      </c>
    </row>
    <row r="15" spans="1:7" x14ac:dyDescent="0.35">
      <c r="A15" s="23" t="s">
        <v>40</v>
      </c>
      <c r="B15" s="14">
        <v>492.8041353534598</v>
      </c>
      <c r="C15" s="14">
        <v>495.05256233273724</v>
      </c>
    </row>
    <row r="16" spans="1:7" x14ac:dyDescent="0.35">
      <c r="A16" s="23" t="s">
        <v>54</v>
      </c>
      <c r="B16" s="14">
        <v>491.48306722471318</v>
      </c>
      <c r="C16" s="14">
        <v>480.13600429638245</v>
      </c>
    </row>
    <row r="17" spans="1:3" x14ac:dyDescent="0.35">
      <c r="A17" s="23" t="s">
        <v>105</v>
      </c>
      <c r="B17" s="14">
        <v>492.95913768873118</v>
      </c>
      <c r="C17" s="14">
        <v>496.00594678224343</v>
      </c>
    </row>
    <row r="18" spans="1:3" x14ac:dyDescent="0.35">
      <c r="A18" s="23" t="s">
        <v>33</v>
      </c>
      <c r="B18" s="14">
        <v>510.08769551295001</v>
      </c>
      <c r="C18" s="14">
        <v>498.64665653617635</v>
      </c>
    </row>
    <row r="19" spans="1:3" x14ac:dyDescent="0.35">
      <c r="A19" s="23" t="s">
        <v>44</v>
      </c>
      <c r="B19" s="14">
        <v>473.88573359567317</v>
      </c>
      <c r="C19" s="14">
        <v>465.36852875162276</v>
      </c>
    </row>
    <row r="20" spans="1:3" x14ac:dyDescent="0.35">
      <c r="A20" s="23" t="s">
        <v>36</v>
      </c>
      <c r="B20" s="14">
        <v>500.61492637987322</v>
      </c>
      <c r="C20" s="14">
        <v>502.87365533799505</v>
      </c>
    </row>
    <row r="21" spans="1:3" x14ac:dyDescent="0.35">
      <c r="A21" s="23" t="s">
        <v>51</v>
      </c>
      <c r="B21" s="14">
        <v>515.75646927713422</v>
      </c>
      <c r="C21" s="14">
        <v>506.37475097458741</v>
      </c>
    </row>
    <row r="22" spans="1:3" x14ac:dyDescent="0.35">
      <c r="A22" s="23" t="s">
        <v>43</v>
      </c>
      <c r="B22" s="14">
        <v>480.90554504444117</v>
      </c>
      <c r="C22" s="14">
        <v>472.73950814586215</v>
      </c>
    </row>
    <row r="23" spans="1:3" x14ac:dyDescent="0.35">
      <c r="A23" s="23" t="s">
        <v>50</v>
      </c>
      <c r="B23" s="14">
        <v>499.76211321094746</v>
      </c>
      <c r="C23" s="14">
        <v>479.823743550708</v>
      </c>
    </row>
    <row r="24" spans="1:3" x14ac:dyDescent="0.35">
      <c r="A24" s="23" t="s">
        <v>17</v>
      </c>
      <c r="B24" s="14">
        <v>495.79416582009458</v>
      </c>
      <c r="C24" s="14">
        <v>488.66560599323702</v>
      </c>
    </row>
    <row r="25" spans="1:3" x14ac:dyDescent="0.35">
      <c r="A25" s="23" t="s">
        <v>15</v>
      </c>
      <c r="B25" s="14">
        <v>496.76134488712682</v>
      </c>
      <c r="C25" s="14">
        <v>490.98550077037282</v>
      </c>
    </row>
    <row r="26" spans="1:3" x14ac:dyDescent="0.35">
      <c r="A26" s="23" t="s">
        <v>11</v>
      </c>
      <c r="B26" s="14">
        <v>496.56057503747979</v>
      </c>
      <c r="C26" s="14">
        <v>486.59973848092153</v>
      </c>
    </row>
    <row r="27" spans="1:3" x14ac:dyDescent="0.35">
      <c r="A27" s="23" t="s">
        <v>34</v>
      </c>
      <c r="B27" s="14">
        <v>487.44565794266475</v>
      </c>
      <c r="C27" s="14">
        <v>488.58696884800378</v>
      </c>
    </row>
    <row r="28" spans="1:3" x14ac:dyDescent="0.35">
      <c r="A28" s="23" t="s">
        <v>35</v>
      </c>
      <c r="B28" s="14">
        <v>497.08910993295626</v>
      </c>
      <c r="C28" s="14">
        <v>491.12191502250545</v>
      </c>
    </row>
    <row r="29" spans="1:3" x14ac:dyDescent="0.35">
      <c r="A29" s="23" t="s">
        <v>47</v>
      </c>
      <c r="B29" s="14">
        <v>514.00257210754307</v>
      </c>
      <c r="C29" s="14">
        <v>499.73902244548702</v>
      </c>
    </row>
    <row r="30" spans="1:3" x14ac:dyDescent="0.35">
      <c r="A30" s="23" t="s">
        <v>29</v>
      </c>
      <c r="B30" s="14">
        <v>473.99024252596683</v>
      </c>
      <c r="C30" s="14">
        <v>465.51685081812911</v>
      </c>
    </row>
    <row r="31" spans="1:3" x14ac:dyDescent="0.35">
      <c r="A31" s="23" t="s">
        <v>52</v>
      </c>
      <c r="B31" s="14">
        <v>470.59866792472769</v>
      </c>
      <c r="C31" s="14">
        <v>457.96119169787181</v>
      </c>
    </row>
    <row r="32" spans="1:3" x14ac:dyDescent="0.35">
      <c r="A32" s="23" t="s">
        <v>42</v>
      </c>
      <c r="B32" s="14">
        <v>477.76772768603854</v>
      </c>
      <c r="C32" s="14">
        <v>479.01777748074113</v>
      </c>
    </row>
    <row r="33" spans="1:3" x14ac:dyDescent="0.35">
      <c r="A33" s="23" t="s">
        <v>37</v>
      </c>
      <c r="B33" s="14">
        <v>511.57965491267805</v>
      </c>
      <c r="C33" s="14">
        <v>495.44496726926945</v>
      </c>
    </row>
    <row r="34" spans="1:3" x14ac:dyDescent="0.35">
      <c r="A34" s="23" t="s">
        <v>56</v>
      </c>
      <c r="B34" s="14">
        <v>453.6820559847219</v>
      </c>
      <c r="C34" s="14">
        <v>453.57322277282185</v>
      </c>
    </row>
    <row r="35" spans="1:3" x14ac:dyDescent="0.35">
      <c r="A35" s="23" t="s">
        <v>14</v>
      </c>
      <c r="B35" s="14">
        <v>499.47054722589093</v>
      </c>
      <c r="C35" s="14">
        <v>490.9219058388453</v>
      </c>
    </row>
    <row r="36" spans="1:3" x14ac:dyDescent="0.35">
      <c r="A36" s="23" t="s">
        <v>30</v>
      </c>
      <c r="B36" s="14">
        <v>493.84850434101503</v>
      </c>
      <c r="C36" s="14">
        <v>477.85926101524257</v>
      </c>
    </row>
    <row r="37" spans="1:3" x14ac:dyDescent="0.35">
      <c r="A37" s="23" t="s">
        <v>31</v>
      </c>
      <c r="B37" s="14">
        <v>476.67673108082892</v>
      </c>
      <c r="C37" s="14">
        <v>480.67309738250015</v>
      </c>
    </row>
    <row r="38" spans="1:3" x14ac:dyDescent="0.35">
      <c r="A38" s="23" t="s">
        <v>16</v>
      </c>
      <c r="B38" s="14">
        <v>513.49784667101164</v>
      </c>
      <c r="C38" s="14">
        <v>511.01594066579548</v>
      </c>
    </row>
    <row r="39" spans="1:3" x14ac:dyDescent="0.35">
      <c r="A39" s="23" t="s">
        <v>53</v>
      </c>
      <c r="B39" s="14">
        <v>514.11765231700804</v>
      </c>
      <c r="C39" s="14">
        <v>497.53107891406137</v>
      </c>
    </row>
    <row r="40" spans="1:3" x14ac:dyDescent="0.35">
      <c r="A40" s="23" t="s">
        <v>71</v>
      </c>
      <c r="B40" s="14">
        <v>478.01476159802161</v>
      </c>
      <c r="C40" s="14">
        <v>472.27079816338886</v>
      </c>
    </row>
    <row r="41" spans="1:3" x14ac:dyDescent="0.35">
      <c r="A41" s="23" t="s">
        <v>18</v>
      </c>
      <c r="B41" s="14">
        <v>510.09821592420388</v>
      </c>
      <c r="C41" s="14">
        <v>483.13302605242944</v>
      </c>
    </row>
    <row r="42" spans="1:3" x14ac:dyDescent="0.35">
      <c r="A42" s="23" t="s">
        <v>49</v>
      </c>
      <c r="B42" s="14">
        <v>511.76372811557007</v>
      </c>
      <c r="C42" s="14">
        <v>507.94922259339211</v>
      </c>
    </row>
    <row r="43" spans="1:3" x14ac:dyDescent="0.35">
      <c r="A43" s="23" t="s">
        <v>38</v>
      </c>
      <c r="B43" s="14">
        <v>495.93168790949778</v>
      </c>
      <c r="C43" s="14">
        <v>489.95404300262538</v>
      </c>
    </row>
    <row r="44" spans="1:3" x14ac:dyDescent="0.35">
      <c r="A44" s="23" t="s">
        <v>12</v>
      </c>
      <c r="B44" s="14">
        <v>507.45284111539451</v>
      </c>
      <c r="C44" s="14">
        <v>514.96499721826899</v>
      </c>
    </row>
    <row r="45" spans="1:3" x14ac:dyDescent="0.35">
      <c r="A45" s="23" t="s">
        <v>45</v>
      </c>
      <c r="B45" s="14">
        <v>481.35578549364118</v>
      </c>
      <c r="C45" s="14">
        <v>483.25725983416442</v>
      </c>
    </row>
    <row r="46" spans="1:3" x14ac:dyDescent="0.35">
      <c r="A46" s="23" t="s">
        <v>62</v>
      </c>
      <c r="B46" s="14">
        <v>496.04934525400762</v>
      </c>
      <c r="C46" s="14">
        <v>489.43775698732952</v>
      </c>
    </row>
    <row r="47" spans="1:3" x14ac:dyDescent="0.35">
      <c r="A47" s="23" t="s">
        <v>60</v>
      </c>
      <c r="B47" s="14">
        <v>494.57963414316492</v>
      </c>
      <c r="C47" s="14">
        <v>487.62457200431663</v>
      </c>
    </row>
    <row r="48" spans="1:3" x14ac:dyDescent="0.35">
      <c r="A48" s="23" t="s">
        <v>61</v>
      </c>
      <c r="B48" s="14">
        <v>482.82120635924775</v>
      </c>
      <c r="C48" s="14">
        <v>472.98060497248747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J11" sqref="J11"/>
    </sheetView>
  </sheetViews>
  <sheetFormatPr defaultColWidth="9.1328125" defaultRowHeight="12.75" x14ac:dyDescent="0.35"/>
  <cols>
    <col min="1" max="1" width="15.73046875" style="7" customWidth="1"/>
    <col min="2" max="16384" width="9.1328125" style="7"/>
  </cols>
  <sheetData>
    <row r="1" spans="1:5" ht="13.15" x14ac:dyDescent="0.4">
      <c r="A1" s="21" t="s">
        <v>9</v>
      </c>
    </row>
    <row r="2" spans="1:5" x14ac:dyDescent="0.35">
      <c r="A2" s="7" t="s">
        <v>392</v>
      </c>
    </row>
    <row r="3" spans="1:5" ht="13.15" x14ac:dyDescent="0.4">
      <c r="A3" s="18" t="s">
        <v>19</v>
      </c>
      <c r="B3" s="26">
        <v>2006</v>
      </c>
      <c r="C3" s="26">
        <v>2009</v>
      </c>
      <c r="D3" s="26">
        <v>2012</v>
      </c>
      <c r="E3" s="26">
        <v>2015</v>
      </c>
    </row>
    <row r="4" spans="1:5" x14ac:dyDescent="0.35">
      <c r="A4" s="11" t="s">
        <v>0</v>
      </c>
      <c r="B4" s="25">
        <v>515.63135354961503</v>
      </c>
      <c r="C4" s="25">
        <v>514.87090368729002</v>
      </c>
      <c r="D4" s="25">
        <v>515.77025243431206</v>
      </c>
      <c r="E4" s="25">
        <v>512.16816283859498</v>
      </c>
    </row>
    <row r="5" spans="1:5" x14ac:dyDescent="0.35">
      <c r="A5" s="11" t="s">
        <v>10</v>
      </c>
      <c r="B5" s="25">
        <v>510.83972220731488</v>
      </c>
      <c r="C5" s="25">
        <v>511.06959775819178</v>
      </c>
      <c r="D5" s="25">
        <v>520.57087533384788</v>
      </c>
      <c r="E5" s="25">
        <v>528.54960483785692</v>
      </c>
    </row>
    <row r="6" spans="1:5" x14ac:dyDescent="0.35">
      <c r="A6" s="11" t="s">
        <v>11</v>
      </c>
      <c r="B6" s="25">
        <v>474.30588923429343</v>
      </c>
      <c r="C6" s="25">
        <v>492.94996741876378</v>
      </c>
      <c r="D6" s="25">
        <v>489.27473198152211</v>
      </c>
      <c r="E6" s="25">
        <v>501.10006086625708</v>
      </c>
    </row>
    <row r="7" spans="1:5" x14ac:dyDescent="0.35">
      <c r="A7" s="11" t="s">
        <v>12</v>
      </c>
      <c r="B7" s="25">
        <v>563.32283412591858</v>
      </c>
      <c r="C7" s="25">
        <v>554.07951000650189</v>
      </c>
      <c r="D7" s="25">
        <v>545.44193998787637</v>
      </c>
      <c r="E7" s="25">
        <v>530.66115987576109</v>
      </c>
    </row>
    <row r="8" spans="1:5" x14ac:dyDescent="0.35">
      <c r="A8" s="11" t="s">
        <v>13</v>
      </c>
      <c r="B8" s="25">
        <v>542.21138760758879</v>
      </c>
      <c r="C8" s="25">
        <v>549.02870691592614</v>
      </c>
      <c r="D8" s="25">
        <v>554.93743439574087</v>
      </c>
      <c r="E8" s="25">
        <v>523.27744748831401</v>
      </c>
    </row>
    <row r="9" spans="1:5" x14ac:dyDescent="0.35">
      <c r="A9" s="11" t="s">
        <v>14</v>
      </c>
      <c r="B9" s="25">
        <v>530.38436054142619</v>
      </c>
      <c r="C9" s="25">
        <v>532.00690138029051</v>
      </c>
      <c r="D9" s="25">
        <v>515.63631870057736</v>
      </c>
      <c r="E9" s="25">
        <v>513.3035121799054</v>
      </c>
    </row>
    <row r="10" spans="1:5" x14ac:dyDescent="0.35">
      <c r="A10" s="11" t="s">
        <v>15</v>
      </c>
      <c r="B10" s="25">
        <v>526.87958871616945</v>
      </c>
      <c r="C10" s="25">
        <v>527.27053402653735</v>
      </c>
      <c r="D10" s="25">
        <v>521.49474631531655</v>
      </c>
      <c r="E10" s="25">
        <v>509.99385407231341</v>
      </c>
    </row>
    <row r="11" spans="1:5" x14ac:dyDescent="0.35">
      <c r="A11" s="11" t="s">
        <v>16</v>
      </c>
      <c r="B11" s="25">
        <v>524.8615059603984</v>
      </c>
      <c r="C11" s="25">
        <v>522.21812820108084</v>
      </c>
      <c r="D11" s="25">
        <v>522.05582172580091</v>
      </c>
      <c r="E11" s="25">
        <v>508.57480609219994</v>
      </c>
    </row>
    <row r="12" spans="1:5" x14ac:dyDescent="0.35">
      <c r="A12" s="11" t="s">
        <v>17</v>
      </c>
      <c r="B12" s="25">
        <v>512.86074610202434</v>
      </c>
      <c r="C12" s="25">
        <v>500.49706602884618</v>
      </c>
      <c r="D12" s="25">
        <v>508.29907935426883</v>
      </c>
      <c r="E12" s="25">
        <v>492.83004919957159</v>
      </c>
    </row>
    <row r="13" spans="1:5" x14ac:dyDescent="0.35">
      <c r="A13" s="11" t="s">
        <v>18</v>
      </c>
      <c r="B13" s="25">
        <v>510.83715436131706</v>
      </c>
      <c r="C13" s="25"/>
      <c r="D13" s="25">
        <v>505.78124706763805</v>
      </c>
      <c r="E13" s="25">
        <v>495.03748644934797</v>
      </c>
    </row>
    <row r="14" spans="1:5" x14ac:dyDescent="0.35">
      <c r="B14" s="24"/>
      <c r="C14" s="24"/>
      <c r="D14" s="24"/>
      <c r="E14" s="24"/>
    </row>
    <row r="15" spans="1:5" x14ac:dyDescent="0.35">
      <c r="B15" s="24"/>
      <c r="C15" s="24"/>
      <c r="D15" s="24"/>
      <c r="E15" s="24"/>
    </row>
    <row r="16" spans="1:5" x14ac:dyDescent="0.35">
      <c r="B16" s="24"/>
      <c r="C16" s="24"/>
      <c r="D16" s="24"/>
      <c r="E16" s="24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workbookViewId="0"/>
  </sheetViews>
  <sheetFormatPr defaultColWidth="9.1328125" defaultRowHeight="12.75" x14ac:dyDescent="0.35"/>
  <cols>
    <col min="1" max="1" width="9.1328125" style="7"/>
    <col min="2" max="2" width="12.59765625" style="7" customWidth="1"/>
    <col min="3" max="3" width="15" style="7" customWidth="1"/>
    <col min="4" max="4" width="12.59765625" style="7" customWidth="1"/>
    <col min="5" max="5" width="16" style="7" customWidth="1"/>
    <col min="6" max="16384" width="9.1328125" style="7"/>
  </cols>
  <sheetData>
    <row r="1" spans="1:18" ht="13.15" x14ac:dyDescent="0.4">
      <c r="A1" s="21" t="s">
        <v>209</v>
      </c>
    </row>
    <row r="2" spans="1:18" x14ac:dyDescent="0.35">
      <c r="A2" s="7" t="s">
        <v>419</v>
      </c>
    </row>
    <row r="3" spans="1:18" s="73" customFormat="1" ht="26.25" x14ac:dyDescent="0.4">
      <c r="A3" s="72" t="s">
        <v>8</v>
      </c>
      <c r="B3" s="19" t="s">
        <v>103</v>
      </c>
      <c r="C3" s="19" t="s">
        <v>107</v>
      </c>
      <c r="D3" s="19" t="s">
        <v>104</v>
      </c>
      <c r="E3" s="19" t="s">
        <v>108</v>
      </c>
    </row>
    <row r="4" spans="1:18" x14ac:dyDescent="0.35">
      <c r="A4" s="23">
        <v>2006</v>
      </c>
      <c r="B4" s="25">
        <v>503.90467478728726</v>
      </c>
      <c r="C4" s="46">
        <v>2.9865172256096306</v>
      </c>
      <c r="D4" s="25">
        <v>486.69484014957379</v>
      </c>
      <c r="E4" s="46">
        <v>3.1021028376610684</v>
      </c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</row>
    <row r="5" spans="1:18" x14ac:dyDescent="0.35">
      <c r="A5" s="23">
        <v>2009</v>
      </c>
      <c r="B5" s="25">
        <v>503.89264175163464</v>
      </c>
      <c r="C5" s="46">
        <v>3.9179644945157848</v>
      </c>
      <c r="D5" s="25">
        <v>482.60950293698238</v>
      </c>
      <c r="E5" s="46">
        <v>3.8991950627462129</v>
      </c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</row>
    <row r="6" spans="1:18" x14ac:dyDescent="0.35">
      <c r="A6" s="23">
        <v>2012</v>
      </c>
      <c r="B6" s="25">
        <v>501.72503030766075</v>
      </c>
      <c r="C6" s="46">
        <v>5.02046025263075</v>
      </c>
      <c r="D6" s="25">
        <v>489.04950684668762</v>
      </c>
      <c r="E6" s="46">
        <v>4.5195614939831454</v>
      </c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</row>
    <row r="7" spans="1:18" x14ac:dyDescent="0.35">
      <c r="A7" s="23">
        <v>2015</v>
      </c>
      <c r="B7" s="25">
        <v>499.51021480257708</v>
      </c>
      <c r="C7" s="46">
        <v>3.514759824158785</v>
      </c>
      <c r="D7" s="25">
        <v>487.12949901261902</v>
      </c>
      <c r="E7" s="46">
        <v>3.608165928195167</v>
      </c>
      <c r="F7" s="57"/>
      <c r="H7" s="10"/>
      <c r="I7" s="57"/>
      <c r="L7" s="57"/>
      <c r="N7" s="74"/>
      <c r="O7" s="57"/>
      <c r="R7" s="57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workbookViewId="0">
      <selection activeCell="A3" sqref="A3"/>
    </sheetView>
  </sheetViews>
  <sheetFormatPr defaultRowHeight="12.75" x14ac:dyDescent="0.35"/>
  <cols>
    <col min="1" max="1" width="9.73046875" style="7" customWidth="1"/>
    <col min="2" max="2" width="10.86328125" style="7" customWidth="1"/>
    <col min="3" max="3" width="14.59765625" style="7" customWidth="1"/>
    <col min="4" max="4" width="9.1328125" style="7"/>
    <col min="5" max="5" width="15.86328125" style="7" customWidth="1"/>
    <col min="6" max="255" width="9.1328125" style="7"/>
    <col min="256" max="256" width="17.3984375" style="7" customWidth="1"/>
    <col min="257" max="257" width="9.59765625" style="7" bestFit="1" customWidth="1"/>
    <col min="258" max="259" width="9.265625" style="7" bestFit="1" customWidth="1"/>
    <col min="260" max="511" width="9.1328125" style="7"/>
    <col min="512" max="512" width="17.3984375" style="7" customWidth="1"/>
    <col min="513" max="513" width="9.59765625" style="7" bestFit="1" customWidth="1"/>
    <col min="514" max="515" width="9.265625" style="7" bestFit="1" customWidth="1"/>
    <col min="516" max="767" width="9.1328125" style="7"/>
    <col min="768" max="768" width="17.3984375" style="7" customWidth="1"/>
    <col min="769" max="769" width="9.59765625" style="7" bestFit="1" customWidth="1"/>
    <col min="770" max="771" width="9.265625" style="7" bestFit="1" customWidth="1"/>
    <col min="772" max="1023" width="9.1328125" style="7"/>
    <col min="1024" max="1024" width="17.3984375" style="7" customWidth="1"/>
    <col min="1025" max="1025" width="9.59765625" style="7" bestFit="1" customWidth="1"/>
    <col min="1026" max="1027" width="9.265625" style="7" bestFit="1" customWidth="1"/>
    <col min="1028" max="1279" width="9.1328125" style="7"/>
    <col min="1280" max="1280" width="17.3984375" style="7" customWidth="1"/>
    <col min="1281" max="1281" width="9.59765625" style="7" bestFit="1" customWidth="1"/>
    <col min="1282" max="1283" width="9.265625" style="7" bestFit="1" customWidth="1"/>
    <col min="1284" max="1535" width="9.1328125" style="7"/>
    <col min="1536" max="1536" width="17.3984375" style="7" customWidth="1"/>
    <col min="1537" max="1537" width="9.59765625" style="7" bestFit="1" customWidth="1"/>
    <col min="1538" max="1539" width="9.265625" style="7" bestFit="1" customWidth="1"/>
    <col min="1540" max="1791" width="9.1328125" style="7"/>
    <col min="1792" max="1792" width="17.3984375" style="7" customWidth="1"/>
    <col min="1793" max="1793" width="9.59765625" style="7" bestFit="1" customWidth="1"/>
    <col min="1794" max="1795" width="9.265625" style="7" bestFit="1" customWidth="1"/>
    <col min="1796" max="2047" width="9.1328125" style="7"/>
    <col min="2048" max="2048" width="17.3984375" style="7" customWidth="1"/>
    <col min="2049" max="2049" width="9.59765625" style="7" bestFit="1" customWidth="1"/>
    <col min="2050" max="2051" width="9.265625" style="7" bestFit="1" customWidth="1"/>
    <col min="2052" max="2303" width="9.1328125" style="7"/>
    <col min="2304" max="2304" width="17.3984375" style="7" customWidth="1"/>
    <col min="2305" max="2305" width="9.59765625" style="7" bestFit="1" customWidth="1"/>
    <col min="2306" max="2307" width="9.265625" style="7" bestFit="1" customWidth="1"/>
    <col min="2308" max="2559" width="9.1328125" style="7"/>
    <col min="2560" max="2560" width="17.3984375" style="7" customWidth="1"/>
    <col min="2561" max="2561" width="9.59765625" style="7" bestFit="1" customWidth="1"/>
    <col min="2562" max="2563" width="9.265625" style="7" bestFit="1" customWidth="1"/>
    <col min="2564" max="2815" width="9.1328125" style="7"/>
    <col min="2816" max="2816" width="17.3984375" style="7" customWidth="1"/>
    <col min="2817" max="2817" width="9.59765625" style="7" bestFit="1" customWidth="1"/>
    <col min="2818" max="2819" width="9.265625" style="7" bestFit="1" customWidth="1"/>
    <col min="2820" max="3071" width="9.1328125" style="7"/>
    <col min="3072" max="3072" width="17.3984375" style="7" customWidth="1"/>
    <col min="3073" max="3073" width="9.59765625" style="7" bestFit="1" customWidth="1"/>
    <col min="3074" max="3075" width="9.265625" style="7" bestFit="1" customWidth="1"/>
    <col min="3076" max="3327" width="9.1328125" style="7"/>
    <col min="3328" max="3328" width="17.3984375" style="7" customWidth="1"/>
    <col min="3329" max="3329" width="9.59765625" style="7" bestFit="1" customWidth="1"/>
    <col min="3330" max="3331" width="9.265625" style="7" bestFit="1" customWidth="1"/>
    <col min="3332" max="3583" width="9.1328125" style="7"/>
    <col min="3584" max="3584" width="17.3984375" style="7" customWidth="1"/>
    <col min="3585" max="3585" width="9.59765625" style="7" bestFit="1" customWidth="1"/>
    <col min="3586" max="3587" width="9.265625" style="7" bestFit="1" customWidth="1"/>
    <col min="3588" max="3839" width="9.1328125" style="7"/>
    <col min="3840" max="3840" width="17.3984375" style="7" customWidth="1"/>
    <col min="3841" max="3841" width="9.59765625" style="7" bestFit="1" customWidth="1"/>
    <col min="3842" max="3843" width="9.265625" style="7" bestFit="1" customWidth="1"/>
    <col min="3844" max="4095" width="9.1328125" style="7"/>
    <col min="4096" max="4096" width="17.3984375" style="7" customWidth="1"/>
    <col min="4097" max="4097" width="9.59765625" style="7" bestFit="1" customWidth="1"/>
    <col min="4098" max="4099" width="9.265625" style="7" bestFit="1" customWidth="1"/>
    <col min="4100" max="4351" width="9.1328125" style="7"/>
    <col min="4352" max="4352" width="17.3984375" style="7" customWidth="1"/>
    <col min="4353" max="4353" width="9.59765625" style="7" bestFit="1" customWidth="1"/>
    <col min="4354" max="4355" width="9.265625" style="7" bestFit="1" customWidth="1"/>
    <col min="4356" max="4607" width="9.1328125" style="7"/>
    <col min="4608" max="4608" width="17.3984375" style="7" customWidth="1"/>
    <col min="4609" max="4609" width="9.59765625" style="7" bestFit="1" customWidth="1"/>
    <col min="4610" max="4611" width="9.265625" style="7" bestFit="1" customWidth="1"/>
    <col min="4612" max="4863" width="9.1328125" style="7"/>
    <col min="4864" max="4864" width="17.3984375" style="7" customWidth="1"/>
    <col min="4865" max="4865" width="9.59765625" style="7" bestFit="1" customWidth="1"/>
    <col min="4866" max="4867" width="9.265625" style="7" bestFit="1" customWidth="1"/>
    <col min="4868" max="5119" width="9.1328125" style="7"/>
    <col min="5120" max="5120" width="17.3984375" style="7" customWidth="1"/>
    <col min="5121" max="5121" width="9.59765625" style="7" bestFit="1" customWidth="1"/>
    <col min="5122" max="5123" width="9.265625" style="7" bestFit="1" customWidth="1"/>
    <col min="5124" max="5375" width="9.1328125" style="7"/>
    <col min="5376" max="5376" width="17.3984375" style="7" customWidth="1"/>
    <col min="5377" max="5377" width="9.59765625" style="7" bestFit="1" customWidth="1"/>
    <col min="5378" max="5379" width="9.265625" style="7" bestFit="1" customWidth="1"/>
    <col min="5380" max="5631" width="9.1328125" style="7"/>
    <col min="5632" max="5632" width="17.3984375" style="7" customWidth="1"/>
    <col min="5633" max="5633" width="9.59765625" style="7" bestFit="1" customWidth="1"/>
    <col min="5634" max="5635" width="9.265625" style="7" bestFit="1" customWidth="1"/>
    <col min="5636" max="5887" width="9.1328125" style="7"/>
    <col min="5888" max="5888" width="17.3984375" style="7" customWidth="1"/>
    <col min="5889" max="5889" width="9.59765625" style="7" bestFit="1" customWidth="1"/>
    <col min="5890" max="5891" width="9.265625" style="7" bestFit="1" customWidth="1"/>
    <col min="5892" max="6143" width="9.1328125" style="7"/>
    <col min="6144" max="6144" width="17.3984375" style="7" customWidth="1"/>
    <col min="6145" max="6145" width="9.59765625" style="7" bestFit="1" customWidth="1"/>
    <col min="6146" max="6147" width="9.265625" style="7" bestFit="1" customWidth="1"/>
    <col min="6148" max="6399" width="9.1328125" style="7"/>
    <col min="6400" max="6400" width="17.3984375" style="7" customWidth="1"/>
    <col min="6401" max="6401" width="9.59765625" style="7" bestFit="1" customWidth="1"/>
    <col min="6402" max="6403" width="9.265625" style="7" bestFit="1" customWidth="1"/>
    <col min="6404" max="6655" width="9.1328125" style="7"/>
    <col min="6656" max="6656" width="17.3984375" style="7" customWidth="1"/>
    <col min="6657" max="6657" width="9.59765625" style="7" bestFit="1" customWidth="1"/>
    <col min="6658" max="6659" width="9.265625" style="7" bestFit="1" customWidth="1"/>
    <col min="6660" max="6911" width="9.1328125" style="7"/>
    <col min="6912" max="6912" width="17.3984375" style="7" customWidth="1"/>
    <col min="6913" max="6913" width="9.59765625" style="7" bestFit="1" customWidth="1"/>
    <col min="6914" max="6915" width="9.265625" style="7" bestFit="1" customWidth="1"/>
    <col min="6916" max="7167" width="9.1328125" style="7"/>
    <col min="7168" max="7168" width="17.3984375" style="7" customWidth="1"/>
    <col min="7169" max="7169" width="9.59765625" style="7" bestFit="1" customWidth="1"/>
    <col min="7170" max="7171" width="9.265625" style="7" bestFit="1" customWidth="1"/>
    <col min="7172" max="7423" width="9.1328125" style="7"/>
    <col min="7424" max="7424" width="17.3984375" style="7" customWidth="1"/>
    <col min="7425" max="7425" width="9.59765625" style="7" bestFit="1" customWidth="1"/>
    <col min="7426" max="7427" width="9.265625" style="7" bestFit="1" customWidth="1"/>
    <col min="7428" max="7679" width="9.1328125" style="7"/>
    <col min="7680" max="7680" width="17.3984375" style="7" customWidth="1"/>
    <col min="7681" max="7681" width="9.59765625" style="7" bestFit="1" customWidth="1"/>
    <col min="7682" max="7683" width="9.265625" style="7" bestFit="1" customWidth="1"/>
    <col min="7684" max="7935" width="9.1328125" style="7"/>
    <col min="7936" max="7936" width="17.3984375" style="7" customWidth="1"/>
    <col min="7937" max="7937" width="9.59765625" style="7" bestFit="1" customWidth="1"/>
    <col min="7938" max="7939" width="9.265625" style="7" bestFit="1" customWidth="1"/>
    <col min="7940" max="8191" width="9.1328125" style="7"/>
    <col min="8192" max="8192" width="17.3984375" style="7" customWidth="1"/>
    <col min="8193" max="8193" width="9.59765625" style="7" bestFit="1" customWidth="1"/>
    <col min="8194" max="8195" width="9.265625" style="7" bestFit="1" customWidth="1"/>
    <col min="8196" max="8447" width="9.1328125" style="7"/>
    <col min="8448" max="8448" width="17.3984375" style="7" customWidth="1"/>
    <col min="8449" max="8449" width="9.59765625" style="7" bestFit="1" customWidth="1"/>
    <col min="8450" max="8451" width="9.265625" style="7" bestFit="1" customWidth="1"/>
    <col min="8452" max="8703" width="9.1328125" style="7"/>
    <col min="8704" max="8704" width="17.3984375" style="7" customWidth="1"/>
    <col min="8705" max="8705" width="9.59765625" style="7" bestFit="1" customWidth="1"/>
    <col min="8706" max="8707" width="9.265625" style="7" bestFit="1" customWidth="1"/>
    <col min="8708" max="8959" width="9.1328125" style="7"/>
    <col min="8960" max="8960" width="17.3984375" style="7" customWidth="1"/>
    <col min="8961" max="8961" width="9.59765625" style="7" bestFit="1" customWidth="1"/>
    <col min="8962" max="8963" width="9.265625" style="7" bestFit="1" customWidth="1"/>
    <col min="8964" max="9215" width="9.1328125" style="7"/>
    <col min="9216" max="9216" width="17.3984375" style="7" customWidth="1"/>
    <col min="9217" max="9217" width="9.59765625" style="7" bestFit="1" customWidth="1"/>
    <col min="9218" max="9219" width="9.265625" style="7" bestFit="1" customWidth="1"/>
    <col min="9220" max="9471" width="9.1328125" style="7"/>
    <col min="9472" max="9472" width="17.3984375" style="7" customWidth="1"/>
    <col min="9473" max="9473" width="9.59765625" style="7" bestFit="1" customWidth="1"/>
    <col min="9474" max="9475" width="9.265625" style="7" bestFit="1" customWidth="1"/>
    <col min="9476" max="9727" width="9.1328125" style="7"/>
    <col min="9728" max="9728" width="17.3984375" style="7" customWidth="1"/>
    <col min="9729" max="9729" width="9.59765625" style="7" bestFit="1" customWidth="1"/>
    <col min="9730" max="9731" width="9.265625" style="7" bestFit="1" customWidth="1"/>
    <col min="9732" max="9983" width="9.1328125" style="7"/>
    <col min="9984" max="9984" width="17.3984375" style="7" customWidth="1"/>
    <col min="9985" max="9985" width="9.59765625" style="7" bestFit="1" customWidth="1"/>
    <col min="9986" max="9987" width="9.265625" style="7" bestFit="1" customWidth="1"/>
    <col min="9988" max="10239" width="9.1328125" style="7"/>
    <col min="10240" max="10240" width="17.3984375" style="7" customWidth="1"/>
    <col min="10241" max="10241" width="9.59765625" style="7" bestFit="1" customWidth="1"/>
    <col min="10242" max="10243" width="9.265625" style="7" bestFit="1" customWidth="1"/>
    <col min="10244" max="10495" width="9.1328125" style="7"/>
    <col min="10496" max="10496" width="17.3984375" style="7" customWidth="1"/>
    <col min="10497" max="10497" width="9.59765625" style="7" bestFit="1" customWidth="1"/>
    <col min="10498" max="10499" width="9.265625" style="7" bestFit="1" customWidth="1"/>
    <col min="10500" max="10751" width="9.1328125" style="7"/>
    <col min="10752" max="10752" width="17.3984375" style="7" customWidth="1"/>
    <col min="10753" max="10753" width="9.59765625" style="7" bestFit="1" customWidth="1"/>
    <col min="10754" max="10755" width="9.265625" style="7" bestFit="1" customWidth="1"/>
    <col min="10756" max="11007" width="9.1328125" style="7"/>
    <col min="11008" max="11008" width="17.3984375" style="7" customWidth="1"/>
    <col min="11009" max="11009" width="9.59765625" style="7" bestFit="1" customWidth="1"/>
    <col min="11010" max="11011" width="9.265625" style="7" bestFit="1" customWidth="1"/>
    <col min="11012" max="11263" width="9.1328125" style="7"/>
    <col min="11264" max="11264" width="17.3984375" style="7" customWidth="1"/>
    <col min="11265" max="11265" width="9.59765625" style="7" bestFit="1" customWidth="1"/>
    <col min="11266" max="11267" width="9.265625" style="7" bestFit="1" customWidth="1"/>
    <col min="11268" max="11519" width="9.1328125" style="7"/>
    <col min="11520" max="11520" width="17.3984375" style="7" customWidth="1"/>
    <col min="11521" max="11521" width="9.59765625" style="7" bestFit="1" customWidth="1"/>
    <col min="11522" max="11523" width="9.265625" style="7" bestFit="1" customWidth="1"/>
    <col min="11524" max="11775" width="9.1328125" style="7"/>
    <col min="11776" max="11776" width="17.3984375" style="7" customWidth="1"/>
    <col min="11777" max="11777" width="9.59765625" style="7" bestFit="1" customWidth="1"/>
    <col min="11778" max="11779" width="9.265625" style="7" bestFit="1" customWidth="1"/>
    <col min="11780" max="12031" width="9.1328125" style="7"/>
    <col min="12032" max="12032" width="17.3984375" style="7" customWidth="1"/>
    <col min="12033" max="12033" width="9.59765625" style="7" bestFit="1" customWidth="1"/>
    <col min="12034" max="12035" width="9.265625" style="7" bestFit="1" customWidth="1"/>
    <col min="12036" max="12287" width="9.1328125" style="7"/>
    <col min="12288" max="12288" width="17.3984375" style="7" customWidth="1"/>
    <col min="12289" max="12289" width="9.59765625" style="7" bestFit="1" customWidth="1"/>
    <col min="12290" max="12291" width="9.265625" style="7" bestFit="1" customWidth="1"/>
    <col min="12292" max="12543" width="9.1328125" style="7"/>
    <col min="12544" max="12544" width="17.3984375" style="7" customWidth="1"/>
    <col min="12545" max="12545" width="9.59765625" style="7" bestFit="1" customWidth="1"/>
    <col min="12546" max="12547" width="9.265625" style="7" bestFit="1" customWidth="1"/>
    <col min="12548" max="12799" width="9.1328125" style="7"/>
    <col min="12800" max="12800" width="17.3984375" style="7" customWidth="1"/>
    <col min="12801" max="12801" width="9.59765625" style="7" bestFit="1" customWidth="1"/>
    <col min="12802" max="12803" width="9.265625" style="7" bestFit="1" customWidth="1"/>
    <col min="12804" max="13055" width="9.1328125" style="7"/>
    <col min="13056" max="13056" width="17.3984375" style="7" customWidth="1"/>
    <col min="13057" max="13057" width="9.59765625" style="7" bestFit="1" customWidth="1"/>
    <col min="13058" max="13059" width="9.265625" style="7" bestFit="1" customWidth="1"/>
    <col min="13060" max="13311" width="9.1328125" style="7"/>
    <col min="13312" max="13312" width="17.3984375" style="7" customWidth="1"/>
    <col min="13313" max="13313" width="9.59765625" style="7" bestFit="1" customWidth="1"/>
    <col min="13314" max="13315" width="9.265625" style="7" bestFit="1" customWidth="1"/>
    <col min="13316" max="13567" width="9.1328125" style="7"/>
    <col min="13568" max="13568" width="17.3984375" style="7" customWidth="1"/>
    <col min="13569" max="13569" width="9.59765625" style="7" bestFit="1" customWidth="1"/>
    <col min="13570" max="13571" width="9.265625" style="7" bestFit="1" customWidth="1"/>
    <col min="13572" max="13823" width="9.1328125" style="7"/>
    <col min="13824" max="13824" width="17.3984375" style="7" customWidth="1"/>
    <col min="13825" max="13825" width="9.59765625" style="7" bestFit="1" customWidth="1"/>
    <col min="13826" max="13827" width="9.265625" style="7" bestFit="1" customWidth="1"/>
    <col min="13828" max="14079" width="9.1328125" style="7"/>
    <col min="14080" max="14080" width="17.3984375" style="7" customWidth="1"/>
    <col min="14081" max="14081" width="9.59765625" style="7" bestFit="1" customWidth="1"/>
    <col min="14082" max="14083" width="9.265625" style="7" bestFit="1" customWidth="1"/>
    <col min="14084" max="14335" width="9.1328125" style="7"/>
    <col min="14336" max="14336" width="17.3984375" style="7" customWidth="1"/>
    <col min="14337" max="14337" width="9.59765625" style="7" bestFit="1" customWidth="1"/>
    <col min="14338" max="14339" width="9.265625" style="7" bestFit="1" customWidth="1"/>
    <col min="14340" max="14591" width="9.1328125" style="7"/>
    <col min="14592" max="14592" width="17.3984375" style="7" customWidth="1"/>
    <col min="14593" max="14593" width="9.59765625" style="7" bestFit="1" customWidth="1"/>
    <col min="14594" max="14595" width="9.265625" style="7" bestFit="1" customWidth="1"/>
    <col min="14596" max="14847" width="9.1328125" style="7"/>
    <col min="14848" max="14848" width="17.3984375" style="7" customWidth="1"/>
    <col min="14849" max="14849" width="9.59765625" style="7" bestFit="1" customWidth="1"/>
    <col min="14850" max="14851" width="9.265625" style="7" bestFit="1" customWidth="1"/>
    <col min="14852" max="15103" width="9.1328125" style="7"/>
    <col min="15104" max="15104" width="17.3984375" style="7" customWidth="1"/>
    <col min="15105" max="15105" width="9.59765625" style="7" bestFit="1" customWidth="1"/>
    <col min="15106" max="15107" width="9.265625" style="7" bestFit="1" customWidth="1"/>
    <col min="15108" max="15359" width="9.1328125" style="7"/>
    <col min="15360" max="15360" width="17.3984375" style="7" customWidth="1"/>
    <col min="15361" max="15361" width="9.59765625" style="7" bestFit="1" customWidth="1"/>
    <col min="15362" max="15363" width="9.265625" style="7" bestFit="1" customWidth="1"/>
    <col min="15364" max="15615" width="9.1328125" style="7"/>
    <col min="15616" max="15616" width="17.3984375" style="7" customWidth="1"/>
    <col min="15617" max="15617" width="9.59765625" style="7" bestFit="1" customWidth="1"/>
    <col min="15618" max="15619" width="9.265625" style="7" bestFit="1" customWidth="1"/>
    <col min="15620" max="15871" width="9.1328125" style="7"/>
    <col min="15872" max="15872" width="17.3984375" style="7" customWidth="1"/>
    <col min="15873" max="15873" width="9.59765625" style="7" bestFit="1" customWidth="1"/>
    <col min="15874" max="15875" width="9.265625" style="7" bestFit="1" customWidth="1"/>
    <col min="15876" max="16127" width="9.1328125" style="7"/>
    <col min="16128" max="16128" width="17.3984375" style="7" customWidth="1"/>
    <col min="16129" max="16129" width="9.59765625" style="7" bestFit="1" customWidth="1"/>
    <col min="16130" max="16131" width="9.265625" style="7" bestFit="1" customWidth="1"/>
    <col min="16132" max="16384" width="9.1328125" style="7"/>
  </cols>
  <sheetData>
    <row r="1" spans="1:15" ht="13.15" x14ac:dyDescent="0.4">
      <c r="A1" s="21" t="s">
        <v>210</v>
      </c>
      <c r="D1" s="8"/>
      <c r="L1" s="20"/>
      <c r="M1" s="20"/>
      <c r="N1" s="20"/>
      <c r="O1" s="20"/>
    </row>
    <row r="2" spans="1:15" x14ac:dyDescent="0.35">
      <c r="A2" s="7" t="s">
        <v>609</v>
      </c>
    </row>
    <row r="3" spans="1:15" ht="26.25" x14ac:dyDescent="0.4">
      <c r="A3" s="18" t="s">
        <v>8</v>
      </c>
      <c r="B3" s="19" t="s">
        <v>3</v>
      </c>
      <c r="C3" s="19" t="s">
        <v>4</v>
      </c>
      <c r="D3" s="19" t="s">
        <v>5</v>
      </c>
      <c r="E3" s="19" t="s">
        <v>6</v>
      </c>
    </row>
    <row r="4" spans="1:15" x14ac:dyDescent="0.35">
      <c r="A4" s="22">
        <v>2006</v>
      </c>
      <c r="B4" s="13">
        <v>495.56434000000002</v>
      </c>
      <c r="C4" s="37">
        <v>2.6596139999999999</v>
      </c>
      <c r="D4" s="13">
        <v>491.791</v>
      </c>
      <c r="E4" s="37">
        <v>0.59599999999999997</v>
      </c>
    </row>
    <row r="5" spans="1:15" x14ac:dyDescent="0.35">
      <c r="A5" s="23">
        <v>2009</v>
      </c>
      <c r="B5" s="14">
        <v>494.51871999999997</v>
      </c>
      <c r="C5" s="36">
        <v>2.7745259999999998</v>
      </c>
      <c r="D5" s="16">
        <v>493.84699999999998</v>
      </c>
      <c r="E5" s="38">
        <v>0.48499999999999999</v>
      </c>
    </row>
    <row r="6" spans="1:15" x14ac:dyDescent="0.35">
      <c r="A6" s="23">
        <v>2012</v>
      </c>
      <c r="B6" s="15">
        <v>499.86216560000003</v>
      </c>
      <c r="C6" s="39">
        <v>4.1655420679999997</v>
      </c>
      <c r="D6" s="15">
        <v>496.42200000000003</v>
      </c>
      <c r="E6" s="39">
        <v>0.504</v>
      </c>
    </row>
    <row r="7" spans="1:15" x14ac:dyDescent="0.35">
      <c r="A7" s="23">
        <v>2015</v>
      </c>
      <c r="B7" s="14">
        <v>499.64203728617707</v>
      </c>
      <c r="C7" s="36">
        <v>3.1777531004947117</v>
      </c>
      <c r="D7" s="14">
        <v>492.77499999999998</v>
      </c>
      <c r="E7" s="36">
        <v>0.47099999999999997</v>
      </c>
    </row>
    <row r="8" spans="1:15" x14ac:dyDescent="0.35">
      <c r="B8" s="12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"/>
  <sheetViews>
    <sheetView workbookViewId="0">
      <selection activeCell="A3" sqref="A3"/>
    </sheetView>
  </sheetViews>
  <sheetFormatPr defaultColWidth="9.1328125" defaultRowHeight="12.75" x14ac:dyDescent="0.35"/>
  <cols>
    <col min="1" max="1" width="15.73046875" style="7" customWidth="1"/>
    <col min="2" max="16384" width="9.1328125" style="7"/>
  </cols>
  <sheetData>
    <row r="1" spans="1:4" ht="13.15" x14ac:dyDescent="0.4">
      <c r="A1" s="21" t="s">
        <v>211</v>
      </c>
    </row>
    <row r="2" spans="1:4" x14ac:dyDescent="0.35">
      <c r="A2" s="7" t="s">
        <v>610</v>
      </c>
    </row>
    <row r="3" spans="1:4" ht="13.15" x14ac:dyDescent="0.4">
      <c r="A3" s="18" t="s">
        <v>19</v>
      </c>
      <c r="B3" s="26">
        <v>2009</v>
      </c>
      <c r="C3" s="26">
        <v>2012</v>
      </c>
      <c r="D3" s="26">
        <v>2015</v>
      </c>
    </row>
    <row r="4" spans="1:4" x14ac:dyDescent="0.35">
      <c r="A4" s="11" t="s">
        <v>0</v>
      </c>
      <c r="B4" s="25">
        <v>495</v>
      </c>
      <c r="C4" s="25">
        <v>500</v>
      </c>
      <c r="D4" s="25">
        <v>500</v>
      </c>
    </row>
    <row r="5" spans="1:4" x14ac:dyDescent="0.35">
      <c r="A5" s="11" t="s">
        <v>12</v>
      </c>
      <c r="B5" s="25">
        <v>535.87798449465811</v>
      </c>
      <c r="C5" s="25">
        <v>524.02166969350674</v>
      </c>
      <c r="D5" s="25">
        <v>526.42474901570904</v>
      </c>
    </row>
    <row r="6" spans="1:4" x14ac:dyDescent="0.35">
      <c r="A6" s="11" t="s">
        <v>48</v>
      </c>
      <c r="B6" s="25">
        <v>539.26748342765302</v>
      </c>
      <c r="C6" s="25">
        <v>535.79049035632613</v>
      </c>
      <c r="D6" s="25">
        <v>517.43670846343105</v>
      </c>
    </row>
    <row r="7" spans="1:4" x14ac:dyDescent="0.35">
      <c r="A7" s="11" t="s">
        <v>14</v>
      </c>
      <c r="B7" s="25">
        <v>520.88000868659697</v>
      </c>
      <c r="C7" s="25">
        <v>512.18679332334125</v>
      </c>
      <c r="D7" s="25">
        <v>509.27071202202643</v>
      </c>
    </row>
    <row r="8" spans="1:4" x14ac:dyDescent="0.35">
      <c r="A8" s="11" t="s">
        <v>15</v>
      </c>
      <c r="B8" s="25">
        <v>514.90065519726579</v>
      </c>
      <c r="C8" s="25">
        <v>511.80399766650754</v>
      </c>
      <c r="D8" s="25">
        <v>502.9005595912858</v>
      </c>
    </row>
    <row r="9" spans="1:4" x14ac:dyDescent="0.35">
      <c r="A9" s="11" t="s">
        <v>30</v>
      </c>
      <c r="B9" s="25">
        <v>481.04232605262382</v>
      </c>
      <c r="C9" s="25">
        <v>487.9391815977886</v>
      </c>
      <c r="D9" s="25">
        <v>495.57643532616868</v>
      </c>
    </row>
    <row r="10" spans="1:4" x14ac:dyDescent="0.35">
      <c r="A10" s="11" t="s">
        <v>35</v>
      </c>
      <c r="B10" s="25">
        <v>459.39592932747274</v>
      </c>
      <c r="C10" s="25">
        <v>475.14937406676273</v>
      </c>
      <c r="D10" s="25">
        <v>494.62783245993342</v>
      </c>
    </row>
    <row r="11" spans="1:4" x14ac:dyDescent="0.35">
      <c r="A11" s="11" t="s">
        <v>39</v>
      </c>
      <c r="B11" s="25">
        <v>500.96186551205005</v>
      </c>
      <c r="C11" s="25">
        <v>516.29418431307693</v>
      </c>
      <c r="D11" s="25">
        <v>519.14286049803502</v>
      </c>
    </row>
    <row r="12" spans="1:4" x14ac:dyDescent="0.35">
      <c r="A12" s="11" t="s">
        <v>11</v>
      </c>
      <c r="B12" s="25">
        <v>489.3349239398226</v>
      </c>
      <c r="C12" s="25">
        <v>487.75768722258755</v>
      </c>
      <c r="D12" s="25">
        <v>498.12890461978964</v>
      </c>
    </row>
    <row r="13" spans="1:4" x14ac:dyDescent="0.35">
      <c r="A13" s="11" t="s">
        <v>53</v>
      </c>
      <c r="B13" s="25">
        <v>497.305058150886</v>
      </c>
      <c r="C13" s="25">
        <v>507.67652976553001</v>
      </c>
      <c r="D13" s="25">
        <v>509.10413844665646</v>
      </c>
    </row>
    <row r="14" spans="1:4" x14ac:dyDescent="0.35">
      <c r="B14" s="24"/>
      <c r="C14" s="24"/>
      <c r="D14" s="24"/>
    </row>
    <row r="15" spans="1:4" x14ac:dyDescent="0.35">
      <c r="B15" s="24"/>
      <c r="C15" s="24"/>
      <c r="D15" s="24"/>
    </row>
    <row r="16" spans="1:4" x14ac:dyDescent="0.35">
      <c r="B16" s="24"/>
      <c r="C16" s="24"/>
      <c r="D16" s="24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H25" sqref="H25"/>
    </sheetView>
  </sheetViews>
  <sheetFormatPr defaultRowHeight="12.75" x14ac:dyDescent="0.35"/>
  <cols>
    <col min="1" max="1" width="17.1328125" style="7" customWidth="1"/>
    <col min="2" max="2" width="9.1328125" style="7"/>
    <col min="3" max="3" width="11" style="7" customWidth="1"/>
    <col min="4" max="256" width="9.1328125" style="7"/>
    <col min="257" max="257" width="19.73046875" style="7" customWidth="1"/>
    <col min="258" max="512" width="9.1328125" style="7"/>
    <col min="513" max="513" width="19.73046875" style="7" customWidth="1"/>
    <col min="514" max="768" width="9.1328125" style="7"/>
    <col min="769" max="769" width="19.73046875" style="7" customWidth="1"/>
    <col min="770" max="1024" width="9.1328125" style="7"/>
    <col min="1025" max="1025" width="19.73046875" style="7" customWidth="1"/>
    <col min="1026" max="1280" width="9.1328125" style="7"/>
    <col min="1281" max="1281" width="19.73046875" style="7" customWidth="1"/>
    <col min="1282" max="1536" width="9.1328125" style="7"/>
    <col min="1537" max="1537" width="19.73046875" style="7" customWidth="1"/>
    <col min="1538" max="1792" width="9.1328125" style="7"/>
    <col min="1793" max="1793" width="19.73046875" style="7" customWidth="1"/>
    <col min="1794" max="2048" width="9.1328125" style="7"/>
    <col min="2049" max="2049" width="19.73046875" style="7" customWidth="1"/>
    <col min="2050" max="2304" width="9.1328125" style="7"/>
    <col min="2305" max="2305" width="19.73046875" style="7" customWidth="1"/>
    <col min="2306" max="2560" width="9.1328125" style="7"/>
    <col min="2561" max="2561" width="19.73046875" style="7" customWidth="1"/>
    <col min="2562" max="2816" width="9.1328125" style="7"/>
    <col min="2817" max="2817" width="19.73046875" style="7" customWidth="1"/>
    <col min="2818" max="3072" width="9.1328125" style="7"/>
    <col min="3073" max="3073" width="19.73046875" style="7" customWidth="1"/>
    <col min="3074" max="3328" width="9.1328125" style="7"/>
    <col min="3329" max="3329" width="19.73046875" style="7" customWidth="1"/>
    <col min="3330" max="3584" width="9.1328125" style="7"/>
    <col min="3585" max="3585" width="19.73046875" style="7" customWidth="1"/>
    <col min="3586" max="3840" width="9.1328125" style="7"/>
    <col min="3841" max="3841" width="19.73046875" style="7" customWidth="1"/>
    <col min="3842" max="4096" width="9.1328125" style="7"/>
    <col min="4097" max="4097" width="19.73046875" style="7" customWidth="1"/>
    <col min="4098" max="4352" width="9.1328125" style="7"/>
    <col min="4353" max="4353" width="19.73046875" style="7" customWidth="1"/>
    <col min="4354" max="4608" width="9.1328125" style="7"/>
    <col min="4609" max="4609" width="19.73046875" style="7" customWidth="1"/>
    <col min="4610" max="4864" width="9.1328125" style="7"/>
    <col min="4865" max="4865" width="19.73046875" style="7" customWidth="1"/>
    <col min="4866" max="5120" width="9.1328125" style="7"/>
    <col min="5121" max="5121" width="19.73046875" style="7" customWidth="1"/>
    <col min="5122" max="5376" width="9.1328125" style="7"/>
    <col min="5377" max="5377" width="19.73046875" style="7" customWidth="1"/>
    <col min="5378" max="5632" width="9.1328125" style="7"/>
    <col min="5633" max="5633" width="19.73046875" style="7" customWidth="1"/>
    <col min="5634" max="5888" width="9.1328125" style="7"/>
    <col min="5889" max="5889" width="19.73046875" style="7" customWidth="1"/>
    <col min="5890" max="6144" width="9.1328125" style="7"/>
    <col min="6145" max="6145" width="19.73046875" style="7" customWidth="1"/>
    <col min="6146" max="6400" width="9.1328125" style="7"/>
    <col min="6401" max="6401" width="19.73046875" style="7" customWidth="1"/>
    <col min="6402" max="6656" width="9.1328125" style="7"/>
    <col min="6657" max="6657" width="19.73046875" style="7" customWidth="1"/>
    <col min="6658" max="6912" width="9.1328125" style="7"/>
    <col min="6913" max="6913" width="19.73046875" style="7" customWidth="1"/>
    <col min="6914" max="7168" width="9.1328125" style="7"/>
    <col min="7169" max="7169" width="19.73046875" style="7" customWidth="1"/>
    <col min="7170" max="7424" width="9.1328125" style="7"/>
    <col min="7425" max="7425" width="19.73046875" style="7" customWidth="1"/>
    <col min="7426" max="7680" width="9.1328125" style="7"/>
    <col min="7681" max="7681" width="19.73046875" style="7" customWidth="1"/>
    <col min="7682" max="7936" width="9.1328125" style="7"/>
    <col min="7937" max="7937" width="19.73046875" style="7" customWidth="1"/>
    <col min="7938" max="8192" width="9.1328125" style="7"/>
    <col min="8193" max="8193" width="19.73046875" style="7" customWidth="1"/>
    <col min="8194" max="8448" width="9.1328125" style="7"/>
    <col min="8449" max="8449" width="19.73046875" style="7" customWidth="1"/>
    <col min="8450" max="8704" width="9.1328125" style="7"/>
    <col min="8705" max="8705" width="19.73046875" style="7" customWidth="1"/>
    <col min="8706" max="8960" width="9.1328125" style="7"/>
    <col min="8961" max="8961" width="19.73046875" style="7" customWidth="1"/>
    <col min="8962" max="9216" width="9.1328125" style="7"/>
    <col min="9217" max="9217" width="19.73046875" style="7" customWidth="1"/>
    <col min="9218" max="9472" width="9.1328125" style="7"/>
    <col min="9473" max="9473" width="19.73046875" style="7" customWidth="1"/>
    <col min="9474" max="9728" width="9.1328125" style="7"/>
    <col min="9729" max="9729" width="19.73046875" style="7" customWidth="1"/>
    <col min="9730" max="9984" width="9.1328125" style="7"/>
    <col min="9985" max="9985" width="19.73046875" style="7" customWidth="1"/>
    <col min="9986" max="10240" width="9.1328125" style="7"/>
    <col min="10241" max="10241" width="19.73046875" style="7" customWidth="1"/>
    <col min="10242" max="10496" width="9.1328125" style="7"/>
    <col min="10497" max="10497" width="19.73046875" style="7" customWidth="1"/>
    <col min="10498" max="10752" width="9.1328125" style="7"/>
    <col min="10753" max="10753" width="19.73046875" style="7" customWidth="1"/>
    <col min="10754" max="11008" width="9.1328125" style="7"/>
    <col min="11009" max="11009" width="19.73046875" style="7" customWidth="1"/>
    <col min="11010" max="11264" width="9.1328125" style="7"/>
    <col min="11265" max="11265" width="19.73046875" style="7" customWidth="1"/>
    <col min="11266" max="11520" width="9.1328125" style="7"/>
    <col min="11521" max="11521" width="19.73046875" style="7" customWidth="1"/>
    <col min="11522" max="11776" width="9.1328125" style="7"/>
    <col min="11777" max="11777" width="19.73046875" style="7" customWidth="1"/>
    <col min="11778" max="12032" width="9.1328125" style="7"/>
    <col min="12033" max="12033" width="19.73046875" style="7" customWidth="1"/>
    <col min="12034" max="12288" width="9.1328125" style="7"/>
    <col min="12289" max="12289" width="19.73046875" style="7" customWidth="1"/>
    <col min="12290" max="12544" width="9.1328125" style="7"/>
    <col min="12545" max="12545" width="19.73046875" style="7" customWidth="1"/>
    <col min="12546" max="12800" width="9.1328125" style="7"/>
    <col min="12801" max="12801" width="19.73046875" style="7" customWidth="1"/>
    <col min="12802" max="13056" width="9.1328125" style="7"/>
    <col min="13057" max="13057" width="19.73046875" style="7" customWidth="1"/>
    <col min="13058" max="13312" width="9.1328125" style="7"/>
    <col min="13313" max="13313" width="19.73046875" style="7" customWidth="1"/>
    <col min="13314" max="13568" width="9.1328125" style="7"/>
    <col min="13569" max="13569" width="19.73046875" style="7" customWidth="1"/>
    <col min="13570" max="13824" width="9.1328125" style="7"/>
    <col min="13825" max="13825" width="19.73046875" style="7" customWidth="1"/>
    <col min="13826" max="14080" width="9.1328125" style="7"/>
    <col min="14081" max="14081" width="19.73046875" style="7" customWidth="1"/>
    <col min="14082" max="14336" width="9.1328125" style="7"/>
    <col min="14337" max="14337" width="19.73046875" style="7" customWidth="1"/>
    <col min="14338" max="14592" width="9.1328125" style="7"/>
    <col min="14593" max="14593" width="19.73046875" style="7" customWidth="1"/>
    <col min="14594" max="14848" width="9.1328125" style="7"/>
    <col min="14849" max="14849" width="19.73046875" style="7" customWidth="1"/>
    <col min="14850" max="15104" width="9.1328125" style="7"/>
    <col min="15105" max="15105" width="19.73046875" style="7" customWidth="1"/>
    <col min="15106" max="15360" width="9.1328125" style="7"/>
    <col min="15361" max="15361" width="19.73046875" style="7" customWidth="1"/>
    <col min="15362" max="15616" width="9.1328125" style="7"/>
    <col min="15617" max="15617" width="19.73046875" style="7" customWidth="1"/>
    <col min="15618" max="15872" width="9.1328125" style="7"/>
    <col min="15873" max="15873" width="19.73046875" style="7" customWidth="1"/>
    <col min="15874" max="16128" width="9.1328125" style="7"/>
    <col min="16129" max="16129" width="19.73046875" style="7" customWidth="1"/>
    <col min="16130" max="16384" width="9.1328125" style="7"/>
  </cols>
  <sheetData>
    <row r="1" spans="1:3" ht="13.15" x14ac:dyDescent="0.4">
      <c r="A1" s="21" t="s">
        <v>212</v>
      </c>
    </row>
    <row r="2" spans="1:3" x14ac:dyDescent="0.35">
      <c r="A2" s="7" t="s">
        <v>611</v>
      </c>
    </row>
    <row r="3" spans="1:3" ht="13.15" x14ac:dyDescent="0.4">
      <c r="A3" s="17"/>
      <c r="B3" s="26" t="s">
        <v>1</v>
      </c>
      <c r="C3" s="28" t="s">
        <v>0</v>
      </c>
    </row>
    <row r="4" spans="1:3" s="20" customFormat="1" x14ac:dyDescent="0.35">
      <c r="A4" s="11" t="s">
        <v>20</v>
      </c>
      <c r="B4" s="75">
        <v>1.2521748432562672E-2</v>
      </c>
      <c r="C4" s="75">
        <v>8.8349295852498035E-3</v>
      </c>
    </row>
    <row r="5" spans="1:3" x14ac:dyDescent="0.35">
      <c r="A5" s="11" t="s">
        <v>22</v>
      </c>
      <c r="B5" s="75">
        <v>5.2332936111792454E-2</v>
      </c>
      <c r="C5" s="75">
        <v>4.0527925962673537E-2</v>
      </c>
    </row>
    <row r="6" spans="1:3" x14ac:dyDescent="0.35">
      <c r="A6" s="11" t="s">
        <v>23</v>
      </c>
      <c r="B6" s="75">
        <v>0.13587515260326793</v>
      </c>
      <c r="C6" s="75">
        <v>0.12876707603365362</v>
      </c>
    </row>
    <row r="7" spans="1:3" x14ac:dyDescent="0.35">
      <c r="A7" s="11" t="s">
        <v>24</v>
      </c>
      <c r="B7" s="75">
        <v>0.2324087011899473</v>
      </c>
      <c r="C7" s="75">
        <v>0.23705291494103381</v>
      </c>
    </row>
    <row r="8" spans="1:3" x14ac:dyDescent="0.35">
      <c r="A8" s="11" t="s">
        <v>25</v>
      </c>
      <c r="B8" s="75">
        <v>0.27906821935089765</v>
      </c>
      <c r="C8" s="75">
        <v>0.28084904500120289</v>
      </c>
    </row>
    <row r="9" spans="1:3" x14ac:dyDescent="0.35">
      <c r="A9" s="11" t="s">
        <v>26</v>
      </c>
      <c r="B9" s="75">
        <v>0.20454064289055737</v>
      </c>
      <c r="C9" s="75">
        <v>0.20523402841392557</v>
      </c>
    </row>
    <row r="10" spans="1:3" x14ac:dyDescent="0.35">
      <c r="A10" s="11" t="s">
        <v>27</v>
      </c>
      <c r="B10" s="75">
        <v>7.2171115881501116E-2</v>
      </c>
      <c r="C10" s="75">
        <v>8.2156984156619761E-2</v>
      </c>
    </row>
    <row r="11" spans="1:3" x14ac:dyDescent="0.35">
      <c r="A11" s="11" t="s">
        <v>28</v>
      </c>
      <c r="B11" s="75">
        <v>1.1081483539473752E-2</v>
      </c>
      <c r="C11" s="75">
        <v>1.6577095905641048E-2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workbookViewId="0">
      <selection activeCell="A3" sqref="A3"/>
    </sheetView>
  </sheetViews>
  <sheetFormatPr defaultColWidth="28.59765625" defaultRowHeight="12.75" x14ac:dyDescent="0.35"/>
  <cols>
    <col min="1" max="1" width="22.73046875" style="7" customWidth="1"/>
    <col min="2" max="2" width="28.59765625" style="30"/>
    <col min="3" max="3" width="15" style="30" customWidth="1"/>
    <col min="4" max="16384" width="28.59765625" style="7"/>
  </cols>
  <sheetData>
    <row r="1" spans="1:9" ht="13.15" x14ac:dyDescent="0.4">
      <c r="A1" s="21" t="s">
        <v>214</v>
      </c>
    </row>
    <row r="2" spans="1:9" x14ac:dyDescent="0.35">
      <c r="A2" s="7" t="s">
        <v>612</v>
      </c>
    </row>
    <row r="3" spans="1:9" ht="26.25" x14ac:dyDescent="0.4">
      <c r="A3" s="18" t="s">
        <v>19</v>
      </c>
      <c r="B3" s="19" t="s">
        <v>58</v>
      </c>
      <c r="C3" s="19" t="s">
        <v>198</v>
      </c>
      <c r="I3" s="31"/>
    </row>
    <row r="4" spans="1:9" x14ac:dyDescent="0.35">
      <c r="A4" s="11" t="s">
        <v>60</v>
      </c>
      <c r="B4" s="14">
        <v>6.4155729699622954</v>
      </c>
      <c r="C4" s="14">
        <v>493.18465953183733</v>
      </c>
      <c r="I4" s="32"/>
    </row>
    <row r="5" spans="1:9" x14ac:dyDescent="0.35">
      <c r="A5" s="11" t="s">
        <v>61</v>
      </c>
      <c r="B5" s="14">
        <v>3.7447804156637918</v>
      </c>
      <c r="C5" s="14">
        <v>477.32167081188146</v>
      </c>
    </row>
    <row r="6" spans="1:9" x14ac:dyDescent="0.35">
      <c r="A6" s="11" t="s">
        <v>62</v>
      </c>
      <c r="B6" s="14">
        <v>5.9737757264651377</v>
      </c>
      <c r="C6" s="14">
        <v>496.95353901147791</v>
      </c>
    </row>
    <row r="7" spans="1:9" x14ac:dyDescent="0.35">
      <c r="A7" s="11" t="s">
        <v>0</v>
      </c>
      <c r="B7" s="14">
        <v>9.8734080062261143</v>
      </c>
      <c r="C7" s="14">
        <v>499.64203728617707</v>
      </c>
    </row>
    <row r="8" spans="1:9" x14ac:dyDescent="0.35">
      <c r="A8" s="11" t="s">
        <v>42</v>
      </c>
      <c r="B8" s="14">
        <v>4.447250193484801</v>
      </c>
      <c r="C8" s="14">
        <v>472.40655411246945</v>
      </c>
    </row>
    <row r="9" spans="1:9" x14ac:dyDescent="0.35">
      <c r="A9" s="11" t="s">
        <v>46</v>
      </c>
      <c r="B9" s="14">
        <v>10.790952861428053</v>
      </c>
      <c r="C9" s="14">
        <v>515.95848002839034</v>
      </c>
    </row>
    <row r="10" spans="1:9" x14ac:dyDescent="0.35">
      <c r="A10" s="11" t="s">
        <v>45</v>
      </c>
      <c r="B10" s="14">
        <v>4.327652096695104</v>
      </c>
      <c r="C10" s="14">
        <v>487.75810137237016</v>
      </c>
    </row>
    <row r="11" spans="1:9" x14ac:dyDescent="0.35">
      <c r="A11" s="11" t="s">
        <v>44</v>
      </c>
      <c r="B11" s="14">
        <v>9.5899052735528532</v>
      </c>
      <c r="C11" s="14">
        <v>496.93509714828809</v>
      </c>
    </row>
    <row r="12" spans="1:9" x14ac:dyDescent="0.35">
      <c r="A12" s="11" t="s">
        <v>56</v>
      </c>
      <c r="B12" s="14">
        <v>4.0302247068317474</v>
      </c>
      <c r="C12" s="14">
        <v>467.03953825862101</v>
      </c>
    </row>
    <row r="13" spans="1:9" x14ac:dyDescent="0.35">
      <c r="A13" s="11" t="s">
        <v>57</v>
      </c>
      <c r="B13" s="14">
        <v>7.7901700345076534</v>
      </c>
      <c r="C13" s="14">
        <v>492.19822866843333</v>
      </c>
    </row>
    <row r="14" spans="1:9" x14ac:dyDescent="0.35">
      <c r="A14" s="11" t="s">
        <v>50</v>
      </c>
      <c r="B14" s="14">
        <v>5.6594649517571574</v>
      </c>
      <c r="C14" s="14">
        <v>484.75799650004728</v>
      </c>
    </row>
    <row r="15" spans="1:9" x14ac:dyDescent="0.35">
      <c r="A15" s="11" t="s">
        <v>11</v>
      </c>
      <c r="B15" s="14">
        <v>7.5248409459177781</v>
      </c>
      <c r="C15" s="14">
        <v>498.12890461978964</v>
      </c>
    </row>
    <row r="16" spans="1:9" x14ac:dyDescent="0.35">
      <c r="A16" s="11" t="s">
        <v>54</v>
      </c>
      <c r="B16" s="14">
        <v>8.1284102235120592</v>
      </c>
      <c r="C16" s="14">
        <v>481.43908363031443</v>
      </c>
    </row>
    <row r="17" spans="1:3" x14ac:dyDescent="0.35">
      <c r="A17" s="11" t="s">
        <v>71</v>
      </c>
      <c r="B17" s="14">
        <v>3.4589251538091008</v>
      </c>
      <c r="C17" s="14">
        <v>452.51433765019578</v>
      </c>
    </row>
    <row r="18" spans="1:3" x14ac:dyDescent="0.35">
      <c r="A18" s="11" t="s">
        <v>13</v>
      </c>
      <c r="B18" s="14">
        <v>11.556044850621488</v>
      </c>
      <c r="C18" s="14">
        <v>526.67533964820836</v>
      </c>
    </row>
    <row r="19" spans="1:3" x14ac:dyDescent="0.35">
      <c r="A19" s="11" t="s">
        <v>30</v>
      </c>
      <c r="B19" s="14">
        <v>5.5141401556216048</v>
      </c>
      <c r="C19" s="14">
        <v>495.57643532616868</v>
      </c>
    </row>
    <row r="20" spans="1:3" x14ac:dyDescent="0.35">
      <c r="A20" s="11" t="s">
        <v>36</v>
      </c>
      <c r="B20" s="14">
        <v>12.234488663123388</v>
      </c>
      <c r="C20" s="14">
        <v>513.19117240839489</v>
      </c>
    </row>
    <row r="21" spans="1:3" x14ac:dyDescent="0.35">
      <c r="A21" s="11" t="s">
        <v>35</v>
      </c>
      <c r="B21" s="14">
        <v>6.6496312252035814</v>
      </c>
      <c r="C21" s="14">
        <v>494.62783245993342</v>
      </c>
    </row>
    <row r="22" spans="1:3" x14ac:dyDescent="0.35">
      <c r="A22" s="11" t="s">
        <v>51</v>
      </c>
      <c r="B22" s="14">
        <v>6.4776845231563058</v>
      </c>
      <c r="C22" s="14">
        <v>499.81458505802533</v>
      </c>
    </row>
    <row r="23" spans="1:3" x14ac:dyDescent="0.35">
      <c r="A23" s="11" t="s">
        <v>41</v>
      </c>
      <c r="B23" s="14">
        <v>14.036775956493997</v>
      </c>
      <c r="C23" s="14">
        <v>526.6678052837118</v>
      </c>
    </row>
    <row r="24" spans="1:3" x14ac:dyDescent="0.35">
      <c r="A24" s="11" t="s">
        <v>49</v>
      </c>
      <c r="B24" s="14">
        <v>8.9344297948807867</v>
      </c>
      <c r="C24" s="14">
        <v>505.21588149632402</v>
      </c>
    </row>
    <row r="25" spans="1:3" x14ac:dyDescent="0.35">
      <c r="A25" s="11" t="s">
        <v>105</v>
      </c>
      <c r="B25" s="14">
        <v>2.6582555772997041</v>
      </c>
      <c r="C25" s="14">
        <v>486.77376415340723</v>
      </c>
    </row>
    <row r="26" spans="1:3" x14ac:dyDescent="0.35">
      <c r="A26" s="11" t="s">
        <v>55</v>
      </c>
      <c r="B26" s="14">
        <v>18.359353631332947</v>
      </c>
      <c r="C26" s="14">
        <v>535.10015692911259</v>
      </c>
    </row>
    <row r="27" spans="1:3" x14ac:dyDescent="0.35">
      <c r="A27" s="11" t="s">
        <v>48</v>
      </c>
      <c r="B27" s="14">
        <v>12.652635201478478</v>
      </c>
      <c r="C27" s="14">
        <v>517.43670846343105</v>
      </c>
    </row>
    <row r="28" spans="1:3" x14ac:dyDescent="0.35">
      <c r="A28" s="11" t="s">
        <v>38</v>
      </c>
      <c r="B28" s="14">
        <v>12.50855943208998</v>
      </c>
      <c r="C28" s="14">
        <v>499.30614110934005</v>
      </c>
    </row>
    <row r="29" spans="1:3" x14ac:dyDescent="0.35">
      <c r="A29" s="11" t="s">
        <v>34</v>
      </c>
      <c r="B29" s="14">
        <v>6.6122379319421398</v>
      </c>
      <c r="C29" s="14">
        <v>481.52554680957138</v>
      </c>
    </row>
    <row r="30" spans="1:3" x14ac:dyDescent="0.35">
      <c r="A30" s="11" t="s">
        <v>17</v>
      </c>
      <c r="B30" s="14">
        <v>7.8763399118468307</v>
      </c>
      <c r="C30" s="14">
        <v>487.25014201256977</v>
      </c>
    </row>
    <row r="31" spans="1:3" x14ac:dyDescent="0.35">
      <c r="A31" s="11" t="s">
        <v>12</v>
      </c>
      <c r="B31" s="14">
        <v>13.717169261883729</v>
      </c>
      <c r="C31" s="14">
        <v>526.42474901570904</v>
      </c>
    </row>
    <row r="32" spans="1:3" x14ac:dyDescent="0.35">
      <c r="A32" s="11" t="s">
        <v>32</v>
      </c>
      <c r="B32" s="14">
        <v>10.866242372003029</v>
      </c>
      <c r="C32" s="14">
        <v>493.94121241550465</v>
      </c>
    </row>
    <row r="33" spans="1:3" x14ac:dyDescent="0.35">
      <c r="A33" s="11" t="s">
        <v>37</v>
      </c>
      <c r="B33" s="14">
        <v>10.730272390612035</v>
      </c>
      <c r="C33" s="14">
        <v>520.81484114849388</v>
      </c>
    </row>
    <row r="34" spans="1:3" x14ac:dyDescent="0.35">
      <c r="A34" s="11" t="s">
        <v>33</v>
      </c>
      <c r="B34" s="14">
        <v>8.2213530791207159</v>
      </c>
      <c r="C34" s="14">
        <v>505.69707052189653</v>
      </c>
    </row>
    <row r="35" spans="1:3" x14ac:dyDescent="0.35">
      <c r="A35" s="11" t="s">
        <v>43</v>
      </c>
      <c r="B35" s="14">
        <v>4.257618811081727</v>
      </c>
      <c r="C35" s="14">
        <v>469.52325696157317</v>
      </c>
    </row>
    <row r="36" spans="1:3" x14ac:dyDescent="0.35">
      <c r="A36" s="11" t="s">
        <v>70</v>
      </c>
      <c r="B36" s="14">
        <v>6.9384621279381795</v>
      </c>
      <c r="C36" s="14">
        <v>497.0990923278186</v>
      </c>
    </row>
    <row r="37" spans="1:3" x14ac:dyDescent="0.35">
      <c r="A37" s="11" t="s">
        <v>14</v>
      </c>
      <c r="B37" s="14">
        <v>13.648509527834292</v>
      </c>
      <c r="C37" s="14">
        <v>509.27071202202643</v>
      </c>
    </row>
    <row r="38" spans="1:3" x14ac:dyDescent="0.35">
      <c r="A38" s="11" t="s">
        <v>16</v>
      </c>
      <c r="B38" s="14">
        <v>10.870099444774741</v>
      </c>
      <c r="C38" s="14">
        <v>502.95905099662582</v>
      </c>
    </row>
    <row r="39" spans="1:3" x14ac:dyDescent="0.35">
      <c r="A39" s="11" t="s">
        <v>47</v>
      </c>
      <c r="B39" s="14">
        <v>9.3357377499258938</v>
      </c>
      <c r="C39" s="14">
        <v>498.52418967390116</v>
      </c>
    </row>
    <row r="40" spans="1:3" x14ac:dyDescent="0.35">
      <c r="A40" s="11" t="s">
        <v>52</v>
      </c>
      <c r="B40" s="14">
        <v>5.880591284959495</v>
      </c>
      <c r="C40" s="14">
        <v>486.86318482348497</v>
      </c>
    </row>
    <row r="41" spans="1:3" x14ac:dyDescent="0.35">
      <c r="A41" s="11" t="s">
        <v>40</v>
      </c>
      <c r="B41" s="14">
        <v>9.9565029200268675</v>
      </c>
      <c r="C41" s="14">
        <v>500.15560695531786</v>
      </c>
    </row>
    <row r="42" spans="1:3" x14ac:dyDescent="0.35">
      <c r="A42" s="11" t="s">
        <v>15</v>
      </c>
      <c r="B42" s="14">
        <v>11.036328775365607</v>
      </c>
      <c r="C42" s="14">
        <v>502.9005595912858</v>
      </c>
    </row>
    <row r="43" spans="1:3" x14ac:dyDescent="0.35">
      <c r="A43" s="11" t="s">
        <v>10</v>
      </c>
      <c r="B43" s="14">
        <v>6.6638095582774035</v>
      </c>
      <c r="C43" s="14">
        <v>508.69052534670482</v>
      </c>
    </row>
    <row r="44" spans="1:3" x14ac:dyDescent="0.35">
      <c r="A44" s="11" t="s">
        <v>29</v>
      </c>
      <c r="B44" s="14">
        <v>9.1842308096472589</v>
      </c>
      <c r="C44" s="14">
        <v>478.96064422710646</v>
      </c>
    </row>
    <row r="45" spans="1:3" x14ac:dyDescent="0.35">
      <c r="A45" s="11" t="s">
        <v>39</v>
      </c>
      <c r="B45" s="14">
        <v>11.019189141750196</v>
      </c>
      <c r="C45" s="14">
        <v>519.14286049803502</v>
      </c>
    </row>
    <row r="46" spans="1:3" x14ac:dyDescent="0.35">
      <c r="A46" s="11" t="s">
        <v>18</v>
      </c>
      <c r="B46" s="14">
        <v>7.2441151079036095</v>
      </c>
      <c r="C46" s="14">
        <v>484.86559683191604</v>
      </c>
    </row>
    <row r="47" spans="1:3" x14ac:dyDescent="0.35">
      <c r="A47" s="11" t="s">
        <v>53</v>
      </c>
      <c r="B47" s="14">
        <v>11.677021145804229</v>
      </c>
      <c r="C47" s="14">
        <v>509.10413844665646</v>
      </c>
    </row>
    <row r="48" spans="1:3" x14ac:dyDescent="0.35">
      <c r="A48" s="11" t="s">
        <v>213</v>
      </c>
      <c r="B48" s="14">
        <v>2.2649741245999864</v>
      </c>
      <c r="C48" s="14">
        <v>458.57087598690481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workbookViewId="0">
      <selection activeCell="A3" sqref="A3"/>
    </sheetView>
  </sheetViews>
  <sheetFormatPr defaultRowHeight="12.75" x14ac:dyDescent="0.35"/>
  <cols>
    <col min="1" max="1" width="9.73046875" style="7" customWidth="1"/>
    <col min="2" max="2" width="10.73046875" style="7" customWidth="1"/>
    <col min="3" max="3" width="16.59765625" style="7" customWidth="1"/>
    <col min="4" max="4" width="9.1328125" style="7"/>
    <col min="5" max="5" width="16.86328125" style="7" customWidth="1"/>
    <col min="6" max="254" width="9.1328125" style="7"/>
    <col min="255" max="255" width="17.3984375" style="7" customWidth="1"/>
    <col min="256" max="256" width="9.59765625" style="7" bestFit="1" customWidth="1"/>
    <col min="257" max="258" width="9.265625" style="7" bestFit="1" customWidth="1"/>
    <col min="259" max="510" width="9.1328125" style="7"/>
    <col min="511" max="511" width="17.3984375" style="7" customWidth="1"/>
    <col min="512" max="512" width="9.59765625" style="7" bestFit="1" customWidth="1"/>
    <col min="513" max="514" width="9.265625" style="7" bestFit="1" customWidth="1"/>
    <col min="515" max="766" width="9.1328125" style="7"/>
    <col min="767" max="767" width="17.3984375" style="7" customWidth="1"/>
    <col min="768" max="768" width="9.59765625" style="7" bestFit="1" customWidth="1"/>
    <col min="769" max="770" width="9.265625" style="7" bestFit="1" customWidth="1"/>
    <col min="771" max="1022" width="9.1328125" style="7"/>
    <col min="1023" max="1023" width="17.3984375" style="7" customWidth="1"/>
    <col min="1024" max="1024" width="9.59765625" style="7" bestFit="1" customWidth="1"/>
    <col min="1025" max="1026" width="9.265625" style="7" bestFit="1" customWidth="1"/>
    <col min="1027" max="1278" width="9.1328125" style="7"/>
    <col min="1279" max="1279" width="17.3984375" style="7" customWidth="1"/>
    <col min="1280" max="1280" width="9.59765625" style="7" bestFit="1" customWidth="1"/>
    <col min="1281" max="1282" width="9.265625" style="7" bestFit="1" customWidth="1"/>
    <col min="1283" max="1534" width="9.1328125" style="7"/>
    <col min="1535" max="1535" width="17.3984375" style="7" customWidth="1"/>
    <col min="1536" max="1536" width="9.59765625" style="7" bestFit="1" customWidth="1"/>
    <col min="1537" max="1538" width="9.265625" style="7" bestFit="1" customWidth="1"/>
    <col min="1539" max="1790" width="9.1328125" style="7"/>
    <col min="1791" max="1791" width="17.3984375" style="7" customWidth="1"/>
    <col min="1792" max="1792" width="9.59765625" style="7" bestFit="1" customWidth="1"/>
    <col min="1793" max="1794" width="9.265625" style="7" bestFit="1" customWidth="1"/>
    <col min="1795" max="2046" width="9.1328125" style="7"/>
    <col min="2047" max="2047" width="17.3984375" style="7" customWidth="1"/>
    <col min="2048" max="2048" width="9.59765625" style="7" bestFit="1" customWidth="1"/>
    <col min="2049" max="2050" width="9.265625" style="7" bestFit="1" customWidth="1"/>
    <col min="2051" max="2302" width="9.1328125" style="7"/>
    <col min="2303" max="2303" width="17.3984375" style="7" customWidth="1"/>
    <col min="2304" max="2304" width="9.59765625" style="7" bestFit="1" customWidth="1"/>
    <col min="2305" max="2306" width="9.265625" style="7" bestFit="1" customWidth="1"/>
    <col min="2307" max="2558" width="9.1328125" style="7"/>
    <col min="2559" max="2559" width="17.3984375" style="7" customWidth="1"/>
    <col min="2560" max="2560" width="9.59765625" style="7" bestFit="1" customWidth="1"/>
    <col min="2561" max="2562" width="9.265625" style="7" bestFit="1" customWidth="1"/>
    <col min="2563" max="2814" width="9.1328125" style="7"/>
    <col min="2815" max="2815" width="17.3984375" style="7" customWidth="1"/>
    <col min="2816" max="2816" width="9.59765625" style="7" bestFit="1" customWidth="1"/>
    <col min="2817" max="2818" width="9.265625" style="7" bestFit="1" customWidth="1"/>
    <col min="2819" max="3070" width="9.1328125" style="7"/>
    <col min="3071" max="3071" width="17.3984375" style="7" customWidth="1"/>
    <col min="3072" max="3072" width="9.59765625" style="7" bestFit="1" customWidth="1"/>
    <col min="3073" max="3074" width="9.265625" style="7" bestFit="1" customWidth="1"/>
    <col min="3075" max="3326" width="9.1328125" style="7"/>
    <col min="3327" max="3327" width="17.3984375" style="7" customWidth="1"/>
    <col min="3328" max="3328" width="9.59765625" style="7" bestFit="1" customWidth="1"/>
    <col min="3329" max="3330" width="9.265625" style="7" bestFit="1" customWidth="1"/>
    <col min="3331" max="3582" width="9.1328125" style="7"/>
    <col min="3583" max="3583" width="17.3984375" style="7" customWidth="1"/>
    <col min="3584" max="3584" width="9.59765625" style="7" bestFit="1" customWidth="1"/>
    <col min="3585" max="3586" width="9.265625" style="7" bestFit="1" customWidth="1"/>
    <col min="3587" max="3838" width="9.1328125" style="7"/>
    <col min="3839" max="3839" width="17.3984375" style="7" customWidth="1"/>
    <col min="3840" max="3840" width="9.59765625" style="7" bestFit="1" customWidth="1"/>
    <col min="3841" max="3842" width="9.265625" style="7" bestFit="1" customWidth="1"/>
    <col min="3843" max="4094" width="9.1328125" style="7"/>
    <col min="4095" max="4095" width="17.3984375" style="7" customWidth="1"/>
    <col min="4096" max="4096" width="9.59765625" style="7" bestFit="1" customWidth="1"/>
    <col min="4097" max="4098" width="9.265625" style="7" bestFit="1" customWidth="1"/>
    <col min="4099" max="4350" width="9.1328125" style="7"/>
    <col min="4351" max="4351" width="17.3984375" style="7" customWidth="1"/>
    <col min="4352" max="4352" width="9.59765625" style="7" bestFit="1" customWidth="1"/>
    <col min="4353" max="4354" width="9.265625" style="7" bestFit="1" customWidth="1"/>
    <col min="4355" max="4606" width="9.1328125" style="7"/>
    <col min="4607" max="4607" width="17.3984375" style="7" customWidth="1"/>
    <col min="4608" max="4608" width="9.59765625" style="7" bestFit="1" customWidth="1"/>
    <col min="4609" max="4610" width="9.265625" style="7" bestFit="1" customWidth="1"/>
    <col min="4611" max="4862" width="9.1328125" style="7"/>
    <col min="4863" max="4863" width="17.3984375" style="7" customWidth="1"/>
    <col min="4864" max="4864" width="9.59765625" style="7" bestFit="1" customWidth="1"/>
    <col min="4865" max="4866" width="9.265625" style="7" bestFit="1" customWidth="1"/>
    <col min="4867" max="5118" width="9.1328125" style="7"/>
    <col min="5119" max="5119" width="17.3984375" style="7" customWidth="1"/>
    <col min="5120" max="5120" width="9.59765625" style="7" bestFit="1" customWidth="1"/>
    <col min="5121" max="5122" width="9.265625" style="7" bestFit="1" customWidth="1"/>
    <col min="5123" max="5374" width="9.1328125" style="7"/>
    <col min="5375" max="5375" width="17.3984375" style="7" customWidth="1"/>
    <col min="5376" max="5376" width="9.59765625" style="7" bestFit="1" customWidth="1"/>
    <col min="5377" max="5378" width="9.265625" style="7" bestFit="1" customWidth="1"/>
    <col min="5379" max="5630" width="9.1328125" style="7"/>
    <col min="5631" max="5631" width="17.3984375" style="7" customWidth="1"/>
    <col min="5632" max="5632" width="9.59765625" style="7" bestFit="1" customWidth="1"/>
    <col min="5633" max="5634" width="9.265625" style="7" bestFit="1" customWidth="1"/>
    <col min="5635" max="5886" width="9.1328125" style="7"/>
    <col min="5887" max="5887" width="17.3984375" style="7" customWidth="1"/>
    <col min="5888" max="5888" width="9.59765625" style="7" bestFit="1" customWidth="1"/>
    <col min="5889" max="5890" width="9.265625" style="7" bestFit="1" customWidth="1"/>
    <col min="5891" max="6142" width="9.1328125" style="7"/>
    <col min="6143" max="6143" width="17.3984375" style="7" customWidth="1"/>
    <col min="6144" max="6144" width="9.59765625" style="7" bestFit="1" customWidth="1"/>
    <col min="6145" max="6146" width="9.265625" style="7" bestFit="1" customWidth="1"/>
    <col min="6147" max="6398" width="9.1328125" style="7"/>
    <col min="6399" max="6399" width="17.3984375" style="7" customWidth="1"/>
    <col min="6400" max="6400" width="9.59765625" style="7" bestFit="1" customWidth="1"/>
    <col min="6401" max="6402" width="9.265625" style="7" bestFit="1" customWidth="1"/>
    <col min="6403" max="6654" width="9.1328125" style="7"/>
    <col min="6655" max="6655" width="17.3984375" style="7" customWidth="1"/>
    <col min="6656" max="6656" width="9.59765625" style="7" bestFit="1" customWidth="1"/>
    <col min="6657" max="6658" width="9.265625" style="7" bestFit="1" customWidth="1"/>
    <col min="6659" max="6910" width="9.1328125" style="7"/>
    <col min="6911" max="6911" width="17.3984375" style="7" customWidth="1"/>
    <col min="6912" max="6912" width="9.59765625" style="7" bestFit="1" customWidth="1"/>
    <col min="6913" max="6914" width="9.265625" style="7" bestFit="1" customWidth="1"/>
    <col min="6915" max="7166" width="9.1328125" style="7"/>
    <col min="7167" max="7167" width="17.3984375" style="7" customWidth="1"/>
    <col min="7168" max="7168" width="9.59765625" style="7" bestFit="1" customWidth="1"/>
    <col min="7169" max="7170" width="9.265625" style="7" bestFit="1" customWidth="1"/>
    <col min="7171" max="7422" width="9.1328125" style="7"/>
    <col min="7423" max="7423" width="17.3984375" style="7" customWidth="1"/>
    <col min="7424" max="7424" width="9.59765625" style="7" bestFit="1" customWidth="1"/>
    <col min="7425" max="7426" width="9.265625" style="7" bestFit="1" customWidth="1"/>
    <col min="7427" max="7678" width="9.1328125" style="7"/>
    <col min="7679" max="7679" width="17.3984375" style="7" customWidth="1"/>
    <col min="7680" max="7680" width="9.59765625" style="7" bestFit="1" customWidth="1"/>
    <col min="7681" max="7682" width="9.265625" style="7" bestFit="1" customWidth="1"/>
    <col min="7683" max="7934" width="9.1328125" style="7"/>
    <col min="7935" max="7935" width="17.3984375" style="7" customWidth="1"/>
    <col min="7936" max="7936" width="9.59765625" style="7" bestFit="1" customWidth="1"/>
    <col min="7937" max="7938" width="9.265625" style="7" bestFit="1" customWidth="1"/>
    <col min="7939" max="8190" width="9.1328125" style="7"/>
    <col min="8191" max="8191" width="17.3984375" style="7" customWidth="1"/>
    <col min="8192" max="8192" width="9.59765625" style="7" bestFit="1" customWidth="1"/>
    <col min="8193" max="8194" width="9.265625" style="7" bestFit="1" customWidth="1"/>
    <col min="8195" max="8446" width="9.1328125" style="7"/>
    <col min="8447" max="8447" width="17.3984375" style="7" customWidth="1"/>
    <col min="8448" max="8448" width="9.59765625" style="7" bestFit="1" customWidth="1"/>
    <col min="8449" max="8450" width="9.265625" style="7" bestFit="1" customWidth="1"/>
    <col min="8451" max="8702" width="9.1328125" style="7"/>
    <col min="8703" max="8703" width="17.3984375" style="7" customWidth="1"/>
    <col min="8704" max="8704" width="9.59765625" style="7" bestFit="1" customWidth="1"/>
    <col min="8705" max="8706" width="9.265625" style="7" bestFit="1" customWidth="1"/>
    <col min="8707" max="8958" width="9.1328125" style="7"/>
    <col min="8959" max="8959" width="17.3984375" style="7" customWidth="1"/>
    <col min="8960" max="8960" width="9.59765625" style="7" bestFit="1" customWidth="1"/>
    <col min="8961" max="8962" width="9.265625" style="7" bestFit="1" customWidth="1"/>
    <col min="8963" max="9214" width="9.1328125" style="7"/>
    <col min="9215" max="9215" width="17.3984375" style="7" customWidth="1"/>
    <col min="9216" max="9216" width="9.59765625" style="7" bestFit="1" customWidth="1"/>
    <col min="9217" max="9218" width="9.265625" style="7" bestFit="1" customWidth="1"/>
    <col min="9219" max="9470" width="9.1328125" style="7"/>
    <col min="9471" max="9471" width="17.3984375" style="7" customWidth="1"/>
    <col min="9472" max="9472" width="9.59765625" style="7" bestFit="1" customWidth="1"/>
    <col min="9473" max="9474" width="9.265625" style="7" bestFit="1" customWidth="1"/>
    <col min="9475" max="9726" width="9.1328125" style="7"/>
    <col min="9727" max="9727" width="17.3984375" style="7" customWidth="1"/>
    <col min="9728" max="9728" width="9.59765625" style="7" bestFit="1" customWidth="1"/>
    <col min="9729" max="9730" width="9.265625" style="7" bestFit="1" customWidth="1"/>
    <col min="9731" max="9982" width="9.1328125" style="7"/>
    <col min="9983" max="9983" width="17.3984375" style="7" customWidth="1"/>
    <col min="9984" max="9984" width="9.59765625" style="7" bestFit="1" customWidth="1"/>
    <col min="9985" max="9986" width="9.265625" style="7" bestFit="1" customWidth="1"/>
    <col min="9987" max="10238" width="9.1328125" style="7"/>
    <col min="10239" max="10239" width="17.3984375" style="7" customWidth="1"/>
    <col min="10240" max="10240" width="9.59765625" style="7" bestFit="1" customWidth="1"/>
    <col min="10241" max="10242" width="9.265625" style="7" bestFit="1" customWidth="1"/>
    <col min="10243" max="10494" width="9.1328125" style="7"/>
    <col min="10495" max="10495" width="17.3984375" style="7" customWidth="1"/>
    <col min="10496" max="10496" width="9.59765625" style="7" bestFit="1" customWidth="1"/>
    <col min="10497" max="10498" width="9.265625" style="7" bestFit="1" customWidth="1"/>
    <col min="10499" max="10750" width="9.1328125" style="7"/>
    <col min="10751" max="10751" width="17.3984375" style="7" customWidth="1"/>
    <col min="10752" max="10752" width="9.59765625" style="7" bestFit="1" customWidth="1"/>
    <col min="10753" max="10754" width="9.265625" style="7" bestFit="1" customWidth="1"/>
    <col min="10755" max="11006" width="9.1328125" style="7"/>
    <col min="11007" max="11007" width="17.3984375" style="7" customWidth="1"/>
    <col min="11008" max="11008" width="9.59765625" style="7" bestFit="1" customWidth="1"/>
    <col min="11009" max="11010" width="9.265625" style="7" bestFit="1" customWidth="1"/>
    <col min="11011" max="11262" width="9.1328125" style="7"/>
    <col min="11263" max="11263" width="17.3984375" style="7" customWidth="1"/>
    <col min="11264" max="11264" width="9.59765625" style="7" bestFit="1" customWidth="1"/>
    <col min="11265" max="11266" width="9.265625" style="7" bestFit="1" customWidth="1"/>
    <col min="11267" max="11518" width="9.1328125" style="7"/>
    <col min="11519" max="11519" width="17.3984375" style="7" customWidth="1"/>
    <col min="11520" max="11520" width="9.59765625" style="7" bestFit="1" customWidth="1"/>
    <col min="11521" max="11522" width="9.265625" style="7" bestFit="1" customWidth="1"/>
    <col min="11523" max="11774" width="9.1328125" style="7"/>
    <col min="11775" max="11775" width="17.3984375" style="7" customWidth="1"/>
    <col min="11776" max="11776" width="9.59765625" style="7" bestFit="1" customWidth="1"/>
    <col min="11777" max="11778" width="9.265625" style="7" bestFit="1" customWidth="1"/>
    <col min="11779" max="12030" width="9.1328125" style="7"/>
    <col min="12031" max="12031" width="17.3984375" style="7" customWidth="1"/>
    <col min="12032" max="12032" width="9.59765625" style="7" bestFit="1" customWidth="1"/>
    <col min="12033" max="12034" width="9.265625" style="7" bestFit="1" customWidth="1"/>
    <col min="12035" max="12286" width="9.1328125" style="7"/>
    <col min="12287" max="12287" width="17.3984375" style="7" customWidth="1"/>
    <col min="12288" max="12288" width="9.59765625" style="7" bestFit="1" customWidth="1"/>
    <col min="12289" max="12290" width="9.265625" style="7" bestFit="1" customWidth="1"/>
    <col min="12291" max="12542" width="9.1328125" style="7"/>
    <col min="12543" max="12543" width="17.3984375" style="7" customWidth="1"/>
    <col min="12544" max="12544" width="9.59765625" style="7" bestFit="1" customWidth="1"/>
    <col min="12545" max="12546" width="9.265625" style="7" bestFit="1" customWidth="1"/>
    <col min="12547" max="12798" width="9.1328125" style="7"/>
    <col min="12799" max="12799" width="17.3984375" style="7" customWidth="1"/>
    <col min="12800" max="12800" width="9.59765625" style="7" bestFit="1" customWidth="1"/>
    <col min="12801" max="12802" width="9.265625" style="7" bestFit="1" customWidth="1"/>
    <col min="12803" max="13054" width="9.1328125" style="7"/>
    <col min="13055" max="13055" width="17.3984375" style="7" customWidth="1"/>
    <col min="13056" max="13056" width="9.59765625" style="7" bestFit="1" customWidth="1"/>
    <col min="13057" max="13058" width="9.265625" style="7" bestFit="1" customWidth="1"/>
    <col min="13059" max="13310" width="9.1328125" style="7"/>
    <col min="13311" max="13311" width="17.3984375" style="7" customWidth="1"/>
    <col min="13312" max="13312" width="9.59765625" style="7" bestFit="1" customWidth="1"/>
    <col min="13313" max="13314" width="9.265625" style="7" bestFit="1" customWidth="1"/>
    <col min="13315" max="13566" width="9.1328125" style="7"/>
    <col min="13567" max="13567" width="17.3984375" style="7" customWidth="1"/>
    <col min="13568" max="13568" width="9.59765625" style="7" bestFit="1" customWidth="1"/>
    <col min="13569" max="13570" width="9.265625" style="7" bestFit="1" customWidth="1"/>
    <col min="13571" max="13822" width="9.1328125" style="7"/>
    <col min="13823" max="13823" width="17.3984375" style="7" customWidth="1"/>
    <col min="13824" max="13824" width="9.59765625" style="7" bestFit="1" customWidth="1"/>
    <col min="13825" max="13826" width="9.265625" style="7" bestFit="1" customWidth="1"/>
    <col min="13827" max="14078" width="9.1328125" style="7"/>
    <col min="14079" max="14079" width="17.3984375" style="7" customWidth="1"/>
    <col min="14080" max="14080" width="9.59765625" style="7" bestFit="1" customWidth="1"/>
    <col min="14081" max="14082" width="9.265625" style="7" bestFit="1" customWidth="1"/>
    <col min="14083" max="14334" width="9.1328125" style="7"/>
    <col min="14335" max="14335" width="17.3984375" style="7" customWidth="1"/>
    <col min="14336" max="14336" width="9.59765625" style="7" bestFit="1" customWidth="1"/>
    <col min="14337" max="14338" width="9.265625" style="7" bestFit="1" customWidth="1"/>
    <col min="14339" max="14590" width="9.1328125" style="7"/>
    <col min="14591" max="14591" width="17.3984375" style="7" customWidth="1"/>
    <col min="14592" max="14592" width="9.59765625" style="7" bestFit="1" customWidth="1"/>
    <col min="14593" max="14594" width="9.265625" style="7" bestFit="1" customWidth="1"/>
    <col min="14595" max="14846" width="9.1328125" style="7"/>
    <col min="14847" max="14847" width="17.3984375" style="7" customWidth="1"/>
    <col min="14848" max="14848" width="9.59765625" style="7" bestFit="1" customWidth="1"/>
    <col min="14849" max="14850" width="9.265625" style="7" bestFit="1" customWidth="1"/>
    <col min="14851" max="15102" width="9.1328125" style="7"/>
    <col min="15103" max="15103" width="17.3984375" style="7" customWidth="1"/>
    <col min="15104" max="15104" width="9.59765625" style="7" bestFit="1" customWidth="1"/>
    <col min="15105" max="15106" width="9.265625" style="7" bestFit="1" customWidth="1"/>
    <col min="15107" max="15358" width="9.1328125" style="7"/>
    <col min="15359" max="15359" width="17.3984375" style="7" customWidth="1"/>
    <col min="15360" max="15360" width="9.59765625" style="7" bestFit="1" customWidth="1"/>
    <col min="15361" max="15362" width="9.265625" style="7" bestFit="1" customWidth="1"/>
    <col min="15363" max="15614" width="9.1328125" style="7"/>
    <col min="15615" max="15615" width="17.3984375" style="7" customWidth="1"/>
    <col min="15616" max="15616" width="9.59765625" style="7" bestFit="1" customWidth="1"/>
    <col min="15617" max="15618" width="9.265625" style="7" bestFit="1" customWidth="1"/>
    <col min="15619" max="15870" width="9.1328125" style="7"/>
    <col min="15871" max="15871" width="17.3984375" style="7" customWidth="1"/>
    <col min="15872" max="15872" width="9.59765625" style="7" bestFit="1" customWidth="1"/>
    <col min="15873" max="15874" width="9.265625" style="7" bestFit="1" customWidth="1"/>
    <col min="15875" max="16126" width="9.1328125" style="7"/>
    <col min="16127" max="16127" width="17.3984375" style="7" customWidth="1"/>
    <col min="16128" max="16128" width="9.59765625" style="7" bestFit="1" customWidth="1"/>
    <col min="16129" max="16130" width="9.265625" style="7" bestFit="1" customWidth="1"/>
    <col min="16131" max="16384" width="9.1328125" style="7"/>
  </cols>
  <sheetData>
    <row r="1" spans="1:15" ht="13.15" x14ac:dyDescent="0.4">
      <c r="A1" s="21" t="s">
        <v>215</v>
      </c>
    </row>
    <row r="2" spans="1:15" x14ac:dyDescent="0.35">
      <c r="A2" s="7" t="s">
        <v>613</v>
      </c>
    </row>
    <row r="3" spans="1:15" ht="26.25" x14ac:dyDescent="0.4">
      <c r="A3" s="18" t="s">
        <v>8</v>
      </c>
      <c r="B3" s="19" t="s">
        <v>3</v>
      </c>
      <c r="C3" s="19" t="s">
        <v>4</v>
      </c>
      <c r="D3" s="19" t="s">
        <v>5</v>
      </c>
      <c r="E3" s="19" t="s">
        <v>6</v>
      </c>
      <c r="F3" s="8"/>
      <c r="G3" s="8"/>
      <c r="K3" s="20"/>
      <c r="L3" s="20"/>
      <c r="M3" s="20"/>
      <c r="N3" s="20"/>
      <c r="O3" s="20"/>
    </row>
    <row r="4" spans="1:15" x14ac:dyDescent="0.35">
      <c r="A4" s="22">
        <v>2006</v>
      </c>
      <c r="B4" s="14">
        <v>621.50750000000005</v>
      </c>
      <c r="C4" s="36">
        <v>3.5590999999999999</v>
      </c>
      <c r="D4" s="13">
        <v>612.92100000000005</v>
      </c>
      <c r="E4" s="37">
        <v>0.66300000000000003</v>
      </c>
      <c r="H4" s="9"/>
      <c r="K4" s="20"/>
      <c r="L4" s="20"/>
      <c r="M4" s="20"/>
      <c r="N4" s="20"/>
      <c r="O4" s="20"/>
    </row>
    <row r="5" spans="1:15" x14ac:dyDescent="0.35">
      <c r="A5" s="23">
        <v>2009</v>
      </c>
      <c r="B5" s="14">
        <v>616.31904999999995</v>
      </c>
      <c r="C5" s="36">
        <v>3.1366809</v>
      </c>
      <c r="D5" s="16">
        <v>609.35799999999995</v>
      </c>
      <c r="E5" s="38">
        <v>0.56599999999999995</v>
      </c>
      <c r="H5" s="9"/>
    </row>
    <row r="6" spans="1:15" x14ac:dyDescent="0.35">
      <c r="A6" s="23">
        <v>2012</v>
      </c>
      <c r="B6" s="14">
        <v>621.32911999999999</v>
      </c>
      <c r="C6" s="36">
        <v>4.5228000000000002</v>
      </c>
      <c r="D6" s="15">
        <v>613.07399999999996</v>
      </c>
      <c r="E6" s="39">
        <v>0.61499999999999999</v>
      </c>
      <c r="H6" s="9"/>
    </row>
    <row r="7" spans="1:15" x14ac:dyDescent="0.35">
      <c r="A7" s="42">
        <v>2015</v>
      </c>
      <c r="B7" s="40">
        <v>625.18720000000008</v>
      </c>
      <c r="C7" s="41">
        <v>4.0952733909722863</v>
      </c>
      <c r="D7" s="14">
        <v>612.79499999999996</v>
      </c>
      <c r="E7" s="36">
        <v>0.58899999999999997</v>
      </c>
      <c r="H7" s="9"/>
    </row>
    <row r="9" spans="1:15" x14ac:dyDescent="0.35">
      <c r="A9" s="20"/>
      <c r="B9" s="20"/>
      <c r="C9" s="20"/>
      <c r="D9" s="20"/>
      <c r="E9" s="20"/>
    </row>
    <row r="10" spans="1:15" ht="13.15" x14ac:dyDescent="0.4">
      <c r="A10" s="33"/>
      <c r="B10" s="20"/>
      <c r="C10" s="20"/>
      <c r="D10" s="20"/>
      <c r="E10" s="20"/>
    </row>
    <row r="11" spans="1:15" x14ac:dyDescent="0.35">
      <c r="A11" s="20"/>
      <c r="B11" s="20"/>
      <c r="C11" s="20"/>
      <c r="D11" s="20"/>
      <c r="E11" s="20"/>
    </row>
    <row r="12" spans="1:15" x14ac:dyDescent="0.35">
      <c r="A12" s="20"/>
      <c r="B12" s="20"/>
      <c r="C12" s="20"/>
      <c r="D12" s="20"/>
      <c r="E12" s="20"/>
    </row>
    <row r="13" spans="1:15" x14ac:dyDescent="0.35">
      <c r="A13" s="20"/>
      <c r="B13" s="20"/>
      <c r="C13" s="20"/>
      <c r="D13" s="20"/>
      <c r="E13" s="20"/>
    </row>
    <row r="14" spans="1:15" x14ac:dyDescent="0.35">
      <c r="A14" s="20"/>
      <c r="B14" s="20"/>
      <c r="C14" s="20"/>
      <c r="D14" s="20"/>
      <c r="E14" s="20"/>
    </row>
    <row r="15" spans="1:15" x14ac:dyDescent="0.35">
      <c r="A15" s="20"/>
      <c r="B15" s="20"/>
      <c r="C15" s="20"/>
      <c r="D15" s="20"/>
      <c r="E15" s="20"/>
    </row>
    <row r="16" spans="1:15" x14ac:dyDescent="0.35">
      <c r="A16" s="20"/>
      <c r="B16" s="20"/>
      <c r="C16" s="20"/>
      <c r="D16" s="20"/>
      <c r="E16" s="20"/>
    </row>
    <row r="17" spans="1:5" x14ac:dyDescent="0.35">
      <c r="A17" s="20"/>
      <c r="B17" s="20"/>
      <c r="C17" s="20"/>
      <c r="D17" s="20"/>
      <c r="E17" s="20"/>
    </row>
    <row r="18" spans="1:5" x14ac:dyDescent="0.35">
      <c r="A18" s="20"/>
      <c r="B18" s="20"/>
      <c r="C18" s="20"/>
      <c r="D18" s="20"/>
      <c r="E18" s="20"/>
    </row>
    <row r="19" spans="1:5" x14ac:dyDescent="0.35">
      <c r="A19" s="20"/>
      <c r="B19" s="20"/>
      <c r="C19" s="20"/>
      <c r="D19" s="20"/>
      <c r="E19" s="20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workbookViewId="0">
      <selection activeCell="F19" sqref="F19"/>
    </sheetView>
  </sheetViews>
  <sheetFormatPr defaultRowHeight="12.75" x14ac:dyDescent="0.35"/>
  <cols>
    <col min="1" max="1" width="9.73046875" style="7" customWidth="1"/>
    <col min="2" max="2" width="10.73046875" style="7" customWidth="1"/>
    <col min="3" max="3" width="16.59765625" style="7" customWidth="1"/>
    <col min="4" max="4" width="9.1328125" style="7"/>
    <col min="5" max="5" width="16.86328125" style="7" customWidth="1"/>
    <col min="6" max="254" width="9.1328125" style="7"/>
    <col min="255" max="255" width="17.3984375" style="7" customWidth="1"/>
    <col min="256" max="256" width="9.59765625" style="7" bestFit="1" customWidth="1"/>
    <col min="257" max="258" width="9.265625" style="7" bestFit="1" customWidth="1"/>
    <col min="259" max="510" width="9.1328125" style="7"/>
    <col min="511" max="511" width="17.3984375" style="7" customWidth="1"/>
    <col min="512" max="512" width="9.59765625" style="7" bestFit="1" customWidth="1"/>
    <col min="513" max="514" width="9.265625" style="7" bestFit="1" customWidth="1"/>
    <col min="515" max="766" width="9.1328125" style="7"/>
    <col min="767" max="767" width="17.3984375" style="7" customWidth="1"/>
    <col min="768" max="768" width="9.59765625" style="7" bestFit="1" customWidth="1"/>
    <col min="769" max="770" width="9.265625" style="7" bestFit="1" customWidth="1"/>
    <col min="771" max="1022" width="9.1328125" style="7"/>
    <col min="1023" max="1023" width="17.3984375" style="7" customWidth="1"/>
    <col min="1024" max="1024" width="9.59765625" style="7" bestFit="1" customWidth="1"/>
    <col min="1025" max="1026" width="9.265625" style="7" bestFit="1" customWidth="1"/>
    <col min="1027" max="1278" width="9.1328125" style="7"/>
    <col min="1279" max="1279" width="17.3984375" style="7" customWidth="1"/>
    <col min="1280" max="1280" width="9.59765625" style="7" bestFit="1" customWidth="1"/>
    <col min="1281" max="1282" width="9.265625" style="7" bestFit="1" customWidth="1"/>
    <col min="1283" max="1534" width="9.1328125" style="7"/>
    <col min="1535" max="1535" width="17.3984375" style="7" customWidth="1"/>
    <col min="1536" max="1536" width="9.59765625" style="7" bestFit="1" customWidth="1"/>
    <col min="1537" max="1538" width="9.265625" style="7" bestFit="1" customWidth="1"/>
    <col min="1539" max="1790" width="9.1328125" style="7"/>
    <col min="1791" max="1791" width="17.3984375" style="7" customWidth="1"/>
    <col min="1792" max="1792" width="9.59765625" style="7" bestFit="1" customWidth="1"/>
    <col min="1793" max="1794" width="9.265625" style="7" bestFit="1" customWidth="1"/>
    <col min="1795" max="2046" width="9.1328125" style="7"/>
    <col min="2047" max="2047" width="17.3984375" style="7" customWidth="1"/>
    <col min="2048" max="2048" width="9.59765625" style="7" bestFit="1" customWidth="1"/>
    <col min="2049" max="2050" width="9.265625" style="7" bestFit="1" customWidth="1"/>
    <col min="2051" max="2302" width="9.1328125" style="7"/>
    <col min="2303" max="2303" width="17.3984375" style="7" customWidth="1"/>
    <col min="2304" max="2304" width="9.59765625" style="7" bestFit="1" customWidth="1"/>
    <col min="2305" max="2306" width="9.265625" style="7" bestFit="1" customWidth="1"/>
    <col min="2307" max="2558" width="9.1328125" style="7"/>
    <col min="2559" max="2559" width="17.3984375" style="7" customWidth="1"/>
    <col min="2560" max="2560" width="9.59765625" style="7" bestFit="1" customWidth="1"/>
    <col min="2561" max="2562" width="9.265625" style="7" bestFit="1" customWidth="1"/>
    <col min="2563" max="2814" width="9.1328125" style="7"/>
    <col min="2815" max="2815" width="17.3984375" style="7" customWidth="1"/>
    <col min="2816" max="2816" width="9.59765625" style="7" bestFit="1" customWidth="1"/>
    <col min="2817" max="2818" width="9.265625" style="7" bestFit="1" customWidth="1"/>
    <col min="2819" max="3070" width="9.1328125" style="7"/>
    <col min="3071" max="3071" width="17.3984375" style="7" customWidth="1"/>
    <col min="3072" max="3072" width="9.59765625" style="7" bestFit="1" customWidth="1"/>
    <col min="3073" max="3074" width="9.265625" style="7" bestFit="1" customWidth="1"/>
    <col min="3075" max="3326" width="9.1328125" style="7"/>
    <col min="3327" max="3327" width="17.3984375" style="7" customWidth="1"/>
    <col min="3328" max="3328" width="9.59765625" style="7" bestFit="1" customWidth="1"/>
    <col min="3329" max="3330" width="9.265625" style="7" bestFit="1" customWidth="1"/>
    <col min="3331" max="3582" width="9.1328125" style="7"/>
    <col min="3583" max="3583" width="17.3984375" style="7" customWidth="1"/>
    <col min="3584" max="3584" width="9.59765625" style="7" bestFit="1" customWidth="1"/>
    <col min="3585" max="3586" width="9.265625" style="7" bestFit="1" customWidth="1"/>
    <col min="3587" max="3838" width="9.1328125" style="7"/>
    <col min="3839" max="3839" width="17.3984375" style="7" customWidth="1"/>
    <col min="3840" max="3840" width="9.59765625" style="7" bestFit="1" customWidth="1"/>
    <col min="3841" max="3842" width="9.265625" style="7" bestFit="1" customWidth="1"/>
    <col min="3843" max="4094" width="9.1328125" style="7"/>
    <col min="4095" max="4095" width="17.3984375" style="7" customWidth="1"/>
    <col min="4096" max="4096" width="9.59765625" style="7" bestFit="1" customWidth="1"/>
    <col min="4097" max="4098" width="9.265625" style="7" bestFit="1" customWidth="1"/>
    <col min="4099" max="4350" width="9.1328125" style="7"/>
    <col min="4351" max="4351" width="17.3984375" style="7" customWidth="1"/>
    <col min="4352" max="4352" width="9.59765625" style="7" bestFit="1" customWidth="1"/>
    <col min="4353" max="4354" width="9.265625" style="7" bestFit="1" customWidth="1"/>
    <col min="4355" max="4606" width="9.1328125" style="7"/>
    <col min="4607" max="4607" width="17.3984375" style="7" customWidth="1"/>
    <col min="4608" max="4608" width="9.59765625" style="7" bestFit="1" customWidth="1"/>
    <col min="4609" max="4610" width="9.265625" style="7" bestFit="1" customWidth="1"/>
    <col min="4611" max="4862" width="9.1328125" style="7"/>
    <col min="4863" max="4863" width="17.3984375" style="7" customWidth="1"/>
    <col min="4864" max="4864" width="9.59765625" style="7" bestFit="1" customWidth="1"/>
    <col min="4865" max="4866" width="9.265625" style="7" bestFit="1" customWidth="1"/>
    <col min="4867" max="5118" width="9.1328125" style="7"/>
    <col min="5119" max="5119" width="17.3984375" style="7" customWidth="1"/>
    <col min="5120" max="5120" width="9.59765625" style="7" bestFit="1" customWidth="1"/>
    <col min="5121" max="5122" width="9.265625" style="7" bestFit="1" customWidth="1"/>
    <col min="5123" max="5374" width="9.1328125" style="7"/>
    <col min="5375" max="5375" width="17.3984375" style="7" customWidth="1"/>
    <col min="5376" max="5376" width="9.59765625" style="7" bestFit="1" customWidth="1"/>
    <col min="5377" max="5378" width="9.265625" style="7" bestFit="1" customWidth="1"/>
    <col min="5379" max="5630" width="9.1328125" style="7"/>
    <col min="5631" max="5631" width="17.3984375" style="7" customWidth="1"/>
    <col min="5632" max="5632" width="9.59765625" style="7" bestFit="1" customWidth="1"/>
    <col min="5633" max="5634" width="9.265625" style="7" bestFit="1" customWidth="1"/>
    <col min="5635" max="5886" width="9.1328125" style="7"/>
    <col min="5887" max="5887" width="17.3984375" style="7" customWidth="1"/>
    <col min="5888" max="5888" width="9.59765625" style="7" bestFit="1" customWidth="1"/>
    <col min="5889" max="5890" width="9.265625" style="7" bestFit="1" customWidth="1"/>
    <col min="5891" max="6142" width="9.1328125" style="7"/>
    <col min="6143" max="6143" width="17.3984375" style="7" customWidth="1"/>
    <col min="6144" max="6144" width="9.59765625" style="7" bestFit="1" customWidth="1"/>
    <col min="6145" max="6146" width="9.265625" style="7" bestFit="1" customWidth="1"/>
    <col min="6147" max="6398" width="9.1328125" style="7"/>
    <col min="6399" max="6399" width="17.3984375" style="7" customWidth="1"/>
    <col min="6400" max="6400" width="9.59765625" style="7" bestFit="1" customWidth="1"/>
    <col min="6401" max="6402" width="9.265625" style="7" bestFit="1" customWidth="1"/>
    <col min="6403" max="6654" width="9.1328125" style="7"/>
    <col min="6655" max="6655" width="17.3984375" style="7" customWidth="1"/>
    <col min="6656" max="6656" width="9.59765625" style="7" bestFit="1" customWidth="1"/>
    <col min="6657" max="6658" width="9.265625" style="7" bestFit="1" customWidth="1"/>
    <col min="6659" max="6910" width="9.1328125" style="7"/>
    <col min="6911" max="6911" width="17.3984375" style="7" customWidth="1"/>
    <col min="6912" max="6912" width="9.59765625" style="7" bestFit="1" customWidth="1"/>
    <col min="6913" max="6914" width="9.265625" style="7" bestFit="1" customWidth="1"/>
    <col min="6915" max="7166" width="9.1328125" style="7"/>
    <col min="7167" max="7167" width="17.3984375" style="7" customWidth="1"/>
    <col min="7168" max="7168" width="9.59765625" style="7" bestFit="1" customWidth="1"/>
    <col min="7169" max="7170" width="9.265625" style="7" bestFit="1" customWidth="1"/>
    <col min="7171" max="7422" width="9.1328125" style="7"/>
    <col min="7423" max="7423" width="17.3984375" style="7" customWidth="1"/>
    <col min="7424" max="7424" width="9.59765625" style="7" bestFit="1" customWidth="1"/>
    <col min="7425" max="7426" width="9.265625" style="7" bestFit="1" customWidth="1"/>
    <col min="7427" max="7678" width="9.1328125" style="7"/>
    <col min="7679" max="7679" width="17.3984375" style="7" customWidth="1"/>
    <col min="7680" max="7680" width="9.59765625" style="7" bestFit="1" customWidth="1"/>
    <col min="7681" max="7682" width="9.265625" style="7" bestFit="1" customWidth="1"/>
    <col min="7683" max="7934" width="9.1328125" style="7"/>
    <col min="7935" max="7935" width="17.3984375" style="7" customWidth="1"/>
    <col min="7936" max="7936" width="9.59765625" style="7" bestFit="1" customWidth="1"/>
    <col min="7937" max="7938" width="9.265625" style="7" bestFit="1" customWidth="1"/>
    <col min="7939" max="8190" width="9.1328125" style="7"/>
    <col min="8191" max="8191" width="17.3984375" style="7" customWidth="1"/>
    <col min="8192" max="8192" width="9.59765625" style="7" bestFit="1" customWidth="1"/>
    <col min="8193" max="8194" width="9.265625" style="7" bestFit="1" customWidth="1"/>
    <col min="8195" max="8446" width="9.1328125" style="7"/>
    <col min="8447" max="8447" width="17.3984375" style="7" customWidth="1"/>
    <col min="8448" max="8448" width="9.59765625" style="7" bestFit="1" customWidth="1"/>
    <col min="8449" max="8450" width="9.265625" style="7" bestFit="1" customWidth="1"/>
    <col min="8451" max="8702" width="9.1328125" style="7"/>
    <col min="8703" max="8703" width="17.3984375" style="7" customWidth="1"/>
    <col min="8704" max="8704" width="9.59765625" style="7" bestFit="1" customWidth="1"/>
    <col min="8705" max="8706" width="9.265625" style="7" bestFit="1" customWidth="1"/>
    <col min="8707" max="8958" width="9.1328125" style="7"/>
    <col min="8959" max="8959" width="17.3984375" style="7" customWidth="1"/>
    <col min="8960" max="8960" width="9.59765625" style="7" bestFit="1" customWidth="1"/>
    <col min="8961" max="8962" width="9.265625" style="7" bestFit="1" customWidth="1"/>
    <col min="8963" max="9214" width="9.1328125" style="7"/>
    <col min="9215" max="9215" width="17.3984375" style="7" customWidth="1"/>
    <col min="9216" max="9216" width="9.59765625" style="7" bestFit="1" customWidth="1"/>
    <col min="9217" max="9218" width="9.265625" style="7" bestFit="1" customWidth="1"/>
    <col min="9219" max="9470" width="9.1328125" style="7"/>
    <col min="9471" max="9471" width="17.3984375" style="7" customWidth="1"/>
    <col min="9472" max="9472" width="9.59765625" style="7" bestFit="1" customWidth="1"/>
    <col min="9473" max="9474" width="9.265625" style="7" bestFit="1" customWidth="1"/>
    <col min="9475" max="9726" width="9.1328125" style="7"/>
    <col min="9727" max="9727" width="17.3984375" style="7" customWidth="1"/>
    <col min="9728" max="9728" width="9.59765625" style="7" bestFit="1" customWidth="1"/>
    <col min="9729" max="9730" width="9.265625" style="7" bestFit="1" customWidth="1"/>
    <col min="9731" max="9982" width="9.1328125" style="7"/>
    <col min="9983" max="9983" width="17.3984375" style="7" customWidth="1"/>
    <col min="9984" max="9984" width="9.59765625" style="7" bestFit="1" customWidth="1"/>
    <col min="9985" max="9986" width="9.265625" style="7" bestFit="1" customWidth="1"/>
    <col min="9987" max="10238" width="9.1328125" style="7"/>
    <col min="10239" max="10239" width="17.3984375" style="7" customWidth="1"/>
    <col min="10240" max="10240" width="9.59765625" style="7" bestFit="1" customWidth="1"/>
    <col min="10241" max="10242" width="9.265625" style="7" bestFit="1" customWidth="1"/>
    <col min="10243" max="10494" width="9.1328125" style="7"/>
    <col min="10495" max="10495" width="17.3984375" style="7" customWidth="1"/>
    <col min="10496" max="10496" width="9.59765625" style="7" bestFit="1" customWidth="1"/>
    <col min="10497" max="10498" width="9.265625" style="7" bestFit="1" customWidth="1"/>
    <col min="10499" max="10750" width="9.1328125" style="7"/>
    <col min="10751" max="10751" width="17.3984375" style="7" customWidth="1"/>
    <col min="10752" max="10752" width="9.59765625" style="7" bestFit="1" customWidth="1"/>
    <col min="10753" max="10754" width="9.265625" style="7" bestFit="1" customWidth="1"/>
    <col min="10755" max="11006" width="9.1328125" style="7"/>
    <col min="11007" max="11007" width="17.3984375" style="7" customWidth="1"/>
    <col min="11008" max="11008" width="9.59765625" style="7" bestFit="1" customWidth="1"/>
    <col min="11009" max="11010" width="9.265625" style="7" bestFit="1" customWidth="1"/>
    <col min="11011" max="11262" width="9.1328125" style="7"/>
    <col min="11263" max="11263" width="17.3984375" style="7" customWidth="1"/>
    <col min="11264" max="11264" width="9.59765625" style="7" bestFit="1" customWidth="1"/>
    <col min="11265" max="11266" width="9.265625" style="7" bestFit="1" customWidth="1"/>
    <col min="11267" max="11518" width="9.1328125" style="7"/>
    <col min="11519" max="11519" width="17.3984375" style="7" customWidth="1"/>
    <col min="11520" max="11520" width="9.59765625" style="7" bestFit="1" customWidth="1"/>
    <col min="11521" max="11522" width="9.265625" style="7" bestFit="1" customWidth="1"/>
    <col min="11523" max="11774" width="9.1328125" style="7"/>
    <col min="11775" max="11775" width="17.3984375" style="7" customWidth="1"/>
    <col min="11776" max="11776" width="9.59765625" style="7" bestFit="1" customWidth="1"/>
    <col min="11777" max="11778" width="9.265625" style="7" bestFit="1" customWidth="1"/>
    <col min="11779" max="12030" width="9.1328125" style="7"/>
    <col min="12031" max="12031" width="17.3984375" style="7" customWidth="1"/>
    <col min="12032" max="12032" width="9.59765625" style="7" bestFit="1" customWidth="1"/>
    <col min="12033" max="12034" width="9.265625" style="7" bestFit="1" customWidth="1"/>
    <col min="12035" max="12286" width="9.1328125" style="7"/>
    <col min="12287" max="12287" width="17.3984375" style="7" customWidth="1"/>
    <col min="12288" max="12288" width="9.59765625" style="7" bestFit="1" customWidth="1"/>
    <col min="12289" max="12290" width="9.265625" style="7" bestFit="1" customWidth="1"/>
    <col min="12291" max="12542" width="9.1328125" style="7"/>
    <col min="12543" max="12543" width="17.3984375" style="7" customWidth="1"/>
    <col min="12544" max="12544" width="9.59765625" style="7" bestFit="1" customWidth="1"/>
    <col min="12545" max="12546" width="9.265625" style="7" bestFit="1" customWidth="1"/>
    <col min="12547" max="12798" width="9.1328125" style="7"/>
    <col min="12799" max="12799" width="17.3984375" style="7" customWidth="1"/>
    <col min="12800" max="12800" width="9.59765625" style="7" bestFit="1" customWidth="1"/>
    <col min="12801" max="12802" width="9.265625" style="7" bestFit="1" customWidth="1"/>
    <col min="12803" max="13054" width="9.1328125" style="7"/>
    <col min="13055" max="13055" width="17.3984375" style="7" customWidth="1"/>
    <col min="13056" max="13056" width="9.59765625" style="7" bestFit="1" customWidth="1"/>
    <col min="13057" max="13058" width="9.265625" style="7" bestFit="1" customWidth="1"/>
    <col min="13059" max="13310" width="9.1328125" style="7"/>
    <col min="13311" max="13311" width="17.3984375" style="7" customWidth="1"/>
    <col min="13312" max="13312" width="9.59765625" style="7" bestFit="1" customWidth="1"/>
    <col min="13313" max="13314" width="9.265625" style="7" bestFit="1" customWidth="1"/>
    <col min="13315" max="13566" width="9.1328125" style="7"/>
    <col min="13567" max="13567" width="17.3984375" style="7" customWidth="1"/>
    <col min="13568" max="13568" width="9.59765625" style="7" bestFit="1" customWidth="1"/>
    <col min="13569" max="13570" width="9.265625" style="7" bestFit="1" customWidth="1"/>
    <col min="13571" max="13822" width="9.1328125" style="7"/>
    <col min="13823" max="13823" width="17.3984375" style="7" customWidth="1"/>
    <col min="13824" max="13824" width="9.59765625" style="7" bestFit="1" customWidth="1"/>
    <col min="13825" max="13826" width="9.265625" style="7" bestFit="1" customWidth="1"/>
    <col min="13827" max="14078" width="9.1328125" style="7"/>
    <col min="14079" max="14079" width="17.3984375" style="7" customWidth="1"/>
    <col min="14080" max="14080" width="9.59765625" style="7" bestFit="1" customWidth="1"/>
    <col min="14081" max="14082" width="9.265625" style="7" bestFit="1" customWidth="1"/>
    <col min="14083" max="14334" width="9.1328125" style="7"/>
    <col min="14335" max="14335" width="17.3984375" style="7" customWidth="1"/>
    <col min="14336" max="14336" width="9.59765625" style="7" bestFit="1" customWidth="1"/>
    <col min="14337" max="14338" width="9.265625" style="7" bestFit="1" customWidth="1"/>
    <col min="14339" max="14590" width="9.1328125" style="7"/>
    <col min="14591" max="14591" width="17.3984375" style="7" customWidth="1"/>
    <col min="14592" max="14592" width="9.59765625" style="7" bestFit="1" customWidth="1"/>
    <col min="14593" max="14594" width="9.265625" style="7" bestFit="1" customWidth="1"/>
    <col min="14595" max="14846" width="9.1328125" style="7"/>
    <col min="14847" max="14847" width="17.3984375" style="7" customWidth="1"/>
    <col min="14848" max="14848" width="9.59765625" style="7" bestFit="1" customWidth="1"/>
    <col min="14849" max="14850" width="9.265625" style="7" bestFit="1" customWidth="1"/>
    <col min="14851" max="15102" width="9.1328125" style="7"/>
    <col min="15103" max="15103" width="17.3984375" style="7" customWidth="1"/>
    <col min="15104" max="15104" width="9.59765625" style="7" bestFit="1" customWidth="1"/>
    <col min="15105" max="15106" width="9.265625" style="7" bestFit="1" customWidth="1"/>
    <col min="15107" max="15358" width="9.1328125" style="7"/>
    <col min="15359" max="15359" width="17.3984375" style="7" customWidth="1"/>
    <col min="15360" max="15360" width="9.59765625" style="7" bestFit="1" customWidth="1"/>
    <col min="15361" max="15362" width="9.265625" style="7" bestFit="1" customWidth="1"/>
    <col min="15363" max="15614" width="9.1328125" style="7"/>
    <col min="15615" max="15615" width="17.3984375" style="7" customWidth="1"/>
    <col min="15616" max="15616" width="9.59765625" style="7" bestFit="1" customWidth="1"/>
    <col min="15617" max="15618" width="9.265625" style="7" bestFit="1" customWidth="1"/>
    <col min="15619" max="15870" width="9.1328125" style="7"/>
    <col min="15871" max="15871" width="17.3984375" style="7" customWidth="1"/>
    <col min="15872" max="15872" width="9.59765625" style="7" bestFit="1" customWidth="1"/>
    <col min="15873" max="15874" width="9.265625" style="7" bestFit="1" customWidth="1"/>
    <col min="15875" max="16126" width="9.1328125" style="7"/>
    <col min="16127" max="16127" width="17.3984375" style="7" customWidth="1"/>
    <col min="16128" max="16128" width="9.59765625" style="7" bestFit="1" customWidth="1"/>
    <col min="16129" max="16130" width="9.265625" style="7" bestFit="1" customWidth="1"/>
    <col min="16131" max="16384" width="9.1328125" style="7"/>
  </cols>
  <sheetData>
    <row r="1" spans="1:15" ht="13.15" x14ac:dyDescent="0.4">
      <c r="A1" s="21" t="s">
        <v>216</v>
      </c>
    </row>
    <row r="2" spans="1:15" x14ac:dyDescent="0.35">
      <c r="A2" s="7" t="s">
        <v>614</v>
      </c>
    </row>
    <row r="3" spans="1:15" ht="26.25" x14ac:dyDescent="0.4">
      <c r="A3" s="18" t="s">
        <v>8</v>
      </c>
      <c r="B3" s="19" t="s">
        <v>3</v>
      </c>
      <c r="C3" s="19" t="s">
        <v>4</v>
      </c>
      <c r="D3" s="19" t="s">
        <v>5</v>
      </c>
      <c r="E3" s="19" t="s">
        <v>6</v>
      </c>
      <c r="F3" s="8"/>
      <c r="G3" s="8"/>
      <c r="K3" s="20"/>
      <c r="L3" s="20"/>
      <c r="M3" s="20"/>
      <c r="N3" s="20"/>
      <c r="O3" s="20"/>
    </row>
    <row r="4" spans="1:15" x14ac:dyDescent="0.35">
      <c r="A4" s="43">
        <v>2006</v>
      </c>
      <c r="B4" s="14">
        <v>621.50750000000005</v>
      </c>
      <c r="C4" s="36">
        <v>3.5590999999999999</v>
      </c>
      <c r="D4" s="13">
        <v>612.92100000000005</v>
      </c>
      <c r="E4" s="37">
        <v>0.66300000000000003</v>
      </c>
      <c r="H4" s="9"/>
      <c r="K4" s="20"/>
      <c r="L4" s="20"/>
      <c r="M4" s="20"/>
      <c r="N4" s="20"/>
      <c r="O4" s="20"/>
    </row>
    <row r="5" spans="1:15" x14ac:dyDescent="0.35">
      <c r="A5" s="44">
        <v>2009</v>
      </c>
      <c r="B5" s="14">
        <v>616.31904999999995</v>
      </c>
      <c r="C5" s="36">
        <v>3.1366809</v>
      </c>
      <c r="D5" s="16">
        <v>609.35799999999995</v>
      </c>
      <c r="E5" s="38">
        <v>0.56599999999999995</v>
      </c>
      <c r="H5" s="9"/>
    </row>
    <row r="6" spans="1:15" x14ac:dyDescent="0.35">
      <c r="A6" s="44">
        <v>2012</v>
      </c>
      <c r="B6" s="14">
        <v>621.32911999999999</v>
      </c>
      <c r="C6" s="36">
        <v>4.5228000000000002</v>
      </c>
      <c r="D6" s="15">
        <v>613.07399999999996</v>
      </c>
      <c r="E6" s="39">
        <v>0.61499999999999999</v>
      </c>
      <c r="H6" s="9"/>
    </row>
    <row r="7" spans="1:15" x14ac:dyDescent="0.35">
      <c r="A7" s="45">
        <v>2015</v>
      </c>
      <c r="B7" s="14">
        <v>625.18720000000008</v>
      </c>
      <c r="C7" s="36">
        <v>4.0952733909722863</v>
      </c>
      <c r="D7" s="14">
        <v>612.79499999999996</v>
      </c>
      <c r="E7" s="36">
        <v>0.58899999999999997</v>
      </c>
      <c r="H7" s="9"/>
    </row>
    <row r="9" spans="1:15" x14ac:dyDescent="0.35">
      <c r="A9" s="20"/>
      <c r="B9" s="20"/>
      <c r="C9" s="20"/>
      <c r="D9" s="20"/>
      <c r="E9" s="20"/>
    </row>
    <row r="10" spans="1:15" ht="13.15" x14ac:dyDescent="0.4">
      <c r="A10" s="33"/>
      <c r="B10" s="20"/>
      <c r="C10" s="20"/>
      <c r="D10" s="20"/>
      <c r="E10" s="20"/>
    </row>
    <row r="11" spans="1:15" x14ac:dyDescent="0.35">
      <c r="A11" s="20"/>
      <c r="B11" s="20"/>
      <c r="C11" s="20"/>
      <c r="D11" s="20"/>
      <c r="E11" s="20"/>
    </row>
    <row r="12" spans="1:15" x14ac:dyDescent="0.35">
      <c r="A12" s="20"/>
      <c r="B12" s="20"/>
      <c r="C12" s="20"/>
      <c r="D12" s="20"/>
      <c r="E12" s="20"/>
    </row>
    <row r="13" spans="1:15" x14ac:dyDescent="0.35">
      <c r="A13" s="20"/>
      <c r="B13" s="20"/>
      <c r="C13" s="20"/>
      <c r="D13" s="20"/>
      <c r="E13" s="20"/>
    </row>
    <row r="14" spans="1:15" x14ac:dyDescent="0.35">
      <c r="A14" s="20"/>
      <c r="B14" s="20"/>
      <c r="C14" s="20"/>
      <c r="D14" s="20"/>
      <c r="E14" s="20"/>
    </row>
    <row r="15" spans="1:15" x14ac:dyDescent="0.35">
      <c r="A15" s="20"/>
      <c r="B15" s="20"/>
      <c r="C15" s="20"/>
      <c r="D15" s="20"/>
      <c r="E15" s="20"/>
    </row>
    <row r="16" spans="1:15" x14ac:dyDescent="0.35">
      <c r="A16" s="20"/>
      <c r="B16" s="20"/>
      <c r="C16" s="20"/>
      <c r="D16" s="20"/>
      <c r="E16" s="20"/>
    </row>
    <row r="17" spans="1:5" x14ac:dyDescent="0.35">
      <c r="A17" s="20"/>
      <c r="B17" s="20"/>
      <c r="C17" s="20"/>
      <c r="D17" s="20"/>
      <c r="E17" s="20"/>
    </row>
    <row r="18" spans="1:5" x14ac:dyDescent="0.35">
      <c r="A18" s="20"/>
      <c r="B18" s="20"/>
      <c r="C18" s="20"/>
      <c r="D18" s="20"/>
      <c r="E18" s="20"/>
    </row>
    <row r="19" spans="1:5" x14ac:dyDescent="0.35">
      <c r="A19" s="20"/>
      <c r="B19" s="20"/>
      <c r="C19" s="20"/>
      <c r="D19" s="20"/>
      <c r="E19" s="20"/>
    </row>
    <row r="20" spans="1:5" x14ac:dyDescent="0.35">
      <c r="A20" s="20"/>
      <c r="B20" s="20"/>
      <c r="C20" s="20"/>
      <c r="D20" s="20"/>
      <c r="E20" s="20"/>
    </row>
    <row r="21" spans="1:5" x14ac:dyDescent="0.35">
      <c r="A21" s="20"/>
      <c r="B21" s="20"/>
      <c r="C21" s="20"/>
      <c r="D21" s="20"/>
      <c r="E21" s="20"/>
    </row>
    <row r="22" spans="1:5" x14ac:dyDescent="0.35">
      <c r="A22" s="20"/>
      <c r="B22" s="20"/>
      <c r="C22" s="20"/>
      <c r="D22" s="20"/>
      <c r="E22" s="20"/>
    </row>
    <row r="23" spans="1:5" x14ac:dyDescent="0.35">
      <c r="A23" s="20"/>
      <c r="B23" s="20"/>
      <c r="C23" s="20"/>
      <c r="D23" s="20"/>
      <c r="E23" s="20"/>
    </row>
    <row r="24" spans="1:5" x14ac:dyDescent="0.35">
      <c r="A24" s="20"/>
      <c r="B24" s="20"/>
      <c r="C24" s="20"/>
      <c r="D24" s="20"/>
      <c r="E24" s="20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defaultColWidth="9.1328125" defaultRowHeight="12.75" x14ac:dyDescent="0.35"/>
  <cols>
    <col min="1" max="16384" width="9.1328125" style="7"/>
  </cols>
  <sheetData>
    <row r="1" spans="1:1" ht="13.15" x14ac:dyDescent="0.4">
      <c r="A1" s="21" t="s">
        <v>217</v>
      </c>
    </row>
    <row r="2" spans="1:1" x14ac:dyDescent="0.35">
      <c r="A2" s="7" t="s">
        <v>615</v>
      </c>
    </row>
    <row r="3" spans="1:1" x14ac:dyDescent="0.35">
      <c r="A3" s="7" t="s">
        <v>67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7"/>
  <sheetViews>
    <sheetView workbookViewId="0">
      <selection activeCell="A2" sqref="A2"/>
    </sheetView>
  </sheetViews>
  <sheetFormatPr defaultColWidth="9.1328125" defaultRowHeight="12.75" x14ac:dyDescent="0.35"/>
  <cols>
    <col min="1" max="1" width="20.3984375" style="7" customWidth="1"/>
    <col min="2" max="2" width="15" style="7" customWidth="1"/>
    <col min="3" max="3" width="15.59765625" style="7" customWidth="1"/>
    <col min="4" max="16384" width="9.1328125" style="7"/>
  </cols>
  <sheetData>
    <row r="1" spans="1:3" ht="13.15" x14ac:dyDescent="0.4">
      <c r="A1" s="21" t="s">
        <v>224</v>
      </c>
    </row>
    <row r="2" spans="1:3" x14ac:dyDescent="0.35">
      <c r="A2" s="7" t="s">
        <v>616</v>
      </c>
    </row>
    <row r="3" spans="1:3" ht="13.15" x14ac:dyDescent="0.4">
      <c r="A3" s="17" t="s">
        <v>19</v>
      </c>
      <c r="B3" s="26" t="s">
        <v>98</v>
      </c>
      <c r="C3" s="58" t="s">
        <v>2</v>
      </c>
    </row>
    <row r="4" spans="1:3" x14ac:dyDescent="0.35">
      <c r="A4" s="11" t="s">
        <v>69</v>
      </c>
      <c r="B4" s="25">
        <v>295.00590000000005</v>
      </c>
      <c r="C4" s="46">
        <v>6.2435281801771847</v>
      </c>
    </row>
    <row r="5" spans="1:3" x14ac:dyDescent="0.35">
      <c r="A5" s="11" t="s">
        <v>218</v>
      </c>
      <c r="B5" s="25">
        <v>292.95609999999999</v>
      </c>
      <c r="C5" s="46">
        <v>6.2396341610283761</v>
      </c>
    </row>
    <row r="6" spans="1:3" x14ac:dyDescent="0.35">
      <c r="A6" s="11" t="s">
        <v>204</v>
      </c>
      <c r="B6" s="25">
        <v>283.4083</v>
      </c>
      <c r="C6" s="46">
        <v>8.4926411185246433</v>
      </c>
    </row>
    <row r="7" spans="1:3" x14ac:dyDescent="0.35">
      <c r="A7" s="11" t="s">
        <v>219</v>
      </c>
      <c r="B7" s="25">
        <v>279.25580000000002</v>
      </c>
      <c r="C7" s="46">
        <v>3.4081814247524731</v>
      </c>
    </row>
    <row r="8" spans="1:3" x14ac:dyDescent="0.35">
      <c r="A8" s="11" t="s">
        <v>220</v>
      </c>
      <c r="B8" s="25">
        <v>274.3426</v>
      </c>
      <c r="C8" s="46">
        <v>6.2114005836490183</v>
      </c>
    </row>
    <row r="9" spans="1:3" x14ac:dyDescent="0.35">
      <c r="A9" s="11" t="s">
        <v>221</v>
      </c>
      <c r="B9" s="25">
        <v>270.88049999999998</v>
      </c>
      <c r="C9" s="46">
        <v>5.2535533739608704</v>
      </c>
    </row>
    <row r="10" spans="1:3" x14ac:dyDescent="0.35">
      <c r="A10" s="11" t="s">
        <v>222</v>
      </c>
      <c r="B10" s="25">
        <v>265.46459999999996</v>
      </c>
      <c r="C10" s="46">
        <v>3.0126823719117413</v>
      </c>
    </row>
    <row r="11" spans="1:3" x14ac:dyDescent="0.35">
      <c r="A11" s="11" t="s">
        <v>18</v>
      </c>
      <c r="B11" s="25">
        <v>264.58789999999999</v>
      </c>
      <c r="C11" s="46">
        <v>5.3962975714578798</v>
      </c>
    </row>
    <row r="12" spans="1:3" x14ac:dyDescent="0.35">
      <c r="A12" s="11" t="s">
        <v>47</v>
      </c>
      <c r="B12" s="25">
        <v>262.74809999999997</v>
      </c>
      <c r="C12" s="46">
        <v>4.3791789232622751</v>
      </c>
    </row>
    <row r="13" spans="1:3" x14ac:dyDescent="0.35">
      <c r="A13" s="11" t="s">
        <v>17</v>
      </c>
      <c r="B13" s="25">
        <v>262.15660000000003</v>
      </c>
      <c r="C13" s="46">
        <v>5.7992335967541617</v>
      </c>
    </row>
    <row r="14" spans="1:3" x14ac:dyDescent="0.35">
      <c r="A14" s="11" t="s">
        <v>16</v>
      </c>
      <c r="B14" s="25">
        <v>261.80739999999997</v>
      </c>
      <c r="C14" s="46">
        <v>5.4746887241295372</v>
      </c>
    </row>
    <row r="15" spans="1:3" x14ac:dyDescent="0.35">
      <c r="A15" s="11" t="s">
        <v>40</v>
      </c>
      <c r="B15" s="25">
        <v>261.56750000000005</v>
      </c>
      <c r="C15" s="46">
        <v>4.7594504406146187</v>
      </c>
    </row>
    <row r="16" spans="1:3" x14ac:dyDescent="0.35">
      <c r="A16" s="11" t="s">
        <v>44</v>
      </c>
      <c r="B16" s="25">
        <v>259.4708</v>
      </c>
      <c r="C16" s="46">
        <v>5.4385435859474374</v>
      </c>
    </row>
    <row r="17" spans="1:3" x14ac:dyDescent="0.35">
      <c r="A17" s="11" t="s">
        <v>53</v>
      </c>
      <c r="B17" s="25">
        <v>258.35100000000006</v>
      </c>
      <c r="C17" s="46">
        <v>5.5296371795911314</v>
      </c>
    </row>
    <row r="18" spans="1:3" x14ac:dyDescent="0.35">
      <c r="A18" s="11" t="s">
        <v>55</v>
      </c>
      <c r="B18" s="25">
        <v>257.15600000000006</v>
      </c>
      <c r="C18" s="46">
        <v>3.6667799479470582</v>
      </c>
    </row>
    <row r="19" spans="1:3" x14ac:dyDescent="0.35">
      <c r="A19" s="11" t="s">
        <v>34</v>
      </c>
      <c r="B19" s="25">
        <v>256.24700000000001</v>
      </c>
      <c r="C19" s="46">
        <v>5.6560245279431438</v>
      </c>
    </row>
    <row r="20" spans="1:3" x14ac:dyDescent="0.35">
      <c r="A20" s="11" t="s">
        <v>56</v>
      </c>
      <c r="B20" s="25">
        <v>255.71830000000006</v>
      </c>
      <c r="C20" s="46">
        <v>7.8838885904876816</v>
      </c>
    </row>
    <row r="21" spans="1:3" x14ac:dyDescent="0.35">
      <c r="A21" s="11" t="s">
        <v>36</v>
      </c>
      <c r="B21" s="25">
        <v>255.41929999999999</v>
      </c>
      <c r="C21" s="46">
        <v>4.5810221400814699</v>
      </c>
    </row>
    <row r="22" spans="1:3" x14ac:dyDescent="0.35">
      <c r="A22" s="11" t="s">
        <v>43</v>
      </c>
      <c r="B22" s="25">
        <v>255.00140000000002</v>
      </c>
      <c r="C22" s="46">
        <v>5.1446795013014164</v>
      </c>
    </row>
    <row r="23" spans="1:3" x14ac:dyDescent="0.35">
      <c r="A23" s="11" t="s">
        <v>57</v>
      </c>
      <c r="B23" s="25">
        <v>254.34010000000004</v>
      </c>
      <c r="C23" s="46">
        <v>5.561953587269894</v>
      </c>
    </row>
    <row r="24" spans="1:3" x14ac:dyDescent="0.35">
      <c r="A24" s="11" t="s">
        <v>0</v>
      </c>
      <c r="B24" s="25">
        <v>253.95429999999999</v>
      </c>
      <c r="C24" s="46">
        <v>4.3911970992164244</v>
      </c>
    </row>
    <row r="25" spans="1:3" x14ac:dyDescent="0.35">
      <c r="A25" s="11" t="s">
        <v>48</v>
      </c>
      <c r="B25" s="25">
        <v>251.11360000000002</v>
      </c>
      <c r="C25" s="46">
        <v>5.4910944304796336</v>
      </c>
    </row>
    <row r="26" spans="1:3" x14ac:dyDescent="0.35">
      <c r="A26" s="11" t="s">
        <v>42</v>
      </c>
      <c r="B26" s="25">
        <v>245.85839999999999</v>
      </c>
      <c r="C26" s="46">
        <v>5.0057385492385986</v>
      </c>
    </row>
    <row r="27" spans="1:3" x14ac:dyDescent="0.35">
      <c r="A27" s="11" t="s">
        <v>50</v>
      </c>
      <c r="B27" s="25">
        <v>243.7004</v>
      </c>
      <c r="C27" s="46">
        <v>4.5695010679352182</v>
      </c>
    </row>
    <row r="28" spans="1:3" x14ac:dyDescent="0.35">
      <c r="A28" s="11" t="s">
        <v>70</v>
      </c>
      <c r="B28" s="25">
        <v>239.82910000000004</v>
      </c>
      <c r="C28" s="46">
        <v>5.6292160093075525</v>
      </c>
    </row>
    <row r="29" spans="1:3" x14ac:dyDescent="0.35">
      <c r="A29" s="11" t="s">
        <v>80</v>
      </c>
      <c r="B29" s="25">
        <v>239.58019999999999</v>
      </c>
      <c r="C29" s="46">
        <v>4.0811241953555673</v>
      </c>
    </row>
    <row r="30" spans="1:3" x14ac:dyDescent="0.35">
      <c r="A30" s="11" t="s">
        <v>75</v>
      </c>
      <c r="B30" s="25">
        <v>239.24379999999996</v>
      </c>
      <c r="C30" s="46">
        <v>4.6361164428502804</v>
      </c>
    </row>
    <row r="31" spans="1:3" x14ac:dyDescent="0.35">
      <c r="A31" s="11" t="s">
        <v>74</v>
      </c>
      <c r="B31" s="25">
        <v>238.99979999999996</v>
      </c>
      <c r="C31" s="46">
        <v>3.9763453064480037</v>
      </c>
    </row>
    <row r="32" spans="1:3" x14ac:dyDescent="0.35">
      <c r="A32" s="11" t="s">
        <v>81</v>
      </c>
      <c r="B32" s="25">
        <v>238.38240000000002</v>
      </c>
      <c r="C32" s="46">
        <v>3.9488787684326061</v>
      </c>
    </row>
    <row r="33" spans="1:3" x14ac:dyDescent="0.35">
      <c r="A33" s="11" t="s">
        <v>78</v>
      </c>
      <c r="B33" s="25">
        <v>237.66170000000002</v>
      </c>
      <c r="C33" s="46">
        <v>5.7669824771302842</v>
      </c>
    </row>
    <row r="34" spans="1:3" x14ac:dyDescent="0.35">
      <c r="A34" s="11" t="s">
        <v>89</v>
      </c>
      <c r="B34" s="25">
        <v>236.76210000000003</v>
      </c>
      <c r="C34" s="46">
        <v>5.3317618408198078</v>
      </c>
    </row>
    <row r="35" spans="1:3" x14ac:dyDescent="0.35">
      <c r="A35" s="11" t="s">
        <v>77</v>
      </c>
      <c r="B35" s="25">
        <v>235.08180000000004</v>
      </c>
      <c r="C35" s="46">
        <v>5.5239800313924334</v>
      </c>
    </row>
    <row r="36" spans="1:3" x14ac:dyDescent="0.35">
      <c r="A36" s="11" t="s">
        <v>86</v>
      </c>
      <c r="B36" s="25">
        <v>231.35409999999999</v>
      </c>
      <c r="C36" s="46">
        <v>4.4852095634181701</v>
      </c>
    </row>
    <row r="37" spans="1:3" x14ac:dyDescent="0.35">
      <c r="A37" s="11" t="s">
        <v>223</v>
      </c>
      <c r="B37" s="25">
        <v>229.45450000000002</v>
      </c>
      <c r="C37" s="46">
        <v>4.6390616088188166</v>
      </c>
    </row>
    <row r="38" spans="1:3" x14ac:dyDescent="0.35">
      <c r="A38" s="11" t="s">
        <v>93</v>
      </c>
      <c r="B38" s="25">
        <v>226.86440000000005</v>
      </c>
      <c r="C38" s="46">
        <v>4.2607485742433289</v>
      </c>
    </row>
    <row r="39" spans="1:3" x14ac:dyDescent="0.35">
      <c r="A39" s="11" t="s">
        <v>90</v>
      </c>
      <c r="B39" s="25">
        <v>225.9126</v>
      </c>
      <c r="C39" s="46">
        <v>4.0536070934313191</v>
      </c>
    </row>
    <row r="40" spans="1:3" x14ac:dyDescent="0.35">
      <c r="A40" s="11" t="s">
        <v>88</v>
      </c>
      <c r="B40" s="25">
        <v>225.28560000000004</v>
      </c>
      <c r="C40" s="46">
        <v>4.3319886404001036</v>
      </c>
    </row>
    <row r="41" spans="1:3" x14ac:dyDescent="0.35">
      <c r="A41" s="11" t="s">
        <v>91</v>
      </c>
      <c r="B41" s="25">
        <v>223.6388</v>
      </c>
      <c r="C41" s="46">
        <v>4.1758439525741364</v>
      </c>
    </row>
    <row r="42" spans="1:3" x14ac:dyDescent="0.35">
      <c r="A42" s="11" t="s">
        <v>92</v>
      </c>
      <c r="B42" s="25">
        <v>222.21520000000001</v>
      </c>
      <c r="C42" s="46">
        <v>4.1561288225609925</v>
      </c>
    </row>
    <row r="43" spans="1:3" x14ac:dyDescent="0.35">
      <c r="A43" s="11" t="s">
        <v>94</v>
      </c>
      <c r="B43" s="25">
        <v>220.99080000000001</v>
      </c>
      <c r="C43" s="46">
        <v>4.0796211419961912</v>
      </c>
    </row>
    <row r="44" spans="1:3" x14ac:dyDescent="0.35">
      <c r="A44" s="11" t="s">
        <v>96</v>
      </c>
      <c r="B44" s="25">
        <v>219.91520000000006</v>
      </c>
      <c r="C44" s="46">
        <v>4.6966156196214515</v>
      </c>
    </row>
    <row r="45" spans="1:3" x14ac:dyDescent="0.35">
      <c r="A45" s="11" t="s">
        <v>84</v>
      </c>
      <c r="B45" s="25">
        <v>219.85740000000001</v>
      </c>
      <c r="C45" s="46">
        <v>6.592707672244142</v>
      </c>
    </row>
    <row r="46" spans="1:3" x14ac:dyDescent="0.35">
      <c r="A46" s="11" t="s">
        <v>87</v>
      </c>
      <c r="B46" s="25">
        <v>219.29940000000008</v>
      </c>
      <c r="C46" s="46">
        <v>5.359849733020086</v>
      </c>
    </row>
    <row r="47" spans="1:3" x14ac:dyDescent="0.35">
      <c r="A47" s="11" t="s">
        <v>95</v>
      </c>
      <c r="B47" s="25">
        <v>211.68150000000003</v>
      </c>
      <c r="C47" s="46">
        <v>4.2389205422948137</v>
      </c>
    </row>
    <row r="48" spans="1:3" x14ac:dyDescent="0.35">
      <c r="A48" s="11" t="s">
        <v>97</v>
      </c>
      <c r="B48" s="25">
        <v>186.67090000000002</v>
      </c>
      <c r="C48" s="46">
        <v>6.0455614641491771</v>
      </c>
    </row>
    <row r="49" spans="2:3" x14ac:dyDescent="0.35">
      <c r="B49" s="24"/>
      <c r="C49" s="57"/>
    </row>
    <row r="50" spans="2:3" x14ac:dyDescent="0.35">
      <c r="B50" s="24"/>
      <c r="C50" s="57"/>
    </row>
    <row r="51" spans="2:3" x14ac:dyDescent="0.35">
      <c r="B51" s="24"/>
      <c r="C51" s="57"/>
    </row>
    <row r="52" spans="2:3" x14ac:dyDescent="0.35">
      <c r="B52" s="24"/>
      <c r="C52" s="57"/>
    </row>
    <row r="53" spans="2:3" x14ac:dyDescent="0.35">
      <c r="B53" s="24"/>
      <c r="C53" s="57"/>
    </row>
    <row r="54" spans="2:3" x14ac:dyDescent="0.35">
      <c r="B54" s="24"/>
      <c r="C54" s="57"/>
    </row>
    <row r="55" spans="2:3" x14ac:dyDescent="0.35">
      <c r="B55" s="24"/>
      <c r="C55" s="57"/>
    </row>
    <row r="56" spans="2:3" x14ac:dyDescent="0.35">
      <c r="B56" s="24"/>
      <c r="C56" s="57"/>
    </row>
    <row r="57" spans="2:3" x14ac:dyDescent="0.35">
      <c r="B57" s="24"/>
      <c r="C57" s="57"/>
    </row>
    <row r="58" spans="2:3" x14ac:dyDescent="0.35">
      <c r="B58" s="24"/>
      <c r="C58" s="57"/>
    </row>
    <row r="59" spans="2:3" x14ac:dyDescent="0.35">
      <c r="B59" s="24"/>
      <c r="C59" s="57"/>
    </row>
    <row r="60" spans="2:3" x14ac:dyDescent="0.35">
      <c r="B60" s="24"/>
      <c r="C60" s="57"/>
    </row>
    <row r="61" spans="2:3" x14ac:dyDescent="0.35">
      <c r="B61" s="24"/>
      <c r="C61" s="57"/>
    </row>
    <row r="62" spans="2:3" x14ac:dyDescent="0.35">
      <c r="B62" s="24"/>
      <c r="C62" s="57"/>
    </row>
    <row r="63" spans="2:3" x14ac:dyDescent="0.35">
      <c r="B63" s="24"/>
      <c r="C63" s="57"/>
    </row>
    <row r="64" spans="2:3" x14ac:dyDescent="0.35">
      <c r="B64" s="24"/>
      <c r="C64" s="57"/>
    </row>
    <row r="65" spans="2:3" x14ac:dyDescent="0.35">
      <c r="B65" s="24"/>
      <c r="C65" s="57"/>
    </row>
    <row r="66" spans="2:3" x14ac:dyDescent="0.35">
      <c r="B66" s="24"/>
      <c r="C66" s="57"/>
    </row>
    <row r="67" spans="2:3" x14ac:dyDescent="0.35">
      <c r="B67" s="24"/>
      <c r="C67" s="57"/>
    </row>
    <row r="68" spans="2:3" x14ac:dyDescent="0.35">
      <c r="B68" s="24"/>
      <c r="C68" s="57"/>
    </row>
    <row r="69" spans="2:3" x14ac:dyDescent="0.35">
      <c r="B69" s="24"/>
      <c r="C69" s="57"/>
    </row>
    <row r="70" spans="2:3" x14ac:dyDescent="0.35">
      <c r="B70" s="24"/>
      <c r="C70" s="57"/>
    </row>
    <row r="71" spans="2:3" x14ac:dyDescent="0.35">
      <c r="B71" s="24"/>
      <c r="C71" s="57"/>
    </row>
    <row r="72" spans="2:3" x14ac:dyDescent="0.35">
      <c r="B72" s="24"/>
      <c r="C72" s="57"/>
    </row>
    <row r="73" spans="2:3" x14ac:dyDescent="0.35">
      <c r="B73" s="24"/>
      <c r="C73" s="57"/>
    </row>
    <row r="74" spans="2:3" x14ac:dyDescent="0.35">
      <c r="B74" s="24"/>
      <c r="C74" s="57"/>
    </row>
    <row r="75" spans="2:3" x14ac:dyDescent="0.35">
      <c r="B75" s="24"/>
      <c r="C75" s="57"/>
    </row>
    <row r="76" spans="2:3" x14ac:dyDescent="0.35">
      <c r="B76" s="24"/>
      <c r="C76" s="57"/>
    </row>
    <row r="77" spans="2:3" x14ac:dyDescent="0.35">
      <c r="B77" s="24"/>
      <c r="C77" s="57"/>
    </row>
    <row r="78" spans="2:3" x14ac:dyDescent="0.35">
      <c r="B78" s="24"/>
      <c r="C78" s="57"/>
    </row>
    <row r="79" spans="2:3" x14ac:dyDescent="0.35">
      <c r="B79" s="24"/>
      <c r="C79" s="57"/>
    </row>
    <row r="80" spans="2:3" x14ac:dyDescent="0.35">
      <c r="B80" s="24"/>
      <c r="C80" s="57"/>
    </row>
    <row r="81" spans="2:3" x14ac:dyDescent="0.35">
      <c r="B81" s="24"/>
      <c r="C81" s="57"/>
    </row>
    <row r="82" spans="2:3" x14ac:dyDescent="0.35">
      <c r="B82" s="24"/>
      <c r="C82" s="57"/>
    </row>
    <row r="83" spans="2:3" x14ac:dyDescent="0.35">
      <c r="B83" s="24"/>
      <c r="C83" s="57"/>
    </row>
    <row r="84" spans="2:3" x14ac:dyDescent="0.35">
      <c r="B84" s="24"/>
      <c r="C84" s="57"/>
    </row>
    <row r="85" spans="2:3" x14ac:dyDescent="0.35">
      <c r="B85" s="24"/>
      <c r="C85" s="57"/>
    </row>
    <row r="86" spans="2:3" x14ac:dyDescent="0.35">
      <c r="B86" s="24"/>
      <c r="C86" s="57"/>
    </row>
    <row r="87" spans="2:3" x14ac:dyDescent="0.35">
      <c r="B87" s="24"/>
      <c r="C87" s="57"/>
    </row>
    <row r="88" spans="2:3" x14ac:dyDescent="0.35">
      <c r="B88" s="24"/>
      <c r="C88" s="57"/>
    </row>
    <row r="89" spans="2:3" x14ac:dyDescent="0.35">
      <c r="B89" s="24"/>
      <c r="C89" s="57"/>
    </row>
    <row r="90" spans="2:3" x14ac:dyDescent="0.35">
      <c r="B90" s="24"/>
      <c r="C90" s="57"/>
    </row>
    <row r="91" spans="2:3" x14ac:dyDescent="0.35">
      <c r="B91" s="24"/>
      <c r="C91" s="57"/>
    </row>
    <row r="92" spans="2:3" x14ac:dyDescent="0.35">
      <c r="B92" s="24"/>
      <c r="C92" s="57"/>
    </row>
    <row r="93" spans="2:3" x14ac:dyDescent="0.35">
      <c r="B93" s="24"/>
      <c r="C93" s="57"/>
    </row>
    <row r="94" spans="2:3" x14ac:dyDescent="0.35">
      <c r="B94" s="24"/>
      <c r="C94" s="57"/>
    </row>
    <row r="95" spans="2:3" x14ac:dyDescent="0.35">
      <c r="B95" s="24"/>
      <c r="C95" s="57"/>
    </row>
    <row r="96" spans="2:3" x14ac:dyDescent="0.35">
      <c r="B96" s="24"/>
      <c r="C96" s="57"/>
    </row>
    <row r="97" spans="2:3" x14ac:dyDescent="0.35">
      <c r="B97" s="24"/>
      <c r="C97" s="57"/>
    </row>
    <row r="98" spans="2:3" x14ac:dyDescent="0.35">
      <c r="B98" s="24"/>
      <c r="C98" s="57"/>
    </row>
    <row r="99" spans="2:3" x14ac:dyDescent="0.35">
      <c r="B99" s="24"/>
      <c r="C99" s="57"/>
    </row>
    <row r="100" spans="2:3" x14ac:dyDescent="0.35">
      <c r="B100" s="24"/>
      <c r="C100" s="57"/>
    </row>
    <row r="101" spans="2:3" x14ac:dyDescent="0.35">
      <c r="B101" s="24"/>
      <c r="C101" s="57"/>
    </row>
    <row r="102" spans="2:3" x14ac:dyDescent="0.35">
      <c r="B102" s="24"/>
      <c r="C102" s="57"/>
    </row>
    <row r="103" spans="2:3" x14ac:dyDescent="0.35">
      <c r="B103" s="24"/>
      <c r="C103" s="57"/>
    </row>
    <row r="104" spans="2:3" x14ac:dyDescent="0.35">
      <c r="B104" s="24"/>
      <c r="C104" s="57"/>
    </row>
    <row r="105" spans="2:3" x14ac:dyDescent="0.35">
      <c r="B105" s="24"/>
      <c r="C105" s="57"/>
    </row>
    <row r="106" spans="2:3" x14ac:dyDescent="0.35">
      <c r="B106" s="24"/>
      <c r="C106" s="57"/>
    </row>
    <row r="107" spans="2:3" x14ac:dyDescent="0.35">
      <c r="B107" s="24"/>
      <c r="C107" s="57"/>
    </row>
    <row r="108" spans="2:3" x14ac:dyDescent="0.35">
      <c r="B108" s="24"/>
      <c r="C108" s="57"/>
    </row>
    <row r="109" spans="2:3" x14ac:dyDescent="0.35">
      <c r="B109" s="24"/>
      <c r="C109" s="57"/>
    </row>
    <row r="110" spans="2:3" x14ac:dyDescent="0.35">
      <c r="B110" s="24"/>
      <c r="C110" s="57"/>
    </row>
    <row r="111" spans="2:3" x14ac:dyDescent="0.35">
      <c r="B111" s="24"/>
      <c r="C111" s="57"/>
    </row>
    <row r="112" spans="2:3" x14ac:dyDescent="0.35">
      <c r="B112" s="24"/>
      <c r="C112" s="57"/>
    </row>
    <row r="113" spans="2:3" x14ac:dyDescent="0.35">
      <c r="B113" s="24"/>
      <c r="C113" s="57"/>
    </row>
    <row r="114" spans="2:3" x14ac:dyDescent="0.35">
      <c r="B114" s="24"/>
      <c r="C114" s="57"/>
    </row>
    <row r="115" spans="2:3" x14ac:dyDescent="0.35">
      <c r="B115" s="24"/>
      <c r="C115" s="57"/>
    </row>
    <row r="116" spans="2:3" x14ac:dyDescent="0.35">
      <c r="B116" s="24"/>
      <c r="C116" s="57"/>
    </row>
    <row r="117" spans="2:3" x14ac:dyDescent="0.35">
      <c r="B117" s="24"/>
      <c r="C117" s="57"/>
    </row>
    <row r="118" spans="2:3" x14ac:dyDescent="0.35">
      <c r="B118" s="24"/>
      <c r="C118" s="57"/>
    </row>
    <row r="119" spans="2:3" x14ac:dyDescent="0.35">
      <c r="B119" s="24"/>
      <c r="C119" s="57"/>
    </row>
    <row r="120" spans="2:3" x14ac:dyDescent="0.35">
      <c r="B120" s="24"/>
      <c r="C120" s="57"/>
    </row>
    <row r="121" spans="2:3" x14ac:dyDescent="0.35">
      <c r="B121" s="24"/>
      <c r="C121" s="57"/>
    </row>
    <row r="122" spans="2:3" x14ac:dyDescent="0.35">
      <c r="B122" s="24"/>
      <c r="C122" s="57"/>
    </row>
    <row r="123" spans="2:3" x14ac:dyDescent="0.35">
      <c r="B123" s="24"/>
      <c r="C123" s="57"/>
    </row>
    <row r="124" spans="2:3" x14ac:dyDescent="0.35">
      <c r="B124" s="24"/>
      <c r="C124" s="57"/>
    </row>
    <row r="125" spans="2:3" x14ac:dyDescent="0.35">
      <c r="B125" s="24"/>
      <c r="C125" s="57"/>
    </row>
    <row r="126" spans="2:3" x14ac:dyDescent="0.35">
      <c r="B126" s="24"/>
      <c r="C126" s="57"/>
    </row>
    <row r="127" spans="2:3" x14ac:dyDescent="0.35">
      <c r="B127" s="24"/>
      <c r="C127" s="57"/>
    </row>
    <row r="128" spans="2:3" x14ac:dyDescent="0.35">
      <c r="B128" s="24"/>
      <c r="C128" s="57"/>
    </row>
    <row r="129" spans="2:3" x14ac:dyDescent="0.35">
      <c r="B129" s="24"/>
      <c r="C129" s="57"/>
    </row>
    <row r="130" spans="2:3" x14ac:dyDescent="0.35">
      <c r="B130" s="24"/>
      <c r="C130" s="57"/>
    </row>
    <row r="131" spans="2:3" x14ac:dyDescent="0.35">
      <c r="B131" s="24"/>
      <c r="C131" s="57"/>
    </row>
    <row r="132" spans="2:3" x14ac:dyDescent="0.35">
      <c r="B132" s="24"/>
      <c r="C132" s="57"/>
    </row>
    <row r="133" spans="2:3" x14ac:dyDescent="0.35">
      <c r="B133" s="24"/>
      <c r="C133" s="57"/>
    </row>
    <row r="134" spans="2:3" x14ac:dyDescent="0.35">
      <c r="B134" s="24"/>
      <c r="C134" s="57"/>
    </row>
    <row r="135" spans="2:3" x14ac:dyDescent="0.35">
      <c r="B135" s="24"/>
      <c r="C135" s="57"/>
    </row>
    <row r="136" spans="2:3" x14ac:dyDescent="0.35">
      <c r="B136" s="24"/>
      <c r="C136" s="57"/>
    </row>
    <row r="137" spans="2:3" x14ac:dyDescent="0.35">
      <c r="B137" s="24"/>
      <c r="C137" s="57"/>
    </row>
    <row r="138" spans="2:3" x14ac:dyDescent="0.35">
      <c r="B138" s="24"/>
      <c r="C138" s="57"/>
    </row>
    <row r="139" spans="2:3" x14ac:dyDescent="0.35">
      <c r="B139" s="24"/>
      <c r="C139" s="57"/>
    </row>
    <row r="140" spans="2:3" x14ac:dyDescent="0.35">
      <c r="B140" s="24"/>
      <c r="C140" s="57"/>
    </row>
    <row r="141" spans="2:3" x14ac:dyDescent="0.35">
      <c r="B141" s="24"/>
      <c r="C141" s="57"/>
    </row>
    <row r="142" spans="2:3" x14ac:dyDescent="0.35">
      <c r="B142" s="24"/>
      <c r="C142" s="57"/>
    </row>
    <row r="143" spans="2:3" x14ac:dyDescent="0.35">
      <c r="B143" s="24"/>
      <c r="C143" s="57"/>
    </row>
    <row r="144" spans="2:3" x14ac:dyDescent="0.35">
      <c r="B144" s="24"/>
      <c r="C144" s="57"/>
    </row>
    <row r="145" spans="2:3" x14ac:dyDescent="0.35">
      <c r="B145" s="24"/>
      <c r="C145" s="57"/>
    </row>
    <row r="146" spans="2:3" x14ac:dyDescent="0.35">
      <c r="B146" s="24"/>
      <c r="C146" s="57"/>
    </row>
    <row r="147" spans="2:3" x14ac:dyDescent="0.35">
      <c r="B147" s="24"/>
      <c r="C147" s="57"/>
    </row>
    <row r="148" spans="2:3" x14ac:dyDescent="0.35">
      <c r="B148" s="24"/>
      <c r="C148" s="57"/>
    </row>
    <row r="149" spans="2:3" x14ac:dyDescent="0.35">
      <c r="B149" s="24"/>
      <c r="C149" s="57"/>
    </row>
    <row r="150" spans="2:3" x14ac:dyDescent="0.35">
      <c r="B150" s="24"/>
      <c r="C150" s="57"/>
    </row>
    <row r="151" spans="2:3" x14ac:dyDescent="0.35">
      <c r="B151" s="24"/>
      <c r="C151" s="57"/>
    </row>
    <row r="152" spans="2:3" x14ac:dyDescent="0.35">
      <c r="B152" s="24"/>
      <c r="C152" s="57"/>
    </row>
    <row r="153" spans="2:3" x14ac:dyDescent="0.35">
      <c r="B153" s="24"/>
      <c r="C153" s="57"/>
    </row>
    <row r="154" spans="2:3" x14ac:dyDescent="0.35">
      <c r="B154" s="24"/>
      <c r="C154" s="57"/>
    </row>
    <row r="155" spans="2:3" x14ac:dyDescent="0.35">
      <c r="B155" s="24"/>
      <c r="C155" s="57"/>
    </row>
    <row r="156" spans="2:3" x14ac:dyDescent="0.35">
      <c r="B156" s="24"/>
      <c r="C156" s="57"/>
    </row>
    <row r="157" spans="2:3" x14ac:dyDescent="0.35">
      <c r="B157" s="24"/>
      <c r="C157" s="57"/>
    </row>
    <row r="158" spans="2:3" x14ac:dyDescent="0.35">
      <c r="B158" s="24"/>
      <c r="C158" s="57"/>
    </row>
    <row r="159" spans="2:3" x14ac:dyDescent="0.35">
      <c r="B159" s="24"/>
      <c r="C159" s="57"/>
    </row>
    <row r="160" spans="2:3" x14ac:dyDescent="0.35">
      <c r="B160" s="24"/>
      <c r="C160" s="57"/>
    </row>
    <row r="161" spans="2:3" x14ac:dyDescent="0.35">
      <c r="B161" s="24"/>
      <c r="C161" s="57"/>
    </row>
    <row r="162" spans="2:3" x14ac:dyDescent="0.35">
      <c r="B162" s="24"/>
      <c r="C162" s="57"/>
    </row>
    <row r="163" spans="2:3" x14ac:dyDescent="0.35">
      <c r="B163" s="24"/>
      <c r="C163" s="57"/>
    </row>
    <row r="164" spans="2:3" x14ac:dyDescent="0.35">
      <c r="B164" s="24"/>
      <c r="C164" s="57"/>
    </row>
    <row r="165" spans="2:3" x14ac:dyDescent="0.35">
      <c r="B165" s="24"/>
      <c r="C165" s="57"/>
    </row>
    <row r="166" spans="2:3" x14ac:dyDescent="0.35">
      <c r="B166" s="24"/>
      <c r="C166" s="57"/>
    </row>
    <row r="167" spans="2:3" x14ac:dyDescent="0.35">
      <c r="B167" s="24"/>
      <c r="C167" s="57"/>
    </row>
    <row r="168" spans="2:3" x14ac:dyDescent="0.35">
      <c r="B168" s="24"/>
      <c r="C168" s="57"/>
    </row>
    <row r="169" spans="2:3" x14ac:dyDescent="0.35">
      <c r="B169" s="24"/>
      <c r="C169" s="57"/>
    </row>
    <row r="170" spans="2:3" x14ac:dyDescent="0.35">
      <c r="B170" s="24"/>
      <c r="C170" s="57"/>
    </row>
    <row r="171" spans="2:3" x14ac:dyDescent="0.35">
      <c r="B171" s="24"/>
      <c r="C171" s="57"/>
    </row>
    <row r="172" spans="2:3" x14ac:dyDescent="0.35">
      <c r="B172" s="24"/>
      <c r="C172" s="57"/>
    </row>
    <row r="173" spans="2:3" x14ac:dyDescent="0.35">
      <c r="B173" s="24"/>
      <c r="C173" s="57"/>
    </row>
    <row r="174" spans="2:3" x14ac:dyDescent="0.35">
      <c r="B174" s="24"/>
      <c r="C174" s="57"/>
    </row>
    <row r="175" spans="2:3" x14ac:dyDescent="0.35">
      <c r="B175" s="24"/>
      <c r="C175" s="57"/>
    </row>
    <row r="176" spans="2:3" x14ac:dyDescent="0.35">
      <c r="B176" s="24"/>
      <c r="C176" s="57"/>
    </row>
    <row r="177" spans="2:3" x14ac:dyDescent="0.35">
      <c r="B177" s="24"/>
      <c r="C177" s="57"/>
    </row>
    <row r="178" spans="2:3" x14ac:dyDescent="0.35">
      <c r="B178" s="24"/>
      <c r="C178" s="57"/>
    </row>
    <row r="179" spans="2:3" x14ac:dyDescent="0.35">
      <c r="B179" s="24"/>
      <c r="C179" s="57"/>
    </row>
    <row r="180" spans="2:3" x14ac:dyDescent="0.35">
      <c r="B180" s="24"/>
      <c r="C180" s="57"/>
    </row>
    <row r="181" spans="2:3" x14ac:dyDescent="0.35">
      <c r="B181" s="24"/>
      <c r="C181" s="57"/>
    </row>
    <row r="182" spans="2:3" x14ac:dyDescent="0.35">
      <c r="B182" s="24"/>
      <c r="C182" s="57"/>
    </row>
    <row r="183" spans="2:3" x14ac:dyDescent="0.35">
      <c r="B183" s="24"/>
      <c r="C183" s="57"/>
    </row>
    <row r="184" spans="2:3" x14ac:dyDescent="0.35">
      <c r="B184" s="24"/>
      <c r="C184" s="57"/>
    </row>
    <row r="185" spans="2:3" x14ac:dyDescent="0.35">
      <c r="B185" s="24"/>
      <c r="C185" s="57"/>
    </row>
    <row r="186" spans="2:3" x14ac:dyDescent="0.35">
      <c r="B186" s="24"/>
      <c r="C186" s="57"/>
    </row>
    <row r="187" spans="2:3" x14ac:dyDescent="0.35">
      <c r="B187" s="24"/>
      <c r="C187" s="57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workbookViewId="0">
      <selection activeCell="A3" sqref="A3"/>
    </sheetView>
  </sheetViews>
  <sheetFormatPr defaultRowHeight="12.75" x14ac:dyDescent="0.35"/>
  <cols>
    <col min="1" max="1" width="18.3984375" style="68" customWidth="1"/>
    <col min="2" max="2" width="14.1328125" style="30" customWidth="1"/>
    <col min="3" max="3" width="13.86328125" style="30" customWidth="1"/>
    <col min="4" max="5" width="9.1328125" style="7"/>
    <col min="6" max="6" width="14.265625" style="7" customWidth="1"/>
    <col min="7" max="256" width="9.1328125" style="7"/>
    <col min="257" max="257" width="18.3984375" style="7" customWidth="1"/>
    <col min="258" max="258" width="20.265625" style="7" customWidth="1"/>
    <col min="259" max="259" width="20.86328125" style="7" customWidth="1"/>
    <col min="260" max="261" width="9.1328125" style="7"/>
    <col min="262" max="262" width="14.265625" style="7" customWidth="1"/>
    <col min="263" max="512" width="9.1328125" style="7"/>
    <col min="513" max="513" width="18.3984375" style="7" customWidth="1"/>
    <col min="514" max="514" width="20.265625" style="7" customWidth="1"/>
    <col min="515" max="515" width="20.86328125" style="7" customWidth="1"/>
    <col min="516" max="517" width="9.1328125" style="7"/>
    <col min="518" max="518" width="14.265625" style="7" customWidth="1"/>
    <col min="519" max="768" width="9.1328125" style="7"/>
    <col min="769" max="769" width="18.3984375" style="7" customWidth="1"/>
    <col min="770" max="770" width="20.265625" style="7" customWidth="1"/>
    <col min="771" max="771" width="20.86328125" style="7" customWidth="1"/>
    <col min="772" max="773" width="9.1328125" style="7"/>
    <col min="774" max="774" width="14.265625" style="7" customWidth="1"/>
    <col min="775" max="1024" width="9.1328125" style="7"/>
    <col min="1025" max="1025" width="18.3984375" style="7" customWidth="1"/>
    <col min="1026" max="1026" width="20.265625" style="7" customWidth="1"/>
    <col min="1027" max="1027" width="20.86328125" style="7" customWidth="1"/>
    <col min="1028" max="1029" width="9.1328125" style="7"/>
    <col min="1030" max="1030" width="14.265625" style="7" customWidth="1"/>
    <col min="1031" max="1280" width="9.1328125" style="7"/>
    <col min="1281" max="1281" width="18.3984375" style="7" customWidth="1"/>
    <col min="1282" max="1282" width="20.265625" style="7" customWidth="1"/>
    <col min="1283" max="1283" width="20.86328125" style="7" customWidth="1"/>
    <col min="1284" max="1285" width="9.1328125" style="7"/>
    <col min="1286" max="1286" width="14.265625" style="7" customWidth="1"/>
    <col min="1287" max="1536" width="9.1328125" style="7"/>
    <col min="1537" max="1537" width="18.3984375" style="7" customWidth="1"/>
    <col min="1538" max="1538" width="20.265625" style="7" customWidth="1"/>
    <col min="1539" max="1539" width="20.86328125" style="7" customWidth="1"/>
    <col min="1540" max="1541" width="9.1328125" style="7"/>
    <col min="1542" max="1542" width="14.265625" style="7" customWidth="1"/>
    <col min="1543" max="1792" width="9.1328125" style="7"/>
    <col min="1793" max="1793" width="18.3984375" style="7" customWidth="1"/>
    <col min="1794" max="1794" width="20.265625" style="7" customWidth="1"/>
    <col min="1795" max="1795" width="20.86328125" style="7" customWidth="1"/>
    <col min="1796" max="1797" width="9.1328125" style="7"/>
    <col min="1798" max="1798" width="14.265625" style="7" customWidth="1"/>
    <col min="1799" max="2048" width="9.1328125" style="7"/>
    <col min="2049" max="2049" width="18.3984375" style="7" customWidth="1"/>
    <col min="2050" max="2050" width="20.265625" style="7" customWidth="1"/>
    <col min="2051" max="2051" width="20.86328125" style="7" customWidth="1"/>
    <col min="2052" max="2053" width="9.1328125" style="7"/>
    <col min="2054" max="2054" width="14.265625" style="7" customWidth="1"/>
    <col min="2055" max="2304" width="9.1328125" style="7"/>
    <col min="2305" max="2305" width="18.3984375" style="7" customWidth="1"/>
    <col min="2306" max="2306" width="20.265625" style="7" customWidth="1"/>
    <col min="2307" max="2307" width="20.86328125" style="7" customWidth="1"/>
    <col min="2308" max="2309" width="9.1328125" style="7"/>
    <col min="2310" max="2310" width="14.265625" style="7" customWidth="1"/>
    <col min="2311" max="2560" width="9.1328125" style="7"/>
    <col min="2561" max="2561" width="18.3984375" style="7" customWidth="1"/>
    <col min="2562" max="2562" width="20.265625" style="7" customWidth="1"/>
    <col min="2563" max="2563" width="20.86328125" style="7" customWidth="1"/>
    <col min="2564" max="2565" width="9.1328125" style="7"/>
    <col min="2566" max="2566" width="14.265625" style="7" customWidth="1"/>
    <col min="2567" max="2816" width="9.1328125" style="7"/>
    <col min="2817" max="2817" width="18.3984375" style="7" customWidth="1"/>
    <col min="2818" max="2818" width="20.265625" style="7" customWidth="1"/>
    <col min="2819" max="2819" width="20.86328125" style="7" customWidth="1"/>
    <col min="2820" max="2821" width="9.1328125" style="7"/>
    <col min="2822" max="2822" width="14.265625" style="7" customWidth="1"/>
    <col min="2823" max="3072" width="9.1328125" style="7"/>
    <col min="3073" max="3073" width="18.3984375" style="7" customWidth="1"/>
    <col min="3074" max="3074" width="20.265625" style="7" customWidth="1"/>
    <col min="3075" max="3075" width="20.86328125" style="7" customWidth="1"/>
    <col min="3076" max="3077" width="9.1328125" style="7"/>
    <col min="3078" max="3078" width="14.265625" style="7" customWidth="1"/>
    <col min="3079" max="3328" width="9.1328125" style="7"/>
    <col min="3329" max="3329" width="18.3984375" style="7" customWidth="1"/>
    <col min="3330" max="3330" width="20.265625" style="7" customWidth="1"/>
    <col min="3331" max="3331" width="20.86328125" style="7" customWidth="1"/>
    <col min="3332" max="3333" width="9.1328125" style="7"/>
    <col min="3334" max="3334" width="14.265625" style="7" customWidth="1"/>
    <col min="3335" max="3584" width="9.1328125" style="7"/>
    <col min="3585" max="3585" width="18.3984375" style="7" customWidth="1"/>
    <col min="3586" max="3586" width="20.265625" style="7" customWidth="1"/>
    <col min="3587" max="3587" width="20.86328125" style="7" customWidth="1"/>
    <col min="3588" max="3589" width="9.1328125" style="7"/>
    <col min="3590" max="3590" width="14.265625" style="7" customWidth="1"/>
    <col min="3591" max="3840" width="9.1328125" style="7"/>
    <col min="3841" max="3841" width="18.3984375" style="7" customWidth="1"/>
    <col min="3842" max="3842" width="20.265625" style="7" customWidth="1"/>
    <col min="3843" max="3843" width="20.86328125" style="7" customWidth="1"/>
    <col min="3844" max="3845" width="9.1328125" style="7"/>
    <col min="3846" max="3846" width="14.265625" style="7" customWidth="1"/>
    <col min="3847" max="4096" width="9.1328125" style="7"/>
    <col min="4097" max="4097" width="18.3984375" style="7" customWidth="1"/>
    <col min="4098" max="4098" width="20.265625" style="7" customWidth="1"/>
    <col min="4099" max="4099" width="20.86328125" style="7" customWidth="1"/>
    <col min="4100" max="4101" width="9.1328125" style="7"/>
    <col min="4102" max="4102" width="14.265625" style="7" customWidth="1"/>
    <col min="4103" max="4352" width="9.1328125" style="7"/>
    <col min="4353" max="4353" width="18.3984375" style="7" customWidth="1"/>
    <col min="4354" max="4354" width="20.265625" style="7" customWidth="1"/>
    <col min="4355" max="4355" width="20.86328125" style="7" customWidth="1"/>
    <col min="4356" max="4357" width="9.1328125" style="7"/>
    <col min="4358" max="4358" width="14.265625" style="7" customWidth="1"/>
    <col min="4359" max="4608" width="9.1328125" style="7"/>
    <col min="4609" max="4609" width="18.3984375" style="7" customWidth="1"/>
    <col min="4610" max="4610" width="20.265625" style="7" customWidth="1"/>
    <col min="4611" max="4611" width="20.86328125" style="7" customWidth="1"/>
    <col min="4612" max="4613" width="9.1328125" style="7"/>
    <col min="4614" max="4614" width="14.265625" style="7" customWidth="1"/>
    <col min="4615" max="4864" width="9.1328125" style="7"/>
    <col min="4865" max="4865" width="18.3984375" style="7" customWidth="1"/>
    <col min="4866" max="4866" width="20.265625" style="7" customWidth="1"/>
    <col min="4867" max="4867" width="20.86328125" style="7" customWidth="1"/>
    <col min="4868" max="4869" width="9.1328125" style="7"/>
    <col min="4870" max="4870" width="14.265625" style="7" customWidth="1"/>
    <col min="4871" max="5120" width="9.1328125" style="7"/>
    <col min="5121" max="5121" width="18.3984375" style="7" customWidth="1"/>
    <col min="5122" max="5122" width="20.265625" style="7" customWidth="1"/>
    <col min="5123" max="5123" width="20.86328125" style="7" customWidth="1"/>
    <col min="5124" max="5125" width="9.1328125" style="7"/>
    <col min="5126" max="5126" width="14.265625" style="7" customWidth="1"/>
    <col min="5127" max="5376" width="9.1328125" style="7"/>
    <col min="5377" max="5377" width="18.3984375" style="7" customWidth="1"/>
    <col min="5378" max="5378" width="20.265625" style="7" customWidth="1"/>
    <col min="5379" max="5379" width="20.86328125" style="7" customWidth="1"/>
    <col min="5380" max="5381" width="9.1328125" style="7"/>
    <col min="5382" max="5382" width="14.265625" style="7" customWidth="1"/>
    <col min="5383" max="5632" width="9.1328125" style="7"/>
    <col min="5633" max="5633" width="18.3984375" style="7" customWidth="1"/>
    <col min="5634" max="5634" width="20.265625" style="7" customWidth="1"/>
    <col min="5635" max="5635" width="20.86328125" style="7" customWidth="1"/>
    <col min="5636" max="5637" width="9.1328125" style="7"/>
    <col min="5638" max="5638" width="14.265625" style="7" customWidth="1"/>
    <col min="5639" max="5888" width="9.1328125" style="7"/>
    <col min="5889" max="5889" width="18.3984375" style="7" customWidth="1"/>
    <col min="5890" max="5890" width="20.265625" style="7" customWidth="1"/>
    <col min="5891" max="5891" width="20.86328125" style="7" customWidth="1"/>
    <col min="5892" max="5893" width="9.1328125" style="7"/>
    <col min="5894" max="5894" width="14.265625" style="7" customWidth="1"/>
    <col min="5895" max="6144" width="9.1328125" style="7"/>
    <col min="6145" max="6145" width="18.3984375" style="7" customWidth="1"/>
    <col min="6146" max="6146" width="20.265625" style="7" customWidth="1"/>
    <col min="6147" max="6147" width="20.86328125" style="7" customWidth="1"/>
    <col min="6148" max="6149" width="9.1328125" style="7"/>
    <col min="6150" max="6150" width="14.265625" style="7" customWidth="1"/>
    <col min="6151" max="6400" width="9.1328125" style="7"/>
    <col min="6401" max="6401" width="18.3984375" style="7" customWidth="1"/>
    <col min="6402" max="6402" width="20.265625" style="7" customWidth="1"/>
    <col min="6403" max="6403" width="20.86328125" style="7" customWidth="1"/>
    <col min="6404" max="6405" width="9.1328125" style="7"/>
    <col min="6406" max="6406" width="14.265625" style="7" customWidth="1"/>
    <col min="6407" max="6656" width="9.1328125" style="7"/>
    <col min="6657" max="6657" width="18.3984375" style="7" customWidth="1"/>
    <col min="6658" max="6658" width="20.265625" style="7" customWidth="1"/>
    <col min="6659" max="6659" width="20.86328125" style="7" customWidth="1"/>
    <col min="6660" max="6661" width="9.1328125" style="7"/>
    <col min="6662" max="6662" width="14.265625" style="7" customWidth="1"/>
    <col min="6663" max="6912" width="9.1328125" style="7"/>
    <col min="6913" max="6913" width="18.3984375" style="7" customWidth="1"/>
    <col min="6914" max="6914" width="20.265625" style="7" customWidth="1"/>
    <col min="6915" max="6915" width="20.86328125" style="7" customWidth="1"/>
    <col min="6916" max="6917" width="9.1328125" style="7"/>
    <col min="6918" max="6918" width="14.265625" style="7" customWidth="1"/>
    <col min="6919" max="7168" width="9.1328125" style="7"/>
    <col min="7169" max="7169" width="18.3984375" style="7" customWidth="1"/>
    <col min="7170" max="7170" width="20.265625" style="7" customWidth="1"/>
    <col min="7171" max="7171" width="20.86328125" style="7" customWidth="1"/>
    <col min="7172" max="7173" width="9.1328125" style="7"/>
    <col min="7174" max="7174" width="14.265625" style="7" customWidth="1"/>
    <col min="7175" max="7424" width="9.1328125" style="7"/>
    <col min="7425" max="7425" width="18.3984375" style="7" customWidth="1"/>
    <col min="7426" max="7426" width="20.265625" style="7" customWidth="1"/>
    <col min="7427" max="7427" width="20.86328125" style="7" customWidth="1"/>
    <col min="7428" max="7429" width="9.1328125" style="7"/>
    <col min="7430" max="7430" width="14.265625" style="7" customWidth="1"/>
    <col min="7431" max="7680" width="9.1328125" style="7"/>
    <col min="7681" max="7681" width="18.3984375" style="7" customWidth="1"/>
    <col min="7682" max="7682" width="20.265625" style="7" customWidth="1"/>
    <col min="7683" max="7683" width="20.86328125" style="7" customWidth="1"/>
    <col min="7684" max="7685" width="9.1328125" style="7"/>
    <col min="7686" max="7686" width="14.265625" style="7" customWidth="1"/>
    <col min="7687" max="7936" width="9.1328125" style="7"/>
    <col min="7937" max="7937" width="18.3984375" style="7" customWidth="1"/>
    <col min="7938" max="7938" width="20.265625" style="7" customWidth="1"/>
    <col min="7939" max="7939" width="20.86328125" style="7" customWidth="1"/>
    <col min="7940" max="7941" width="9.1328125" style="7"/>
    <col min="7942" max="7942" width="14.265625" style="7" customWidth="1"/>
    <col min="7943" max="8192" width="9.1328125" style="7"/>
    <col min="8193" max="8193" width="18.3984375" style="7" customWidth="1"/>
    <col min="8194" max="8194" width="20.265625" style="7" customWidth="1"/>
    <col min="8195" max="8195" width="20.86328125" style="7" customWidth="1"/>
    <col min="8196" max="8197" width="9.1328125" style="7"/>
    <col min="8198" max="8198" width="14.265625" style="7" customWidth="1"/>
    <col min="8199" max="8448" width="9.1328125" style="7"/>
    <col min="8449" max="8449" width="18.3984375" style="7" customWidth="1"/>
    <col min="8450" max="8450" width="20.265625" style="7" customWidth="1"/>
    <col min="8451" max="8451" width="20.86328125" style="7" customWidth="1"/>
    <col min="8452" max="8453" width="9.1328125" style="7"/>
    <col min="8454" max="8454" width="14.265625" style="7" customWidth="1"/>
    <col min="8455" max="8704" width="9.1328125" style="7"/>
    <col min="8705" max="8705" width="18.3984375" style="7" customWidth="1"/>
    <col min="8706" max="8706" width="20.265625" style="7" customWidth="1"/>
    <col min="8707" max="8707" width="20.86328125" style="7" customWidth="1"/>
    <col min="8708" max="8709" width="9.1328125" style="7"/>
    <col min="8710" max="8710" width="14.265625" style="7" customWidth="1"/>
    <col min="8711" max="8960" width="9.1328125" style="7"/>
    <col min="8961" max="8961" width="18.3984375" style="7" customWidth="1"/>
    <col min="8962" max="8962" width="20.265625" style="7" customWidth="1"/>
    <col min="8963" max="8963" width="20.86328125" style="7" customWidth="1"/>
    <col min="8964" max="8965" width="9.1328125" style="7"/>
    <col min="8966" max="8966" width="14.265625" style="7" customWidth="1"/>
    <col min="8967" max="9216" width="9.1328125" style="7"/>
    <col min="9217" max="9217" width="18.3984375" style="7" customWidth="1"/>
    <col min="9218" max="9218" width="20.265625" style="7" customWidth="1"/>
    <col min="9219" max="9219" width="20.86328125" style="7" customWidth="1"/>
    <col min="9220" max="9221" width="9.1328125" style="7"/>
    <col min="9222" max="9222" width="14.265625" style="7" customWidth="1"/>
    <col min="9223" max="9472" width="9.1328125" style="7"/>
    <col min="9473" max="9473" width="18.3984375" style="7" customWidth="1"/>
    <col min="9474" max="9474" width="20.265625" style="7" customWidth="1"/>
    <col min="9475" max="9475" width="20.86328125" style="7" customWidth="1"/>
    <col min="9476" max="9477" width="9.1328125" style="7"/>
    <col min="9478" max="9478" width="14.265625" style="7" customWidth="1"/>
    <col min="9479" max="9728" width="9.1328125" style="7"/>
    <col min="9729" max="9729" width="18.3984375" style="7" customWidth="1"/>
    <col min="9730" max="9730" width="20.265625" style="7" customWidth="1"/>
    <col min="9731" max="9731" width="20.86328125" style="7" customWidth="1"/>
    <col min="9732" max="9733" width="9.1328125" style="7"/>
    <col min="9734" max="9734" width="14.265625" style="7" customWidth="1"/>
    <col min="9735" max="9984" width="9.1328125" style="7"/>
    <col min="9985" max="9985" width="18.3984375" style="7" customWidth="1"/>
    <col min="9986" max="9986" width="20.265625" style="7" customWidth="1"/>
    <col min="9987" max="9987" width="20.86328125" style="7" customWidth="1"/>
    <col min="9988" max="9989" width="9.1328125" style="7"/>
    <col min="9990" max="9990" width="14.265625" style="7" customWidth="1"/>
    <col min="9991" max="10240" width="9.1328125" style="7"/>
    <col min="10241" max="10241" width="18.3984375" style="7" customWidth="1"/>
    <col min="10242" max="10242" width="20.265625" style="7" customWidth="1"/>
    <col min="10243" max="10243" width="20.86328125" style="7" customWidth="1"/>
    <col min="10244" max="10245" width="9.1328125" style="7"/>
    <col min="10246" max="10246" width="14.265625" style="7" customWidth="1"/>
    <col min="10247" max="10496" width="9.1328125" style="7"/>
    <col min="10497" max="10497" width="18.3984375" style="7" customWidth="1"/>
    <col min="10498" max="10498" width="20.265625" style="7" customWidth="1"/>
    <col min="10499" max="10499" width="20.86328125" style="7" customWidth="1"/>
    <col min="10500" max="10501" width="9.1328125" style="7"/>
    <col min="10502" max="10502" width="14.265625" style="7" customWidth="1"/>
    <col min="10503" max="10752" width="9.1328125" style="7"/>
    <col min="10753" max="10753" width="18.3984375" style="7" customWidth="1"/>
    <col min="10754" max="10754" width="20.265625" style="7" customWidth="1"/>
    <col min="10755" max="10755" width="20.86328125" style="7" customWidth="1"/>
    <col min="10756" max="10757" width="9.1328125" style="7"/>
    <col min="10758" max="10758" width="14.265625" style="7" customWidth="1"/>
    <col min="10759" max="11008" width="9.1328125" style="7"/>
    <col min="11009" max="11009" width="18.3984375" style="7" customWidth="1"/>
    <col min="11010" max="11010" width="20.265625" style="7" customWidth="1"/>
    <col min="11011" max="11011" width="20.86328125" style="7" customWidth="1"/>
    <col min="11012" max="11013" width="9.1328125" style="7"/>
    <col min="11014" max="11014" width="14.265625" style="7" customWidth="1"/>
    <col min="11015" max="11264" width="9.1328125" style="7"/>
    <col min="11265" max="11265" width="18.3984375" style="7" customWidth="1"/>
    <col min="11266" max="11266" width="20.265625" style="7" customWidth="1"/>
    <col min="11267" max="11267" width="20.86328125" style="7" customWidth="1"/>
    <col min="11268" max="11269" width="9.1328125" style="7"/>
    <col min="11270" max="11270" width="14.265625" style="7" customWidth="1"/>
    <col min="11271" max="11520" width="9.1328125" style="7"/>
    <col min="11521" max="11521" width="18.3984375" style="7" customWidth="1"/>
    <col min="11522" max="11522" width="20.265625" style="7" customWidth="1"/>
    <col min="11523" max="11523" width="20.86328125" style="7" customWidth="1"/>
    <col min="11524" max="11525" width="9.1328125" style="7"/>
    <col min="11526" max="11526" width="14.265625" style="7" customWidth="1"/>
    <col min="11527" max="11776" width="9.1328125" style="7"/>
    <col min="11777" max="11777" width="18.3984375" style="7" customWidth="1"/>
    <col min="11778" max="11778" width="20.265625" style="7" customWidth="1"/>
    <col min="11779" max="11779" width="20.86328125" style="7" customWidth="1"/>
    <col min="11780" max="11781" width="9.1328125" style="7"/>
    <col min="11782" max="11782" width="14.265625" style="7" customWidth="1"/>
    <col min="11783" max="12032" width="9.1328125" style="7"/>
    <col min="12033" max="12033" width="18.3984375" style="7" customWidth="1"/>
    <col min="12034" max="12034" width="20.265625" style="7" customWidth="1"/>
    <col min="12035" max="12035" width="20.86328125" style="7" customWidth="1"/>
    <col min="12036" max="12037" width="9.1328125" style="7"/>
    <col min="12038" max="12038" width="14.265625" style="7" customWidth="1"/>
    <col min="12039" max="12288" width="9.1328125" style="7"/>
    <col min="12289" max="12289" width="18.3984375" style="7" customWidth="1"/>
    <col min="12290" max="12290" width="20.265625" style="7" customWidth="1"/>
    <col min="12291" max="12291" width="20.86328125" style="7" customWidth="1"/>
    <col min="12292" max="12293" width="9.1328125" style="7"/>
    <col min="12294" max="12294" width="14.265625" style="7" customWidth="1"/>
    <col min="12295" max="12544" width="9.1328125" style="7"/>
    <col min="12545" max="12545" width="18.3984375" style="7" customWidth="1"/>
    <col min="12546" max="12546" width="20.265625" style="7" customWidth="1"/>
    <col min="12547" max="12547" width="20.86328125" style="7" customWidth="1"/>
    <col min="12548" max="12549" width="9.1328125" style="7"/>
    <col min="12550" max="12550" width="14.265625" style="7" customWidth="1"/>
    <col min="12551" max="12800" width="9.1328125" style="7"/>
    <col min="12801" max="12801" width="18.3984375" style="7" customWidth="1"/>
    <col min="12802" max="12802" width="20.265625" style="7" customWidth="1"/>
    <col min="12803" max="12803" width="20.86328125" style="7" customWidth="1"/>
    <col min="12804" max="12805" width="9.1328125" style="7"/>
    <col min="12806" max="12806" width="14.265625" style="7" customWidth="1"/>
    <col min="12807" max="13056" width="9.1328125" style="7"/>
    <col min="13057" max="13057" width="18.3984375" style="7" customWidth="1"/>
    <col min="13058" max="13058" width="20.265625" style="7" customWidth="1"/>
    <col min="13059" max="13059" width="20.86328125" style="7" customWidth="1"/>
    <col min="13060" max="13061" width="9.1328125" style="7"/>
    <col min="13062" max="13062" width="14.265625" style="7" customWidth="1"/>
    <col min="13063" max="13312" width="9.1328125" style="7"/>
    <col min="13313" max="13313" width="18.3984375" style="7" customWidth="1"/>
    <col min="13314" max="13314" width="20.265625" style="7" customWidth="1"/>
    <col min="13315" max="13315" width="20.86328125" style="7" customWidth="1"/>
    <col min="13316" max="13317" width="9.1328125" style="7"/>
    <col min="13318" max="13318" width="14.265625" style="7" customWidth="1"/>
    <col min="13319" max="13568" width="9.1328125" style="7"/>
    <col min="13569" max="13569" width="18.3984375" style="7" customWidth="1"/>
    <col min="13570" max="13570" width="20.265625" style="7" customWidth="1"/>
    <col min="13571" max="13571" width="20.86328125" style="7" customWidth="1"/>
    <col min="13572" max="13573" width="9.1328125" style="7"/>
    <col min="13574" max="13574" width="14.265625" style="7" customWidth="1"/>
    <col min="13575" max="13824" width="9.1328125" style="7"/>
    <col min="13825" max="13825" width="18.3984375" style="7" customWidth="1"/>
    <col min="13826" max="13826" width="20.265625" style="7" customWidth="1"/>
    <col min="13827" max="13827" width="20.86328125" style="7" customWidth="1"/>
    <col min="13828" max="13829" width="9.1328125" style="7"/>
    <col min="13830" max="13830" width="14.265625" style="7" customWidth="1"/>
    <col min="13831" max="14080" width="9.1328125" style="7"/>
    <col min="14081" max="14081" width="18.3984375" style="7" customWidth="1"/>
    <col min="14082" max="14082" width="20.265625" style="7" customWidth="1"/>
    <col min="14083" max="14083" width="20.86328125" style="7" customWidth="1"/>
    <col min="14084" max="14085" width="9.1328125" style="7"/>
    <col min="14086" max="14086" width="14.265625" style="7" customWidth="1"/>
    <col min="14087" max="14336" width="9.1328125" style="7"/>
    <col min="14337" max="14337" width="18.3984375" style="7" customWidth="1"/>
    <col min="14338" max="14338" width="20.265625" style="7" customWidth="1"/>
    <col min="14339" max="14339" width="20.86328125" style="7" customWidth="1"/>
    <col min="14340" max="14341" width="9.1328125" style="7"/>
    <col min="14342" max="14342" width="14.265625" style="7" customWidth="1"/>
    <col min="14343" max="14592" width="9.1328125" style="7"/>
    <col min="14593" max="14593" width="18.3984375" style="7" customWidth="1"/>
    <col min="14594" max="14594" width="20.265625" style="7" customWidth="1"/>
    <col min="14595" max="14595" width="20.86328125" style="7" customWidth="1"/>
    <col min="14596" max="14597" width="9.1328125" style="7"/>
    <col min="14598" max="14598" width="14.265625" style="7" customWidth="1"/>
    <col min="14599" max="14848" width="9.1328125" style="7"/>
    <col min="14849" max="14849" width="18.3984375" style="7" customWidth="1"/>
    <col min="14850" max="14850" width="20.265625" style="7" customWidth="1"/>
    <col min="14851" max="14851" width="20.86328125" style="7" customWidth="1"/>
    <col min="14852" max="14853" width="9.1328125" style="7"/>
    <col min="14854" max="14854" width="14.265625" style="7" customWidth="1"/>
    <col min="14855" max="15104" width="9.1328125" style="7"/>
    <col min="15105" max="15105" width="18.3984375" style="7" customWidth="1"/>
    <col min="15106" max="15106" width="20.265625" style="7" customWidth="1"/>
    <col min="15107" max="15107" width="20.86328125" style="7" customWidth="1"/>
    <col min="15108" max="15109" width="9.1328125" style="7"/>
    <col min="15110" max="15110" width="14.265625" style="7" customWidth="1"/>
    <col min="15111" max="15360" width="9.1328125" style="7"/>
    <col min="15361" max="15361" width="18.3984375" style="7" customWidth="1"/>
    <col min="15362" max="15362" width="20.265625" style="7" customWidth="1"/>
    <col min="15363" max="15363" width="20.86328125" style="7" customWidth="1"/>
    <col min="15364" max="15365" width="9.1328125" style="7"/>
    <col min="15366" max="15366" width="14.265625" style="7" customWidth="1"/>
    <col min="15367" max="15616" width="9.1328125" style="7"/>
    <col min="15617" max="15617" width="18.3984375" style="7" customWidth="1"/>
    <col min="15618" max="15618" width="20.265625" style="7" customWidth="1"/>
    <col min="15619" max="15619" width="20.86328125" style="7" customWidth="1"/>
    <col min="15620" max="15621" width="9.1328125" style="7"/>
    <col min="15622" max="15622" width="14.265625" style="7" customWidth="1"/>
    <col min="15623" max="15872" width="9.1328125" style="7"/>
    <col min="15873" max="15873" width="18.3984375" style="7" customWidth="1"/>
    <col min="15874" max="15874" width="20.265625" style="7" customWidth="1"/>
    <col min="15875" max="15875" width="20.86328125" style="7" customWidth="1"/>
    <col min="15876" max="15877" width="9.1328125" style="7"/>
    <col min="15878" max="15878" width="14.265625" style="7" customWidth="1"/>
    <col min="15879" max="16128" width="9.1328125" style="7"/>
    <col min="16129" max="16129" width="18.3984375" style="7" customWidth="1"/>
    <col min="16130" max="16130" width="20.265625" style="7" customWidth="1"/>
    <col min="16131" max="16131" width="20.86328125" style="7" customWidth="1"/>
    <col min="16132" max="16133" width="9.1328125" style="7"/>
    <col min="16134" max="16134" width="14.265625" style="7" customWidth="1"/>
    <col min="16135" max="16384" width="9.1328125" style="7"/>
  </cols>
  <sheetData>
    <row r="1" spans="1:7" ht="13.15" x14ac:dyDescent="0.4">
      <c r="A1" s="71" t="s">
        <v>225</v>
      </c>
    </row>
    <row r="2" spans="1:7" x14ac:dyDescent="0.35">
      <c r="A2" s="68" t="s">
        <v>617</v>
      </c>
    </row>
    <row r="3" spans="1:7" ht="27" customHeight="1" x14ac:dyDescent="0.4">
      <c r="A3" s="69" t="s">
        <v>19</v>
      </c>
      <c r="B3" s="19" t="s">
        <v>103</v>
      </c>
      <c r="C3" s="19" t="s">
        <v>104</v>
      </c>
      <c r="F3" s="27"/>
      <c r="G3" s="70"/>
    </row>
    <row r="4" spans="1:7" x14ac:dyDescent="0.35">
      <c r="A4" s="23" t="s">
        <v>0</v>
      </c>
      <c r="B4" s="14">
        <v>488.37393765834389</v>
      </c>
      <c r="C4" s="14">
        <v>511.26255911391684</v>
      </c>
    </row>
    <row r="5" spans="1:7" x14ac:dyDescent="0.35">
      <c r="A5" s="23" t="s">
        <v>36</v>
      </c>
      <c r="B5" s="14">
        <v>493.53673623509439</v>
      </c>
      <c r="C5" s="14">
        <v>533.35599928526153</v>
      </c>
    </row>
    <row r="6" spans="1:7" x14ac:dyDescent="0.35">
      <c r="A6" s="23" t="s">
        <v>48</v>
      </c>
      <c r="B6" s="14">
        <v>498.06898792960686</v>
      </c>
      <c r="C6" s="14">
        <v>538.60921762166936</v>
      </c>
    </row>
    <row r="7" spans="1:7" x14ac:dyDescent="0.35">
      <c r="A7" s="23" t="s">
        <v>13</v>
      </c>
      <c r="B7" s="14">
        <v>512.71133316510304</v>
      </c>
      <c r="C7" s="14">
        <v>540.98441984098361</v>
      </c>
    </row>
    <row r="8" spans="1:7" x14ac:dyDescent="0.35">
      <c r="A8" s="23" t="s">
        <v>46</v>
      </c>
      <c r="B8" s="14">
        <v>509.37402705967747</v>
      </c>
      <c r="C8" s="14">
        <v>522.65528090099713</v>
      </c>
    </row>
    <row r="9" spans="1:7" x14ac:dyDescent="0.35">
      <c r="A9" s="23" t="s">
        <v>37</v>
      </c>
      <c r="B9" s="14">
        <v>514.99140004324204</v>
      </c>
      <c r="C9" s="14">
        <v>526.94908609374431</v>
      </c>
    </row>
    <row r="10" spans="1:7" x14ac:dyDescent="0.35">
      <c r="A10" s="23" t="s">
        <v>14</v>
      </c>
      <c r="B10" s="14">
        <v>493.22578910134126</v>
      </c>
      <c r="C10" s="14">
        <v>525.51985416538832</v>
      </c>
    </row>
    <row r="11" spans="1:7" x14ac:dyDescent="0.35">
      <c r="A11" s="23" t="s">
        <v>39</v>
      </c>
      <c r="B11" s="14">
        <v>505.4863256502905</v>
      </c>
      <c r="C11" s="14">
        <v>533.36198416598995</v>
      </c>
    </row>
    <row r="12" spans="1:7" x14ac:dyDescent="0.35">
      <c r="A12" s="23" t="s">
        <v>55</v>
      </c>
      <c r="B12" s="14">
        <v>525.31526623551542</v>
      </c>
      <c r="C12" s="14">
        <v>545.55847874920903</v>
      </c>
    </row>
    <row r="13" spans="1:7" x14ac:dyDescent="0.35">
      <c r="A13" s="23" t="s">
        <v>41</v>
      </c>
      <c r="B13" s="14">
        <v>513.53545804078135</v>
      </c>
      <c r="C13" s="14">
        <v>539.76238569662542</v>
      </c>
    </row>
    <row r="14" spans="1:7" x14ac:dyDescent="0.35">
      <c r="A14" s="23" t="s">
        <v>12</v>
      </c>
      <c r="B14" s="14">
        <v>503.97458303030675</v>
      </c>
      <c r="C14" s="14">
        <v>550.51116398569548</v>
      </c>
    </row>
    <row r="15" spans="1:7" x14ac:dyDescent="0.35">
      <c r="A15" s="23" t="s">
        <v>40</v>
      </c>
      <c r="B15" s="14">
        <v>480.71827843959272</v>
      </c>
      <c r="C15" s="14">
        <v>519.94981463065051</v>
      </c>
    </row>
    <row r="16" spans="1:7" x14ac:dyDescent="0.35">
      <c r="A16" s="23" t="s">
        <v>54</v>
      </c>
      <c r="B16" s="14">
        <v>470.69700692609388</v>
      </c>
      <c r="C16" s="14">
        <v>492.03480002090083</v>
      </c>
    </row>
    <row r="17" spans="1:3" x14ac:dyDescent="0.35">
      <c r="A17" s="23" t="s">
        <v>105</v>
      </c>
      <c r="B17" s="14">
        <v>473.91912883491807</v>
      </c>
      <c r="C17" s="14">
        <v>499.03858884117926</v>
      </c>
    </row>
    <row r="18" spans="1:3" x14ac:dyDescent="0.35">
      <c r="A18" s="23" t="s">
        <v>33</v>
      </c>
      <c r="B18" s="14">
        <v>491.24464173359587</v>
      </c>
      <c r="C18" s="14">
        <v>520.67464015902897</v>
      </c>
    </row>
    <row r="19" spans="1:3" x14ac:dyDescent="0.35">
      <c r="A19" s="23" t="s">
        <v>44</v>
      </c>
      <c r="B19" s="14">
        <v>486.9014116266203</v>
      </c>
      <c r="C19" s="14">
        <v>506.97519661187698</v>
      </c>
    </row>
    <row r="20" spans="1:3" x14ac:dyDescent="0.35">
      <c r="A20" s="23" t="s">
        <v>213</v>
      </c>
      <c r="B20" s="14">
        <v>452.64224165862697</v>
      </c>
      <c r="C20" s="14">
        <v>464.5616420144483</v>
      </c>
    </row>
    <row r="21" spans="1:3" x14ac:dyDescent="0.35">
      <c r="A21" s="23" t="s">
        <v>51</v>
      </c>
      <c r="B21" s="14">
        <v>488.78164045886098</v>
      </c>
      <c r="C21" s="14">
        <v>510.95161397592176</v>
      </c>
    </row>
    <row r="22" spans="1:3" x14ac:dyDescent="0.35">
      <c r="A22" s="23" t="s">
        <v>43</v>
      </c>
      <c r="B22" s="14">
        <v>457.13773261827356</v>
      </c>
      <c r="C22" s="14">
        <v>481.95956502602695</v>
      </c>
    </row>
    <row r="23" spans="1:3" x14ac:dyDescent="0.35">
      <c r="A23" s="23" t="s">
        <v>50</v>
      </c>
      <c r="B23" s="14">
        <v>476.70380277987863</v>
      </c>
      <c r="C23" s="14">
        <v>492.70912243003608</v>
      </c>
    </row>
    <row r="24" spans="1:3" x14ac:dyDescent="0.35">
      <c r="A24" s="23" t="s">
        <v>17</v>
      </c>
      <c r="B24" s="14">
        <v>474.54746437791391</v>
      </c>
      <c r="C24" s="14">
        <v>500.65265985875703</v>
      </c>
    </row>
    <row r="25" spans="1:3" x14ac:dyDescent="0.35">
      <c r="A25" s="23" t="s">
        <v>15</v>
      </c>
      <c r="B25" s="14">
        <v>487.18552546682997</v>
      </c>
      <c r="C25" s="14">
        <v>518.86579924027683</v>
      </c>
    </row>
    <row r="26" spans="1:3" x14ac:dyDescent="0.35">
      <c r="A26" s="23" t="s">
        <v>32</v>
      </c>
      <c r="B26" s="14">
        <v>486.39896697456527</v>
      </c>
      <c r="C26" s="14">
        <v>502.55857687124092</v>
      </c>
    </row>
    <row r="27" spans="1:3" x14ac:dyDescent="0.35">
      <c r="A27" s="23" t="s">
        <v>70</v>
      </c>
      <c r="B27" s="14">
        <v>484.60664039151828</v>
      </c>
      <c r="C27" s="14">
        <v>509.87219194298751</v>
      </c>
    </row>
    <row r="28" spans="1:3" x14ac:dyDescent="0.35">
      <c r="A28" s="23" t="s">
        <v>11</v>
      </c>
      <c r="B28" s="14">
        <v>489.86289664579613</v>
      </c>
      <c r="C28" s="14">
        <v>506.55176680918271</v>
      </c>
    </row>
    <row r="29" spans="1:3" x14ac:dyDescent="0.35">
      <c r="A29" s="23" t="s">
        <v>34</v>
      </c>
      <c r="B29" s="14">
        <v>460.10360154614523</v>
      </c>
      <c r="C29" s="14">
        <v>501.71670312327461</v>
      </c>
    </row>
    <row r="30" spans="1:3" x14ac:dyDescent="0.35">
      <c r="A30" s="23" t="s">
        <v>35</v>
      </c>
      <c r="B30" s="14">
        <v>481.37434995342846</v>
      </c>
      <c r="C30" s="14">
        <v>507.4833070094673</v>
      </c>
    </row>
    <row r="31" spans="1:3" x14ac:dyDescent="0.35">
      <c r="A31" s="23" t="s">
        <v>47</v>
      </c>
      <c r="B31" s="14">
        <v>490.66415578399886</v>
      </c>
      <c r="C31" s="14">
        <v>506.6385987589872</v>
      </c>
    </row>
    <row r="32" spans="1:3" x14ac:dyDescent="0.35">
      <c r="A32" s="23" t="s">
        <v>29</v>
      </c>
      <c r="B32" s="14">
        <v>467.30255420849102</v>
      </c>
      <c r="C32" s="14">
        <v>490.1649541953002</v>
      </c>
    </row>
    <row r="33" spans="1:3" x14ac:dyDescent="0.35">
      <c r="A33" s="23" t="s">
        <v>52</v>
      </c>
      <c r="B33" s="14">
        <v>473.13668908008924</v>
      </c>
      <c r="C33" s="14">
        <v>499.58579238162076</v>
      </c>
    </row>
    <row r="34" spans="1:3" x14ac:dyDescent="0.35">
      <c r="A34" s="23" t="s">
        <v>42</v>
      </c>
      <c r="B34" s="14">
        <v>453.15666430945521</v>
      </c>
      <c r="C34" s="14">
        <v>492.24231775627413</v>
      </c>
    </row>
    <row r="35" spans="1:3" x14ac:dyDescent="0.35">
      <c r="A35" s="23" t="s">
        <v>56</v>
      </c>
      <c r="B35" s="14">
        <v>449.13624608264092</v>
      </c>
      <c r="C35" s="14">
        <v>486.46003034961825</v>
      </c>
    </row>
    <row r="36" spans="1:3" x14ac:dyDescent="0.35">
      <c r="A36" s="23" t="s">
        <v>10</v>
      </c>
      <c r="B36" s="14">
        <v>492.96136830664966</v>
      </c>
      <c r="C36" s="14">
        <v>524.53892748861142</v>
      </c>
    </row>
    <row r="37" spans="1:3" x14ac:dyDescent="0.35">
      <c r="A37" s="23" t="s">
        <v>30</v>
      </c>
      <c r="B37" s="14">
        <v>485.44114463747655</v>
      </c>
      <c r="C37" s="14">
        <v>505.68471993828791</v>
      </c>
    </row>
    <row r="38" spans="1:3" x14ac:dyDescent="0.35">
      <c r="A38" s="23" t="s">
        <v>57</v>
      </c>
      <c r="B38" s="14">
        <v>480.07952432158083</v>
      </c>
      <c r="C38" s="14">
        <v>505.37315985427335</v>
      </c>
    </row>
    <row r="39" spans="1:3" x14ac:dyDescent="0.35">
      <c r="A39" s="23" t="s">
        <v>16</v>
      </c>
      <c r="B39" s="14">
        <v>491.13671058627762</v>
      </c>
      <c r="C39" s="14">
        <v>514.70345561434715</v>
      </c>
    </row>
    <row r="40" spans="1:3" x14ac:dyDescent="0.35">
      <c r="A40" s="23" t="s">
        <v>53</v>
      </c>
      <c r="B40" s="14">
        <v>498.90214629098045</v>
      </c>
      <c r="C40" s="14">
        <v>519.67410869015282</v>
      </c>
    </row>
    <row r="41" spans="1:3" x14ac:dyDescent="0.35">
      <c r="A41" s="23" t="s">
        <v>71</v>
      </c>
      <c r="B41" s="14">
        <v>435.24882350775351</v>
      </c>
      <c r="C41" s="14">
        <v>470.86272064518312</v>
      </c>
    </row>
    <row r="42" spans="1:3" x14ac:dyDescent="0.35">
      <c r="A42" s="23" t="s">
        <v>18</v>
      </c>
      <c r="B42" s="14">
        <v>474.8460316092943</v>
      </c>
      <c r="C42" s="14">
        <v>495.07519110309551</v>
      </c>
    </row>
    <row r="43" spans="1:3" x14ac:dyDescent="0.35">
      <c r="A43" s="23" t="s">
        <v>49</v>
      </c>
      <c r="B43" s="14">
        <v>484.30985291395587</v>
      </c>
      <c r="C43" s="14">
        <v>527.55386933616546</v>
      </c>
    </row>
    <row r="44" spans="1:3" x14ac:dyDescent="0.35">
      <c r="A44" s="23" t="s">
        <v>38</v>
      </c>
      <c r="B44" s="14">
        <v>484.62928566597287</v>
      </c>
      <c r="C44" s="14">
        <v>513.76401944561837</v>
      </c>
    </row>
    <row r="45" spans="1:3" x14ac:dyDescent="0.35">
      <c r="A45" s="23" t="s">
        <v>45</v>
      </c>
      <c r="B45" s="14">
        <v>466.75521735182019</v>
      </c>
      <c r="C45" s="14">
        <v>508.82507392547552</v>
      </c>
    </row>
    <row r="46" spans="1:3" x14ac:dyDescent="0.35">
      <c r="A46" s="23" t="s">
        <v>62</v>
      </c>
      <c r="B46" s="14">
        <v>489.88691770853768</v>
      </c>
      <c r="C46" s="14">
        <v>504.11620094198702</v>
      </c>
    </row>
    <row r="47" spans="1:3" x14ac:dyDescent="0.35">
      <c r="A47" s="23" t="s">
        <v>60</v>
      </c>
      <c r="B47" s="14">
        <v>482.91385992513671</v>
      </c>
      <c r="C47" s="14">
        <v>503.83164533187846</v>
      </c>
    </row>
    <row r="48" spans="1:3" x14ac:dyDescent="0.35">
      <c r="A48" s="23" t="s">
        <v>61</v>
      </c>
      <c r="B48" s="14">
        <v>471.94341070819894</v>
      </c>
      <c r="C48" s="14">
        <v>482.94523954661349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topLeftCell="C1" workbookViewId="0">
      <selection activeCell="F25" sqref="F25"/>
    </sheetView>
  </sheetViews>
  <sheetFormatPr defaultRowHeight="12.75" x14ac:dyDescent="0.35"/>
  <cols>
    <col min="1" max="1" width="17.1328125" style="7" customWidth="1"/>
    <col min="2" max="256" width="9.1328125" style="7"/>
    <col min="257" max="257" width="19.73046875" style="7" customWidth="1"/>
    <col min="258" max="512" width="9.1328125" style="7"/>
    <col min="513" max="513" width="19.73046875" style="7" customWidth="1"/>
    <col min="514" max="768" width="9.1328125" style="7"/>
    <col min="769" max="769" width="19.73046875" style="7" customWidth="1"/>
    <col min="770" max="1024" width="9.1328125" style="7"/>
    <col min="1025" max="1025" width="19.73046875" style="7" customWidth="1"/>
    <col min="1026" max="1280" width="9.1328125" style="7"/>
    <col min="1281" max="1281" width="19.73046875" style="7" customWidth="1"/>
    <col min="1282" max="1536" width="9.1328125" style="7"/>
    <col min="1537" max="1537" width="19.73046875" style="7" customWidth="1"/>
    <col min="1538" max="1792" width="9.1328125" style="7"/>
    <col min="1793" max="1793" width="19.73046875" style="7" customWidth="1"/>
    <col min="1794" max="2048" width="9.1328125" style="7"/>
    <col min="2049" max="2049" width="19.73046875" style="7" customWidth="1"/>
    <col min="2050" max="2304" width="9.1328125" style="7"/>
    <col min="2305" max="2305" width="19.73046875" style="7" customWidth="1"/>
    <col min="2306" max="2560" width="9.1328125" style="7"/>
    <col min="2561" max="2561" width="19.73046875" style="7" customWidth="1"/>
    <col min="2562" max="2816" width="9.1328125" style="7"/>
    <col min="2817" max="2817" width="19.73046875" style="7" customWidth="1"/>
    <col min="2818" max="3072" width="9.1328125" style="7"/>
    <col min="3073" max="3073" width="19.73046875" style="7" customWidth="1"/>
    <col min="3074" max="3328" width="9.1328125" style="7"/>
    <col min="3329" max="3329" width="19.73046875" style="7" customWidth="1"/>
    <col min="3330" max="3584" width="9.1328125" style="7"/>
    <col min="3585" max="3585" width="19.73046875" style="7" customWidth="1"/>
    <col min="3586" max="3840" width="9.1328125" style="7"/>
    <col min="3841" max="3841" width="19.73046875" style="7" customWidth="1"/>
    <col min="3842" max="4096" width="9.1328125" style="7"/>
    <col min="4097" max="4097" width="19.73046875" style="7" customWidth="1"/>
    <col min="4098" max="4352" width="9.1328125" style="7"/>
    <col min="4353" max="4353" width="19.73046875" style="7" customWidth="1"/>
    <col min="4354" max="4608" width="9.1328125" style="7"/>
    <col min="4609" max="4609" width="19.73046875" style="7" customWidth="1"/>
    <col min="4610" max="4864" width="9.1328125" style="7"/>
    <col min="4865" max="4865" width="19.73046875" style="7" customWidth="1"/>
    <col min="4866" max="5120" width="9.1328125" style="7"/>
    <col min="5121" max="5121" width="19.73046875" style="7" customWidth="1"/>
    <col min="5122" max="5376" width="9.1328125" style="7"/>
    <col min="5377" max="5377" width="19.73046875" style="7" customWidth="1"/>
    <col min="5378" max="5632" width="9.1328125" style="7"/>
    <col min="5633" max="5633" width="19.73046875" style="7" customWidth="1"/>
    <col min="5634" max="5888" width="9.1328125" style="7"/>
    <col min="5889" max="5889" width="19.73046875" style="7" customWidth="1"/>
    <col min="5890" max="6144" width="9.1328125" style="7"/>
    <col min="6145" max="6145" width="19.73046875" style="7" customWidth="1"/>
    <col min="6146" max="6400" width="9.1328125" style="7"/>
    <col min="6401" max="6401" width="19.73046875" style="7" customWidth="1"/>
    <col min="6402" max="6656" width="9.1328125" style="7"/>
    <col min="6657" max="6657" width="19.73046875" style="7" customWidth="1"/>
    <col min="6658" max="6912" width="9.1328125" style="7"/>
    <col min="6913" max="6913" width="19.73046875" style="7" customWidth="1"/>
    <col min="6914" max="7168" width="9.1328125" style="7"/>
    <col min="7169" max="7169" width="19.73046875" style="7" customWidth="1"/>
    <col min="7170" max="7424" width="9.1328125" style="7"/>
    <col min="7425" max="7425" width="19.73046875" style="7" customWidth="1"/>
    <col min="7426" max="7680" width="9.1328125" style="7"/>
    <col min="7681" max="7681" width="19.73046875" style="7" customWidth="1"/>
    <col min="7682" max="7936" width="9.1328125" style="7"/>
    <col min="7937" max="7937" width="19.73046875" style="7" customWidth="1"/>
    <col min="7938" max="8192" width="9.1328125" style="7"/>
    <col min="8193" max="8193" width="19.73046875" style="7" customWidth="1"/>
    <col min="8194" max="8448" width="9.1328125" style="7"/>
    <col min="8449" max="8449" width="19.73046875" style="7" customWidth="1"/>
    <col min="8450" max="8704" width="9.1328125" style="7"/>
    <col min="8705" max="8705" width="19.73046875" style="7" customWidth="1"/>
    <col min="8706" max="8960" width="9.1328125" style="7"/>
    <col min="8961" max="8961" width="19.73046875" style="7" customWidth="1"/>
    <col min="8962" max="9216" width="9.1328125" style="7"/>
    <col min="9217" max="9217" width="19.73046875" style="7" customWidth="1"/>
    <col min="9218" max="9472" width="9.1328125" style="7"/>
    <col min="9473" max="9473" width="19.73046875" style="7" customWidth="1"/>
    <col min="9474" max="9728" width="9.1328125" style="7"/>
    <col min="9729" max="9729" width="19.73046875" style="7" customWidth="1"/>
    <col min="9730" max="9984" width="9.1328125" style="7"/>
    <col min="9985" max="9985" width="19.73046875" style="7" customWidth="1"/>
    <col min="9986" max="10240" width="9.1328125" style="7"/>
    <col min="10241" max="10241" width="19.73046875" style="7" customWidth="1"/>
    <col min="10242" max="10496" width="9.1328125" style="7"/>
    <col min="10497" max="10497" width="19.73046875" style="7" customWidth="1"/>
    <col min="10498" max="10752" width="9.1328125" style="7"/>
    <col min="10753" max="10753" width="19.73046875" style="7" customWidth="1"/>
    <col min="10754" max="11008" width="9.1328125" style="7"/>
    <col min="11009" max="11009" width="19.73046875" style="7" customWidth="1"/>
    <col min="11010" max="11264" width="9.1328125" style="7"/>
    <col min="11265" max="11265" width="19.73046875" style="7" customWidth="1"/>
    <col min="11266" max="11520" width="9.1328125" style="7"/>
    <col min="11521" max="11521" width="19.73046875" style="7" customWidth="1"/>
    <col min="11522" max="11776" width="9.1328125" style="7"/>
    <col min="11777" max="11777" width="19.73046875" style="7" customWidth="1"/>
    <col min="11778" max="12032" width="9.1328125" style="7"/>
    <col min="12033" max="12033" width="19.73046875" style="7" customWidth="1"/>
    <col min="12034" max="12288" width="9.1328125" style="7"/>
    <col min="12289" max="12289" width="19.73046875" style="7" customWidth="1"/>
    <col min="12290" max="12544" width="9.1328125" style="7"/>
    <col min="12545" max="12545" width="19.73046875" style="7" customWidth="1"/>
    <col min="12546" max="12800" width="9.1328125" style="7"/>
    <col min="12801" max="12801" width="19.73046875" style="7" customWidth="1"/>
    <col min="12802" max="13056" width="9.1328125" style="7"/>
    <col min="13057" max="13057" width="19.73046875" style="7" customWidth="1"/>
    <col min="13058" max="13312" width="9.1328125" style="7"/>
    <col min="13313" max="13313" width="19.73046875" style="7" customWidth="1"/>
    <col min="13314" max="13568" width="9.1328125" style="7"/>
    <col min="13569" max="13569" width="19.73046875" style="7" customWidth="1"/>
    <col min="13570" max="13824" width="9.1328125" style="7"/>
    <col min="13825" max="13825" width="19.73046875" style="7" customWidth="1"/>
    <col min="13826" max="14080" width="9.1328125" style="7"/>
    <col min="14081" max="14081" width="19.73046875" style="7" customWidth="1"/>
    <col min="14082" max="14336" width="9.1328125" style="7"/>
    <col min="14337" max="14337" width="19.73046875" style="7" customWidth="1"/>
    <col min="14338" max="14592" width="9.1328125" style="7"/>
    <col min="14593" max="14593" width="19.73046875" style="7" customWidth="1"/>
    <col min="14594" max="14848" width="9.1328125" style="7"/>
    <col min="14849" max="14849" width="19.73046875" style="7" customWidth="1"/>
    <col min="14850" max="15104" width="9.1328125" style="7"/>
    <col min="15105" max="15105" width="19.73046875" style="7" customWidth="1"/>
    <col min="15106" max="15360" width="9.1328125" style="7"/>
    <col min="15361" max="15361" width="19.73046875" style="7" customWidth="1"/>
    <col min="15362" max="15616" width="9.1328125" style="7"/>
    <col min="15617" max="15617" width="19.73046875" style="7" customWidth="1"/>
    <col min="15618" max="15872" width="9.1328125" style="7"/>
    <col min="15873" max="15873" width="19.73046875" style="7" customWidth="1"/>
    <col min="15874" max="16128" width="9.1328125" style="7"/>
    <col min="16129" max="16129" width="19.73046875" style="7" customWidth="1"/>
    <col min="16130" max="16384" width="9.1328125" style="7"/>
  </cols>
  <sheetData>
    <row r="1" spans="1:3" ht="13.15" x14ac:dyDescent="0.4">
      <c r="A1" s="21" t="s">
        <v>21</v>
      </c>
    </row>
    <row r="2" spans="1:3" x14ac:dyDescent="0.35">
      <c r="A2" s="7" t="s">
        <v>393</v>
      </c>
    </row>
    <row r="3" spans="1:3" ht="13.15" x14ac:dyDescent="0.4">
      <c r="A3" s="17"/>
      <c r="B3" s="26" t="s">
        <v>1</v>
      </c>
      <c r="C3" s="28" t="s">
        <v>0</v>
      </c>
    </row>
    <row r="4" spans="1:3" x14ac:dyDescent="0.35">
      <c r="A4" s="11" t="s">
        <v>20</v>
      </c>
      <c r="B4" s="29">
        <v>5.9143581475203568E-3</v>
      </c>
      <c r="C4" s="29">
        <v>4.1076204655510779E-3</v>
      </c>
    </row>
    <row r="5" spans="1:3" x14ac:dyDescent="0.35">
      <c r="A5" s="11" t="s">
        <v>22</v>
      </c>
      <c r="B5" s="29">
        <v>4.9139658472900721E-2</v>
      </c>
      <c r="C5" s="29">
        <v>3.3443003133428864E-2</v>
      </c>
    </row>
    <row r="6" spans="1:3" x14ac:dyDescent="0.35">
      <c r="A6" s="11" t="s">
        <v>23</v>
      </c>
      <c r="B6" s="29">
        <v>0.15736939762177257</v>
      </c>
      <c r="C6" s="29">
        <v>0.13196834795849974</v>
      </c>
    </row>
    <row r="7" spans="1:3" x14ac:dyDescent="0.35">
      <c r="A7" s="11" t="s">
        <v>24</v>
      </c>
      <c r="B7" s="29">
        <v>0.24795184665965528</v>
      </c>
      <c r="C7" s="29">
        <v>0.21883907910721093</v>
      </c>
    </row>
    <row r="8" spans="1:3" x14ac:dyDescent="0.35">
      <c r="A8" s="11" t="s">
        <v>25</v>
      </c>
      <c r="B8" s="29">
        <v>0.27228047042857978</v>
      </c>
      <c r="C8" s="29">
        <v>0.27339155344783278</v>
      </c>
    </row>
    <row r="9" spans="1:3" x14ac:dyDescent="0.35">
      <c r="A9" s="11" t="s">
        <v>26</v>
      </c>
      <c r="B9" s="29">
        <v>0.19012167070835534</v>
      </c>
      <c r="C9" s="29">
        <v>0.22121827944685513</v>
      </c>
    </row>
    <row r="10" spans="1:3" x14ac:dyDescent="0.35">
      <c r="A10" s="11" t="s">
        <v>27</v>
      </c>
      <c r="B10" s="29">
        <v>6.6669365203261111E-2</v>
      </c>
      <c r="C10" s="29">
        <v>9.6984501027010714E-2</v>
      </c>
    </row>
    <row r="11" spans="1:3" x14ac:dyDescent="0.35">
      <c r="A11" s="11" t="s">
        <v>28</v>
      </c>
      <c r="B11" s="29">
        <v>1.0553232757954834E-2</v>
      </c>
      <c r="C11" s="29">
        <v>2.0047615413610904E-2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"/>
  <sheetViews>
    <sheetView workbookViewId="0">
      <selection activeCell="A3" sqref="A3"/>
    </sheetView>
  </sheetViews>
  <sheetFormatPr defaultColWidth="9.1328125" defaultRowHeight="12.75" x14ac:dyDescent="0.35"/>
  <cols>
    <col min="1" max="1" width="9.1328125" style="7"/>
    <col min="2" max="2" width="12.59765625" style="7" customWidth="1"/>
    <col min="3" max="3" width="15" style="7" customWidth="1"/>
    <col min="4" max="4" width="12.59765625" style="7" customWidth="1"/>
    <col min="5" max="5" width="16" style="7" customWidth="1"/>
    <col min="6" max="16384" width="9.1328125" style="7"/>
  </cols>
  <sheetData>
    <row r="1" spans="1:18" ht="13.15" x14ac:dyDescent="0.4">
      <c r="A1" s="21" t="s">
        <v>226</v>
      </c>
    </row>
    <row r="2" spans="1:18" x14ac:dyDescent="0.35">
      <c r="A2" s="7" t="s">
        <v>618</v>
      </c>
    </row>
    <row r="3" spans="1:18" s="73" customFormat="1" ht="26.25" x14ac:dyDescent="0.4">
      <c r="A3" s="72" t="s">
        <v>8</v>
      </c>
      <c r="B3" s="19" t="s">
        <v>103</v>
      </c>
      <c r="C3" s="19" t="s">
        <v>107</v>
      </c>
      <c r="D3" s="19" t="s">
        <v>104</v>
      </c>
      <c r="E3" s="19" t="s">
        <v>108</v>
      </c>
    </row>
    <row r="4" spans="1:18" x14ac:dyDescent="0.35">
      <c r="A4" s="23">
        <v>2006</v>
      </c>
      <c r="B4" s="25">
        <v>480.78659340978618</v>
      </c>
      <c r="C4" s="46">
        <v>3.5987813850400374</v>
      </c>
      <c r="D4" s="25">
        <v>509.96771885200741</v>
      </c>
      <c r="E4" s="46">
        <v>3.0504156994236982</v>
      </c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</row>
    <row r="5" spans="1:18" x14ac:dyDescent="0.35">
      <c r="A5" s="23">
        <v>2009</v>
      </c>
      <c r="B5" s="25">
        <v>481.78429131965419</v>
      </c>
      <c r="C5" s="46">
        <v>4.2994191243901847</v>
      </c>
      <c r="D5" s="25">
        <v>506.72144026456357</v>
      </c>
      <c r="E5" s="46">
        <v>3.4654354645730372</v>
      </c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</row>
    <row r="6" spans="1:18" x14ac:dyDescent="0.35">
      <c r="A6" s="23">
        <v>2012</v>
      </c>
      <c r="B6" s="25">
        <v>487.31191969832486</v>
      </c>
      <c r="C6" s="46">
        <v>5.4322991222935766</v>
      </c>
      <c r="D6" s="25">
        <v>511.78468212214364</v>
      </c>
      <c r="E6" s="46">
        <v>4.5301458723679344</v>
      </c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</row>
    <row r="7" spans="1:18" x14ac:dyDescent="0.35">
      <c r="A7" s="23">
        <v>2015</v>
      </c>
      <c r="B7" s="25">
        <v>488.37393765834389</v>
      </c>
      <c r="C7" s="46">
        <v>3.4064673159496919</v>
      </c>
      <c r="D7" s="25">
        <v>511.26255911391684</v>
      </c>
      <c r="E7" s="46">
        <v>3.9815371711403507</v>
      </c>
      <c r="F7" s="57"/>
      <c r="H7" s="10"/>
      <c r="I7" s="57"/>
      <c r="L7" s="57"/>
      <c r="N7" s="74"/>
      <c r="O7" s="57"/>
      <c r="R7" s="57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topLeftCell="A24" workbookViewId="0">
      <selection activeCell="F47" sqref="F47"/>
    </sheetView>
  </sheetViews>
  <sheetFormatPr defaultRowHeight="12.75" x14ac:dyDescent="0.35"/>
  <cols>
    <col min="1" max="1" width="21.86328125" style="68" customWidth="1"/>
    <col min="2" max="2" width="35.1328125" style="79" customWidth="1"/>
    <col min="3" max="3" width="20.86328125" style="30" customWidth="1"/>
    <col min="4" max="5" width="9.1328125" style="7"/>
    <col min="6" max="6" width="14.265625" style="7" customWidth="1"/>
    <col min="7" max="256" width="9.1328125" style="7"/>
    <col min="257" max="257" width="21.86328125" style="7" customWidth="1"/>
    <col min="258" max="258" width="20.265625" style="7" customWidth="1"/>
    <col min="259" max="259" width="20.86328125" style="7" customWidth="1"/>
    <col min="260" max="261" width="9.1328125" style="7"/>
    <col min="262" max="262" width="14.265625" style="7" customWidth="1"/>
    <col min="263" max="512" width="9.1328125" style="7"/>
    <col min="513" max="513" width="21.86328125" style="7" customWidth="1"/>
    <col min="514" max="514" width="20.265625" style="7" customWidth="1"/>
    <col min="515" max="515" width="20.86328125" style="7" customWidth="1"/>
    <col min="516" max="517" width="9.1328125" style="7"/>
    <col min="518" max="518" width="14.265625" style="7" customWidth="1"/>
    <col min="519" max="768" width="9.1328125" style="7"/>
    <col min="769" max="769" width="21.86328125" style="7" customWidth="1"/>
    <col min="770" max="770" width="20.265625" style="7" customWidth="1"/>
    <col min="771" max="771" width="20.86328125" style="7" customWidth="1"/>
    <col min="772" max="773" width="9.1328125" style="7"/>
    <col min="774" max="774" width="14.265625" style="7" customWidth="1"/>
    <col min="775" max="1024" width="9.1328125" style="7"/>
    <col min="1025" max="1025" width="21.86328125" style="7" customWidth="1"/>
    <col min="1026" max="1026" width="20.265625" style="7" customWidth="1"/>
    <col min="1027" max="1027" width="20.86328125" style="7" customWidth="1"/>
    <col min="1028" max="1029" width="9.1328125" style="7"/>
    <col min="1030" max="1030" width="14.265625" style="7" customWidth="1"/>
    <col min="1031" max="1280" width="9.1328125" style="7"/>
    <col min="1281" max="1281" width="21.86328125" style="7" customWidth="1"/>
    <col min="1282" max="1282" width="20.265625" style="7" customWidth="1"/>
    <col min="1283" max="1283" width="20.86328125" style="7" customWidth="1"/>
    <col min="1284" max="1285" width="9.1328125" style="7"/>
    <col min="1286" max="1286" width="14.265625" style="7" customWidth="1"/>
    <col min="1287" max="1536" width="9.1328125" style="7"/>
    <col min="1537" max="1537" width="21.86328125" style="7" customWidth="1"/>
    <col min="1538" max="1538" width="20.265625" style="7" customWidth="1"/>
    <col min="1539" max="1539" width="20.86328125" style="7" customWidth="1"/>
    <col min="1540" max="1541" width="9.1328125" style="7"/>
    <col min="1542" max="1542" width="14.265625" style="7" customWidth="1"/>
    <col min="1543" max="1792" width="9.1328125" style="7"/>
    <col min="1793" max="1793" width="21.86328125" style="7" customWidth="1"/>
    <col min="1794" max="1794" width="20.265625" style="7" customWidth="1"/>
    <col min="1795" max="1795" width="20.86328125" style="7" customWidth="1"/>
    <col min="1796" max="1797" width="9.1328125" style="7"/>
    <col min="1798" max="1798" width="14.265625" style="7" customWidth="1"/>
    <col min="1799" max="2048" width="9.1328125" style="7"/>
    <col min="2049" max="2049" width="21.86328125" style="7" customWidth="1"/>
    <col min="2050" max="2050" width="20.265625" style="7" customWidth="1"/>
    <col min="2051" max="2051" width="20.86328125" style="7" customWidth="1"/>
    <col min="2052" max="2053" width="9.1328125" style="7"/>
    <col min="2054" max="2054" width="14.265625" style="7" customWidth="1"/>
    <col min="2055" max="2304" width="9.1328125" style="7"/>
    <col min="2305" max="2305" width="21.86328125" style="7" customWidth="1"/>
    <col min="2306" max="2306" width="20.265625" style="7" customWidth="1"/>
    <col min="2307" max="2307" width="20.86328125" style="7" customWidth="1"/>
    <col min="2308" max="2309" width="9.1328125" style="7"/>
    <col min="2310" max="2310" width="14.265625" style="7" customWidth="1"/>
    <col min="2311" max="2560" width="9.1328125" style="7"/>
    <col min="2561" max="2561" width="21.86328125" style="7" customWidth="1"/>
    <col min="2562" max="2562" width="20.265625" style="7" customWidth="1"/>
    <col min="2563" max="2563" width="20.86328125" style="7" customWidth="1"/>
    <col min="2564" max="2565" width="9.1328125" style="7"/>
    <col min="2566" max="2566" width="14.265625" style="7" customWidth="1"/>
    <col min="2567" max="2816" width="9.1328125" style="7"/>
    <col min="2817" max="2817" width="21.86328125" style="7" customWidth="1"/>
    <col min="2818" max="2818" width="20.265625" style="7" customWidth="1"/>
    <col min="2819" max="2819" width="20.86328125" style="7" customWidth="1"/>
    <col min="2820" max="2821" width="9.1328125" style="7"/>
    <col min="2822" max="2822" width="14.265625" style="7" customWidth="1"/>
    <col min="2823" max="3072" width="9.1328125" style="7"/>
    <col min="3073" max="3073" width="21.86328125" style="7" customWidth="1"/>
    <col min="3074" max="3074" width="20.265625" style="7" customWidth="1"/>
    <col min="3075" max="3075" width="20.86328125" style="7" customWidth="1"/>
    <col min="3076" max="3077" width="9.1328125" style="7"/>
    <col min="3078" max="3078" width="14.265625" style="7" customWidth="1"/>
    <col min="3079" max="3328" width="9.1328125" style="7"/>
    <col min="3329" max="3329" width="21.86328125" style="7" customWidth="1"/>
    <col min="3330" max="3330" width="20.265625" style="7" customWidth="1"/>
    <col min="3331" max="3331" width="20.86328125" style="7" customWidth="1"/>
    <col min="3332" max="3333" width="9.1328125" style="7"/>
    <col min="3334" max="3334" width="14.265625" style="7" customWidth="1"/>
    <col min="3335" max="3584" width="9.1328125" style="7"/>
    <col min="3585" max="3585" width="21.86328125" style="7" customWidth="1"/>
    <col min="3586" max="3586" width="20.265625" style="7" customWidth="1"/>
    <col min="3587" max="3587" width="20.86328125" style="7" customWidth="1"/>
    <col min="3588" max="3589" width="9.1328125" style="7"/>
    <col min="3590" max="3590" width="14.265625" style="7" customWidth="1"/>
    <col min="3591" max="3840" width="9.1328125" style="7"/>
    <col min="3841" max="3841" width="21.86328125" style="7" customWidth="1"/>
    <col min="3842" max="3842" width="20.265625" style="7" customWidth="1"/>
    <col min="3843" max="3843" width="20.86328125" style="7" customWidth="1"/>
    <col min="3844" max="3845" width="9.1328125" style="7"/>
    <col min="3846" max="3846" width="14.265625" style="7" customWidth="1"/>
    <col min="3847" max="4096" width="9.1328125" style="7"/>
    <col min="4097" max="4097" width="21.86328125" style="7" customWidth="1"/>
    <col min="4098" max="4098" width="20.265625" style="7" customWidth="1"/>
    <col min="4099" max="4099" width="20.86328125" style="7" customWidth="1"/>
    <col min="4100" max="4101" width="9.1328125" style="7"/>
    <col min="4102" max="4102" width="14.265625" style="7" customWidth="1"/>
    <col min="4103" max="4352" width="9.1328125" style="7"/>
    <col min="4353" max="4353" width="21.86328125" style="7" customWidth="1"/>
    <col min="4354" max="4354" width="20.265625" style="7" customWidth="1"/>
    <col min="4355" max="4355" width="20.86328125" style="7" customWidth="1"/>
    <col min="4356" max="4357" width="9.1328125" style="7"/>
    <col min="4358" max="4358" width="14.265625" style="7" customWidth="1"/>
    <col min="4359" max="4608" width="9.1328125" style="7"/>
    <col min="4609" max="4609" width="21.86328125" style="7" customWidth="1"/>
    <col min="4610" max="4610" width="20.265625" style="7" customWidth="1"/>
    <col min="4611" max="4611" width="20.86328125" style="7" customWidth="1"/>
    <col min="4612" max="4613" width="9.1328125" style="7"/>
    <col min="4614" max="4614" width="14.265625" style="7" customWidth="1"/>
    <col min="4615" max="4864" width="9.1328125" style="7"/>
    <col min="4865" max="4865" width="21.86328125" style="7" customWidth="1"/>
    <col min="4866" max="4866" width="20.265625" style="7" customWidth="1"/>
    <col min="4867" max="4867" width="20.86328125" style="7" customWidth="1"/>
    <col min="4868" max="4869" width="9.1328125" style="7"/>
    <col min="4870" max="4870" width="14.265625" style="7" customWidth="1"/>
    <col min="4871" max="5120" width="9.1328125" style="7"/>
    <col min="5121" max="5121" width="21.86328125" style="7" customWidth="1"/>
    <col min="5122" max="5122" width="20.265625" style="7" customWidth="1"/>
    <col min="5123" max="5123" width="20.86328125" style="7" customWidth="1"/>
    <col min="5124" max="5125" width="9.1328125" style="7"/>
    <col min="5126" max="5126" width="14.265625" style="7" customWidth="1"/>
    <col min="5127" max="5376" width="9.1328125" style="7"/>
    <col min="5377" max="5377" width="21.86328125" style="7" customWidth="1"/>
    <col min="5378" max="5378" width="20.265625" style="7" customWidth="1"/>
    <col min="5379" max="5379" width="20.86328125" style="7" customWidth="1"/>
    <col min="5380" max="5381" width="9.1328125" style="7"/>
    <col min="5382" max="5382" width="14.265625" style="7" customWidth="1"/>
    <col min="5383" max="5632" width="9.1328125" style="7"/>
    <col min="5633" max="5633" width="21.86328125" style="7" customWidth="1"/>
    <col min="5634" max="5634" width="20.265625" style="7" customWidth="1"/>
    <col min="5635" max="5635" width="20.86328125" style="7" customWidth="1"/>
    <col min="5636" max="5637" width="9.1328125" style="7"/>
    <col min="5638" max="5638" width="14.265625" style="7" customWidth="1"/>
    <col min="5639" max="5888" width="9.1328125" style="7"/>
    <col min="5889" max="5889" width="21.86328125" style="7" customWidth="1"/>
    <col min="5890" max="5890" width="20.265625" style="7" customWidth="1"/>
    <col min="5891" max="5891" width="20.86328125" style="7" customWidth="1"/>
    <col min="5892" max="5893" width="9.1328125" style="7"/>
    <col min="5894" max="5894" width="14.265625" style="7" customWidth="1"/>
    <col min="5895" max="6144" width="9.1328125" style="7"/>
    <col min="6145" max="6145" width="21.86328125" style="7" customWidth="1"/>
    <col min="6146" max="6146" width="20.265625" style="7" customWidth="1"/>
    <col min="6147" max="6147" width="20.86328125" style="7" customWidth="1"/>
    <col min="6148" max="6149" width="9.1328125" style="7"/>
    <col min="6150" max="6150" width="14.265625" style="7" customWidth="1"/>
    <col min="6151" max="6400" width="9.1328125" style="7"/>
    <col min="6401" max="6401" width="21.86328125" style="7" customWidth="1"/>
    <col min="6402" max="6402" width="20.265625" style="7" customWidth="1"/>
    <col min="6403" max="6403" width="20.86328125" style="7" customWidth="1"/>
    <col min="6404" max="6405" width="9.1328125" style="7"/>
    <col min="6406" max="6406" width="14.265625" style="7" customWidth="1"/>
    <col min="6407" max="6656" width="9.1328125" style="7"/>
    <col min="6657" max="6657" width="21.86328125" style="7" customWidth="1"/>
    <col min="6658" max="6658" width="20.265625" style="7" customWidth="1"/>
    <col min="6659" max="6659" width="20.86328125" style="7" customWidth="1"/>
    <col min="6660" max="6661" width="9.1328125" style="7"/>
    <col min="6662" max="6662" width="14.265625" style="7" customWidth="1"/>
    <col min="6663" max="6912" width="9.1328125" style="7"/>
    <col min="6913" max="6913" width="21.86328125" style="7" customWidth="1"/>
    <col min="6914" max="6914" width="20.265625" style="7" customWidth="1"/>
    <col min="6915" max="6915" width="20.86328125" style="7" customWidth="1"/>
    <col min="6916" max="6917" width="9.1328125" style="7"/>
    <col min="6918" max="6918" width="14.265625" style="7" customWidth="1"/>
    <col min="6919" max="7168" width="9.1328125" style="7"/>
    <col min="7169" max="7169" width="21.86328125" style="7" customWidth="1"/>
    <col min="7170" max="7170" width="20.265625" style="7" customWidth="1"/>
    <col min="7171" max="7171" width="20.86328125" style="7" customWidth="1"/>
    <col min="7172" max="7173" width="9.1328125" style="7"/>
    <col min="7174" max="7174" width="14.265625" style="7" customWidth="1"/>
    <col min="7175" max="7424" width="9.1328125" style="7"/>
    <col min="7425" max="7425" width="21.86328125" style="7" customWidth="1"/>
    <col min="7426" max="7426" width="20.265625" style="7" customWidth="1"/>
    <col min="7427" max="7427" width="20.86328125" style="7" customWidth="1"/>
    <col min="7428" max="7429" width="9.1328125" style="7"/>
    <col min="7430" max="7430" width="14.265625" style="7" customWidth="1"/>
    <col min="7431" max="7680" width="9.1328125" style="7"/>
    <col min="7681" max="7681" width="21.86328125" style="7" customWidth="1"/>
    <col min="7682" max="7682" width="20.265625" style="7" customWidth="1"/>
    <col min="7683" max="7683" width="20.86328125" style="7" customWidth="1"/>
    <col min="7684" max="7685" width="9.1328125" style="7"/>
    <col min="7686" max="7686" width="14.265625" style="7" customWidth="1"/>
    <col min="7687" max="7936" width="9.1328125" style="7"/>
    <col min="7937" max="7937" width="21.86328125" style="7" customWidth="1"/>
    <col min="7938" max="7938" width="20.265625" style="7" customWidth="1"/>
    <col min="7939" max="7939" width="20.86328125" style="7" customWidth="1"/>
    <col min="7940" max="7941" width="9.1328125" style="7"/>
    <col min="7942" max="7942" width="14.265625" style="7" customWidth="1"/>
    <col min="7943" max="8192" width="9.1328125" style="7"/>
    <col min="8193" max="8193" width="21.86328125" style="7" customWidth="1"/>
    <col min="8194" max="8194" width="20.265625" style="7" customWidth="1"/>
    <col min="8195" max="8195" width="20.86328125" style="7" customWidth="1"/>
    <col min="8196" max="8197" width="9.1328125" style="7"/>
    <col min="8198" max="8198" width="14.265625" style="7" customWidth="1"/>
    <col min="8199" max="8448" width="9.1328125" style="7"/>
    <col min="8449" max="8449" width="21.86328125" style="7" customWidth="1"/>
    <col min="8450" max="8450" width="20.265625" style="7" customWidth="1"/>
    <col min="8451" max="8451" width="20.86328125" style="7" customWidth="1"/>
    <col min="8452" max="8453" width="9.1328125" style="7"/>
    <col min="8454" max="8454" width="14.265625" style="7" customWidth="1"/>
    <col min="8455" max="8704" width="9.1328125" style="7"/>
    <col min="8705" max="8705" width="21.86328125" style="7" customWidth="1"/>
    <col min="8706" max="8706" width="20.265625" style="7" customWidth="1"/>
    <col min="8707" max="8707" width="20.86328125" style="7" customWidth="1"/>
    <col min="8708" max="8709" width="9.1328125" style="7"/>
    <col min="8710" max="8710" width="14.265625" style="7" customWidth="1"/>
    <col min="8711" max="8960" width="9.1328125" style="7"/>
    <col min="8961" max="8961" width="21.86328125" style="7" customWidth="1"/>
    <col min="8962" max="8962" width="20.265625" style="7" customWidth="1"/>
    <col min="8963" max="8963" width="20.86328125" style="7" customWidth="1"/>
    <col min="8964" max="8965" width="9.1328125" style="7"/>
    <col min="8966" max="8966" width="14.265625" style="7" customWidth="1"/>
    <col min="8967" max="9216" width="9.1328125" style="7"/>
    <col min="9217" max="9217" width="21.86328125" style="7" customWidth="1"/>
    <col min="9218" max="9218" width="20.265625" style="7" customWidth="1"/>
    <col min="9219" max="9219" width="20.86328125" style="7" customWidth="1"/>
    <col min="9220" max="9221" width="9.1328125" style="7"/>
    <col min="9222" max="9222" width="14.265625" style="7" customWidth="1"/>
    <col min="9223" max="9472" width="9.1328125" style="7"/>
    <col min="9473" max="9473" width="21.86328125" style="7" customWidth="1"/>
    <col min="9474" max="9474" width="20.265625" style="7" customWidth="1"/>
    <col min="9475" max="9475" width="20.86328125" style="7" customWidth="1"/>
    <col min="9476" max="9477" width="9.1328125" style="7"/>
    <col min="9478" max="9478" width="14.265625" style="7" customWidth="1"/>
    <col min="9479" max="9728" width="9.1328125" style="7"/>
    <col min="9729" max="9729" width="21.86328125" style="7" customWidth="1"/>
    <col min="9730" max="9730" width="20.265625" style="7" customWidth="1"/>
    <col min="9731" max="9731" width="20.86328125" style="7" customWidth="1"/>
    <col min="9732" max="9733" width="9.1328125" style="7"/>
    <col min="9734" max="9734" width="14.265625" style="7" customWidth="1"/>
    <col min="9735" max="9984" width="9.1328125" style="7"/>
    <col min="9985" max="9985" width="21.86328125" style="7" customWidth="1"/>
    <col min="9986" max="9986" width="20.265625" style="7" customWidth="1"/>
    <col min="9987" max="9987" width="20.86328125" style="7" customWidth="1"/>
    <col min="9988" max="9989" width="9.1328125" style="7"/>
    <col min="9990" max="9990" width="14.265625" style="7" customWidth="1"/>
    <col min="9991" max="10240" width="9.1328125" style="7"/>
    <col min="10241" max="10241" width="21.86328125" style="7" customWidth="1"/>
    <col min="10242" max="10242" width="20.265625" style="7" customWidth="1"/>
    <col min="10243" max="10243" width="20.86328125" style="7" customWidth="1"/>
    <col min="10244" max="10245" width="9.1328125" style="7"/>
    <col min="10246" max="10246" width="14.265625" style="7" customWidth="1"/>
    <col min="10247" max="10496" width="9.1328125" style="7"/>
    <col min="10497" max="10497" width="21.86328125" style="7" customWidth="1"/>
    <col min="10498" max="10498" width="20.265625" style="7" customWidth="1"/>
    <col min="10499" max="10499" width="20.86328125" style="7" customWidth="1"/>
    <col min="10500" max="10501" width="9.1328125" style="7"/>
    <col min="10502" max="10502" width="14.265625" style="7" customWidth="1"/>
    <col min="10503" max="10752" width="9.1328125" style="7"/>
    <col min="10753" max="10753" width="21.86328125" style="7" customWidth="1"/>
    <col min="10754" max="10754" width="20.265625" style="7" customWidth="1"/>
    <col min="10755" max="10755" width="20.86328125" style="7" customWidth="1"/>
    <col min="10756" max="10757" width="9.1328125" style="7"/>
    <col min="10758" max="10758" width="14.265625" style="7" customWidth="1"/>
    <col min="10759" max="11008" width="9.1328125" style="7"/>
    <col min="11009" max="11009" width="21.86328125" style="7" customWidth="1"/>
    <col min="11010" max="11010" width="20.265625" style="7" customWidth="1"/>
    <col min="11011" max="11011" width="20.86328125" style="7" customWidth="1"/>
    <col min="11012" max="11013" width="9.1328125" style="7"/>
    <col min="11014" max="11014" width="14.265625" style="7" customWidth="1"/>
    <col min="11015" max="11264" width="9.1328125" style="7"/>
    <col min="11265" max="11265" width="21.86328125" style="7" customWidth="1"/>
    <col min="11266" max="11266" width="20.265625" style="7" customWidth="1"/>
    <col min="11267" max="11267" width="20.86328125" style="7" customWidth="1"/>
    <col min="11268" max="11269" width="9.1328125" style="7"/>
    <col min="11270" max="11270" width="14.265625" style="7" customWidth="1"/>
    <col min="11271" max="11520" width="9.1328125" style="7"/>
    <col min="11521" max="11521" width="21.86328125" style="7" customWidth="1"/>
    <col min="11522" max="11522" width="20.265625" style="7" customWidth="1"/>
    <col min="11523" max="11523" width="20.86328125" style="7" customWidth="1"/>
    <col min="11524" max="11525" width="9.1328125" style="7"/>
    <col min="11526" max="11526" width="14.265625" style="7" customWidth="1"/>
    <col min="11527" max="11776" width="9.1328125" style="7"/>
    <col min="11777" max="11777" width="21.86328125" style="7" customWidth="1"/>
    <col min="11778" max="11778" width="20.265625" style="7" customWidth="1"/>
    <col min="11779" max="11779" width="20.86328125" style="7" customWidth="1"/>
    <col min="11780" max="11781" width="9.1328125" style="7"/>
    <col min="11782" max="11782" width="14.265625" style="7" customWidth="1"/>
    <col min="11783" max="12032" width="9.1328125" style="7"/>
    <col min="12033" max="12033" width="21.86328125" style="7" customWidth="1"/>
    <col min="12034" max="12034" width="20.265625" style="7" customWidth="1"/>
    <col min="12035" max="12035" width="20.86328125" style="7" customWidth="1"/>
    <col min="12036" max="12037" width="9.1328125" style="7"/>
    <col min="12038" max="12038" width="14.265625" style="7" customWidth="1"/>
    <col min="12039" max="12288" width="9.1328125" style="7"/>
    <col min="12289" max="12289" width="21.86328125" style="7" customWidth="1"/>
    <col min="12290" max="12290" width="20.265625" style="7" customWidth="1"/>
    <col min="12291" max="12291" width="20.86328125" style="7" customWidth="1"/>
    <col min="12292" max="12293" width="9.1328125" style="7"/>
    <col min="12294" max="12294" width="14.265625" style="7" customWidth="1"/>
    <col min="12295" max="12544" width="9.1328125" style="7"/>
    <col min="12545" max="12545" width="21.86328125" style="7" customWidth="1"/>
    <col min="12546" max="12546" width="20.265625" style="7" customWidth="1"/>
    <col min="12547" max="12547" width="20.86328125" style="7" customWidth="1"/>
    <col min="12548" max="12549" width="9.1328125" style="7"/>
    <col min="12550" max="12550" width="14.265625" style="7" customWidth="1"/>
    <col min="12551" max="12800" width="9.1328125" style="7"/>
    <col min="12801" max="12801" width="21.86328125" style="7" customWidth="1"/>
    <col min="12802" max="12802" width="20.265625" style="7" customWidth="1"/>
    <col min="12803" max="12803" width="20.86328125" style="7" customWidth="1"/>
    <col min="12804" max="12805" width="9.1328125" style="7"/>
    <col min="12806" max="12806" width="14.265625" style="7" customWidth="1"/>
    <col min="12807" max="13056" width="9.1328125" style="7"/>
    <col min="13057" max="13057" width="21.86328125" style="7" customWidth="1"/>
    <col min="13058" max="13058" width="20.265625" style="7" customWidth="1"/>
    <col min="13059" max="13059" width="20.86328125" style="7" customWidth="1"/>
    <col min="13060" max="13061" width="9.1328125" style="7"/>
    <col min="13062" max="13062" width="14.265625" style="7" customWidth="1"/>
    <col min="13063" max="13312" width="9.1328125" style="7"/>
    <col min="13313" max="13313" width="21.86328125" style="7" customWidth="1"/>
    <col min="13314" max="13314" width="20.265625" style="7" customWidth="1"/>
    <col min="13315" max="13315" width="20.86328125" style="7" customWidth="1"/>
    <col min="13316" max="13317" width="9.1328125" style="7"/>
    <col min="13318" max="13318" width="14.265625" style="7" customWidth="1"/>
    <col min="13319" max="13568" width="9.1328125" style="7"/>
    <col min="13569" max="13569" width="21.86328125" style="7" customWidth="1"/>
    <col min="13570" max="13570" width="20.265625" style="7" customWidth="1"/>
    <col min="13571" max="13571" width="20.86328125" style="7" customWidth="1"/>
    <col min="13572" max="13573" width="9.1328125" style="7"/>
    <col min="13574" max="13574" width="14.265625" style="7" customWidth="1"/>
    <col min="13575" max="13824" width="9.1328125" style="7"/>
    <col min="13825" max="13825" width="21.86328125" style="7" customWidth="1"/>
    <col min="13826" max="13826" width="20.265625" style="7" customWidth="1"/>
    <col min="13827" max="13827" width="20.86328125" style="7" customWidth="1"/>
    <col min="13828" max="13829" width="9.1328125" style="7"/>
    <col min="13830" max="13830" width="14.265625" style="7" customWidth="1"/>
    <col min="13831" max="14080" width="9.1328125" style="7"/>
    <col min="14081" max="14081" width="21.86328125" style="7" customWidth="1"/>
    <col min="14082" max="14082" width="20.265625" style="7" customWidth="1"/>
    <col min="14083" max="14083" width="20.86328125" style="7" customWidth="1"/>
    <col min="14084" max="14085" width="9.1328125" style="7"/>
    <col min="14086" max="14086" width="14.265625" style="7" customWidth="1"/>
    <col min="14087" max="14336" width="9.1328125" style="7"/>
    <col min="14337" max="14337" width="21.86328125" style="7" customWidth="1"/>
    <col min="14338" max="14338" width="20.265625" style="7" customWidth="1"/>
    <col min="14339" max="14339" width="20.86328125" style="7" customWidth="1"/>
    <col min="14340" max="14341" width="9.1328125" style="7"/>
    <col min="14342" max="14342" width="14.265625" style="7" customWidth="1"/>
    <col min="14343" max="14592" width="9.1328125" style="7"/>
    <col min="14593" max="14593" width="21.86328125" style="7" customWidth="1"/>
    <col min="14594" max="14594" width="20.265625" style="7" customWidth="1"/>
    <col min="14595" max="14595" width="20.86328125" style="7" customWidth="1"/>
    <col min="14596" max="14597" width="9.1328125" style="7"/>
    <col min="14598" max="14598" width="14.265625" style="7" customWidth="1"/>
    <col min="14599" max="14848" width="9.1328125" style="7"/>
    <col min="14849" max="14849" width="21.86328125" style="7" customWidth="1"/>
    <col min="14850" max="14850" width="20.265625" style="7" customWidth="1"/>
    <col min="14851" max="14851" width="20.86328125" style="7" customWidth="1"/>
    <col min="14852" max="14853" width="9.1328125" style="7"/>
    <col min="14854" max="14854" width="14.265625" style="7" customWidth="1"/>
    <col min="14855" max="15104" width="9.1328125" style="7"/>
    <col min="15105" max="15105" width="21.86328125" style="7" customWidth="1"/>
    <col min="15106" max="15106" width="20.265625" style="7" customWidth="1"/>
    <col min="15107" max="15107" width="20.86328125" style="7" customWidth="1"/>
    <col min="15108" max="15109" width="9.1328125" style="7"/>
    <col min="15110" max="15110" width="14.265625" style="7" customWidth="1"/>
    <col min="15111" max="15360" width="9.1328125" style="7"/>
    <col min="15361" max="15361" width="21.86328125" style="7" customWidth="1"/>
    <col min="15362" max="15362" width="20.265625" style="7" customWidth="1"/>
    <col min="15363" max="15363" width="20.86328125" style="7" customWidth="1"/>
    <col min="15364" max="15365" width="9.1328125" style="7"/>
    <col min="15366" max="15366" width="14.265625" style="7" customWidth="1"/>
    <col min="15367" max="15616" width="9.1328125" style="7"/>
    <col min="15617" max="15617" width="21.86328125" style="7" customWidth="1"/>
    <col min="15618" max="15618" width="20.265625" style="7" customWidth="1"/>
    <col min="15619" max="15619" width="20.86328125" style="7" customWidth="1"/>
    <col min="15620" max="15621" width="9.1328125" style="7"/>
    <col min="15622" max="15622" width="14.265625" style="7" customWidth="1"/>
    <col min="15623" max="15872" width="9.1328125" style="7"/>
    <col min="15873" max="15873" width="21.86328125" style="7" customWidth="1"/>
    <col min="15874" max="15874" width="20.265625" style="7" customWidth="1"/>
    <col min="15875" max="15875" width="20.86328125" style="7" customWidth="1"/>
    <col min="15876" max="15877" width="9.1328125" style="7"/>
    <col min="15878" max="15878" width="14.265625" style="7" customWidth="1"/>
    <col min="15879" max="16128" width="9.1328125" style="7"/>
    <col min="16129" max="16129" width="21.86328125" style="7" customWidth="1"/>
    <col min="16130" max="16130" width="20.265625" style="7" customWidth="1"/>
    <col min="16131" max="16131" width="20.86328125" style="7" customWidth="1"/>
    <col min="16132" max="16133" width="9.1328125" style="7"/>
    <col min="16134" max="16134" width="14.265625" style="7" customWidth="1"/>
    <col min="16135" max="16384" width="9.1328125" style="7"/>
  </cols>
  <sheetData>
    <row r="1" spans="1:12" ht="13.15" x14ac:dyDescent="0.4">
      <c r="A1" s="71" t="s">
        <v>227</v>
      </c>
    </row>
    <row r="2" spans="1:12" x14ac:dyDescent="0.35">
      <c r="A2" s="68" t="s">
        <v>643</v>
      </c>
    </row>
    <row r="3" spans="1:12" ht="39.4" x14ac:dyDescent="0.4">
      <c r="A3" s="69" t="s">
        <v>19</v>
      </c>
      <c r="B3" s="81" t="s">
        <v>229</v>
      </c>
      <c r="C3" s="19" t="s">
        <v>228</v>
      </c>
      <c r="F3" s="27"/>
      <c r="G3" s="70"/>
    </row>
    <row r="4" spans="1:12" x14ac:dyDescent="0.35">
      <c r="A4" s="23" t="s">
        <v>0</v>
      </c>
      <c r="B4" s="80">
        <v>0.10810263179652574</v>
      </c>
      <c r="C4" s="14">
        <v>38.183551818437799</v>
      </c>
      <c r="F4" s="20"/>
      <c r="G4" s="20"/>
      <c r="H4" s="20"/>
      <c r="I4" s="20"/>
      <c r="J4" s="20"/>
      <c r="K4" s="20"/>
      <c r="L4" s="20"/>
    </row>
    <row r="5" spans="1:12" x14ac:dyDescent="0.35">
      <c r="A5" s="23" t="s">
        <v>105</v>
      </c>
      <c r="B5" s="80">
        <v>0.10819526260473976</v>
      </c>
      <c r="C5" s="14">
        <v>22.72189215012061</v>
      </c>
    </row>
    <row r="6" spans="1:12" x14ac:dyDescent="0.35">
      <c r="A6" s="23" t="s">
        <v>32</v>
      </c>
      <c r="B6" s="80">
        <v>0.18484165641068961</v>
      </c>
      <c r="C6" s="14">
        <v>40.365297597349382</v>
      </c>
    </row>
    <row r="7" spans="1:12" x14ac:dyDescent="0.35">
      <c r="A7" s="23" t="s">
        <v>70</v>
      </c>
      <c r="B7" s="80">
        <v>0.14067635383528598</v>
      </c>
      <c r="C7" s="14">
        <v>44.858289044983991</v>
      </c>
    </row>
    <row r="8" spans="1:12" x14ac:dyDescent="0.35">
      <c r="A8" s="23" t="s">
        <v>13</v>
      </c>
      <c r="B8" s="80">
        <v>4.8532469181197996E-2</v>
      </c>
      <c r="C8" s="14">
        <v>18.665593254749052</v>
      </c>
    </row>
    <row r="9" spans="1:12" x14ac:dyDescent="0.35">
      <c r="A9" s="23" t="s">
        <v>46</v>
      </c>
      <c r="B9" s="80">
        <v>0.10061338049372957</v>
      </c>
      <c r="C9" s="14">
        <v>41.871517320492551</v>
      </c>
    </row>
    <row r="10" spans="1:12" x14ac:dyDescent="0.35">
      <c r="A10" s="23" t="s">
        <v>10</v>
      </c>
      <c r="B10" s="80">
        <v>1.6988499558279063E-2</v>
      </c>
      <c r="C10" s="14">
        <v>12.370525955515136</v>
      </c>
    </row>
    <row r="11" spans="1:12" x14ac:dyDescent="0.35">
      <c r="A11" s="23" t="s">
        <v>39</v>
      </c>
      <c r="B11" s="80">
        <v>7.8478797165865768E-2</v>
      </c>
      <c r="C11" s="14">
        <v>32.326039247073624</v>
      </c>
    </row>
    <row r="12" spans="1:12" x14ac:dyDescent="0.35">
      <c r="A12" s="23" t="s">
        <v>55</v>
      </c>
      <c r="B12" s="80">
        <v>0.16769512795245084</v>
      </c>
      <c r="C12" s="14">
        <v>46.708953700752289</v>
      </c>
    </row>
    <row r="13" spans="1:12" x14ac:dyDescent="0.35">
      <c r="A13" s="23" t="s">
        <v>41</v>
      </c>
      <c r="B13" s="80">
        <v>8.7690197166081688E-2</v>
      </c>
      <c r="C13" s="14">
        <v>33.650089997855694</v>
      </c>
    </row>
    <row r="14" spans="1:12" x14ac:dyDescent="0.35">
      <c r="A14" s="23" t="s">
        <v>12</v>
      </c>
      <c r="B14" s="80">
        <v>0.10007827997623531</v>
      </c>
      <c r="C14" s="14">
        <v>40.480191230985014</v>
      </c>
    </row>
    <row r="15" spans="1:12" x14ac:dyDescent="0.35">
      <c r="A15" s="23" t="s">
        <v>40</v>
      </c>
      <c r="B15" s="80">
        <v>0.12248419119986692</v>
      </c>
      <c r="C15" s="14">
        <v>43.562502109834419</v>
      </c>
    </row>
    <row r="16" spans="1:12" x14ac:dyDescent="0.35">
      <c r="A16" s="23" t="s">
        <v>54</v>
      </c>
      <c r="B16" s="80">
        <v>0.20805607684473812</v>
      </c>
      <c r="C16" s="14">
        <v>41.340534321567503</v>
      </c>
    </row>
    <row r="17" spans="1:3" x14ac:dyDescent="0.35">
      <c r="A17" s="23" t="s">
        <v>33</v>
      </c>
      <c r="B17" s="80">
        <v>0.13363865561931393</v>
      </c>
      <c r="C17" s="14">
        <v>40.063438861818717</v>
      </c>
    </row>
    <row r="18" spans="1:3" x14ac:dyDescent="0.35">
      <c r="A18" s="23" t="s">
        <v>44</v>
      </c>
      <c r="B18" s="80">
        <v>0.11431934655627247</v>
      </c>
      <c r="C18" s="14">
        <v>33.168333714947373</v>
      </c>
    </row>
    <row r="19" spans="1:3" x14ac:dyDescent="0.35">
      <c r="A19" s="23" t="s">
        <v>36</v>
      </c>
      <c r="B19" s="80">
        <v>8.2033092804843277E-2</v>
      </c>
      <c r="C19" s="14">
        <v>37.476140844666077</v>
      </c>
    </row>
    <row r="20" spans="1:3" x14ac:dyDescent="0.35">
      <c r="A20" s="23" t="s">
        <v>51</v>
      </c>
      <c r="B20" s="80">
        <v>0.10422205800585445</v>
      </c>
      <c r="C20" s="14">
        <v>33.540816561831313</v>
      </c>
    </row>
    <row r="21" spans="1:3" x14ac:dyDescent="0.35">
      <c r="A21" s="23" t="s">
        <v>43</v>
      </c>
      <c r="B21" s="80">
        <v>0.21397137827340826</v>
      </c>
      <c r="C21" s="14">
        <v>46.589656448456488</v>
      </c>
    </row>
    <row r="22" spans="1:3" x14ac:dyDescent="0.35">
      <c r="A22" s="23" t="s">
        <v>50</v>
      </c>
      <c r="B22" s="80">
        <v>9.6432689629155396E-2</v>
      </c>
      <c r="C22" s="14">
        <v>29.863197106232253</v>
      </c>
    </row>
    <row r="23" spans="1:3" x14ac:dyDescent="0.35">
      <c r="A23" s="23" t="s">
        <v>17</v>
      </c>
      <c r="B23" s="80">
        <v>0.1882087415462084</v>
      </c>
      <c r="C23" s="14">
        <v>51.680209093186718</v>
      </c>
    </row>
    <row r="24" spans="1:3" x14ac:dyDescent="0.35">
      <c r="A24" s="23" t="s">
        <v>15</v>
      </c>
      <c r="B24" s="80">
        <v>0.11688404707456852</v>
      </c>
      <c r="C24" s="14">
        <v>43.777609564844113</v>
      </c>
    </row>
    <row r="25" spans="1:3" x14ac:dyDescent="0.35">
      <c r="A25" s="23" t="s">
        <v>11</v>
      </c>
      <c r="B25" s="80">
        <v>0.14907512585935448</v>
      </c>
      <c r="C25" s="14">
        <v>30.835203724267565</v>
      </c>
    </row>
    <row r="26" spans="1:3" x14ac:dyDescent="0.35">
      <c r="A26" s="23" t="s">
        <v>34</v>
      </c>
      <c r="B26" s="80">
        <v>4.9223809385218226E-2</v>
      </c>
      <c r="C26" s="14">
        <v>27.583927523573376</v>
      </c>
    </row>
    <row r="27" spans="1:3" x14ac:dyDescent="0.35">
      <c r="A27" s="23" t="s">
        <v>35</v>
      </c>
      <c r="B27" s="80">
        <v>6.6972926032809854E-2</v>
      </c>
      <c r="C27" s="14">
        <v>28.506166753624566</v>
      </c>
    </row>
    <row r="28" spans="1:3" x14ac:dyDescent="0.35">
      <c r="A28" s="23" t="s">
        <v>48</v>
      </c>
      <c r="B28" s="80">
        <v>0.10109359415873441</v>
      </c>
      <c r="C28" s="14">
        <v>44.294392378516875</v>
      </c>
    </row>
    <row r="29" spans="1:3" x14ac:dyDescent="0.35">
      <c r="A29" s="23" t="s">
        <v>47</v>
      </c>
      <c r="B29" s="80">
        <v>0.192575425295435</v>
      </c>
      <c r="C29" s="14">
        <v>48.174770977801849</v>
      </c>
    </row>
    <row r="30" spans="1:3" x14ac:dyDescent="0.35">
      <c r="A30" s="23" t="s">
        <v>29</v>
      </c>
      <c r="B30" s="80">
        <v>0.11169314540238018</v>
      </c>
      <c r="C30" s="14">
        <v>41.636316807935891</v>
      </c>
    </row>
    <row r="31" spans="1:3" x14ac:dyDescent="0.35">
      <c r="A31" s="23" t="s">
        <v>52</v>
      </c>
      <c r="B31" s="80">
        <v>0.12131258312354938</v>
      </c>
      <c r="C31" s="14">
        <v>37.771509647881274</v>
      </c>
    </row>
    <row r="32" spans="1:3" x14ac:dyDescent="0.35">
      <c r="A32" s="23" t="s">
        <v>42</v>
      </c>
      <c r="B32" s="80">
        <v>0.11562226255803794</v>
      </c>
      <c r="C32" s="14">
        <v>35.702194905489556</v>
      </c>
    </row>
    <row r="33" spans="1:3" x14ac:dyDescent="0.35">
      <c r="A33" s="23" t="s">
        <v>37</v>
      </c>
      <c r="B33" s="80">
        <v>0.12669634035017879</v>
      </c>
      <c r="C33" s="14">
        <v>37.586102889484394</v>
      </c>
    </row>
    <row r="34" spans="1:3" x14ac:dyDescent="0.35">
      <c r="A34" s="23" t="s">
        <v>56</v>
      </c>
      <c r="B34" s="80">
        <v>0.12542736930170342</v>
      </c>
      <c r="C34" s="14">
        <v>33.820883005046021</v>
      </c>
    </row>
    <row r="35" spans="1:3" x14ac:dyDescent="0.35">
      <c r="A35" s="23" t="s">
        <v>14</v>
      </c>
      <c r="B35" s="80">
        <v>0.13641510256788447</v>
      </c>
      <c r="C35" s="14">
        <v>48.707137936593199</v>
      </c>
    </row>
    <row r="36" spans="1:3" x14ac:dyDescent="0.35">
      <c r="A36" s="23"/>
      <c r="B36" s="80"/>
      <c r="C36" s="14"/>
    </row>
    <row r="37" spans="1:3" x14ac:dyDescent="0.35">
      <c r="A37" s="23" t="s">
        <v>57</v>
      </c>
      <c r="B37" s="80">
        <v>0.15609039387954438</v>
      </c>
      <c r="C37" s="14">
        <v>42.812905697790484</v>
      </c>
    </row>
    <row r="38" spans="1:3" x14ac:dyDescent="0.35">
      <c r="A38" s="23" t="s">
        <v>31</v>
      </c>
      <c r="B38" s="80">
        <v>0.14450642584875023</v>
      </c>
      <c r="C38" s="14">
        <v>46.903765178335092</v>
      </c>
    </row>
    <row r="39" spans="1:3" x14ac:dyDescent="0.35">
      <c r="A39" s="23" t="s">
        <v>16</v>
      </c>
      <c r="B39" s="80">
        <v>0.12524518358081191</v>
      </c>
      <c r="C39" s="14">
        <v>46.841023269884928</v>
      </c>
    </row>
    <row r="40" spans="1:3" x14ac:dyDescent="0.35">
      <c r="A40" s="23" t="s">
        <v>53</v>
      </c>
      <c r="B40" s="80">
        <v>0.15839206034645917</v>
      </c>
      <c r="C40" s="14">
        <v>41.712154799490357</v>
      </c>
    </row>
    <row r="41" spans="1:3" x14ac:dyDescent="0.35">
      <c r="A41" s="23" t="s">
        <v>71</v>
      </c>
      <c r="B41" s="80">
        <v>0.15972057659295774</v>
      </c>
      <c r="C41" s="14">
        <v>41.492414957734063</v>
      </c>
    </row>
    <row r="42" spans="1:3" x14ac:dyDescent="0.35">
      <c r="A42" s="23" t="s">
        <v>18</v>
      </c>
      <c r="B42" s="80">
        <v>0.15893066276525258</v>
      </c>
      <c r="C42" s="14">
        <v>45.400775054635133</v>
      </c>
    </row>
    <row r="43" spans="1:3" x14ac:dyDescent="0.35">
      <c r="A43" s="23" t="s">
        <v>49</v>
      </c>
      <c r="B43" s="80">
        <v>0.13486148145199181</v>
      </c>
      <c r="C43" s="14">
        <v>42.663987980999174</v>
      </c>
    </row>
    <row r="44" spans="1:3" x14ac:dyDescent="0.35">
      <c r="A44" s="23" t="s">
        <v>38</v>
      </c>
      <c r="B44" s="80">
        <v>0.20347628095130663</v>
      </c>
      <c r="C44" s="14">
        <v>57.008103241942628</v>
      </c>
    </row>
    <row r="45" spans="1:3" x14ac:dyDescent="0.35">
      <c r="A45" s="23"/>
      <c r="B45" s="80"/>
      <c r="C45" s="14"/>
    </row>
    <row r="46" spans="1:3" x14ac:dyDescent="0.35">
      <c r="A46" s="23" t="s">
        <v>62</v>
      </c>
      <c r="B46" s="80">
        <v>0.11475130677547912</v>
      </c>
      <c r="C46" s="14">
        <v>35.98159060957515</v>
      </c>
    </row>
    <row r="47" spans="1:3" x14ac:dyDescent="0.35">
      <c r="A47" s="23" t="s">
        <v>60</v>
      </c>
      <c r="B47" s="80">
        <v>0.10690604245738876</v>
      </c>
      <c r="C47" s="14">
        <v>36.901266697060592</v>
      </c>
    </row>
    <row r="48" spans="1:3" x14ac:dyDescent="0.35">
      <c r="A48" s="23" t="s">
        <v>61</v>
      </c>
      <c r="B48" s="80">
        <v>5.5716349466004948E-2</v>
      </c>
      <c r="C48" s="14">
        <v>24.756410683583873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topLeftCell="A22" workbookViewId="0">
      <selection activeCell="A45" sqref="A45:C45"/>
    </sheetView>
  </sheetViews>
  <sheetFormatPr defaultRowHeight="12.75" x14ac:dyDescent="0.35"/>
  <cols>
    <col min="1" max="1" width="21.86328125" style="68" customWidth="1"/>
    <col min="2" max="2" width="35.1328125" style="79" customWidth="1"/>
    <col min="3" max="3" width="20.86328125" style="30" customWidth="1"/>
    <col min="4" max="5" width="9.1328125" style="7"/>
    <col min="6" max="6" width="14.265625" style="7" customWidth="1"/>
    <col min="7" max="256" width="9.1328125" style="7"/>
    <col min="257" max="257" width="21.86328125" style="7" customWidth="1"/>
    <col min="258" max="258" width="20.265625" style="7" customWidth="1"/>
    <col min="259" max="259" width="20.86328125" style="7" customWidth="1"/>
    <col min="260" max="261" width="9.1328125" style="7"/>
    <col min="262" max="262" width="14.265625" style="7" customWidth="1"/>
    <col min="263" max="512" width="9.1328125" style="7"/>
    <col min="513" max="513" width="21.86328125" style="7" customWidth="1"/>
    <col min="514" max="514" width="20.265625" style="7" customWidth="1"/>
    <col min="515" max="515" width="20.86328125" style="7" customWidth="1"/>
    <col min="516" max="517" width="9.1328125" style="7"/>
    <col min="518" max="518" width="14.265625" style="7" customWidth="1"/>
    <col min="519" max="768" width="9.1328125" style="7"/>
    <col min="769" max="769" width="21.86328125" style="7" customWidth="1"/>
    <col min="770" max="770" width="20.265625" style="7" customWidth="1"/>
    <col min="771" max="771" width="20.86328125" style="7" customWidth="1"/>
    <col min="772" max="773" width="9.1328125" style="7"/>
    <col min="774" max="774" width="14.265625" style="7" customWidth="1"/>
    <col min="775" max="1024" width="9.1328125" style="7"/>
    <col min="1025" max="1025" width="21.86328125" style="7" customWidth="1"/>
    <col min="1026" max="1026" width="20.265625" style="7" customWidth="1"/>
    <col min="1027" max="1027" width="20.86328125" style="7" customWidth="1"/>
    <col min="1028" max="1029" width="9.1328125" style="7"/>
    <col min="1030" max="1030" width="14.265625" style="7" customWidth="1"/>
    <col min="1031" max="1280" width="9.1328125" style="7"/>
    <col min="1281" max="1281" width="21.86328125" style="7" customWidth="1"/>
    <col min="1282" max="1282" width="20.265625" style="7" customWidth="1"/>
    <col min="1283" max="1283" width="20.86328125" style="7" customWidth="1"/>
    <col min="1284" max="1285" width="9.1328125" style="7"/>
    <col min="1286" max="1286" width="14.265625" style="7" customWidth="1"/>
    <col min="1287" max="1536" width="9.1328125" style="7"/>
    <col min="1537" max="1537" width="21.86328125" style="7" customWidth="1"/>
    <col min="1538" max="1538" width="20.265625" style="7" customWidth="1"/>
    <col min="1539" max="1539" width="20.86328125" style="7" customWidth="1"/>
    <col min="1540" max="1541" width="9.1328125" style="7"/>
    <col min="1542" max="1542" width="14.265625" style="7" customWidth="1"/>
    <col min="1543" max="1792" width="9.1328125" style="7"/>
    <col min="1793" max="1793" width="21.86328125" style="7" customWidth="1"/>
    <col min="1794" max="1794" width="20.265625" style="7" customWidth="1"/>
    <col min="1795" max="1795" width="20.86328125" style="7" customWidth="1"/>
    <col min="1796" max="1797" width="9.1328125" style="7"/>
    <col min="1798" max="1798" width="14.265625" style="7" customWidth="1"/>
    <col min="1799" max="2048" width="9.1328125" style="7"/>
    <col min="2049" max="2049" width="21.86328125" style="7" customWidth="1"/>
    <col min="2050" max="2050" width="20.265625" style="7" customWidth="1"/>
    <col min="2051" max="2051" width="20.86328125" style="7" customWidth="1"/>
    <col min="2052" max="2053" width="9.1328125" style="7"/>
    <col min="2054" max="2054" width="14.265625" style="7" customWidth="1"/>
    <col min="2055" max="2304" width="9.1328125" style="7"/>
    <col min="2305" max="2305" width="21.86328125" style="7" customWidth="1"/>
    <col min="2306" max="2306" width="20.265625" style="7" customWidth="1"/>
    <col min="2307" max="2307" width="20.86328125" style="7" customWidth="1"/>
    <col min="2308" max="2309" width="9.1328125" style="7"/>
    <col min="2310" max="2310" width="14.265625" style="7" customWidth="1"/>
    <col min="2311" max="2560" width="9.1328125" style="7"/>
    <col min="2561" max="2561" width="21.86328125" style="7" customWidth="1"/>
    <col min="2562" max="2562" width="20.265625" style="7" customWidth="1"/>
    <col min="2563" max="2563" width="20.86328125" style="7" customWidth="1"/>
    <col min="2564" max="2565" width="9.1328125" style="7"/>
    <col min="2566" max="2566" width="14.265625" style="7" customWidth="1"/>
    <col min="2567" max="2816" width="9.1328125" style="7"/>
    <col min="2817" max="2817" width="21.86328125" style="7" customWidth="1"/>
    <col min="2818" max="2818" width="20.265625" style="7" customWidth="1"/>
    <col min="2819" max="2819" width="20.86328125" style="7" customWidth="1"/>
    <col min="2820" max="2821" width="9.1328125" style="7"/>
    <col min="2822" max="2822" width="14.265625" style="7" customWidth="1"/>
    <col min="2823" max="3072" width="9.1328125" style="7"/>
    <col min="3073" max="3073" width="21.86328125" style="7" customWidth="1"/>
    <col min="3074" max="3074" width="20.265625" style="7" customWidth="1"/>
    <col min="3075" max="3075" width="20.86328125" style="7" customWidth="1"/>
    <col min="3076" max="3077" width="9.1328125" style="7"/>
    <col min="3078" max="3078" width="14.265625" style="7" customWidth="1"/>
    <col min="3079" max="3328" width="9.1328125" style="7"/>
    <col min="3329" max="3329" width="21.86328125" style="7" customWidth="1"/>
    <col min="3330" max="3330" width="20.265625" style="7" customWidth="1"/>
    <col min="3331" max="3331" width="20.86328125" style="7" customWidth="1"/>
    <col min="3332" max="3333" width="9.1328125" style="7"/>
    <col min="3334" max="3334" width="14.265625" style="7" customWidth="1"/>
    <col min="3335" max="3584" width="9.1328125" style="7"/>
    <col min="3585" max="3585" width="21.86328125" style="7" customWidth="1"/>
    <col min="3586" max="3586" width="20.265625" style="7" customWidth="1"/>
    <col min="3587" max="3587" width="20.86328125" style="7" customWidth="1"/>
    <col min="3588" max="3589" width="9.1328125" style="7"/>
    <col min="3590" max="3590" width="14.265625" style="7" customWidth="1"/>
    <col min="3591" max="3840" width="9.1328125" style="7"/>
    <col min="3841" max="3841" width="21.86328125" style="7" customWidth="1"/>
    <col min="3842" max="3842" width="20.265625" style="7" customWidth="1"/>
    <col min="3843" max="3843" width="20.86328125" style="7" customWidth="1"/>
    <col min="3844" max="3845" width="9.1328125" style="7"/>
    <col min="3846" max="3846" width="14.265625" style="7" customWidth="1"/>
    <col min="3847" max="4096" width="9.1328125" style="7"/>
    <col min="4097" max="4097" width="21.86328125" style="7" customWidth="1"/>
    <col min="4098" max="4098" width="20.265625" style="7" customWidth="1"/>
    <col min="4099" max="4099" width="20.86328125" style="7" customWidth="1"/>
    <col min="4100" max="4101" width="9.1328125" style="7"/>
    <col min="4102" max="4102" width="14.265625" style="7" customWidth="1"/>
    <col min="4103" max="4352" width="9.1328125" style="7"/>
    <col min="4353" max="4353" width="21.86328125" style="7" customWidth="1"/>
    <col min="4354" max="4354" width="20.265625" style="7" customWidth="1"/>
    <col min="4355" max="4355" width="20.86328125" style="7" customWidth="1"/>
    <col min="4356" max="4357" width="9.1328125" style="7"/>
    <col min="4358" max="4358" width="14.265625" style="7" customWidth="1"/>
    <col min="4359" max="4608" width="9.1328125" style="7"/>
    <col min="4609" max="4609" width="21.86328125" style="7" customWidth="1"/>
    <col min="4610" max="4610" width="20.265625" style="7" customWidth="1"/>
    <col min="4611" max="4611" width="20.86328125" style="7" customWidth="1"/>
    <col min="4612" max="4613" width="9.1328125" style="7"/>
    <col min="4614" max="4614" width="14.265625" style="7" customWidth="1"/>
    <col min="4615" max="4864" width="9.1328125" style="7"/>
    <col min="4865" max="4865" width="21.86328125" style="7" customWidth="1"/>
    <col min="4866" max="4866" width="20.265625" style="7" customWidth="1"/>
    <col min="4867" max="4867" width="20.86328125" style="7" customWidth="1"/>
    <col min="4868" max="4869" width="9.1328125" style="7"/>
    <col min="4870" max="4870" width="14.265625" style="7" customWidth="1"/>
    <col min="4871" max="5120" width="9.1328125" style="7"/>
    <col min="5121" max="5121" width="21.86328125" style="7" customWidth="1"/>
    <col min="5122" max="5122" width="20.265625" style="7" customWidth="1"/>
    <col min="5123" max="5123" width="20.86328125" style="7" customWidth="1"/>
    <col min="5124" max="5125" width="9.1328125" style="7"/>
    <col min="5126" max="5126" width="14.265625" style="7" customWidth="1"/>
    <col min="5127" max="5376" width="9.1328125" style="7"/>
    <col min="5377" max="5377" width="21.86328125" style="7" customWidth="1"/>
    <col min="5378" max="5378" width="20.265625" style="7" customWidth="1"/>
    <col min="5379" max="5379" width="20.86328125" style="7" customWidth="1"/>
    <col min="5380" max="5381" width="9.1328125" style="7"/>
    <col min="5382" max="5382" width="14.265625" style="7" customWidth="1"/>
    <col min="5383" max="5632" width="9.1328125" style="7"/>
    <col min="5633" max="5633" width="21.86328125" style="7" customWidth="1"/>
    <col min="5634" max="5634" width="20.265625" style="7" customWidth="1"/>
    <col min="5635" max="5635" width="20.86328125" style="7" customWidth="1"/>
    <col min="5636" max="5637" width="9.1328125" style="7"/>
    <col min="5638" max="5638" width="14.265625" style="7" customWidth="1"/>
    <col min="5639" max="5888" width="9.1328125" style="7"/>
    <col min="5889" max="5889" width="21.86328125" style="7" customWidth="1"/>
    <col min="5890" max="5890" width="20.265625" style="7" customWidth="1"/>
    <col min="5891" max="5891" width="20.86328125" style="7" customWidth="1"/>
    <col min="5892" max="5893" width="9.1328125" style="7"/>
    <col min="5894" max="5894" width="14.265625" style="7" customWidth="1"/>
    <col min="5895" max="6144" width="9.1328125" style="7"/>
    <col min="6145" max="6145" width="21.86328125" style="7" customWidth="1"/>
    <col min="6146" max="6146" width="20.265625" style="7" customWidth="1"/>
    <col min="6147" max="6147" width="20.86328125" style="7" customWidth="1"/>
    <col min="6148" max="6149" width="9.1328125" style="7"/>
    <col min="6150" max="6150" width="14.265625" style="7" customWidth="1"/>
    <col min="6151" max="6400" width="9.1328125" style="7"/>
    <col min="6401" max="6401" width="21.86328125" style="7" customWidth="1"/>
    <col min="6402" max="6402" width="20.265625" style="7" customWidth="1"/>
    <col min="6403" max="6403" width="20.86328125" style="7" customWidth="1"/>
    <col min="6404" max="6405" width="9.1328125" style="7"/>
    <col min="6406" max="6406" width="14.265625" style="7" customWidth="1"/>
    <col min="6407" max="6656" width="9.1328125" style="7"/>
    <col min="6657" max="6657" width="21.86328125" style="7" customWidth="1"/>
    <col min="6658" max="6658" width="20.265625" style="7" customWidth="1"/>
    <col min="6659" max="6659" width="20.86328125" style="7" customWidth="1"/>
    <col min="6660" max="6661" width="9.1328125" style="7"/>
    <col min="6662" max="6662" width="14.265625" style="7" customWidth="1"/>
    <col min="6663" max="6912" width="9.1328125" style="7"/>
    <col min="6913" max="6913" width="21.86328125" style="7" customWidth="1"/>
    <col min="6914" max="6914" width="20.265625" style="7" customWidth="1"/>
    <col min="6915" max="6915" width="20.86328125" style="7" customWidth="1"/>
    <col min="6916" max="6917" width="9.1328125" style="7"/>
    <col min="6918" max="6918" width="14.265625" style="7" customWidth="1"/>
    <col min="6919" max="7168" width="9.1328125" style="7"/>
    <col min="7169" max="7169" width="21.86328125" style="7" customWidth="1"/>
    <col min="7170" max="7170" width="20.265625" style="7" customWidth="1"/>
    <col min="7171" max="7171" width="20.86328125" style="7" customWidth="1"/>
    <col min="7172" max="7173" width="9.1328125" style="7"/>
    <col min="7174" max="7174" width="14.265625" style="7" customWidth="1"/>
    <col min="7175" max="7424" width="9.1328125" style="7"/>
    <col min="7425" max="7425" width="21.86328125" style="7" customWidth="1"/>
    <col min="7426" max="7426" width="20.265625" style="7" customWidth="1"/>
    <col min="7427" max="7427" width="20.86328125" style="7" customWidth="1"/>
    <col min="7428" max="7429" width="9.1328125" style="7"/>
    <col min="7430" max="7430" width="14.265625" style="7" customWidth="1"/>
    <col min="7431" max="7680" width="9.1328125" style="7"/>
    <col min="7681" max="7681" width="21.86328125" style="7" customWidth="1"/>
    <col min="7682" max="7682" width="20.265625" style="7" customWidth="1"/>
    <col min="7683" max="7683" width="20.86328125" style="7" customWidth="1"/>
    <col min="7684" max="7685" width="9.1328125" style="7"/>
    <col min="7686" max="7686" width="14.265625" style="7" customWidth="1"/>
    <col min="7687" max="7936" width="9.1328125" style="7"/>
    <col min="7937" max="7937" width="21.86328125" style="7" customWidth="1"/>
    <col min="7938" max="7938" width="20.265625" style="7" customWidth="1"/>
    <col min="7939" max="7939" width="20.86328125" style="7" customWidth="1"/>
    <col min="7940" max="7941" width="9.1328125" style="7"/>
    <col min="7942" max="7942" width="14.265625" style="7" customWidth="1"/>
    <col min="7943" max="8192" width="9.1328125" style="7"/>
    <col min="8193" max="8193" width="21.86328125" style="7" customWidth="1"/>
    <col min="8194" max="8194" width="20.265625" style="7" customWidth="1"/>
    <col min="8195" max="8195" width="20.86328125" style="7" customWidth="1"/>
    <col min="8196" max="8197" width="9.1328125" style="7"/>
    <col min="8198" max="8198" width="14.265625" style="7" customWidth="1"/>
    <col min="8199" max="8448" width="9.1328125" style="7"/>
    <col min="8449" max="8449" width="21.86328125" style="7" customWidth="1"/>
    <col min="8450" max="8450" width="20.265625" style="7" customWidth="1"/>
    <col min="8451" max="8451" width="20.86328125" style="7" customWidth="1"/>
    <col min="8452" max="8453" width="9.1328125" style="7"/>
    <col min="8454" max="8454" width="14.265625" style="7" customWidth="1"/>
    <col min="8455" max="8704" width="9.1328125" style="7"/>
    <col min="8705" max="8705" width="21.86328125" style="7" customWidth="1"/>
    <col min="8706" max="8706" width="20.265625" style="7" customWidth="1"/>
    <col min="8707" max="8707" width="20.86328125" style="7" customWidth="1"/>
    <col min="8708" max="8709" width="9.1328125" style="7"/>
    <col min="8710" max="8710" width="14.265625" style="7" customWidth="1"/>
    <col min="8711" max="8960" width="9.1328125" style="7"/>
    <col min="8961" max="8961" width="21.86328125" style="7" customWidth="1"/>
    <col min="8962" max="8962" width="20.265625" style="7" customWidth="1"/>
    <col min="8963" max="8963" width="20.86328125" style="7" customWidth="1"/>
    <col min="8964" max="8965" width="9.1328125" style="7"/>
    <col min="8966" max="8966" width="14.265625" style="7" customWidth="1"/>
    <col min="8967" max="9216" width="9.1328125" style="7"/>
    <col min="9217" max="9217" width="21.86328125" style="7" customWidth="1"/>
    <col min="9218" max="9218" width="20.265625" style="7" customWidth="1"/>
    <col min="9219" max="9219" width="20.86328125" style="7" customWidth="1"/>
    <col min="9220" max="9221" width="9.1328125" style="7"/>
    <col min="9222" max="9222" width="14.265625" style="7" customWidth="1"/>
    <col min="9223" max="9472" width="9.1328125" style="7"/>
    <col min="9473" max="9473" width="21.86328125" style="7" customWidth="1"/>
    <col min="9474" max="9474" width="20.265625" style="7" customWidth="1"/>
    <col min="9475" max="9475" width="20.86328125" style="7" customWidth="1"/>
    <col min="9476" max="9477" width="9.1328125" style="7"/>
    <col min="9478" max="9478" width="14.265625" style="7" customWidth="1"/>
    <col min="9479" max="9728" width="9.1328125" style="7"/>
    <col min="9729" max="9729" width="21.86328125" style="7" customWidth="1"/>
    <col min="9730" max="9730" width="20.265625" style="7" customWidth="1"/>
    <col min="9731" max="9731" width="20.86328125" style="7" customWidth="1"/>
    <col min="9732" max="9733" width="9.1328125" style="7"/>
    <col min="9734" max="9734" width="14.265625" style="7" customWidth="1"/>
    <col min="9735" max="9984" width="9.1328125" style="7"/>
    <col min="9985" max="9985" width="21.86328125" style="7" customWidth="1"/>
    <col min="9986" max="9986" width="20.265625" style="7" customWidth="1"/>
    <col min="9987" max="9987" width="20.86328125" style="7" customWidth="1"/>
    <col min="9988" max="9989" width="9.1328125" style="7"/>
    <col min="9990" max="9990" width="14.265625" style="7" customWidth="1"/>
    <col min="9991" max="10240" width="9.1328125" style="7"/>
    <col min="10241" max="10241" width="21.86328125" style="7" customWidth="1"/>
    <col min="10242" max="10242" width="20.265625" style="7" customWidth="1"/>
    <col min="10243" max="10243" width="20.86328125" style="7" customWidth="1"/>
    <col min="10244" max="10245" width="9.1328125" style="7"/>
    <col min="10246" max="10246" width="14.265625" style="7" customWidth="1"/>
    <col min="10247" max="10496" width="9.1328125" style="7"/>
    <col min="10497" max="10497" width="21.86328125" style="7" customWidth="1"/>
    <col min="10498" max="10498" width="20.265625" style="7" customWidth="1"/>
    <col min="10499" max="10499" width="20.86328125" style="7" customWidth="1"/>
    <col min="10500" max="10501" width="9.1328125" style="7"/>
    <col min="10502" max="10502" width="14.265625" style="7" customWidth="1"/>
    <col min="10503" max="10752" width="9.1328125" style="7"/>
    <col min="10753" max="10753" width="21.86328125" style="7" customWidth="1"/>
    <col min="10754" max="10754" width="20.265625" style="7" customWidth="1"/>
    <col min="10755" max="10755" width="20.86328125" style="7" customWidth="1"/>
    <col min="10756" max="10757" width="9.1328125" style="7"/>
    <col min="10758" max="10758" width="14.265625" style="7" customWidth="1"/>
    <col min="10759" max="11008" width="9.1328125" style="7"/>
    <col min="11009" max="11009" width="21.86328125" style="7" customWidth="1"/>
    <col min="11010" max="11010" width="20.265625" style="7" customWidth="1"/>
    <col min="11011" max="11011" width="20.86328125" style="7" customWidth="1"/>
    <col min="11012" max="11013" width="9.1328125" style="7"/>
    <col min="11014" max="11014" width="14.265625" style="7" customWidth="1"/>
    <col min="11015" max="11264" width="9.1328125" style="7"/>
    <col min="11265" max="11265" width="21.86328125" style="7" customWidth="1"/>
    <col min="11266" max="11266" width="20.265625" style="7" customWidth="1"/>
    <col min="11267" max="11267" width="20.86328125" style="7" customWidth="1"/>
    <col min="11268" max="11269" width="9.1328125" style="7"/>
    <col min="11270" max="11270" width="14.265625" style="7" customWidth="1"/>
    <col min="11271" max="11520" width="9.1328125" style="7"/>
    <col min="11521" max="11521" width="21.86328125" style="7" customWidth="1"/>
    <col min="11522" max="11522" width="20.265625" style="7" customWidth="1"/>
    <col min="11523" max="11523" width="20.86328125" style="7" customWidth="1"/>
    <col min="11524" max="11525" width="9.1328125" style="7"/>
    <col min="11526" max="11526" width="14.265625" style="7" customWidth="1"/>
    <col min="11527" max="11776" width="9.1328125" style="7"/>
    <col min="11777" max="11777" width="21.86328125" style="7" customWidth="1"/>
    <col min="11778" max="11778" width="20.265625" style="7" customWidth="1"/>
    <col min="11779" max="11779" width="20.86328125" style="7" customWidth="1"/>
    <col min="11780" max="11781" width="9.1328125" style="7"/>
    <col min="11782" max="11782" width="14.265625" style="7" customWidth="1"/>
    <col min="11783" max="12032" width="9.1328125" style="7"/>
    <col min="12033" max="12033" width="21.86328125" style="7" customWidth="1"/>
    <col min="12034" max="12034" width="20.265625" style="7" customWidth="1"/>
    <col min="12035" max="12035" width="20.86328125" style="7" customWidth="1"/>
    <col min="12036" max="12037" width="9.1328125" style="7"/>
    <col min="12038" max="12038" width="14.265625" style="7" customWidth="1"/>
    <col min="12039" max="12288" width="9.1328125" style="7"/>
    <col min="12289" max="12289" width="21.86328125" style="7" customWidth="1"/>
    <col min="12290" max="12290" width="20.265625" style="7" customWidth="1"/>
    <col min="12291" max="12291" width="20.86328125" style="7" customWidth="1"/>
    <col min="12292" max="12293" width="9.1328125" style="7"/>
    <col min="12294" max="12294" width="14.265625" style="7" customWidth="1"/>
    <col min="12295" max="12544" width="9.1328125" style="7"/>
    <col min="12545" max="12545" width="21.86328125" style="7" customWidth="1"/>
    <col min="12546" max="12546" width="20.265625" style="7" customWidth="1"/>
    <col min="12547" max="12547" width="20.86328125" style="7" customWidth="1"/>
    <col min="12548" max="12549" width="9.1328125" style="7"/>
    <col min="12550" max="12550" width="14.265625" style="7" customWidth="1"/>
    <col min="12551" max="12800" width="9.1328125" style="7"/>
    <col min="12801" max="12801" width="21.86328125" style="7" customWidth="1"/>
    <col min="12802" max="12802" width="20.265625" style="7" customWidth="1"/>
    <col min="12803" max="12803" width="20.86328125" style="7" customWidth="1"/>
    <col min="12804" max="12805" width="9.1328125" style="7"/>
    <col min="12806" max="12806" width="14.265625" style="7" customWidth="1"/>
    <col min="12807" max="13056" width="9.1328125" style="7"/>
    <col min="13057" max="13057" width="21.86328125" style="7" customWidth="1"/>
    <col min="13058" max="13058" width="20.265625" style="7" customWidth="1"/>
    <col min="13059" max="13059" width="20.86328125" style="7" customWidth="1"/>
    <col min="13060" max="13061" width="9.1328125" style="7"/>
    <col min="13062" max="13062" width="14.265625" style="7" customWidth="1"/>
    <col min="13063" max="13312" width="9.1328125" style="7"/>
    <col min="13313" max="13313" width="21.86328125" style="7" customWidth="1"/>
    <col min="13314" max="13314" width="20.265625" style="7" customWidth="1"/>
    <col min="13315" max="13315" width="20.86328125" style="7" customWidth="1"/>
    <col min="13316" max="13317" width="9.1328125" style="7"/>
    <col min="13318" max="13318" width="14.265625" style="7" customWidth="1"/>
    <col min="13319" max="13568" width="9.1328125" style="7"/>
    <col min="13569" max="13569" width="21.86328125" style="7" customWidth="1"/>
    <col min="13570" max="13570" width="20.265625" style="7" customWidth="1"/>
    <col min="13571" max="13571" width="20.86328125" style="7" customWidth="1"/>
    <col min="13572" max="13573" width="9.1328125" style="7"/>
    <col min="13574" max="13574" width="14.265625" style="7" customWidth="1"/>
    <col min="13575" max="13824" width="9.1328125" style="7"/>
    <col min="13825" max="13825" width="21.86328125" style="7" customWidth="1"/>
    <col min="13826" max="13826" width="20.265625" style="7" customWidth="1"/>
    <col min="13827" max="13827" width="20.86328125" style="7" customWidth="1"/>
    <col min="13828" max="13829" width="9.1328125" style="7"/>
    <col min="13830" max="13830" width="14.265625" style="7" customWidth="1"/>
    <col min="13831" max="14080" width="9.1328125" style="7"/>
    <col min="14081" max="14081" width="21.86328125" style="7" customWidth="1"/>
    <col min="14082" max="14082" width="20.265625" style="7" customWidth="1"/>
    <col min="14083" max="14083" width="20.86328125" style="7" customWidth="1"/>
    <col min="14084" max="14085" width="9.1328125" style="7"/>
    <col min="14086" max="14086" width="14.265625" style="7" customWidth="1"/>
    <col min="14087" max="14336" width="9.1328125" style="7"/>
    <col min="14337" max="14337" width="21.86328125" style="7" customWidth="1"/>
    <col min="14338" max="14338" width="20.265625" style="7" customWidth="1"/>
    <col min="14339" max="14339" width="20.86328125" style="7" customWidth="1"/>
    <col min="14340" max="14341" width="9.1328125" style="7"/>
    <col min="14342" max="14342" width="14.265625" style="7" customWidth="1"/>
    <col min="14343" max="14592" width="9.1328125" style="7"/>
    <col min="14593" max="14593" width="21.86328125" style="7" customWidth="1"/>
    <col min="14594" max="14594" width="20.265625" style="7" customWidth="1"/>
    <col min="14595" max="14595" width="20.86328125" style="7" customWidth="1"/>
    <col min="14596" max="14597" width="9.1328125" style="7"/>
    <col min="14598" max="14598" width="14.265625" style="7" customWidth="1"/>
    <col min="14599" max="14848" width="9.1328125" style="7"/>
    <col min="14849" max="14849" width="21.86328125" style="7" customWidth="1"/>
    <col min="14850" max="14850" width="20.265625" style="7" customWidth="1"/>
    <col min="14851" max="14851" width="20.86328125" style="7" customWidth="1"/>
    <col min="14852" max="14853" width="9.1328125" style="7"/>
    <col min="14854" max="14854" width="14.265625" style="7" customWidth="1"/>
    <col min="14855" max="15104" width="9.1328125" style="7"/>
    <col min="15105" max="15105" width="21.86328125" style="7" customWidth="1"/>
    <col min="15106" max="15106" width="20.265625" style="7" customWidth="1"/>
    <col min="15107" max="15107" width="20.86328125" style="7" customWidth="1"/>
    <col min="15108" max="15109" width="9.1328125" style="7"/>
    <col min="15110" max="15110" width="14.265625" style="7" customWidth="1"/>
    <col min="15111" max="15360" width="9.1328125" style="7"/>
    <col min="15361" max="15361" width="21.86328125" style="7" customWidth="1"/>
    <col min="15362" max="15362" width="20.265625" style="7" customWidth="1"/>
    <col min="15363" max="15363" width="20.86328125" style="7" customWidth="1"/>
    <col min="15364" max="15365" width="9.1328125" style="7"/>
    <col min="15366" max="15366" width="14.265625" style="7" customWidth="1"/>
    <col min="15367" max="15616" width="9.1328125" style="7"/>
    <col min="15617" max="15617" width="21.86328125" style="7" customWidth="1"/>
    <col min="15618" max="15618" width="20.265625" style="7" customWidth="1"/>
    <col min="15619" max="15619" width="20.86328125" style="7" customWidth="1"/>
    <col min="15620" max="15621" width="9.1328125" style="7"/>
    <col min="15622" max="15622" width="14.265625" style="7" customWidth="1"/>
    <col min="15623" max="15872" width="9.1328125" style="7"/>
    <col min="15873" max="15873" width="21.86328125" style="7" customWidth="1"/>
    <col min="15874" max="15874" width="20.265625" style="7" customWidth="1"/>
    <col min="15875" max="15875" width="20.86328125" style="7" customWidth="1"/>
    <col min="15876" max="15877" width="9.1328125" style="7"/>
    <col min="15878" max="15878" width="14.265625" style="7" customWidth="1"/>
    <col min="15879" max="16128" width="9.1328125" style="7"/>
    <col min="16129" max="16129" width="21.86328125" style="7" customWidth="1"/>
    <col min="16130" max="16130" width="20.265625" style="7" customWidth="1"/>
    <col min="16131" max="16131" width="20.86328125" style="7" customWidth="1"/>
    <col min="16132" max="16133" width="9.1328125" style="7"/>
    <col min="16134" max="16134" width="14.265625" style="7" customWidth="1"/>
    <col min="16135" max="16384" width="9.1328125" style="7"/>
  </cols>
  <sheetData>
    <row r="1" spans="1:12" ht="13.15" x14ac:dyDescent="0.4">
      <c r="A1" s="71" t="s">
        <v>230</v>
      </c>
    </row>
    <row r="2" spans="1:12" x14ac:dyDescent="0.35">
      <c r="A2" s="68" t="s">
        <v>619</v>
      </c>
    </row>
    <row r="3" spans="1:12" ht="39.4" x14ac:dyDescent="0.4">
      <c r="A3" s="69" t="s">
        <v>19</v>
      </c>
      <c r="B3" s="81" t="s">
        <v>229</v>
      </c>
      <c r="C3" s="19" t="s">
        <v>228</v>
      </c>
      <c r="F3" s="27"/>
      <c r="G3" s="70"/>
    </row>
    <row r="4" spans="1:12" x14ac:dyDescent="0.35">
      <c r="A4" s="23" t="s">
        <v>0</v>
      </c>
      <c r="B4" s="80">
        <v>0.10834759186954038</v>
      </c>
      <c r="C4" s="14">
        <v>35.996038599823279</v>
      </c>
      <c r="F4" s="20"/>
      <c r="G4" s="20"/>
      <c r="H4" s="20"/>
      <c r="I4" s="20"/>
      <c r="J4" s="20"/>
      <c r="K4" s="20"/>
      <c r="L4" s="20"/>
    </row>
    <row r="5" spans="1:12" x14ac:dyDescent="0.35">
      <c r="A5" s="23" t="s">
        <v>32</v>
      </c>
      <c r="B5" s="80">
        <v>0.17042199887057161</v>
      </c>
      <c r="C5" s="14">
        <v>39.75354109430603</v>
      </c>
    </row>
    <row r="6" spans="1:12" x14ac:dyDescent="0.35">
      <c r="A6" s="23" t="s">
        <v>70</v>
      </c>
      <c r="B6" s="80">
        <v>0.12387291746890304</v>
      </c>
      <c r="C6" s="14">
        <v>43.402838605733649</v>
      </c>
    </row>
    <row r="7" spans="1:12" x14ac:dyDescent="0.35">
      <c r="A7" s="23" t="s">
        <v>48</v>
      </c>
      <c r="B7" s="80">
        <v>0.13229854502444188</v>
      </c>
      <c r="C7" s="14">
        <v>53.095353235233233</v>
      </c>
    </row>
    <row r="8" spans="1:12" x14ac:dyDescent="0.35">
      <c r="A8" s="23" t="s">
        <v>13</v>
      </c>
      <c r="B8" s="80">
        <v>5.1090963732320728E-2</v>
      </c>
      <c r="C8" s="14">
        <v>21.415197420109411</v>
      </c>
    </row>
    <row r="9" spans="1:12" x14ac:dyDescent="0.35">
      <c r="A9" s="23" t="s">
        <v>46</v>
      </c>
      <c r="B9" s="80">
        <v>0.11176200065885332</v>
      </c>
      <c r="C9" s="14">
        <v>41.53401008271419</v>
      </c>
    </row>
    <row r="10" spans="1:12" x14ac:dyDescent="0.35">
      <c r="A10" s="23" t="s">
        <v>10</v>
      </c>
      <c r="B10" s="80">
        <v>2.9049962823926093E-2</v>
      </c>
      <c r="C10" s="14">
        <v>15.790030198191255</v>
      </c>
    </row>
    <row r="11" spans="1:12" x14ac:dyDescent="0.35">
      <c r="A11" s="23" t="s">
        <v>57</v>
      </c>
      <c r="B11" s="80">
        <v>0.12574671566700263</v>
      </c>
      <c r="C11" s="14">
        <v>36.8834210308774</v>
      </c>
    </row>
    <row r="12" spans="1:12" x14ac:dyDescent="0.35">
      <c r="A12" s="23" t="s">
        <v>39</v>
      </c>
      <c r="B12" s="80">
        <v>9.7780268714400181E-2</v>
      </c>
      <c r="C12" s="14">
        <v>32.635892942143663</v>
      </c>
    </row>
    <row r="13" spans="1:12" x14ac:dyDescent="0.35">
      <c r="A13" s="23" t="s">
        <v>55</v>
      </c>
      <c r="B13" s="80">
        <v>0.15144008288516447</v>
      </c>
      <c r="C13" s="14">
        <v>40.854565634884509</v>
      </c>
    </row>
    <row r="14" spans="1:12" x14ac:dyDescent="0.35">
      <c r="A14" s="23" t="s">
        <v>41</v>
      </c>
      <c r="B14" s="80">
        <v>8.7015527421578698E-2</v>
      </c>
      <c r="C14" s="14">
        <v>31.898273206963911</v>
      </c>
    </row>
    <row r="15" spans="1:12" x14ac:dyDescent="0.35">
      <c r="A15" s="23" t="s">
        <v>40</v>
      </c>
      <c r="B15" s="80">
        <v>0.14028136589468351</v>
      </c>
      <c r="C15" s="14">
        <v>40.984725989881419</v>
      </c>
    </row>
    <row r="16" spans="1:12" x14ac:dyDescent="0.35">
      <c r="A16" s="23" t="s">
        <v>54</v>
      </c>
      <c r="B16" s="80">
        <v>0.18912548481611302</v>
      </c>
      <c r="C16" s="14">
        <v>36.6796202035367</v>
      </c>
    </row>
    <row r="17" spans="1:3" x14ac:dyDescent="0.35">
      <c r="A17" s="23" t="s">
        <v>105</v>
      </c>
      <c r="B17" s="80">
        <v>0.12739289515364088</v>
      </c>
      <c r="C17" s="14">
        <v>26.943286255235417</v>
      </c>
    </row>
    <row r="18" spans="1:3" x14ac:dyDescent="0.35">
      <c r="A18" s="23" t="s">
        <v>33</v>
      </c>
      <c r="B18" s="80">
        <v>0.12248581733569215</v>
      </c>
      <c r="C18" s="14">
        <v>36.956729748204694</v>
      </c>
    </row>
    <row r="19" spans="1:3" x14ac:dyDescent="0.35">
      <c r="A19" s="23" t="s">
        <v>44</v>
      </c>
      <c r="B19" s="80">
        <v>0.13051294295455235</v>
      </c>
      <c r="C19" s="14">
        <v>31.826531010668482</v>
      </c>
    </row>
    <row r="20" spans="1:3" x14ac:dyDescent="0.35">
      <c r="A20" s="23" t="s">
        <v>36</v>
      </c>
      <c r="B20" s="80">
        <v>9.0093193225939297E-2</v>
      </c>
      <c r="C20" s="14">
        <v>34.70388481182129</v>
      </c>
    </row>
    <row r="21" spans="1:3" x14ac:dyDescent="0.35">
      <c r="A21" s="23" t="s">
        <v>51</v>
      </c>
      <c r="B21" s="80">
        <v>0.10869492485383021</v>
      </c>
      <c r="C21" s="14">
        <v>30.60818150414234</v>
      </c>
    </row>
    <row r="22" spans="1:3" x14ac:dyDescent="0.35">
      <c r="A22" s="23" t="s">
        <v>43</v>
      </c>
      <c r="B22" s="80">
        <v>0.21316975572120442</v>
      </c>
      <c r="C22" s="14">
        <v>45.221212028414612</v>
      </c>
    </row>
    <row r="23" spans="1:3" x14ac:dyDescent="0.35">
      <c r="A23" s="23" t="s">
        <v>50</v>
      </c>
      <c r="B23" s="80">
        <v>9.645893828491095E-2</v>
      </c>
      <c r="C23" s="14">
        <v>30.571631345267811</v>
      </c>
    </row>
    <row r="24" spans="1:3" x14ac:dyDescent="0.35">
      <c r="A24" s="23" t="s">
        <v>17</v>
      </c>
      <c r="B24" s="80">
        <v>0.20630926753453116</v>
      </c>
      <c r="C24" s="14">
        <v>51.518409504197137</v>
      </c>
    </row>
    <row r="25" spans="1:3" x14ac:dyDescent="0.35">
      <c r="A25" s="23" t="s">
        <v>15</v>
      </c>
      <c r="B25" s="80">
        <v>0.12096282954776523</v>
      </c>
      <c r="C25" s="14">
        <v>40.476257147321796</v>
      </c>
    </row>
    <row r="26" spans="1:3" x14ac:dyDescent="0.35">
      <c r="A26" s="23" t="s">
        <v>11</v>
      </c>
      <c r="B26" s="80">
        <v>0.14168130616815452</v>
      </c>
      <c r="C26" s="14">
        <v>31.282833862169731</v>
      </c>
    </row>
    <row r="27" spans="1:3" x14ac:dyDescent="0.35">
      <c r="A27" s="23" t="s">
        <v>34</v>
      </c>
      <c r="B27" s="80">
        <v>6.7192124308241161E-2</v>
      </c>
      <c r="C27" s="14">
        <v>32.84190598301722</v>
      </c>
    </row>
    <row r="28" spans="1:3" x14ac:dyDescent="0.35">
      <c r="A28" s="23" t="s">
        <v>35</v>
      </c>
      <c r="B28" s="80">
        <v>4.6492084743224443E-2</v>
      </c>
      <c r="C28" s="14">
        <v>23.878701261004508</v>
      </c>
    </row>
    <row r="29" spans="1:3" x14ac:dyDescent="0.35">
      <c r="A29" s="23" t="s">
        <v>47</v>
      </c>
      <c r="B29" s="80">
        <v>0.17991733672502311</v>
      </c>
      <c r="C29" s="14">
        <v>45.399836242955672</v>
      </c>
    </row>
    <row r="30" spans="1:3" x14ac:dyDescent="0.35">
      <c r="A30" s="23" t="s">
        <v>29</v>
      </c>
      <c r="B30" s="80">
        <v>0.11394648983048219</v>
      </c>
      <c r="C30" s="14">
        <v>40.946122625590924</v>
      </c>
    </row>
    <row r="31" spans="1:3" x14ac:dyDescent="0.35">
      <c r="A31" s="23" t="s">
        <v>52</v>
      </c>
      <c r="B31" s="80">
        <v>0.12662169703441101</v>
      </c>
      <c r="C31" s="14">
        <v>38.159085787607999</v>
      </c>
    </row>
    <row r="32" spans="1:3" x14ac:dyDescent="0.35">
      <c r="A32" s="23" t="s">
        <v>42</v>
      </c>
      <c r="B32" s="80">
        <v>0.11046457227038704</v>
      </c>
      <c r="C32" s="14">
        <v>33.214580349038805</v>
      </c>
    </row>
    <row r="33" spans="1:3" x14ac:dyDescent="0.35">
      <c r="A33" s="23" t="s">
        <v>37</v>
      </c>
      <c r="B33" s="80">
        <v>0.14064298284180468</v>
      </c>
      <c r="C33" s="14">
        <v>35.548480355021674</v>
      </c>
    </row>
    <row r="34" spans="1:3" x14ac:dyDescent="0.35">
      <c r="A34" s="23" t="s">
        <v>56</v>
      </c>
      <c r="B34" s="80">
        <v>0.10562692950727814</v>
      </c>
      <c r="C34" s="14">
        <v>30.198281564466438</v>
      </c>
    </row>
    <row r="35" spans="1:3" x14ac:dyDescent="0.35">
      <c r="A35" s="23" t="s">
        <v>14</v>
      </c>
      <c r="B35" s="80">
        <v>0.13688294541396276</v>
      </c>
      <c r="C35" s="14">
        <v>43.183720904913578</v>
      </c>
    </row>
    <row r="36" spans="1:3" x14ac:dyDescent="0.35">
      <c r="A36" s="23"/>
      <c r="B36" s="80"/>
      <c r="C36" s="14"/>
    </row>
    <row r="37" spans="1:3" x14ac:dyDescent="0.35">
      <c r="A37" s="23" t="s">
        <v>31</v>
      </c>
      <c r="B37" s="80">
        <v>0.12234349355937141</v>
      </c>
      <c r="C37" s="14">
        <v>40.415708292316566</v>
      </c>
    </row>
    <row r="38" spans="1:3" x14ac:dyDescent="0.35">
      <c r="A38" s="23" t="s">
        <v>16</v>
      </c>
      <c r="B38" s="80">
        <v>0.11046726096061442</v>
      </c>
      <c r="C38" s="14">
        <v>39.872211296014825</v>
      </c>
    </row>
    <row r="39" spans="1:3" x14ac:dyDescent="0.35">
      <c r="A39" s="23" t="s">
        <v>53</v>
      </c>
      <c r="B39" s="80">
        <v>0.14555099155838408</v>
      </c>
      <c r="C39" s="14">
        <v>36.193548644337596</v>
      </c>
    </row>
    <row r="40" spans="1:3" x14ac:dyDescent="0.35">
      <c r="A40" s="23" t="s">
        <v>71</v>
      </c>
      <c r="B40" s="80">
        <v>0.15762711091655202</v>
      </c>
      <c r="C40" s="14">
        <v>39.731282369108413</v>
      </c>
    </row>
    <row r="41" spans="1:3" x14ac:dyDescent="0.35">
      <c r="A41" s="23" t="s">
        <v>18</v>
      </c>
      <c r="B41" s="80">
        <v>0.14797708778113736</v>
      </c>
      <c r="C41" s="14">
        <v>42.779206547914441</v>
      </c>
    </row>
    <row r="42" spans="1:3" x14ac:dyDescent="0.35">
      <c r="A42" s="23" t="s">
        <v>49</v>
      </c>
      <c r="B42" s="80">
        <v>0.1069800352459641</v>
      </c>
      <c r="C42" s="14">
        <v>35.055399912523285</v>
      </c>
    </row>
    <row r="43" spans="1:3" x14ac:dyDescent="0.35">
      <c r="A43" s="23" t="s">
        <v>38</v>
      </c>
      <c r="B43" s="80">
        <v>0.20087053520751563</v>
      </c>
      <c r="C43" s="14">
        <v>53.108366853315026</v>
      </c>
    </row>
    <row r="44" spans="1:3" x14ac:dyDescent="0.35">
      <c r="A44" s="23" t="s">
        <v>12</v>
      </c>
      <c r="B44" s="80">
        <v>0.11627851086597228</v>
      </c>
      <c r="C44" s="14">
        <v>37.224114552769869</v>
      </c>
    </row>
    <row r="45" spans="1:3" x14ac:dyDescent="0.35">
      <c r="A45" s="23"/>
      <c r="B45" s="80"/>
      <c r="C45" s="14"/>
    </row>
    <row r="46" spans="1:3" x14ac:dyDescent="0.35">
      <c r="A46" s="23" t="s">
        <v>62</v>
      </c>
      <c r="B46" s="80">
        <v>0.13307498689122491</v>
      </c>
      <c r="C46" s="14">
        <v>33.413942331039657</v>
      </c>
    </row>
    <row r="47" spans="1:3" x14ac:dyDescent="0.35">
      <c r="A47" s="23" t="s">
        <v>60</v>
      </c>
      <c r="B47" s="80">
        <v>0.11111733281290792</v>
      </c>
      <c r="C47" s="14">
        <v>33.161582834468511</v>
      </c>
    </row>
    <row r="48" spans="1:3" x14ac:dyDescent="0.35">
      <c r="A48" s="23" t="s">
        <v>61</v>
      </c>
      <c r="B48" s="80">
        <v>7.4001278737701071E-2</v>
      </c>
      <c r="C48" s="14">
        <v>24.837243278711199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topLeftCell="A26" workbookViewId="0">
      <selection activeCell="A50" sqref="A50"/>
    </sheetView>
  </sheetViews>
  <sheetFormatPr defaultRowHeight="12.75" x14ac:dyDescent="0.35"/>
  <cols>
    <col min="1" max="1" width="21.86328125" style="68" customWidth="1"/>
    <col min="2" max="2" width="35.1328125" style="79" customWidth="1"/>
    <col min="3" max="3" width="20.86328125" style="30" customWidth="1"/>
    <col min="4" max="5" width="9.1328125" style="7"/>
    <col min="6" max="6" width="14.265625" style="7" customWidth="1"/>
    <col min="7" max="256" width="9.1328125" style="7"/>
    <col min="257" max="257" width="21.86328125" style="7" customWidth="1"/>
    <col min="258" max="258" width="20.265625" style="7" customWidth="1"/>
    <col min="259" max="259" width="20.86328125" style="7" customWidth="1"/>
    <col min="260" max="261" width="9.1328125" style="7"/>
    <col min="262" max="262" width="14.265625" style="7" customWidth="1"/>
    <col min="263" max="512" width="9.1328125" style="7"/>
    <col min="513" max="513" width="21.86328125" style="7" customWidth="1"/>
    <col min="514" max="514" width="20.265625" style="7" customWidth="1"/>
    <col min="515" max="515" width="20.86328125" style="7" customWidth="1"/>
    <col min="516" max="517" width="9.1328125" style="7"/>
    <col min="518" max="518" width="14.265625" style="7" customWidth="1"/>
    <col min="519" max="768" width="9.1328125" style="7"/>
    <col min="769" max="769" width="21.86328125" style="7" customWidth="1"/>
    <col min="770" max="770" width="20.265625" style="7" customWidth="1"/>
    <col min="771" max="771" width="20.86328125" style="7" customWidth="1"/>
    <col min="772" max="773" width="9.1328125" style="7"/>
    <col min="774" max="774" width="14.265625" style="7" customWidth="1"/>
    <col min="775" max="1024" width="9.1328125" style="7"/>
    <col min="1025" max="1025" width="21.86328125" style="7" customWidth="1"/>
    <col min="1026" max="1026" width="20.265625" style="7" customWidth="1"/>
    <col min="1027" max="1027" width="20.86328125" style="7" customWidth="1"/>
    <col min="1028" max="1029" width="9.1328125" style="7"/>
    <col min="1030" max="1030" width="14.265625" style="7" customWidth="1"/>
    <col min="1031" max="1280" width="9.1328125" style="7"/>
    <col min="1281" max="1281" width="21.86328125" style="7" customWidth="1"/>
    <col min="1282" max="1282" width="20.265625" style="7" customWidth="1"/>
    <col min="1283" max="1283" width="20.86328125" style="7" customWidth="1"/>
    <col min="1284" max="1285" width="9.1328125" style="7"/>
    <col min="1286" max="1286" width="14.265625" style="7" customWidth="1"/>
    <col min="1287" max="1536" width="9.1328125" style="7"/>
    <col min="1537" max="1537" width="21.86328125" style="7" customWidth="1"/>
    <col min="1538" max="1538" width="20.265625" style="7" customWidth="1"/>
    <col min="1539" max="1539" width="20.86328125" style="7" customWidth="1"/>
    <col min="1540" max="1541" width="9.1328125" style="7"/>
    <col min="1542" max="1542" width="14.265625" style="7" customWidth="1"/>
    <col min="1543" max="1792" width="9.1328125" style="7"/>
    <col min="1793" max="1793" width="21.86328125" style="7" customWidth="1"/>
    <col min="1794" max="1794" width="20.265625" style="7" customWidth="1"/>
    <col min="1795" max="1795" width="20.86328125" style="7" customWidth="1"/>
    <col min="1796" max="1797" width="9.1328125" style="7"/>
    <col min="1798" max="1798" width="14.265625" style="7" customWidth="1"/>
    <col min="1799" max="2048" width="9.1328125" style="7"/>
    <col min="2049" max="2049" width="21.86328125" style="7" customWidth="1"/>
    <col min="2050" max="2050" width="20.265625" style="7" customWidth="1"/>
    <col min="2051" max="2051" width="20.86328125" style="7" customWidth="1"/>
    <col min="2052" max="2053" width="9.1328125" style="7"/>
    <col min="2054" max="2054" width="14.265625" style="7" customWidth="1"/>
    <col min="2055" max="2304" width="9.1328125" style="7"/>
    <col min="2305" max="2305" width="21.86328125" style="7" customWidth="1"/>
    <col min="2306" max="2306" width="20.265625" style="7" customWidth="1"/>
    <col min="2307" max="2307" width="20.86328125" style="7" customWidth="1"/>
    <col min="2308" max="2309" width="9.1328125" style="7"/>
    <col min="2310" max="2310" width="14.265625" style="7" customWidth="1"/>
    <col min="2311" max="2560" width="9.1328125" style="7"/>
    <col min="2561" max="2561" width="21.86328125" style="7" customWidth="1"/>
    <col min="2562" max="2562" width="20.265625" style="7" customWidth="1"/>
    <col min="2563" max="2563" width="20.86328125" style="7" customWidth="1"/>
    <col min="2564" max="2565" width="9.1328125" style="7"/>
    <col min="2566" max="2566" width="14.265625" style="7" customWidth="1"/>
    <col min="2567" max="2816" width="9.1328125" style="7"/>
    <col min="2817" max="2817" width="21.86328125" style="7" customWidth="1"/>
    <col min="2818" max="2818" width="20.265625" style="7" customWidth="1"/>
    <col min="2819" max="2819" width="20.86328125" style="7" customWidth="1"/>
    <col min="2820" max="2821" width="9.1328125" style="7"/>
    <col min="2822" max="2822" width="14.265625" style="7" customWidth="1"/>
    <col min="2823" max="3072" width="9.1328125" style="7"/>
    <col min="3073" max="3073" width="21.86328125" style="7" customWidth="1"/>
    <col min="3074" max="3074" width="20.265625" style="7" customWidth="1"/>
    <col min="3075" max="3075" width="20.86328125" style="7" customWidth="1"/>
    <col min="3076" max="3077" width="9.1328125" style="7"/>
    <col min="3078" max="3078" width="14.265625" style="7" customWidth="1"/>
    <col min="3079" max="3328" width="9.1328125" style="7"/>
    <col min="3329" max="3329" width="21.86328125" style="7" customWidth="1"/>
    <col min="3330" max="3330" width="20.265625" style="7" customWidth="1"/>
    <col min="3331" max="3331" width="20.86328125" style="7" customWidth="1"/>
    <col min="3332" max="3333" width="9.1328125" style="7"/>
    <col min="3334" max="3334" width="14.265625" style="7" customWidth="1"/>
    <col min="3335" max="3584" width="9.1328125" style="7"/>
    <col min="3585" max="3585" width="21.86328125" style="7" customWidth="1"/>
    <col min="3586" max="3586" width="20.265625" style="7" customWidth="1"/>
    <col min="3587" max="3587" width="20.86328125" style="7" customWidth="1"/>
    <col min="3588" max="3589" width="9.1328125" style="7"/>
    <col min="3590" max="3590" width="14.265625" style="7" customWidth="1"/>
    <col min="3591" max="3840" width="9.1328125" style="7"/>
    <col min="3841" max="3841" width="21.86328125" style="7" customWidth="1"/>
    <col min="3842" max="3842" width="20.265625" style="7" customWidth="1"/>
    <col min="3843" max="3843" width="20.86328125" style="7" customWidth="1"/>
    <col min="3844" max="3845" width="9.1328125" style="7"/>
    <col min="3846" max="3846" width="14.265625" style="7" customWidth="1"/>
    <col min="3847" max="4096" width="9.1328125" style="7"/>
    <col min="4097" max="4097" width="21.86328125" style="7" customWidth="1"/>
    <col min="4098" max="4098" width="20.265625" style="7" customWidth="1"/>
    <col min="4099" max="4099" width="20.86328125" style="7" customWidth="1"/>
    <col min="4100" max="4101" width="9.1328125" style="7"/>
    <col min="4102" max="4102" width="14.265625" style="7" customWidth="1"/>
    <col min="4103" max="4352" width="9.1328125" style="7"/>
    <col min="4353" max="4353" width="21.86328125" style="7" customWidth="1"/>
    <col min="4354" max="4354" width="20.265625" style="7" customWidth="1"/>
    <col min="4355" max="4355" width="20.86328125" style="7" customWidth="1"/>
    <col min="4356" max="4357" width="9.1328125" style="7"/>
    <col min="4358" max="4358" width="14.265625" style="7" customWidth="1"/>
    <col min="4359" max="4608" width="9.1328125" style="7"/>
    <col min="4609" max="4609" width="21.86328125" style="7" customWidth="1"/>
    <col min="4610" max="4610" width="20.265625" style="7" customWidth="1"/>
    <col min="4611" max="4611" width="20.86328125" style="7" customWidth="1"/>
    <col min="4612" max="4613" width="9.1328125" style="7"/>
    <col min="4614" max="4614" width="14.265625" style="7" customWidth="1"/>
    <col min="4615" max="4864" width="9.1328125" style="7"/>
    <col min="4865" max="4865" width="21.86328125" style="7" customWidth="1"/>
    <col min="4866" max="4866" width="20.265625" style="7" customWidth="1"/>
    <col min="4867" max="4867" width="20.86328125" style="7" customWidth="1"/>
    <col min="4868" max="4869" width="9.1328125" style="7"/>
    <col min="4870" max="4870" width="14.265625" style="7" customWidth="1"/>
    <col min="4871" max="5120" width="9.1328125" style="7"/>
    <col min="5121" max="5121" width="21.86328125" style="7" customWidth="1"/>
    <col min="5122" max="5122" width="20.265625" style="7" customWidth="1"/>
    <col min="5123" max="5123" width="20.86328125" style="7" customWidth="1"/>
    <col min="5124" max="5125" width="9.1328125" style="7"/>
    <col min="5126" max="5126" width="14.265625" style="7" customWidth="1"/>
    <col min="5127" max="5376" width="9.1328125" style="7"/>
    <col min="5377" max="5377" width="21.86328125" style="7" customWidth="1"/>
    <col min="5378" max="5378" width="20.265625" style="7" customWidth="1"/>
    <col min="5379" max="5379" width="20.86328125" style="7" customWidth="1"/>
    <col min="5380" max="5381" width="9.1328125" style="7"/>
    <col min="5382" max="5382" width="14.265625" style="7" customWidth="1"/>
    <col min="5383" max="5632" width="9.1328125" style="7"/>
    <col min="5633" max="5633" width="21.86328125" style="7" customWidth="1"/>
    <col min="5634" max="5634" width="20.265625" style="7" customWidth="1"/>
    <col min="5635" max="5635" width="20.86328125" style="7" customWidth="1"/>
    <col min="5636" max="5637" width="9.1328125" style="7"/>
    <col min="5638" max="5638" width="14.265625" style="7" customWidth="1"/>
    <col min="5639" max="5888" width="9.1328125" style="7"/>
    <col min="5889" max="5889" width="21.86328125" style="7" customWidth="1"/>
    <col min="5890" max="5890" width="20.265625" style="7" customWidth="1"/>
    <col min="5891" max="5891" width="20.86328125" style="7" customWidth="1"/>
    <col min="5892" max="5893" width="9.1328125" style="7"/>
    <col min="5894" max="5894" width="14.265625" style="7" customWidth="1"/>
    <col min="5895" max="6144" width="9.1328125" style="7"/>
    <col min="6145" max="6145" width="21.86328125" style="7" customWidth="1"/>
    <col min="6146" max="6146" width="20.265625" style="7" customWidth="1"/>
    <col min="6147" max="6147" width="20.86328125" style="7" customWidth="1"/>
    <col min="6148" max="6149" width="9.1328125" style="7"/>
    <col min="6150" max="6150" width="14.265625" style="7" customWidth="1"/>
    <col min="6151" max="6400" width="9.1328125" style="7"/>
    <col min="6401" max="6401" width="21.86328125" style="7" customWidth="1"/>
    <col min="6402" max="6402" width="20.265625" style="7" customWidth="1"/>
    <col min="6403" max="6403" width="20.86328125" style="7" customWidth="1"/>
    <col min="6404" max="6405" width="9.1328125" style="7"/>
    <col min="6406" max="6406" width="14.265625" style="7" customWidth="1"/>
    <col min="6407" max="6656" width="9.1328125" style="7"/>
    <col min="6657" max="6657" width="21.86328125" style="7" customWidth="1"/>
    <col min="6658" max="6658" width="20.265625" style="7" customWidth="1"/>
    <col min="6659" max="6659" width="20.86328125" style="7" customWidth="1"/>
    <col min="6660" max="6661" width="9.1328125" style="7"/>
    <col min="6662" max="6662" width="14.265625" style="7" customWidth="1"/>
    <col min="6663" max="6912" width="9.1328125" style="7"/>
    <col min="6913" max="6913" width="21.86328125" style="7" customWidth="1"/>
    <col min="6914" max="6914" width="20.265625" style="7" customWidth="1"/>
    <col min="6915" max="6915" width="20.86328125" style="7" customWidth="1"/>
    <col min="6916" max="6917" width="9.1328125" style="7"/>
    <col min="6918" max="6918" width="14.265625" style="7" customWidth="1"/>
    <col min="6919" max="7168" width="9.1328125" style="7"/>
    <col min="7169" max="7169" width="21.86328125" style="7" customWidth="1"/>
    <col min="7170" max="7170" width="20.265625" style="7" customWidth="1"/>
    <col min="7171" max="7171" width="20.86328125" style="7" customWidth="1"/>
    <col min="7172" max="7173" width="9.1328125" style="7"/>
    <col min="7174" max="7174" width="14.265625" style="7" customWidth="1"/>
    <col min="7175" max="7424" width="9.1328125" style="7"/>
    <col min="7425" max="7425" width="21.86328125" style="7" customWidth="1"/>
    <col min="7426" max="7426" width="20.265625" style="7" customWidth="1"/>
    <col min="7427" max="7427" width="20.86328125" style="7" customWidth="1"/>
    <col min="7428" max="7429" width="9.1328125" style="7"/>
    <col min="7430" max="7430" width="14.265625" style="7" customWidth="1"/>
    <col min="7431" max="7680" width="9.1328125" style="7"/>
    <col min="7681" max="7681" width="21.86328125" style="7" customWidth="1"/>
    <col min="7682" max="7682" width="20.265625" style="7" customWidth="1"/>
    <col min="7683" max="7683" width="20.86328125" style="7" customWidth="1"/>
    <col min="7684" max="7685" width="9.1328125" style="7"/>
    <col min="7686" max="7686" width="14.265625" style="7" customWidth="1"/>
    <col min="7687" max="7936" width="9.1328125" style="7"/>
    <col min="7937" max="7937" width="21.86328125" style="7" customWidth="1"/>
    <col min="7938" max="7938" width="20.265625" style="7" customWidth="1"/>
    <col min="7939" max="7939" width="20.86328125" style="7" customWidth="1"/>
    <col min="7940" max="7941" width="9.1328125" style="7"/>
    <col min="7942" max="7942" width="14.265625" style="7" customWidth="1"/>
    <col min="7943" max="8192" width="9.1328125" style="7"/>
    <col min="8193" max="8193" width="21.86328125" style="7" customWidth="1"/>
    <col min="8194" max="8194" width="20.265625" style="7" customWidth="1"/>
    <col min="8195" max="8195" width="20.86328125" style="7" customWidth="1"/>
    <col min="8196" max="8197" width="9.1328125" style="7"/>
    <col min="8198" max="8198" width="14.265625" style="7" customWidth="1"/>
    <col min="8199" max="8448" width="9.1328125" style="7"/>
    <col min="8449" max="8449" width="21.86328125" style="7" customWidth="1"/>
    <col min="8450" max="8450" width="20.265625" style="7" customWidth="1"/>
    <col min="8451" max="8451" width="20.86328125" style="7" customWidth="1"/>
    <col min="8452" max="8453" width="9.1328125" style="7"/>
    <col min="8454" max="8454" width="14.265625" style="7" customWidth="1"/>
    <col min="8455" max="8704" width="9.1328125" style="7"/>
    <col min="8705" max="8705" width="21.86328125" style="7" customWidth="1"/>
    <col min="8706" max="8706" width="20.265625" style="7" customWidth="1"/>
    <col min="8707" max="8707" width="20.86328125" style="7" customWidth="1"/>
    <col min="8708" max="8709" width="9.1328125" style="7"/>
    <col min="8710" max="8710" width="14.265625" style="7" customWidth="1"/>
    <col min="8711" max="8960" width="9.1328125" style="7"/>
    <col min="8961" max="8961" width="21.86328125" style="7" customWidth="1"/>
    <col min="8962" max="8962" width="20.265625" style="7" customWidth="1"/>
    <col min="8963" max="8963" width="20.86328125" style="7" customWidth="1"/>
    <col min="8964" max="8965" width="9.1328125" style="7"/>
    <col min="8966" max="8966" width="14.265625" style="7" customWidth="1"/>
    <col min="8967" max="9216" width="9.1328125" style="7"/>
    <col min="9217" max="9217" width="21.86328125" style="7" customWidth="1"/>
    <col min="9218" max="9218" width="20.265625" style="7" customWidth="1"/>
    <col min="9219" max="9219" width="20.86328125" style="7" customWidth="1"/>
    <col min="9220" max="9221" width="9.1328125" style="7"/>
    <col min="9222" max="9222" width="14.265625" style="7" customWidth="1"/>
    <col min="9223" max="9472" width="9.1328125" style="7"/>
    <col min="9473" max="9473" width="21.86328125" style="7" customWidth="1"/>
    <col min="9474" max="9474" width="20.265625" style="7" customWidth="1"/>
    <col min="9475" max="9475" width="20.86328125" style="7" customWidth="1"/>
    <col min="9476" max="9477" width="9.1328125" style="7"/>
    <col min="9478" max="9478" width="14.265625" style="7" customWidth="1"/>
    <col min="9479" max="9728" width="9.1328125" style="7"/>
    <col min="9729" max="9729" width="21.86328125" style="7" customWidth="1"/>
    <col min="9730" max="9730" width="20.265625" style="7" customWidth="1"/>
    <col min="9731" max="9731" width="20.86328125" style="7" customWidth="1"/>
    <col min="9732" max="9733" width="9.1328125" style="7"/>
    <col min="9734" max="9734" width="14.265625" style="7" customWidth="1"/>
    <col min="9735" max="9984" width="9.1328125" style="7"/>
    <col min="9985" max="9985" width="21.86328125" style="7" customWidth="1"/>
    <col min="9986" max="9986" width="20.265625" style="7" customWidth="1"/>
    <col min="9987" max="9987" width="20.86328125" style="7" customWidth="1"/>
    <col min="9988" max="9989" width="9.1328125" style="7"/>
    <col min="9990" max="9990" width="14.265625" style="7" customWidth="1"/>
    <col min="9991" max="10240" width="9.1328125" style="7"/>
    <col min="10241" max="10241" width="21.86328125" style="7" customWidth="1"/>
    <col min="10242" max="10242" width="20.265625" style="7" customWidth="1"/>
    <col min="10243" max="10243" width="20.86328125" style="7" customWidth="1"/>
    <col min="10244" max="10245" width="9.1328125" style="7"/>
    <col min="10246" max="10246" width="14.265625" style="7" customWidth="1"/>
    <col min="10247" max="10496" width="9.1328125" style="7"/>
    <col min="10497" max="10497" width="21.86328125" style="7" customWidth="1"/>
    <col min="10498" max="10498" width="20.265625" style="7" customWidth="1"/>
    <col min="10499" max="10499" width="20.86328125" style="7" customWidth="1"/>
    <col min="10500" max="10501" width="9.1328125" style="7"/>
    <col min="10502" max="10502" width="14.265625" style="7" customWidth="1"/>
    <col min="10503" max="10752" width="9.1328125" style="7"/>
    <col min="10753" max="10753" width="21.86328125" style="7" customWidth="1"/>
    <col min="10754" max="10754" width="20.265625" style="7" customWidth="1"/>
    <col min="10755" max="10755" width="20.86328125" style="7" customWidth="1"/>
    <col min="10756" max="10757" width="9.1328125" style="7"/>
    <col min="10758" max="10758" width="14.265625" style="7" customWidth="1"/>
    <col min="10759" max="11008" width="9.1328125" style="7"/>
    <col min="11009" max="11009" width="21.86328125" style="7" customWidth="1"/>
    <col min="11010" max="11010" width="20.265625" style="7" customWidth="1"/>
    <col min="11011" max="11011" width="20.86328125" style="7" customWidth="1"/>
    <col min="11012" max="11013" width="9.1328125" style="7"/>
    <col min="11014" max="11014" width="14.265625" style="7" customWidth="1"/>
    <col min="11015" max="11264" width="9.1328125" style="7"/>
    <col min="11265" max="11265" width="21.86328125" style="7" customWidth="1"/>
    <col min="11266" max="11266" width="20.265625" style="7" customWidth="1"/>
    <col min="11267" max="11267" width="20.86328125" style="7" customWidth="1"/>
    <col min="11268" max="11269" width="9.1328125" style="7"/>
    <col min="11270" max="11270" width="14.265625" style="7" customWidth="1"/>
    <col min="11271" max="11520" width="9.1328125" style="7"/>
    <col min="11521" max="11521" width="21.86328125" style="7" customWidth="1"/>
    <col min="11522" max="11522" width="20.265625" style="7" customWidth="1"/>
    <col min="11523" max="11523" width="20.86328125" style="7" customWidth="1"/>
    <col min="11524" max="11525" width="9.1328125" style="7"/>
    <col min="11526" max="11526" width="14.265625" style="7" customWidth="1"/>
    <col min="11527" max="11776" width="9.1328125" style="7"/>
    <col min="11777" max="11777" width="21.86328125" style="7" customWidth="1"/>
    <col min="11778" max="11778" width="20.265625" style="7" customWidth="1"/>
    <col min="11779" max="11779" width="20.86328125" style="7" customWidth="1"/>
    <col min="11780" max="11781" width="9.1328125" style="7"/>
    <col min="11782" max="11782" width="14.265625" style="7" customWidth="1"/>
    <col min="11783" max="12032" width="9.1328125" style="7"/>
    <col min="12033" max="12033" width="21.86328125" style="7" customWidth="1"/>
    <col min="12034" max="12034" width="20.265625" style="7" customWidth="1"/>
    <col min="12035" max="12035" width="20.86328125" style="7" customWidth="1"/>
    <col min="12036" max="12037" width="9.1328125" style="7"/>
    <col min="12038" max="12038" width="14.265625" style="7" customWidth="1"/>
    <col min="12039" max="12288" width="9.1328125" style="7"/>
    <col min="12289" max="12289" width="21.86328125" style="7" customWidth="1"/>
    <col min="12290" max="12290" width="20.265625" style="7" customWidth="1"/>
    <col min="12291" max="12291" width="20.86328125" style="7" customWidth="1"/>
    <col min="12292" max="12293" width="9.1328125" style="7"/>
    <col min="12294" max="12294" width="14.265625" style="7" customWidth="1"/>
    <col min="12295" max="12544" width="9.1328125" style="7"/>
    <col min="12545" max="12545" width="21.86328125" style="7" customWidth="1"/>
    <col min="12546" max="12546" width="20.265625" style="7" customWidth="1"/>
    <col min="12547" max="12547" width="20.86328125" style="7" customWidth="1"/>
    <col min="12548" max="12549" width="9.1328125" style="7"/>
    <col min="12550" max="12550" width="14.265625" style="7" customWidth="1"/>
    <col min="12551" max="12800" width="9.1328125" style="7"/>
    <col min="12801" max="12801" width="21.86328125" style="7" customWidth="1"/>
    <col min="12802" max="12802" width="20.265625" style="7" customWidth="1"/>
    <col min="12803" max="12803" width="20.86328125" style="7" customWidth="1"/>
    <col min="12804" max="12805" width="9.1328125" style="7"/>
    <col min="12806" max="12806" width="14.265625" style="7" customWidth="1"/>
    <col min="12807" max="13056" width="9.1328125" style="7"/>
    <col min="13057" max="13057" width="21.86328125" style="7" customWidth="1"/>
    <col min="13058" max="13058" width="20.265625" style="7" customWidth="1"/>
    <col min="13059" max="13059" width="20.86328125" style="7" customWidth="1"/>
    <col min="13060" max="13061" width="9.1328125" style="7"/>
    <col min="13062" max="13062" width="14.265625" style="7" customWidth="1"/>
    <col min="13063" max="13312" width="9.1328125" style="7"/>
    <col min="13313" max="13313" width="21.86328125" style="7" customWidth="1"/>
    <col min="13314" max="13314" width="20.265625" style="7" customWidth="1"/>
    <col min="13315" max="13315" width="20.86328125" style="7" customWidth="1"/>
    <col min="13316" max="13317" width="9.1328125" style="7"/>
    <col min="13318" max="13318" width="14.265625" style="7" customWidth="1"/>
    <col min="13319" max="13568" width="9.1328125" style="7"/>
    <col min="13569" max="13569" width="21.86328125" style="7" customWidth="1"/>
    <col min="13570" max="13570" width="20.265625" style="7" customWidth="1"/>
    <col min="13571" max="13571" width="20.86328125" style="7" customWidth="1"/>
    <col min="13572" max="13573" width="9.1328125" style="7"/>
    <col min="13574" max="13574" width="14.265625" style="7" customWidth="1"/>
    <col min="13575" max="13824" width="9.1328125" style="7"/>
    <col min="13825" max="13825" width="21.86328125" style="7" customWidth="1"/>
    <col min="13826" max="13826" width="20.265625" style="7" customWidth="1"/>
    <col min="13827" max="13827" width="20.86328125" style="7" customWidth="1"/>
    <col min="13828" max="13829" width="9.1328125" style="7"/>
    <col min="13830" max="13830" width="14.265625" style="7" customWidth="1"/>
    <col min="13831" max="14080" width="9.1328125" style="7"/>
    <col min="14081" max="14081" width="21.86328125" style="7" customWidth="1"/>
    <col min="14082" max="14082" width="20.265625" style="7" customWidth="1"/>
    <col min="14083" max="14083" width="20.86328125" style="7" customWidth="1"/>
    <col min="14084" max="14085" width="9.1328125" style="7"/>
    <col min="14086" max="14086" width="14.265625" style="7" customWidth="1"/>
    <col min="14087" max="14336" width="9.1328125" style="7"/>
    <col min="14337" max="14337" width="21.86328125" style="7" customWidth="1"/>
    <col min="14338" max="14338" width="20.265625" style="7" customWidth="1"/>
    <col min="14339" max="14339" width="20.86328125" style="7" customWidth="1"/>
    <col min="14340" max="14341" width="9.1328125" style="7"/>
    <col min="14342" max="14342" width="14.265625" style="7" customWidth="1"/>
    <col min="14343" max="14592" width="9.1328125" style="7"/>
    <col min="14593" max="14593" width="21.86328125" style="7" customWidth="1"/>
    <col min="14594" max="14594" width="20.265625" style="7" customWidth="1"/>
    <col min="14595" max="14595" width="20.86328125" style="7" customWidth="1"/>
    <col min="14596" max="14597" width="9.1328125" style="7"/>
    <col min="14598" max="14598" width="14.265625" style="7" customWidth="1"/>
    <col min="14599" max="14848" width="9.1328125" style="7"/>
    <col min="14849" max="14849" width="21.86328125" style="7" customWidth="1"/>
    <col min="14850" max="14850" width="20.265625" style="7" customWidth="1"/>
    <col min="14851" max="14851" width="20.86328125" style="7" customWidth="1"/>
    <col min="14852" max="14853" width="9.1328125" style="7"/>
    <col min="14854" max="14854" width="14.265625" style="7" customWidth="1"/>
    <col min="14855" max="15104" width="9.1328125" style="7"/>
    <col min="15105" max="15105" width="21.86328125" style="7" customWidth="1"/>
    <col min="15106" max="15106" width="20.265625" style="7" customWidth="1"/>
    <col min="15107" max="15107" width="20.86328125" style="7" customWidth="1"/>
    <col min="15108" max="15109" width="9.1328125" style="7"/>
    <col min="15110" max="15110" width="14.265625" style="7" customWidth="1"/>
    <col min="15111" max="15360" width="9.1328125" style="7"/>
    <col min="15361" max="15361" width="21.86328125" style="7" customWidth="1"/>
    <col min="15362" max="15362" width="20.265625" style="7" customWidth="1"/>
    <col min="15363" max="15363" width="20.86328125" style="7" customWidth="1"/>
    <col min="15364" max="15365" width="9.1328125" style="7"/>
    <col min="15366" max="15366" width="14.265625" style="7" customWidth="1"/>
    <col min="15367" max="15616" width="9.1328125" style="7"/>
    <col min="15617" max="15617" width="21.86328125" style="7" customWidth="1"/>
    <col min="15618" max="15618" width="20.265625" style="7" customWidth="1"/>
    <col min="15619" max="15619" width="20.86328125" style="7" customWidth="1"/>
    <col min="15620" max="15621" width="9.1328125" style="7"/>
    <col min="15622" max="15622" width="14.265625" style="7" customWidth="1"/>
    <col min="15623" max="15872" width="9.1328125" style="7"/>
    <col min="15873" max="15873" width="21.86328125" style="7" customWidth="1"/>
    <col min="15874" max="15874" width="20.265625" style="7" customWidth="1"/>
    <col min="15875" max="15875" width="20.86328125" style="7" customWidth="1"/>
    <col min="15876" max="15877" width="9.1328125" style="7"/>
    <col min="15878" max="15878" width="14.265625" style="7" customWidth="1"/>
    <col min="15879" max="16128" width="9.1328125" style="7"/>
    <col min="16129" max="16129" width="21.86328125" style="7" customWidth="1"/>
    <col min="16130" max="16130" width="20.265625" style="7" customWidth="1"/>
    <col min="16131" max="16131" width="20.86328125" style="7" customWidth="1"/>
    <col min="16132" max="16133" width="9.1328125" style="7"/>
    <col min="16134" max="16134" width="14.265625" style="7" customWidth="1"/>
    <col min="16135" max="16384" width="9.1328125" style="7"/>
  </cols>
  <sheetData>
    <row r="1" spans="1:12" ht="13.15" x14ac:dyDescent="0.4">
      <c r="A1" s="71" t="s">
        <v>231</v>
      </c>
    </row>
    <row r="2" spans="1:12" x14ac:dyDescent="0.35">
      <c r="A2" s="68" t="s">
        <v>620</v>
      </c>
    </row>
    <row r="3" spans="1:12" ht="39.4" x14ac:dyDescent="0.4">
      <c r="A3" s="69" t="s">
        <v>19</v>
      </c>
      <c r="B3" s="81" t="s">
        <v>229</v>
      </c>
      <c r="C3" s="19" t="s">
        <v>228</v>
      </c>
      <c r="F3" s="27"/>
      <c r="G3" s="70"/>
    </row>
    <row r="4" spans="1:12" x14ac:dyDescent="0.35">
      <c r="A4" s="23" t="s">
        <v>0</v>
      </c>
      <c r="B4" s="80">
        <v>9.353176619330919E-2</v>
      </c>
      <c r="C4" s="14">
        <v>34.716690257898208</v>
      </c>
      <c r="F4" s="20"/>
      <c r="G4" s="20"/>
      <c r="H4" s="20"/>
      <c r="I4" s="20"/>
      <c r="J4" s="20"/>
      <c r="K4" s="20"/>
      <c r="L4" s="20"/>
    </row>
    <row r="5" spans="1:12" x14ac:dyDescent="0.35">
      <c r="A5" s="23" t="s">
        <v>36</v>
      </c>
      <c r="B5" s="80">
        <v>6.0248004508098786E-2</v>
      </c>
      <c r="C5" s="14">
        <v>32.883385690242648</v>
      </c>
    </row>
    <row r="6" spans="1:12" x14ac:dyDescent="0.35">
      <c r="A6" s="23" t="s">
        <v>48</v>
      </c>
      <c r="B6" s="80">
        <v>9.6133089654648854E-2</v>
      </c>
      <c r="C6" s="14">
        <v>43.983324490331043</v>
      </c>
    </row>
    <row r="7" spans="1:12" x14ac:dyDescent="0.35">
      <c r="A7" s="23" t="s">
        <v>13</v>
      </c>
      <c r="B7" s="80">
        <v>4.4367536897764598E-2</v>
      </c>
      <c r="C7" s="14">
        <v>18.992264626722861</v>
      </c>
    </row>
    <row r="8" spans="1:12" x14ac:dyDescent="0.35">
      <c r="A8" s="23" t="s">
        <v>46</v>
      </c>
      <c r="B8" s="80">
        <v>0.10015997417286471</v>
      </c>
      <c r="C8" s="14">
        <v>41.27184454869159</v>
      </c>
    </row>
    <row r="9" spans="1:12" x14ac:dyDescent="0.35">
      <c r="A9" s="23" t="s">
        <v>37</v>
      </c>
      <c r="B9" s="80">
        <v>0.12454205774874116</v>
      </c>
      <c r="C9" s="14">
        <v>36.05417506110124</v>
      </c>
    </row>
    <row r="10" spans="1:12" x14ac:dyDescent="0.35">
      <c r="A10" s="23" t="s">
        <v>14</v>
      </c>
      <c r="B10" s="80">
        <v>0.11502605275907495</v>
      </c>
      <c r="C10" s="14">
        <v>45.142834136046019</v>
      </c>
    </row>
    <row r="11" spans="1:12" x14ac:dyDescent="0.35">
      <c r="A11" s="23" t="s">
        <v>39</v>
      </c>
      <c r="B11" s="80">
        <v>7.3015340050612818E-2</v>
      </c>
      <c r="C11" s="14">
        <v>30.714585766585596</v>
      </c>
    </row>
    <row r="12" spans="1:12" x14ac:dyDescent="0.35">
      <c r="A12" s="23" t="s">
        <v>55</v>
      </c>
      <c r="B12" s="80">
        <v>0.17041511388598091</v>
      </c>
      <c r="C12" s="14">
        <v>44.831648014927993</v>
      </c>
    </row>
    <row r="13" spans="1:12" x14ac:dyDescent="0.35">
      <c r="A13" s="23" t="s">
        <v>41</v>
      </c>
      <c r="B13" s="80">
        <v>8.3516754098820922E-2</v>
      </c>
      <c r="C13" s="14">
        <v>33.008587713503964</v>
      </c>
    </row>
    <row r="14" spans="1:12" x14ac:dyDescent="0.35">
      <c r="A14" s="23" t="s">
        <v>12</v>
      </c>
      <c r="B14" s="80">
        <v>9.5800211123517609E-2</v>
      </c>
      <c r="C14" s="14">
        <v>38.605729850881005</v>
      </c>
    </row>
    <row r="15" spans="1:12" x14ac:dyDescent="0.35">
      <c r="A15" s="23" t="s">
        <v>40</v>
      </c>
      <c r="B15" s="80">
        <v>0.11139677477568939</v>
      </c>
      <c r="C15" s="14">
        <v>40.988933321054404</v>
      </c>
    </row>
    <row r="16" spans="1:12" x14ac:dyDescent="0.35">
      <c r="A16" s="23" t="s">
        <v>54</v>
      </c>
      <c r="B16" s="80">
        <v>0.18310741824208004</v>
      </c>
      <c r="C16" s="14">
        <v>41.182803760339723</v>
      </c>
    </row>
    <row r="17" spans="1:3" x14ac:dyDescent="0.35">
      <c r="A17" s="23" t="s">
        <v>105</v>
      </c>
      <c r="B17" s="80">
        <v>0.13453119932574684</v>
      </c>
      <c r="C17" s="14">
        <v>24.009098228363825</v>
      </c>
    </row>
    <row r="18" spans="1:3" x14ac:dyDescent="0.35">
      <c r="A18" s="23" t="s">
        <v>33</v>
      </c>
      <c r="B18" s="80">
        <v>0.12538494550070778</v>
      </c>
      <c r="C18" s="14">
        <v>38.255764082450462</v>
      </c>
    </row>
    <row r="19" spans="1:3" x14ac:dyDescent="0.35">
      <c r="A19" s="23" t="s">
        <v>44</v>
      </c>
      <c r="B19" s="80">
        <v>8.6426052161657718E-2</v>
      </c>
      <c r="C19" s="14">
        <v>29.160283700983957</v>
      </c>
    </row>
    <row r="20" spans="1:3" x14ac:dyDescent="0.35">
      <c r="A20" s="23" t="s">
        <v>213</v>
      </c>
      <c r="B20" s="80">
        <v>0.1395059755222369</v>
      </c>
      <c r="C20" s="14">
        <v>30.073277448267085</v>
      </c>
    </row>
    <row r="21" spans="1:3" x14ac:dyDescent="0.35">
      <c r="A21" s="23" t="s">
        <v>51</v>
      </c>
      <c r="B21" s="80">
        <v>0.10090885755121354</v>
      </c>
      <c r="C21" s="14">
        <v>31.916068163767882</v>
      </c>
    </row>
    <row r="22" spans="1:3" x14ac:dyDescent="0.35">
      <c r="A22" s="23" t="s">
        <v>43</v>
      </c>
      <c r="B22" s="80">
        <v>0.21693123710499945</v>
      </c>
      <c r="C22" s="14">
        <v>47.249574085915782</v>
      </c>
    </row>
    <row r="23" spans="1:3" x14ac:dyDescent="0.35">
      <c r="A23" s="23" t="s">
        <v>50</v>
      </c>
      <c r="B23" s="80">
        <v>0.11072659366865677</v>
      </c>
      <c r="C23" s="14">
        <v>32.814553233695186</v>
      </c>
    </row>
    <row r="24" spans="1:3" x14ac:dyDescent="0.35">
      <c r="A24" s="23" t="s">
        <v>17</v>
      </c>
      <c r="B24" s="80">
        <v>0.17888033737337361</v>
      </c>
      <c r="C24" s="14">
        <v>52.98144059987527</v>
      </c>
    </row>
    <row r="25" spans="1:3" x14ac:dyDescent="0.35">
      <c r="A25" s="23" t="s">
        <v>15</v>
      </c>
      <c r="B25" s="80">
        <v>0.10740585970409185</v>
      </c>
      <c r="C25" s="14">
        <v>42.101721311592975</v>
      </c>
    </row>
    <row r="26" spans="1:3" x14ac:dyDescent="0.35">
      <c r="A26" s="23" t="s">
        <v>32</v>
      </c>
      <c r="B26" s="80">
        <v>0.20054981904613764</v>
      </c>
      <c r="C26" s="14">
        <v>44.277762515184158</v>
      </c>
    </row>
    <row r="27" spans="1:3" x14ac:dyDescent="0.35">
      <c r="A27" s="23" t="s">
        <v>70</v>
      </c>
      <c r="B27" s="80">
        <v>0.11626219922486025</v>
      </c>
      <c r="C27" s="14">
        <v>38.159301146677784</v>
      </c>
    </row>
    <row r="28" spans="1:3" x14ac:dyDescent="0.35">
      <c r="A28" s="23" t="s">
        <v>11</v>
      </c>
      <c r="B28" s="80">
        <v>0.13520030467808516</v>
      </c>
      <c r="C28" s="14">
        <v>29.407974490321379</v>
      </c>
    </row>
    <row r="29" spans="1:3" x14ac:dyDescent="0.35">
      <c r="A29" s="23" t="s">
        <v>34</v>
      </c>
      <c r="B29" s="80">
        <v>4.6393344191126666E-2</v>
      </c>
      <c r="C29" s="14">
        <v>29.136962614889178</v>
      </c>
    </row>
    <row r="30" spans="1:3" x14ac:dyDescent="0.35">
      <c r="A30" s="23" t="s">
        <v>35</v>
      </c>
      <c r="B30" s="80">
        <v>6.437931240548804E-2</v>
      </c>
      <c r="C30" s="14">
        <v>29.63860476367811</v>
      </c>
    </row>
    <row r="31" spans="1:3" x14ac:dyDescent="0.35">
      <c r="A31" s="23" t="s">
        <v>47</v>
      </c>
      <c r="B31" s="80">
        <v>0.17116150239769751</v>
      </c>
      <c r="C31" s="14">
        <v>45.386272231904854</v>
      </c>
    </row>
    <row r="32" spans="1:3" x14ac:dyDescent="0.35">
      <c r="A32" s="23" t="s">
        <v>29</v>
      </c>
      <c r="B32" s="80">
        <v>9.9719392269941129E-2</v>
      </c>
      <c r="C32" s="14">
        <v>41.682399233314413</v>
      </c>
    </row>
    <row r="33" spans="1:3" x14ac:dyDescent="0.35">
      <c r="A33" s="23" t="s">
        <v>52</v>
      </c>
      <c r="B33" s="80">
        <v>0.11802029008697318</v>
      </c>
      <c r="C33" s="14">
        <v>37.869621802951222</v>
      </c>
    </row>
    <row r="34" spans="1:3" x14ac:dyDescent="0.35">
      <c r="A34" s="23" t="s">
        <v>42</v>
      </c>
      <c r="B34" s="80">
        <v>0.1144745733072067</v>
      </c>
      <c r="C34" s="14">
        <v>36.847971441134241</v>
      </c>
    </row>
    <row r="35" spans="1:3" x14ac:dyDescent="0.35">
      <c r="A35" s="23" t="s">
        <v>56</v>
      </c>
      <c r="B35" s="80">
        <v>0.12444896930550682</v>
      </c>
      <c r="C35" s="14">
        <v>35.98294222076666</v>
      </c>
    </row>
    <row r="36" spans="1:3" x14ac:dyDescent="0.35">
      <c r="A36" s="23" t="s">
        <v>10</v>
      </c>
      <c r="B36" s="80">
        <v>2.5351238982515064E-2</v>
      </c>
      <c r="C36" s="14">
        <v>15.251085116057935</v>
      </c>
    </row>
    <row r="37" spans="1:3" x14ac:dyDescent="0.35">
      <c r="A37" s="23"/>
      <c r="B37" s="80"/>
      <c r="C37" s="14"/>
    </row>
    <row r="38" spans="1:3" x14ac:dyDescent="0.35">
      <c r="A38" s="23" t="s">
        <v>57</v>
      </c>
      <c r="B38" s="80">
        <v>0.13127417138680197</v>
      </c>
      <c r="C38" s="14">
        <v>38.5117664403543</v>
      </c>
    </row>
    <row r="39" spans="1:3" x14ac:dyDescent="0.35">
      <c r="A39" s="23" t="s">
        <v>16</v>
      </c>
      <c r="B39" s="80">
        <v>0.11089510282596665</v>
      </c>
      <c r="C39" s="14">
        <v>44.058429023620171</v>
      </c>
    </row>
    <row r="40" spans="1:3" x14ac:dyDescent="0.35">
      <c r="A40" s="23" t="s">
        <v>53</v>
      </c>
      <c r="B40" s="80">
        <v>0.1288995460831778</v>
      </c>
      <c r="C40" s="14">
        <v>37.705650583645145</v>
      </c>
    </row>
    <row r="41" spans="1:3" x14ac:dyDescent="0.35">
      <c r="A41" s="23" t="s">
        <v>71</v>
      </c>
      <c r="B41" s="80">
        <v>0.16853363818754577</v>
      </c>
      <c r="C41" s="14">
        <v>44.906970453272031</v>
      </c>
    </row>
    <row r="42" spans="1:3" x14ac:dyDescent="0.35">
      <c r="A42" s="23" t="s">
        <v>18</v>
      </c>
      <c r="B42" s="80">
        <v>0.14567418555487116</v>
      </c>
      <c r="C42" s="14">
        <v>45.098900883148133</v>
      </c>
    </row>
    <row r="43" spans="1:3" x14ac:dyDescent="0.35">
      <c r="A43" s="23" t="s">
        <v>49</v>
      </c>
      <c r="B43" s="80">
        <v>0.11349808424759432</v>
      </c>
      <c r="C43" s="14">
        <v>37.728828452090418</v>
      </c>
    </row>
    <row r="44" spans="1:3" x14ac:dyDescent="0.35">
      <c r="A44" s="23" t="s">
        <v>38</v>
      </c>
      <c r="B44" s="80">
        <v>0.17863112125842656</v>
      </c>
      <c r="C44" s="14">
        <v>58.748210274751074</v>
      </c>
    </row>
    <row r="45" spans="1:3" x14ac:dyDescent="0.35">
      <c r="A45" s="23"/>
      <c r="B45" s="80"/>
      <c r="C45" s="14"/>
    </row>
    <row r="46" spans="1:3" x14ac:dyDescent="0.35">
      <c r="A46" s="23" t="s">
        <v>62</v>
      </c>
      <c r="B46" s="80">
        <v>0.11412580695022174</v>
      </c>
      <c r="C46" s="14">
        <v>33.331707433982075</v>
      </c>
    </row>
    <row r="47" spans="1:3" x14ac:dyDescent="0.35">
      <c r="A47" s="23" t="s">
        <v>60</v>
      </c>
      <c r="B47" s="80">
        <v>8.5841962679084199E-2</v>
      </c>
      <c r="C47" s="14">
        <v>31.606395773082923</v>
      </c>
    </row>
    <row r="48" spans="1:3" x14ac:dyDescent="0.35">
      <c r="A48" s="23" t="s">
        <v>61</v>
      </c>
      <c r="B48" s="80">
        <v>5.1287537597589819E-2</v>
      </c>
      <c r="C48" s="14">
        <v>22.466060886476949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A3" sqref="A3"/>
    </sheetView>
  </sheetViews>
  <sheetFormatPr defaultColWidth="9.1328125" defaultRowHeight="12.75" x14ac:dyDescent="0.35"/>
  <cols>
    <col min="1" max="1" width="16.73046875" style="7" customWidth="1"/>
    <col min="2" max="16384" width="9.1328125" style="7"/>
  </cols>
  <sheetData>
    <row r="1" spans="1:4" ht="13.15" x14ac:dyDescent="0.4">
      <c r="A1" s="21" t="s">
        <v>239</v>
      </c>
    </row>
    <row r="2" spans="1:4" x14ac:dyDescent="0.35">
      <c r="A2" s="7" t="s">
        <v>621</v>
      </c>
    </row>
    <row r="3" spans="1:4" ht="13.15" x14ac:dyDescent="0.4">
      <c r="A3" s="17"/>
      <c r="B3" s="26" t="s">
        <v>232</v>
      </c>
      <c r="C3" s="26" t="s">
        <v>233</v>
      </c>
      <c r="D3" s="26" t="s">
        <v>234</v>
      </c>
    </row>
    <row r="4" spans="1:4" x14ac:dyDescent="0.35">
      <c r="A4" s="11" t="s">
        <v>235</v>
      </c>
      <c r="B4" s="25">
        <v>475.47276414003358</v>
      </c>
      <c r="C4" s="25">
        <v>458.18227857976672</v>
      </c>
      <c r="D4" s="25">
        <v>467.01033028187214</v>
      </c>
    </row>
    <row r="5" spans="1:4" x14ac:dyDescent="0.35">
      <c r="A5" s="11" t="s">
        <v>236</v>
      </c>
      <c r="B5" s="25">
        <v>492.18326143768394</v>
      </c>
      <c r="C5" s="25">
        <v>474.27008227668949</v>
      </c>
      <c r="D5" s="25">
        <v>479.13381003452025</v>
      </c>
    </row>
    <row r="6" spans="1:4" x14ac:dyDescent="0.35">
      <c r="A6" s="11" t="s">
        <v>237</v>
      </c>
      <c r="B6" s="25">
        <v>528.97245303416923</v>
      </c>
      <c r="C6" s="25">
        <v>509.19622708559575</v>
      </c>
      <c r="D6" s="25">
        <v>514.14875294164119</v>
      </c>
    </row>
    <row r="7" spans="1:4" x14ac:dyDescent="0.35">
      <c r="A7" s="11" t="s">
        <v>238</v>
      </c>
      <c r="B7" s="25">
        <v>561.38045268497092</v>
      </c>
      <c r="C7" s="25">
        <v>539.61337212296326</v>
      </c>
      <c r="D7" s="25">
        <v>546.24800970430294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3"/>
  <sheetViews>
    <sheetView workbookViewId="0">
      <selection activeCell="A2" sqref="A2"/>
    </sheetView>
  </sheetViews>
  <sheetFormatPr defaultRowHeight="14.25" x14ac:dyDescent="0.45"/>
  <cols>
    <col min="1" max="1" width="19.73046875" customWidth="1"/>
    <col min="2" max="4" width="9.59765625" bestFit="1" customWidth="1"/>
  </cols>
  <sheetData>
    <row r="1" spans="1:4" x14ac:dyDescent="0.45">
      <c r="A1" s="21" t="s">
        <v>623</v>
      </c>
    </row>
    <row r="2" spans="1:4" x14ac:dyDescent="0.45">
      <c r="A2" t="s">
        <v>622</v>
      </c>
    </row>
    <row r="3" spans="1:4" x14ac:dyDescent="0.45">
      <c r="A3" s="69" t="s">
        <v>340</v>
      </c>
      <c r="B3" s="26" t="s">
        <v>232</v>
      </c>
      <c r="C3" s="26" t="s">
        <v>233</v>
      </c>
      <c r="D3" s="26" t="s">
        <v>234</v>
      </c>
    </row>
    <row r="4" spans="1:4" x14ac:dyDescent="0.45">
      <c r="A4" s="11" t="s">
        <v>240</v>
      </c>
      <c r="B4" s="25">
        <v>429.21687875431462</v>
      </c>
      <c r="C4" s="25">
        <v>425.41713889496845</v>
      </c>
      <c r="D4" s="25">
        <v>439.00169484249994</v>
      </c>
    </row>
    <row r="5" spans="1:4" x14ac:dyDescent="0.45">
      <c r="A5" s="11" t="s">
        <v>241</v>
      </c>
      <c r="B5" s="25">
        <v>466.39479800033763</v>
      </c>
      <c r="C5" s="25">
        <v>452.10432018873053</v>
      </c>
      <c r="D5" s="25">
        <v>454.97401732564714</v>
      </c>
    </row>
    <row r="6" spans="1:4" x14ac:dyDescent="0.45">
      <c r="A6" s="11" t="s">
        <v>242</v>
      </c>
      <c r="B6" s="25">
        <v>454.76510668273772</v>
      </c>
      <c r="C6" s="25">
        <v>438.13421033876079</v>
      </c>
      <c r="D6" s="25">
        <v>447.51915094277365</v>
      </c>
    </row>
    <row r="7" spans="1:4" x14ac:dyDescent="0.45">
      <c r="A7" s="11" t="s">
        <v>243</v>
      </c>
      <c r="B7" s="25">
        <v>439.75296395727622</v>
      </c>
      <c r="C7" s="25">
        <v>436.24701801983906</v>
      </c>
      <c r="D7" s="25">
        <v>426.70342104431467</v>
      </c>
    </row>
    <row r="8" spans="1:4" x14ac:dyDescent="0.45">
      <c r="A8" s="11" t="s">
        <v>244</v>
      </c>
      <c r="B8" s="25">
        <v>483.49507912951822</v>
      </c>
      <c r="C8" s="25">
        <v>462.07039292257627</v>
      </c>
      <c r="D8" s="25">
        <v>469.50538538928981</v>
      </c>
    </row>
    <row r="9" spans="1:4" x14ac:dyDescent="0.45">
      <c r="A9" s="11" t="s">
        <v>245</v>
      </c>
      <c r="B9" s="25">
        <v>479.06466276554931</v>
      </c>
      <c r="C9" s="25">
        <v>464.41841723689271</v>
      </c>
      <c r="D9" s="25">
        <v>463.98614426934193</v>
      </c>
    </row>
    <row r="10" spans="1:4" x14ac:dyDescent="0.45">
      <c r="A10" s="11" t="s">
        <v>246</v>
      </c>
      <c r="B10" s="25">
        <v>489.23256575431446</v>
      </c>
      <c r="C10" s="25">
        <v>464.9618481345986</v>
      </c>
      <c r="D10" s="25">
        <v>496.20258180573268</v>
      </c>
    </row>
    <row r="11" spans="1:4" x14ac:dyDescent="0.45">
      <c r="A11" s="11" t="s">
        <v>247</v>
      </c>
      <c r="B11" s="25">
        <v>484.21415051792201</v>
      </c>
      <c r="C11" s="25">
        <v>466.97150118723675</v>
      </c>
      <c r="D11" s="25">
        <v>475.6703109190874</v>
      </c>
    </row>
    <row r="12" spans="1:4" x14ac:dyDescent="0.45">
      <c r="A12" s="11" t="s">
        <v>248</v>
      </c>
      <c r="B12" s="25">
        <v>480.75821181459236</v>
      </c>
      <c r="C12" s="25">
        <v>457.92404678548269</v>
      </c>
      <c r="D12" s="25">
        <v>473.5647566075786</v>
      </c>
    </row>
    <row r="13" spans="1:4" x14ac:dyDescent="0.45">
      <c r="A13" s="11" t="s">
        <v>249</v>
      </c>
      <c r="B13" s="25">
        <v>455.98346134832258</v>
      </c>
      <c r="C13" s="25">
        <v>431.46272324468595</v>
      </c>
      <c r="D13" s="25">
        <v>454.73650843693144</v>
      </c>
    </row>
    <row r="14" spans="1:4" x14ac:dyDescent="0.45">
      <c r="A14" s="11" t="s">
        <v>250</v>
      </c>
      <c r="B14" s="25">
        <v>468.60103573984935</v>
      </c>
      <c r="C14" s="25">
        <v>446.23602550266588</v>
      </c>
      <c r="D14" s="25">
        <v>455.5829706410986</v>
      </c>
    </row>
    <row r="15" spans="1:4" x14ac:dyDescent="0.45">
      <c r="A15" s="11" t="s">
        <v>251</v>
      </c>
      <c r="B15" s="25">
        <v>455.26212262222043</v>
      </c>
      <c r="C15" s="25">
        <v>436.22080888924961</v>
      </c>
      <c r="D15" s="25">
        <v>449.88305854357799</v>
      </c>
    </row>
    <row r="16" spans="1:4" x14ac:dyDescent="0.45">
      <c r="A16" s="11" t="s">
        <v>252</v>
      </c>
      <c r="B16" s="25">
        <v>478.92341066359114</v>
      </c>
      <c r="C16" s="25">
        <v>460.37137357349252</v>
      </c>
      <c r="D16" s="25">
        <v>475.37969701156436</v>
      </c>
    </row>
    <row r="17" spans="1:4" x14ac:dyDescent="0.45">
      <c r="A17" s="11" t="s">
        <v>253</v>
      </c>
      <c r="B17" s="25">
        <v>474.07654082505627</v>
      </c>
      <c r="C17" s="25">
        <v>449.80864319542525</v>
      </c>
      <c r="D17" s="25">
        <v>467.29654675668326</v>
      </c>
    </row>
    <row r="18" spans="1:4" x14ac:dyDescent="0.45">
      <c r="A18" s="11" t="s">
        <v>254</v>
      </c>
      <c r="B18" s="25">
        <v>483.33091121685885</v>
      </c>
      <c r="C18" s="25">
        <v>468.87159646365217</v>
      </c>
      <c r="D18" s="25">
        <v>472.41231637221529</v>
      </c>
    </row>
    <row r="19" spans="1:4" x14ac:dyDescent="0.45">
      <c r="A19" s="11" t="s">
        <v>255</v>
      </c>
      <c r="B19" s="25">
        <v>494.81114860552509</v>
      </c>
      <c r="C19" s="25">
        <v>476.01005205912747</v>
      </c>
      <c r="D19" s="25">
        <v>480.87168314214745</v>
      </c>
    </row>
    <row r="20" spans="1:4" x14ac:dyDescent="0.45">
      <c r="A20" s="11" t="s">
        <v>256</v>
      </c>
      <c r="B20" s="25">
        <v>514.69851856603361</v>
      </c>
      <c r="C20" s="25">
        <v>485.42687487111289</v>
      </c>
      <c r="D20" s="25">
        <v>496.29783360085241</v>
      </c>
    </row>
    <row r="21" spans="1:4" x14ac:dyDescent="0.45">
      <c r="A21" s="11" t="s">
        <v>257</v>
      </c>
      <c r="B21" s="25">
        <v>502.76368505803606</v>
      </c>
      <c r="C21" s="25">
        <v>478.50260802543784</v>
      </c>
      <c r="D21" s="25">
        <v>486.25035671222707</v>
      </c>
    </row>
    <row r="22" spans="1:4" x14ac:dyDescent="0.45">
      <c r="A22" s="11" t="s">
        <v>258</v>
      </c>
      <c r="B22" s="25">
        <v>459.72436680168175</v>
      </c>
      <c r="C22" s="25">
        <v>450.37972012635265</v>
      </c>
      <c r="D22" s="25">
        <v>442.01859435554945</v>
      </c>
    </row>
    <row r="23" spans="1:4" x14ac:dyDescent="0.45">
      <c r="A23" s="11" t="s">
        <v>259</v>
      </c>
      <c r="B23" s="25">
        <v>483.24147490042242</v>
      </c>
      <c r="C23" s="25">
        <v>468.61149996171184</v>
      </c>
      <c r="D23" s="25">
        <v>472.2048825636046</v>
      </c>
    </row>
    <row r="24" spans="1:4" x14ac:dyDescent="0.45">
      <c r="A24" s="11" t="s">
        <v>260</v>
      </c>
      <c r="B24" s="25">
        <v>464.45236478959214</v>
      </c>
      <c r="C24" s="25">
        <v>455.21494630987138</v>
      </c>
      <c r="D24" s="25">
        <v>459.21647388283554</v>
      </c>
    </row>
    <row r="25" spans="1:4" x14ac:dyDescent="0.45">
      <c r="A25" s="11" t="s">
        <v>261</v>
      </c>
      <c r="B25" s="25">
        <v>479.41806862080125</v>
      </c>
      <c r="C25" s="25">
        <v>468.52518400151797</v>
      </c>
      <c r="D25" s="25">
        <v>471.09525347037453</v>
      </c>
    </row>
    <row r="26" spans="1:4" x14ac:dyDescent="0.45">
      <c r="A26" s="11" t="s">
        <v>262</v>
      </c>
      <c r="B26" s="25">
        <v>480.31365355721357</v>
      </c>
      <c r="C26" s="25">
        <v>465.03759359065373</v>
      </c>
      <c r="D26" s="25">
        <v>478.55610318596001</v>
      </c>
    </row>
    <row r="27" spans="1:4" x14ac:dyDescent="0.45">
      <c r="A27" s="11" t="s">
        <v>263</v>
      </c>
      <c r="B27" s="25">
        <v>480.78804813850803</v>
      </c>
      <c r="C27" s="25">
        <v>473.71704924663209</v>
      </c>
      <c r="D27" s="25">
        <v>468.87578677725207</v>
      </c>
    </row>
    <row r="28" spans="1:4" x14ac:dyDescent="0.45">
      <c r="A28" s="11" t="s">
        <v>264</v>
      </c>
      <c r="B28" s="25">
        <v>502.5181927469061</v>
      </c>
      <c r="C28" s="25">
        <v>473.25058229837799</v>
      </c>
      <c r="D28" s="25">
        <v>481.12169854585113</v>
      </c>
    </row>
    <row r="29" spans="1:4" x14ac:dyDescent="0.45">
      <c r="A29" s="11" t="s">
        <v>265</v>
      </c>
      <c r="B29" s="25">
        <v>496.2315110890122</v>
      </c>
      <c r="C29" s="25">
        <v>475.68283305501541</v>
      </c>
      <c r="D29" s="25">
        <v>472.77810505691809</v>
      </c>
    </row>
    <row r="30" spans="1:4" x14ac:dyDescent="0.45">
      <c r="A30" s="11" t="s">
        <v>266</v>
      </c>
      <c r="B30" s="25">
        <v>473.63555483193926</v>
      </c>
      <c r="C30" s="25">
        <v>455.48640207206773</v>
      </c>
      <c r="D30" s="25">
        <v>464.66279910748921</v>
      </c>
    </row>
    <row r="31" spans="1:4" x14ac:dyDescent="0.45">
      <c r="A31" s="11" t="s">
        <v>267</v>
      </c>
      <c r="B31" s="25">
        <v>481.93931492876675</v>
      </c>
      <c r="C31" s="25">
        <v>467.92880465394222</v>
      </c>
      <c r="D31" s="25">
        <v>470.76877328633037</v>
      </c>
    </row>
    <row r="32" spans="1:4" x14ac:dyDescent="0.45">
      <c r="A32" s="11" t="s">
        <v>268</v>
      </c>
      <c r="B32" s="25">
        <v>491.9033272974446</v>
      </c>
      <c r="C32" s="25">
        <v>472.21274247819724</v>
      </c>
      <c r="D32" s="25">
        <v>490.03012929217971</v>
      </c>
    </row>
    <row r="33" spans="1:4" x14ac:dyDescent="0.45">
      <c r="A33" s="11" t="s">
        <v>269</v>
      </c>
      <c r="B33" s="25">
        <v>507.8447254229078</v>
      </c>
      <c r="C33" s="25">
        <v>489.76368706373819</v>
      </c>
      <c r="D33" s="25">
        <v>474.84132240446183</v>
      </c>
    </row>
    <row r="34" spans="1:4" x14ac:dyDescent="0.45">
      <c r="A34" s="11" t="s">
        <v>270</v>
      </c>
      <c r="B34" s="25">
        <v>479.41110633884074</v>
      </c>
      <c r="C34" s="25">
        <v>470.22766689719032</v>
      </c>
      <c r="D34" s="25">
        <v>472.35186833442668</v>
      </c>
    </row>
    <row r="35" spans="1:4" x14ac:dyDescent="0.45">
      <c r="A35" s="11" t="s">
        <v>271</v>
      </c>
      <c r="B35" s="25">
        <v>497.86960304020351</v>
      </c>
      <c r="C35" s="25">
        <v>481.02454421416928</v>
      </c>
      <c r="D35" s="25">
        <v>492.85638273904556</v>
      </c>
    </row>
    <row r="36" spans="1:4" x14ac:dyDescent="0.45">
      <c r="A36" s="11" t="s">
        <v>272</v>
      </c>
      <c r="B36" s="25">
        <v>494.15755260635706</v>
      </c>
      <c r="C36" s="25">
        <v>478.71379623071073</v>
      </c>
      <c r="D36" s="25">
        <v>494.0654994957975</v>
      </c>
    </row>
    <row r="37" spans="1:4" x14ac:dyDescent="0.45">
      <c r="A37" s="11" t="s">
        <v>273</v>
      </c>
      <c r="B37" s="25">
        <v>476.53270498931317</v>
      </c>
      <c r="C37" s="25">
        <v>444.50984770859105</v>
      </c>
      <c r="D37" s="25">
        <v>468.56147116557031</v>
      </c>
    </row>
    <row r="38" spans="1:4" x14ac:dyDescent="0.45">
      <c r="A38" s="11" t="s">
        <v>274</v>
      </c>
      <c r="B38" s="25">
        <v>516.90303038604111</v>
      </c>
      <c r="C38" s="25">
        <v>493.96669396144665</v>
      </c>
      <c r="D38" s="25">
        <v>504.56293388096685</v>
      </c>
    </row>
    <row r="39" spans="1:4" x14ac:dyDescent="0.45">
      <c r="A39" s="11" t="s">
        <v>275</v>
      </c>
      <c r="B39" s="25">
        <v>505.56846270951485</v>
      </c>
      <c r="C39" s="25">
        <v>489.03846561796513</v>
      </c>
      <c r="D39" s="25">
        <v>507.04141708342104</v>
      </c>
    </row>
    <row r="40" spans="1:4" x14ac:dyDescent="0.45">
      <c r="A40" s="11" t="s">
        <v>276</v>
      </c>
      <c r="B40" s="25">
        <v>468.63925108204717</v>
      </c>
      <c r="C40" s="25">
        <v>451.19382189245448</v>
      </c>
      <c r="D40" s="25">
        <v>460.43718973879498</v>
      </c>
    </row>
    <row r="41" spans="1:4" x14ac:dyDescent="0.45">
      <c r="A41" s="11" t="s">
        <v>277</v>
      </c>
      <c r="B41" s="25">
        <v>482.0592291388798</v>
      </c>
      <c r="C41" s="25">
        <v>462.13251603499833</v>
      </c>
      <c r="D41" s="25">
        <v>457.85213199626997</v>
      </c>
    </row>
    <row r="42" spans="1:4" x14ac:dyDescent="0.45">
      <c r="A42" s="11" t="s">
        <v>278</v>
      </c>
      <c r="B42" s="25">
        <v>479.9203715797762</v>
      </c>
      <c r="C42" s="25">
        <v>464.83847567500345</v>
      </c>
      <c r="D42" s="25">
        <v>483.81344480284855</v>
      </c>
    </row>
    <row r="43" spans="1:4" x14ac:dyDescent="0.45">
      <c r="A43" s="11" t="s">
        <v>279</v>
      </c>
      <c r="B43" s="25">
        <v>507.37973334135114</v>
      </c>
      <c r="C43" s="25">
        <v>481.22313561694511</v>
      </c>
      <c r="D43" s="25">
        <v>489.78821872420906</v>
      </c>
    </row>
    <row r="44" spans="1:4" x14ac:dyDescent="0.45">
      <c r="A44" s="11" t="s">
        <v>280</v>
      </c>
      <c r="B44" s="25">
        <v>512.25922760610672</v>
      </c>
      <c r="C44" s="25">
        <v>488.88407635430394</v>
      </c>
      <c r="D44" s="25">
        <v>497.02496438932178</v>
      </c>
    </row>
    <row r="45" spans="1:4" x14ac:dyDescent="0.45">
      <c r="A45" s="11" t="s">
        <v>281</v>
      </c>
      <c r="B45" s="25">
        <v>503.89541157716326</v>
      </c>
      <c r="C45" s="25">
        <v>481.16107888037868</v>
      </c>
      <c r="D45" s="25">
        <v>487.10836455037582</v>
      </c>
    </row>
    <row r="46" spans="1:4" x14ac:dyDescent="0.45">
      <c r="A46" s="11" t="s">
        <v>282</v>
      </c>
      <c r="B46" s="25">
        <v>465.5345235886428</v>
      </c>
      <c r="C46" s="25">
        <v>454.49650731888414</v>
      </c>
      <c r="D46" s="25">
        <v>454.35335816608961</v>
      </c>
    </row>
    <row r="47" spans="1:4" x14ac:dyDescent="0.45">
      <c r="A47" s="11" t="s">
        <v>283</v>
      </c>
      <c r="B47" s="25">
        <v>487.21439239621691</v>
      </c>
      <c r="C47" s="25">
        <v>474.01437945457906</v>
      </c>
      <c r="D47" s="25">
        <v>483.32260573521563</v>
      </c>
    </row>
    <row r="48" spans="1:4" x14ac:dyDescent="0.45">
      <c r="A48" s="11" t="s">
        <v>284</v>
      </c>
      <c r="B48" s="25">
        <v>501.12212005431502</v>
      </c>
      <c r="C48" s="25">
        <v>477.02431315022869</v>
      </c>
      <c r="D48" s="25">
        <v>480.58373293331908</v>
      </c>
    </row>
    <row r="49" spans="1:4" x14ac:dyDescent="0.45">
      <c r="A49" s="11" t="s">
        <v>285</v>
      </c>
      <c r="B49" s="25">
        <v>514.28115621896688</v>
      </c>
      <c r="C49" s="25">
        <v>483.44752242455644</v>
      </c>
      <c r="D49" s="25">
        <v>498.57033780504702</v>
      </c>
    </row>
    <row r="50" spans="1:4" x14ac:dyDescent="0.45">
      <c r="A50" s="11" t="s">
        <v>286</v>
      </c>
      <c r="B50" s="25">
        <v>508.84830122921505</v>
      </c>
      <c r="C50" s="25">
        <v>493.36275575451702</v>
      </c>
      <c r="D50" s="25">
        <v>491.16291020962149</v>
      </c>
    </row>
    <row r="51" spans="1:4" x14ac:dyDescent="0.45">
      <c r="A51" s="11" t="s">
        <v>287</v>
      </c>
      <c r="B51" s="25">
        <v>518.05714450910864</v>
      </c>
      <c r="C51" s="25">
        <v>502.09171592223066</v>
      </c>
      <c r="D51" s="25">
        <v>484.61161379452119</v>
      </c>
    </row>
    <row r="52" spans="1:4" x14ac:dyDescent="0.45">
      <c r="A52" s="11" t="s">
        <v>288</v>
      </c>
      <c r="B52" s="25">
        <v>478.46257274588038</v>
      </c>
      <c r="C52" s="25">
        <v>466.78213617673674</v>
      </c>
      <c r="D52" s="25">
        <v>457.09243372865689</v>
      </c>
    </row>
    <row r="53" spans="1:4" x14ac:dyDescent="0.45">
      <c r="A53" s="11" t="s">
        <v>289</v>
      </c>
      <c r="B53" s="25">
        <v>491.13050959246931</v>
      </c>
      <c r="C53" s="25">
        <v>471.20683499364435</v>
      </c>
      <c r="D53" s="25">
        <v>483.57859222455045</v>
      </c>
    </row>
    <row r="54" spans="1:4" x14ac:dyDescent="0.45">
      <c r="A54" s="11" t="s">
        <v>290</v>
      </c>
      <c r="B54" s="25">
        <v>542.90343338882667</v>
      </c>
      <c r="C54" s="25">
        <v>526.42143242317229</v>
      </c>
      <c r="D54" s="25">
        <v>531.19282727856341</v>
      </c>
    </row>
    <row r="55" spans="1:4" x14ac:dyDescent="0.45">
      <c r="A55" s="11" t="s">
        <v>291</v>
      </c>
      <c r="B55" s="25">
        <v>509.91517166659452</v>
      </c>
      <c r="C55" s="25">
        <v>490.26655537953206</v>
      </c>
      <c r="D55" s="25">
        <v>509.13423779243385</v>
      </c>
    </row>
    <row r="56" spans="1:4" x14ac:dyDescent="0.45">
      <c r="A56" s="11" t="s">
        <v>292</v>
      </c>
      <c r="B56" s="25">
        <v>537.56834359135178</v>
      </c>
      <c r="C56" s="25">
        <v>511.96373155827627</v>
      </c>
      <c r="D56" s="25">
        <v>528.46543940980291</v>
      </c>
    </row>
    <row r="57" spans="1:4" x14ac:dyDescent="0.45">
      <c r="A57" s="11" t="s">
        <v>293</v>
      </c>
      <c r="B57" s="25">
        <v>534.75204789644715</v>
      </c>
      <c r="C57" s="25">
        <v>518.54852626239608</v>
      </c>
      <c r="D57" s="25">
        <v>509.79539254270713</v>
      </c>
    </row>
    <row r="58" spans="1:4" x14ac:dyDescent="0.45">
      <c r="A58" s="11" t="s">
        <v>294</v>
      </c>
      <c r="B58" s="25">
        <v>520.07803665846336</v>
      </c>
      <c r="C58" s="25">
        <v>506.07996663589921</v>
      </c>
      <c r="D58" s="25">
        <v>504.36058855425972</v>
      </c>
    </row>
    <row r="59" spans="1:4" x14ac:dyDescent="0.45">
      <c r="A59" s="11" t="s">
        <v>295</v>
      </c>
      <c r="B59" s="25">
        <v>514.30067916598762</v>
      </c>
      <c r="C59" s="25">
        <v>501.36580249611455</v>
      </c>
      <c r="D59" s="25">
        <v>508.49107890009759</v>
      </c>
    </row>
    <row r="60" spans="1:4" x14ac:dyDescent="0.45">
      <c r="A60" s="11" t="s">
        <v>296</v>
      </c>
      <c r="B60" s="25">
        <v>509.62997848209108</v>
      </c>
      <c r="C60" s="25">
        <v>493.72927093634121</v>
      </c>
      <c r="D60" s="25">
        <v>506.21764878014977</v>
      </c>
    </row>
    <row r="61" spans="1:4" x14ac:dyDescent="0.45">
      <c r="A61" s="11" t="s">
        <v>297</v>
      </c>
      <c r="B61" s="25">
        <v>550.35239715542218</v>
      </c>
      <c r="C61" s="25">
        <v>511.43947862144353</v>
      </c>
      <c r="D61" s="25">
        <v>532.28264483839996</v>
      </c>
    </row>
    <row r="62" spans="1:4" x14ac:dyDescent="0.45">
      <c r="A62" s="11" t="s">
        <v>298</v>
      </c>
      <c r="B62" s="25">
        <v>524.29208764955786</v>
      </c>
      <c r="C62" s="25">
        <v>509.61008718007918</v>
      </c>
      <c r="D62" s="25">
        <v>511.22545343508767</v>
      </c>
    </row>
    <row r="63" spans="1:4" x14ac:dyDescent="0.45">
      <c r="A63" s="11" t="s">
        <v>299</v>
      </c>
      <c r="B63" s="25">
        <v>529.47488069159431</v>
      </c>
      <c r="C63" s="25">
        <v>508.9321501706296</v>
      </c>
      <c r="D63" s="25">
        <v>511.04985582643098</v>
      </c>
    </row>
    <row r="64" spans="1:4" x14ac:dyDescent="0.45">
      <c r="A64" s="11" t="s">
        <v>300</v>
      </c>
      <c r="B64" s="25">
        <v>512.00890704530309</v>
      </c>
      <c r="C64" s="25">
        <v>493.76135330747906</v>
      </c>
      <c r="D64" s="25">
        <v>502.53752084985291</v>
      </c>
    </row>
    <row r="65" spans="1:4" x14ac:dyDescent="0.45">
      <c r="A65" s="11" t="s">
        <v>301</v>
      </c>
      <c r="B65" s="25">
        <v>528.68789622754491</v>
      </c>
      <c r="C65" s="25">
        <v>513.7211812628592</v>
      </c>
      <c r="D65" s="25">
        <v>504.43005498349305</v>
      </c>
    </row>
    <row r="66" spans="1:4" x14ac:dyDescent="0.45">
      <c r="A66" s="11" t="s">
        <v>302</v>
      </c>
      <c r="B66" s="25">
        <v>507.2681590422248</v>
      </c>
      <c r="C66" s="25">
        <v>504.90710193954692</v>
      </c>
      <c r="D66" s="25">
        <v>478.56873809532249</v>
      </c>
    </row>
    <row r="67" spans="1:4" x14ac:dyDescent="0.45">
      <c r="A67" s="11" t="s">
        <v>303</v>
      </c>
      <c r="B67" s="25">
        <v>518.53660096417195</v>
      </c>
      <c r="C67" s="25">
        <v>500.65960143801442</v>
      </c>
      <c r="D67" s="25">
        <v>503.67760214075327</v>
      </c>
    </row>
    <row r="68" spans="1:4" x14ac:dyDescent="0.45">
      <c r="A68" s="11" t="s">
        <v>304</v>
      </c>
      <c r="B68" s="25">
        <v>513.06388835335497</v>
      </c>
      <c r="C68" s="25">
        <v>495.64576726411428</v>
      </c>
      <c r="D68" s="25">
        <v>497.89225828469745</v>
      </c>
    </row>
    <row r="69" spans="1:4" x14ac:dyDescent="0.45">
      <c r="A69" s="11" t="s">
        <v>305</v>
      </c>
      <c r="B69" s="25">
        <v>529.98532794520111</v>
      </c>
      <c r="C69" s="25">
        <v>510.27947851108615</v>
      </c>
      <c r="D69" s="25">
        <v>513.95973348703785</v>
      </c>
    </row>
    <row r="70" spans="1:4" x14ac:dyDescent="0.45">
      <c r="A70" s="11" t="s">
        <v>306</v>
      </c>
      <c r="B70" s="25">
        <v>551.92062848390856</v>
      </c>
      <c r="C70" s="25">
        <v>529.7810695676593</v>
      </c>
      <c r="D70" s="25">
        <v>528.33576088125335</v>
      </c>
    </row>
    <row r="71" spans="1:4" x14ac:dyDescent="0.45">
      <c r="A71" s="11" t="s">
        <v>307</v>
      </c>
      <c r="B71" s="25">
        <v>523.96772641382347</v>
      </c>
      <c r="C71" s="25">
        <v>496.40922309835815</v>
      </c>
      <c r="D71" s="25">
        <v>516.94817832045703</v>
      </c>
    </row>
    <row r="72" spans="1:4" x14ac:dyDescent="0.45">
      <c r="A72" s="11" t="s">
        <v>308</v>
      </c>
      <c r="B72" s="25">
        <v>540.34934361445028</v>
      </c>
      <c r="C72" s="25">
        <v>515.68220717922702</v>
      </c>
      <c r="D72" s="25">
        <v>511.12097973664305</v>
      </c>
    </row>
    <row r="73" spans="1:4" x14ac:dyDescent="0.45">
      <c r="A73" s="11" t="s">
        <v>309</v>
      </c>
      <c r="B73" s="25">
        <v>537.55682398142415</v>
      </c>
      <c r="C73" s="25">
        <v>520.8333785589183</v>
      </c>
      <c r="D73" s="25">
        <v>525.78247781466382</v>
      </c>
    </row>
    <row r="74" spans="1:4" x14ac:dyDescent="0.45">
      <c r="A74" s="11" t="s">
        <v>310</v>
      </c>
      <c r="B74" s="25">
        <v>518.27891933165256</v>
      </c>
      <c r="C74" s="25">
        <v>502.23138881058486</v>
      </c>
      <c r="D74" s="25">
        <v>503.39116900779447</v>
      </c>
    </row>
    <row r="75" spans="1:4" x14ac:dyDescent="0.45">
      <c r="A75" s="11" t="s">
        <v>311</v>
      </c>
      <c r="B75" s="25">
        <v>540.71281487009708</v>
      </c>
      <c r="C75" s="25">
        <v>521.40101797212481</v>
      </c>
      <c r="D75" s="25">
        <v>537.0184538394268</v>
      </c>
    </row>
    <row r="76" spans="1:4" x14ac:dyDescent="0.45">
      <c r="A76" s="11" t="s">
        <v>312</v>
      </c>
      <c r="B76" s="25">
        <v>523.78433047414887</v>
      </c>
      <c r="C76" s="25">
        <v>496.67748961646657</v>
      </c>
      <c r="D76" s="25">
        <v>521.63855862135495</v>
      </c>
    </row>
    <row r="77" spans="1:4" x14ac:dyDescent="0.45">
      <c r="A77" s="11" t="s">
        <v>313</v>
      </c>
      <c r="B77" s="25">
        <v>547.0845243382895</v>
      </c>
      <c r="C77" s="25">
        <v>524.31783351552963</v>
      </c>
      <c r="D77" s="25">
        <v>528.93996130434687</v>
      </c>
    </row>
    <row r="78" spans="1:4" x14ac:dyDescent="0.45">
      <c r="A78" s="11" t="s">
        <v>314</v>
      </c>
      <c r="B78" s="25">
        <v>544.55795050782126</v>
      </c>
      <c r="C78" s="25">
        <v>527.04594928979623</v>
      </c>
      <c r="D78" s="25">
        <v>522.01839770744868</v>
      </c>
    </row>
    <row r="79" spans="1:4" x14ac:dyDescent="0.45">
      <c r="A79" s="11" t="s">
        <v>315</v>
      </c>
      <c r="B79" s="25">
        <v>541.59654152824999</v>
      </c>
      <c r="C79" s="25">
        <v>516.435373028154</v>
      </c>
      <c r="D79" s="25">
        <v>505.03702249488146</v>
      </c>
    </row>
    <row r="80" spans="1:4" x14ac:dyDescent="0.45">
      <c r="A80" s="11" t="s">
        <v>316</v>
      </c>
      <c r="B80" s="25">
        <v>548.61647493134842</v>
      </c>
      <c r="C80" s="25">
        <v>539.95977513029038</v>
      </c>
      <c r="D80" s="25">
        <v>534.93249068549778</v>
      </c>
    </row>
    <row r="81" spans="1:4" x14ac:dyDescent="0.45">
      <c r="A81" s="11" t="s">
        <v>317</v>
      </c>
      <c r="B81" s="25">
        <v>547.39102840098974</v>
      </c>
      <c r="C81" s="25">
        <v>517.99960511646668</v>
      </c>
      <c r="D81" s="25">
        <v>541.24392852836866</v>
      </c>
    </row>
    <row r="82" spans="1:4" x14ac:dyDescent="0.45">
      <c r="A82" s="11" t="s">
        <v>318</v>
      </c>
      <c r="B82" s="25">
        <v>536.89345746631841</v>
      </c>
      <c r="C82" s="25">
        <v>513.94592137259872</v>
      </c>
      <c r="D82" s="25">
        <v>517.45835762138233</v>
      </c>
    </row>
    <row r="83" spans="1:4" x14ac:dyDescent="0.45">
      <c r="A83" s="11" t="s">
        <v>319</v>
      </c>
      <c r="B83" s="25">
        <v>544.62884039383664</v>
      </c>
      <c r="C83" s="25">
        <v>516.37943306897</v>
      </c>
      <c r="D83" s="25">
        <v>532.97947961790612</v>
      </c>
    </row>
    <row r="84" spans="1:4" x14ac:dyDescent="0.45">
      <c r="A84" s="11" t="s">
        <v>320</v>
      </c>
      <c r="B84" s="25">
        <v>545.96611281874175</v>
      </c>
      <c r="C84" s="25">
        <v>519.15112531415707</v>
      </c>
      <c r="D84" s="25">
        <v>531.34725742109117</v>
      </c>
    </row>
    <row r="85" spans="1:4" x14ac:dyDescent="0.45">
      <c r="A85" s="11" t="s">
        <v>321</v>
      </c>
      <c r="B85" s="25">
        <v>564.80605565065844</v>
      </c>
      <c r="C85" s="25">
        <v>551.69142320566368</v>
      </c>
      <c r="D85" s="25">
        <v>548.79914245151019</v>
      </c>
    </row>
    <row r="86" spans="1:4" x14ac:dyDescent="0.45">
      <c r="A86" s="11" t="s">
        <v>322</v>
      </c>
      <c r="B86" s="25">
        <v>527.09503991333656</v>
      </c>
      <c r="C86" s="25">
        <v>515.52029579534394</v>
      </c>
      <c r="D86" s="25">
        <v>523.06902041946194</v>
      </c>
    </row>
    <row r="87" spans="1:4" x14ac:dyDescent="0.45">
      <c r="A87" s="11" t="s">
        <v>323</v>
      </c>
      <c r="B87" s="25">
        <v>564.25384163550189</v>
      </c>
      <c r="C87" s="25">
        <v>539.45411199031366</v>
      </c>
      <c r="D87" s="25">
        <v>555.25826948961173</v>
      </c>
    </row>
    <row r="88" spans="1:4" x14ac:dyDescent="0.45">
      <c r="A88" s="11" t="s">
        <v>324</v>
      </c>
      <c r="B88" s="25">
        <v>565.00979749421833</v>
      </c>
      <c r="C88" s="25">
        <v>535.8384405094281</v>
      </c>
      <c r="D88" s="25">
        <v>548.49662408983738</v>
      </c>
    </row>
    <row r="89" spans="1:4" x14ac:dyDescent="0.45">
      <c r="A89" s="11" t="s">
        <v>325</v>
      </c>
      <c r="B89" s="25">
        <v>565.57686482052168</v>
      </c>
      <c r="C89" s="25">
        <v>537.53005674199107</v>
      </c>
      <c r="D89" s="25">
        <v>549.32151388762975</v>
      </c>
    </row>
    <row r="90" spans="1:4" x14ac:dyDescent="0.45">
      <c r="A90" s="11" t="s">
        <v>326</v>
      </c>
      <c r="B90" s="25">
        <v>562.80550263299244</v>
      </c>
      <c r="C90" s="25">
        <v>546.07715795156366</v>
      </c>
      <c r="D90" s="25">
        <v>554.83716407617919</v>
      </c>
    </row>
    <row r="91" spans="1:4" x14ac:dyDescent="0.45">
      <c r="A91" s="11" t="s">
        <v>327</v>
      </c>
      <c r="B91" s="25">
        <v>561.58693313594711</v>
      </c>
      <c r="C91" s="25">
        <v>538.81225310387936</v>
      </c>
      <c r="D91" s="25">
        <v>544.7012803224427</v>
      </c>
    </row>
    <row r="92" spans="1:4" x14ac:dyDescent="0.45">
      <c r="A92" s="11" t="s">
        <v>328</v>
      </c>
      <c r="B92" s="25">
        <v>549.50331973195205</v>
      </c>
      <c r="C92" s="25">
        <v>539.46783450023679</v>
      </c>
      <c r="D92" s="25">
        <v>536.49120825734906</v>
      </c>
    </row>
    <row r="93" spans="1:4" x14ac:dyDescent="0.45">
      <c r="A93" s="11" t="s">
        <v>329</v>
      </c>
      <c r="B93" s="25">
        <v>572.09311504442155</v>
      </c>
      <c r="C93" s="25">
        <v>552.23333988711693</v>
      </c>
      <c r="D93" s="25">
        <v>557.85106252698665</v>
      </c>
    </row>
    <row r="94" spans="1:4" x14ac:dyDescent="0.45">
      <c r="A94" s="11" t="s">
        <v>330</v>
      </c>
      <c r="B94" s="25">
        <v>555.36623764537512</v>
      </c>
      <c r="C94" s="25">
        <v>545.34229784779097</v>
      </c>
      <c r="D94" s="25">
        <v>535.1055339733274</v>
      </c>
    </row>
    <row r="95" spans="1:4" x14ac:dyDescent="0.45">
      <c r="A95" s="11" t="s">
        <v>331</v>
      </c>
      <c r="B95" s="25">
        <v>564.66309368358372</v>
      </c>
      <c r="C95" s="25">
        <v>538.01922066766747</v>
      </c>
      <c r="D95" s="25">
        <v>547.48085246392964</v>
      </c>
    </row>
    <row r="96" spans="1:4" x14ac:dyDescent="0.45">
      <c r="A96" s="11" t="s">
        <v>332</v>
      </c>
      <c r="B96" s="25">
        <v>567.8510758480171</v>
      </c>
      <c r="C96" s="25">
        <v>540.20667416141123</v>
      </c>
      <c r="D96" s="25">
        <v>562.38221028959481</v>
      </c>
    </row>
    <row r="97" spans="1:4" x14ac:dyDescent="0.45">
      <c r="A97" s="11" t="s">
        <v>333</v>
      </c>
      <c r="B97" s="25">
        <v>599.64036136167988</v>
      </c>
      <c r="C97" s="25">
        <v>568.31861704104585</v>
      </c>
      <c r="D97" s="25">
        <v>577.41981463886248</v>
      </c>
    </row>
    <row r="98" spans="1:4" x14ac:dyDescent="0.45">
      <c r="A98" s="11" t="s">
        <v>334</v>
      </c>
      <c r="B98" s="25">
        <v>579.81840771507359</v>
      </c>
      <c r="C98" s="25">
        <v>563.99350903130505</v>
      </c>
      <c r="D98" s="25">
        <v>561.88762925763001</v>
      </c>
    </row>
    <row r="99" spans="1:4" x14ac:dyDescent="0.45">
      <c r="A99" s="11" t="s">
        <v>335</v>
      </c>
      <c r="B99" s="25">
        <v>564.96861500275315</v>
      </c>
      <c r="C99" s="25">
        <v>542.35008929409685</v>
      </c>
      <c r="D99" s="25">
        <v>552.30696332465084</v>
      </c>
    </row>
    <row r="100" spans="1:4" x14ac:dyDescent="0.45">
      <c r="A100" s="11" t="s">
        <v>336</v>
      </c>
      <c r="B100" s="25">
        <v>573.47520364748857</v>
      </c>
      <c r="C100" s="25">
        <v>542.19900190136696</v>
      </c>
      <c r="D100" s="25">
        <v>552.47675727512967</v>
      </c>
    </row>
    <row r="101" spans="1:4" x14ac:dyDescent="0.45">
      <c r="A101" s="11" t="s">
        <v>337</v>
      </c>
      <c r="B101" s="25">
        <v>580.43040717583369</v>
      </c>
      <c r="C101" s="25">
        <v>555.49881593436146</v>
      </c>
      <c r="D101" s="25">
        <v>564.21537298300336</v>
      </c>
    </row>
    <row r="102" spans="1:4" x14ac:dyDescent="0.45">
      <c r="A102" s="11" t="s">
        <v>338</v>
      </c>
      <c r="B102" s="25">
        <v>576.38734864197568</v>
      </c>
      <c r="C102" s="25">
        <v>561.60227736204661</v>
      </c>
      <c r="D102" s="25">
        <v>556.78694219690237</v>
      </c>
    </row>
    <row r="103" spans="1:4" x14ac:dyDescent="0.45">
      <c r="A103" s="11" t="s">
        <v>339</v>
      </c>
      <c r="B103" s="25">
        <v>563.75107399558181</v>
      </c>
      <c r="C103" s="25">
        <v>543.58238902106439</v>
      </c>
      <c r="D103" s="25">
        <v>553.86762579262631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A3" sqref="A3"/>
    </sheetView>
  </sheetViews>
  <sheetFormatPr defaultColWidth="9.1328125" defaultRowHeight="12.75" x14ac:dyDescent="0.35"/>
  <cols>
    <col min="1" max="1" width="16.73046875" style="7" customWidth="1"/>
    <col min="2" max="2" width="13.73046875" style="7" customWidth="1"/>
    <col min="3" max="3" width="9.265625" style="7" customWidth="1"/>
    <col min="4" max="4" width="9.1328125" style="7"/>
    <col min="5" max="5" width="11.1328125" style="7" customWidth="1"/>
    <col min="6" max="16384" width="9.1328125" style="7"/>
  </cols>
  <sheetData>
    <row r="1" spans="1:5" ht="13.15" x14ac:dyDescent="0.4">
      <c r="A1" s="21" t="s">
        <v>341</v>
      </c>
      <c r="B1" s="21"/>
    </row>
    <row r="2" spans="1:5" x14ac:dyDescent="0.35">
      <c r="A2" s="7" t="s">
        <v>624</v>
      </c>
    </row>
    <row r="3" spans="1:5" ht="26.25" x14ac:dyDescent="0.4">
      <c r="A3" s="18" t="s">
        <v>343</v>
      </c>
      <c r="B3" s="19" t="s">
        <v>342</v>
      </c>
      <c r="C3" s="26" t="s">
        <v>232</v>
      </c>
      <c r="D3" s="26" t="s">
        <v>233</v>
      </c>
      <c r="E3" s="26" t="s">
        <v>234</v>
      </c>
    </row>
    <row r="4" spans="1:5" x14ac:dyDescent="0.35">
      <c r="A4" s="11" t="s">
        <v>235</v>
      </c>
      <c r="B4" s="11">
        <v>-0.91800000000000004</v>
      </c>
      <c r="C4" s="25">
        <v>475.47276414003358</v>
      </c>
      <c r="D4" s="25">
        <v>458.18227857976672</v>
      </c>
      <c r="E4" s="25">
        <v>467.01033028187214</v>
      </c>
    </row>
    <row r="5" spans="1:5" x14ac:dyDescent="0.35">
      <c r="A5" s="11" t="s">
        <v>236</v>
      </c>
      <c r="B5" s="11">
        <v>-9.5000000000000001E-2</v>
      </c>
      <c r="C5" s="25">
        <v>492.18326143768394</v>
      </c>
      <c r="D5" s="25">
        <v>474.27008227668949</v>
      </c>
      <c r="E5" s="25">
        <v>479.13381003452025</v>
      </c>
    </row>
    <row r="6" spans="1:5" x14ac:dyDescent="0.35">
      <c r="A6" s="11" t="s">
        <v>237</v>
      </c>
      <c r="B6" s="11">
        <v>0.57999999999999996</v>
      </c>
      <c r="C6" s="25">
        <v>528.97245303416923</v>
      </c>
      <c r="D6" s="25">
        <v>509.19622708559575</v>
      </c>
      <c r="E6" s="25">
        <v>514.14875294164119</v>
      </c>
    </row>
    <row r="7" spans="1:5" x14ac:dyDescent="0.35">
      <c r="A7" s="11" t="s">
        <v>238</v>
      </c>
      <c r="B7" s="11">
        <v>1.27</v>
      </c>
      <c r="C7" s="25">
        <v>561.38045268497092</v>
      </c>
      <c r="D7" s="25">
        <v>539.61337212296326</v>
      </c>
      <c r="E7" s="25">
        <v>546.24800970430294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workbookViewId="0">
      <selection activeCell="P29" sqref="P29"/>
    </sheetView>
  </sheetViews>
  <sheetFormatPr defaultRowHeight="14.25" x14ac:dyDescent="0.45"/>
  <cols>
    <col min="1" max="1" width="18.3984375" style="77" customWidth="1"/>
    <col min="2" max="2" width="11.3984375" style="78" customWidth="1"/>
    <col min="3" max="3" width="11.73046875" style="78" customWidth="1"/>
    <col min="6" max="6" width="14.265625" customWidth="1"/>
    <col min="257" max="257" width="18.3984375" customWidth="1"/>
    <col min="258" max="258" width="20.265625" customWidth="1"/>
    <col min="259" max="259" width="20.86328125" customWidth="1"/>
    <col min="262" max="262" width="14.265625" customWidth="1"/>
    <col min="513" max="513" width="18.3984375" customWidth="1"/>
    <col min="514" max="514" width="20.265625" customWidth="1"/>
    <col min="515" max="515" width="20.86328125" customWidth="1"/>
    <col min="518" max="518" width="14.265625" customWidth="1"/>
    <col min="769" max="769" width="18.3984375" customWidth="1"/>
    <col min="770" max="770" width="20.265625" customWidth="1"/>
    <col min="771" max="771" width="20.86328125" customWidth="1"/>
    <col min="774" max="774" width="14.265625" customWidth="1"/>
    <col min="1025" max="1025" width="18.3984375" customWidth="1"/>
    <col min="1026" max="1026" width="20.265625" customWidth="1"/>
    <col min="1027" max="1027" width="20.86328125" customWidth="1"/>
    <col min="1030" max="1030" width="14.265625" customWidth="1"/>
    <col min="1281" max="1281" width="18.3984375" customWidth="1"/>
    <col min="1282" max="1282" width="20.265625" customWidth="1"/>
    <col min="1283" max="1283" width="20.86328125" customWidth="1"/>
    <col min="1286" max="1286" width="14.265625" customWidth="1"/>
    <col min="1537" max="1537" width="18.3984375" customWidth="1"/>
    <col min="1538" max="1538" width="20.265625" customWidth="1"/>
    <col min="1539" max="1539" width="20.86328125" customWidth="1"/>
    <col min="1542" max="1542" width="14.265625" customWidth="1"/>
    <col min="1793" max="1793" width="18.3984375" customWidth="1"/>
    <col min="1794" max="1794" width="20.265625" customWidth="1"/>
    <col min="1795" max="1795" width="20.86328125" customWidth="1"/>
    <col min="1798" max="1798" width="14.265625" customWidth="1"/>
    <col min="2049" max="2049" width="18.3984375" customWidth="1"/>
    <col min="2050" max="2050" width="20.265625" customWidth="1"/>
    <col min="2051" max="2051" width="20.86328125" customWidth="1"/>
    <col min="2054" max="2054" width="14.265625" customWidth="1"/>
    <col min="2305" max="2305" width="18.3984375" customWidth="1"/>
    <col min="2306" max="2306" width="20.265625" customWidth="1"/>
    <col min="2307" max="2307" width="20.86328125" customWidth="1"/>
    <col min="2310" max="2310" width="14.265625" customWidth="1"/>
    <col min="2561" max="2561" width="18.3984375" customWidth="1"/>
    <col min="2562" max="2562" width="20.265625" customWidth="1"/>
    <col min="2563" max="2563" width="20.86328125" customWidth="1"/>
    <col min="2566" max="2566" width="14.265625" customWidth="1"/>
    <col min="2817" max="2817" width="18.3984375" customWidth="1"/>
    <col min="2818" max="2818" width="20.265625" customWidth="1"/>
    <col min="2819" max="2819" width="20.86328125" customWidth="1"/>
    <col min="2822" max="2822" width="14.265625" customWidth="1"/>
    <col min="3073" max="3073" width="18.3984375" customWidth="1"/>
    <col min="3074" max="3074" width="20.265625" customWidth="1"/>
    <col min="3075" max="3075" width="20.86328125" customWidth="1"/>
    <col min="3078" max="3078" width="14.265625" customWidth="1"/>
    <col min="3329" max="3329" width="18.3984375" customWidth="1"/>
    <col min="3330" max="3330" width="20.265625" customWidth="1"/>
    <col min="3331" max="3331" width="20.86328125" customWidth="1"/>
    <col min="3334" max="3334" width="14.265625" customWidth="1"/>
    <col min="3585" max="3585" width="18.3984375" customWidth="1"/>
    <col min="3586" max="3586" width="20.265625" customWidth="1"/>
    <col min="3587" max="3587" width="20.86328125" customWidth="1"/>
    <col min="3590" max="3590" width="14.265625" customWidth="1"/>
    <col min="3841" max="3841" width="18.3984375" customWidth="1"/>
    <col min="3842" max="3842" width="20.265625" customWidth="1"/>
    <col min="3843" max="3843" width="20.86328125" customWidth="1"/>
    <col min="3846" max="3846" width="14.265625" customWidth="1"/>
    <col min="4097" max="4097" width="18.3984375" customWidth="1"/>
    <col min="4098" max="4098" width="20.265625" customWidth="1"/>
    <col min="4099" max="4099" width="20.86328125" customWidth="1"/>
    <col min="4102" max="4102" width="14.265625" customWidth="1"/>
    <col min="4353" max="4353" width="18.3984375" customWidth="1"/>
    <col min="4354" max="4354" width="20.265625" customWidth="1"/>
    <col min="4355" max="4355" width="20.86328125" customWidth="1"/>
    <col min="4358" max="4358" width="14.265625" customWidth="1"/>
    <col min="4609" max="4609" width="18.3984375" customWidth="1"/>
    <col min="4610" max="4610" width="20.265625" customWidth="1"/>
    <col min="4611" max="4611" width="20.86328125" customWidth="1"/>
    <col min="4614" max="4614" width="14.265625" customWidth="1"/>
    <col min="4865" max="4865" width="18.3984375" customWidth="1"/>
    <col min="4866" max="4866" width="20.265625" customWidth="1"/>
    <col min="4867" max="4867" width="20.86328125" customWidth="1"/>
    <col min="4870" max="4870" width="14.265625" customWidth="1"/>
    <col min="5121" max="5121" width="18.3984375" customWidth="1"/>
    <col min="5122" max="5122" width="20.265625" customWidth="1"/>
    <col min="5123" max="5123" width="20.86328125" customWidth="1"/>
    <col min="5126" max="5126" width="14.265625" customWidth="1"/>
    <col min="5377" max="5377" width="18.3984375" customWidth="1"/>
    <col min="5378" max="5378" width="20.265625" customWidth="1"/>
    <col min="5379" max="5379" width="20.86328125" customWidth="1"/>
    <col min="5382" max="5382" width="14.265625" customWidth="1"/>
    <col min="5633" max="5633" width="18.3984375" customWidth="1"/>
    <col min="5634" max="5634" width="20.265625" customWidth="1"/>
    <col min="5635" max="5635" width="20.86328125" customWidth="1"/>
    <col min="5638" max="5638" width="14.265625" customWidth="1"/>
    <col min="5889" max="5889" width="18.3984375" customWidth="1"/>
    <col min="5890" max="5890" width="20.265625" customWidth="1"/>
    <col min="5891" max="5891" width="20.86328125" customWidth="1"/>
    <col min="5894" max="5894" width="14.265625" customWidth="1"/>
    <col min="6145" max="6145" width="18.3984375" customWidth="1"/>
    <col min="6146" max="6146" width="20.265625" customWidth="1"/>
    <col min="6147" max="6147" width="20.86328125" customWidth="1"/>
    <col min="6150" max="6150" width="14.265625" customWidth="1"/>
    <col min="6401" max="6401" width="18.3984375" customWidth="1"/>
    <col min="6402" max="6402" width="20.265625" customWidth="1"/>
    <col min="6403" max="6403" width="20.86328125" customWidth="1"/>
    <col min="6406" max="6406" width="14.265625" customWidth="1"/>
    <col min="6657" max="6657" width="18.3984375" customWidth="1"/>
    <col min="6658" max="6658" width="20.265625" customWidth="1"/>
    <col min="6659" max="6659" width="20.86328125" customWidth="1"/>
    <col min="6662" max="6662" width="14.265625" customWidth="1"/>
    <col min="6913" max="6913" width="18.3984375" customWidth="1"/>
    <col min="6914" max="6914" width="20.265625" customWidth="1"/>
    <col min="6915" max="6915" width="20.86328125" customWidth="1"/>
    <col min="6918" max="6918" width="14.265625" customWidth="1"/>
    <col min="7169" max="7169" width="18.3984375" customWidth="1"/>
    <col min="7170" max="7170" width="20.265625" customWidth="1"/>
    <col min="7171" max="7171" width="20.86328125" customWidth="1"/>
    <col min="7174" max="7174" width="14.265625" customWidth="1"/>
    <col min="7425" max="7425" width="18.3984375" customWidth="1"/>
    <col min="7426" max="7426" width="20.265625" customWidth="1"/>
    <col min="7427" max="7427" width="20.86328125" customWidth="1"/>
    <col min="7430" max="7430" width="14.265625" customWidth="1"/>
    <col min="7681" max="7681" width="18.3984375" customWidth="1"/>
    <col min="7682" max="7682" width="20.265625" customWidth="1"/>
    <col min="7683" max="7683" width="20.86328125" customWidth="1"/>
    <col min="7686" max="7686" width="14.265625" customWidth="1"/>
    <col min="7937" max="7937" width="18.3984375" customWidth="1"/>
    <col min="7938" max="7938" width="20.265625" customWidth="1"/>
    <col min="7939" max="7939" width="20.86328125" customWidth="1"/>
    <col min="7942" max="7942" width="14.265625" customWidth="1"/>
    <col min="8193" max="8193" width="18.3984375" customWidth="1"/>
    <col min="8194" max="8194" width="20.265625" customWidth="1"/>
    <col min="8195" max="8195" width="20.86328125" customWidth="1"/>
    <col min="8198" max="8198" width="14.265625" customWidth="1"/>
    <col min="8449" max="8449" width="18.3984375" customWidth="1"/>
    <col min="8450" max="8450" width="20.265625" customWidth="1"/>
    <col min="8451" max="8451" width="20.86328125" customWidth="1"/>
    <col min="8454" max="8454" width="14.265625" customWidth="1"/>
    <col min="8705" max="8705" width="18.3984375" customWidth="1"/>
    <col min="8706" max="8706" width="20.265625" customWidth="1"/>
    <col min="8707" max="8707" width="20.86328125" customWidth="1"/>
    <col min="8710" max="8710" width="14.265625" customWidth="1"/>
    <col min="8961" max="8961" width="18.3984375" customWidth="1"/>
    <col min="8962" max="8962" width="20.265625" customWidth="1"/>
    <col min="8963" max="8963" width="20.86328125" customWidth="1"/>
    <col min="8966" max="8966" width="14.265625" customWidth="1"/>
    <col min="9217" max="9217" width="18.3984375" customWidth="1"/>
    <col min="9218" max="9218" width="20.265625" customWidth="1"/>
    <col min="9219" max="9219" width="20.86328125" customWidth="1"/>
    <col min="9222" max="9222" width="14.265625" customWidth="1"/>
    <col min="9473" max="9473" width="18.3984375" customWidth="1"/>
    <col min="9474" max="9474" width="20.265625" customWidth="1"/>
    <col min="9475" max="9475" width="20.86328125" customWidth="1"/>
    <col min="9478" max="9478" width="14.265625" customWidth="1"/>
    <col min="9729" max="9729" width="18.3984375" customWidth="1"/>
    <col min="9730" max="9730" width="20.265625" customWidth="1"/>
    <col min="9731" max="9731" width="20.86328125" customWidth="1"/>
    <col min="9734" max="9734" width="14.265625" customWidth="1"/>
    <col min="9985" max="9985" width="18.3984375" customWidth="1"/>
    <col min="9986" max="9986" width="20.265625" customWidth="1"/>
    <col min="9987" max="9987" width="20.86328125" customWidth="1"/>
    <col min="9990" max="9990" width="14.265625" customWidth="1"/>
    <col min="10241" max="10241" width="18.3984375" customWidth="1"/>
    <col min="10242" max="10242" width="20.265625" customWidth="1"/>
    <col min="10243" max="10243" width="20.86328125" customWidth="1"/>
    <col min="10246" max="10246" width="14.265625" customWidth="1"/>
    <col min="10497" max="10497" width="18.3984375" customWidth="1"/>
    <col min="10498" max="10498" width="20.265625" customWidth="1"/>
    <col min="10499" max="10499" width="20.86328125" customWidth="1"/>
    <col min="10502" max="10502" width="14.265625" customWidth="1"/>
    <col min="10753" max="10753" width="18.3984375" customWidth="1"/>
    <col min="10754" max="10754" width="20.265625" customWidth="1"/>
    <col min="10755" max="10755" width="20.86328125" customWidth="1"/>
    <col min="10758" max="10758" width="14.265625" customWidth="1"/>
    <col min="11009" max="11009" width="18.3984375" customWidth="1"/>
    <col min="11010" max="11010" width="20.265625" customWidth="1"/>
    <col min="11011" max="11011" width="20.86328125" customWidth="1"/>
    <col min="11014" max="11014" width="14.265625" customWidth="1"/>
    <col min="11265" max="11265" width="18.3984375" customWidth="1"/>
    <col min="11266" max="11266" width="20.265625" customWidth="1"/>
    <col min="11267" max="11267" width="20.86328125" customWidth="1"/>
    <col min="11270" max="11270" width="14.265625" customWidth="1"/>
    <col min="11521" max="11521" width="18.3984375" customWidth="1"/>
    <col min="11522" max="11522" width="20.265625" customWidth="1"/>
    <col min="11523" max="11523" width="20.86328125" customWidth="1"/>
    <col min="11526" max="11526" width="14.265625" customWidth="1"/>
    <col min="11777" max="11777" width="18.3984375" customWidth="1"/>
    <col min="11778" max="11778" width="20.265625" customWidth="1"/>
    <col min="11779" max="11779" width="20.86328125" customWidth="1"/>
    <col min="11782" max="11782" width="14.265625" customWidth="1"/>
    <col min="12033" max="12033" width="18.3984375" customWidth="1"/>
    <col min="12034" max="12034" width="20.265625" customWidth="1"/>
    <col min="12035" max="12035" width="20.86328125" customWidth="1"/>
    <col min="12038" max="12038" width="14.265625" customWidth="1"/>
    <col min="12289" max="12289" width="18.3984375" customWidth="1"/>
    <col min="12290" max="12290" width="20.265625" customWidth="1"/>
    <col min="12291" max="12291" width="20.86328125" customWidth="1"/>
    <col min="12294" max="12294" width="14.265625" customWidth="1"/>
    <col min="12545" max="12545" width="18.3984375" customWidth="1"/>
    <col min="12546" max="12546" width="20.265625" customWidth="1"/>
    <col min="12547" max="12547" width="20.86328125" customWidth="1"/>
    <col min="12550" max="12550" width="14.265625" customWidth="1"/>
    <col min="12801" max="12801" width="18.3984375" customWidth="1"/>
    <col min="12802" max="12802" width="20.265625" customWidth="1"/>
    <col min="12803" max="12803" width="20.86328125" customWidth="1"/>
    <col min="12806" max="12806" width="14.265625" customWidth="1"/>
    <col min="13057" max="13057" width="18.3984375" customWidth="1"/>
    <col min="13058" max="13058" width="20.265625" customWidth="1"/>
    <col min="13059" max="13059" width="20.86328125" customWidth="1"/>
    <col min="13062" max="13062" width="14.265625" customWidth="1"/>
    <col min="13313" max="13313" width="18.3984375" customWidth="1"/>
    <col min="13314" max="13314" width="20.265625" customWidth="1"/>
    <col min="13315" max="13315" width="20.86328125" customWidth="1"/>
    <col min="13318" max="13318" width="14.265625" customWidth="1"/>
    <col min="13569" max="13569" width="18.3984375" customWidth="1"/>
    <col min="13570" max="13570" width="20.265625" customWidth="1"/>
    <col min="13571" max="13571" width="20.86328125" customWidth="1"/>
    <col min="13574" max="13574" width="14.265625" customWidth="1"/>
    <col min="13825" max="13825" width="18.3984375" customWidth="1"/>
    <col min="13826" max="13826" width="20.265625" customWidth="1"/>
    <col min="13827" max="13827" width="20.86328125" customWidth="1"/>
    <col min="13830" max="13830" width="14.265625" customWidth="1"/>
    <col min="14081" max="14081" width="18.3984375" customWidth="1"/>
    <col min="14082" max="14082" width="20.265625" customWidth="1"/>
    <col min="14083" max="14083" width="20.86328125" customWidth="1"/>
    <col min="14086" max="14086" width="14.265625" customWidth="1"/>
    <col min="14337" max="14337" width="18.3984375" customWidth="1"/>
    <col min="14338" max="14338" width="20.265625" customWidth="1"/>
    <col min="14339" max="14339" width="20.86328125" customWidth="1"/>
    <col min="14342" max="14342" width="14.265625" customWidth="1"/>
    <col min="14593" max="14593" width="18.3984375" customWidth="1"/>
    <col min="14594" max="14594" width="20.265625" customWidth="1"/>
    <col min="14595" max="14595" width="20.86328125" customWidth="1"/>
    <col min="14598" max="14598" width="14.265625" customWidth="1"/>
    <col min="14849" max="14849" width="18.3984375" customWidth="1"/>
    <col min="14850" max="14850" width="20.265625" customWidth="1"/>
    <col min="14851" max="14851" width="20.86328125" customWidth="1"/>
    <col min="14854" max="14854" width="14.265625" customWidth="1"/>
    <col min="15105" max="15105" width="18.3984375" customWidth="1"/>
    <col min="15106" max="15106" width="20.265625" customWidth="1"/>
    <col min="15107" max="15107" width="20.86328125" customWidth="1"/>
    <col min="15110" max="15110" width="14.265625" customWidth="1"/>
    <col min="15361" max="15361" width="18.3984375" customWidth="1"/>
    <col min="15362" max="15362" width="20.265625" customWidth="1"/>
    <col min="15363" max="15363" width="20.86328125" customWidth="1"/>
    <col min="15366" max="15366" width="14.265625" customWidth="1"/>
    <col min="15617" max="15617" width="18.3984375" customWidth="1"/>
    <col min="15618" max="15618" width="20.265625" customWidth="1"/>
    <col min="15619" max="15619" width="20.86328125" customWidth="1"/>
    <col min="15622" max="15622" width="14.265625" customWidth="1"/>
    <col min="15873" max="15873" width="18.3984375" customWidth="1"/>
    <col min="15874" max="15874" width="20.265625" customWidth="1"/>
    <col min="15875" max="15875" width="20.86328125" customWidth="1"/>
    <col min="15878" max="15878" width="14.265625" customWidth="1"/>
    <col min="16129" max="16129" width="18.3984375" customWidth="1"/>
    <col min="16130" max="16130" width="20.265625" customWidth="1"/>
    <col min="16131" max="16131" width="20.86328125" customWidth="1"/>
    <col min="16134" max="16134" width="14.265625" customWidth="1"/>
  </cols>
  <sheetData>
    <row r="1" spans="1:7" x14ac:dyDescent="0.45">
      <c r="A1" s="71" t="s">
        <v>347</v>
      </c>
    </row>
    <row r="2" spans="1:7" x14ac:dyDescent="0.45">
      <c r="A2" s="77" t="s">
        <v>625</v>
      </c>
    </row>
    <row r="3" spans="1:7" ht="26.65" x14ac:dyDescent="0.45">
      <c r="A3" s="69" t="s">
        <v>19</v>
      </c>
      <c r="B3" s="19" t="s">
        <v>345</v>
      </c>
      <c r="C3" s="19" t="s">
        <v>346</v>
      </c>
      <c r="F3" s="27"/>
      <c r="G3" s="76"/>
    </row>
    <row r="4" spans="1:7" x14ac:dyDescent="0.45">
      <c r="A4" s="23" t="s">
        <v>344</v>
      </c>
      <c r="B4" s="80">
        <v>0.35439998626708985</v>
      </c>
      <c r="C4" s="83">
        <v>-1.0429999828338623</v>
      </c>
    </row>
    <row r="5" spans="1:7" x14ac:dyDescent="0.45">
      <c r="A5" s="23" t="s">
        <v>15</v>
      </c>
      <c r="B5" s="80">
        <v>0.32939998626708983</v>
      </c>
      <c r="C5" s="83">
        <v>-1.0429999828338623</v>
      </c>
    </row>
    <row r="6" spans="1:7" x14ac:dyDescent="0.45">
      <c r="A6" s="23" t="s">
        <v>18</v>
      </c>
      <c r="B6" s="80">
        <v>0.25889999389648438</v>
      </c>
      <c r="C6" s="83">
        <v>1.8170000314712524</v>
      </c>
    </row>
    <row r="7" spans="1:7" x14ac:dyDescent="0.45">
      <c r="A7" s="23" t="s">
        <v>47</v>
      </c>
      <c r="B7" s="80">
        <v>0.27209999084472658</v>
      </c>
      <c r="C7" s="83">
        <v>1.0180000066757202</v>
      </c>
    </row>
    <row r="8" spans="1:7" x14ac:dyDescent="0.45">
      <c r="A8" s="23" t="s">
        <v>349</v>
      </c>
      <c r="B8" s="80">
        <v>0.135600004196167</v>
      </c>
      <c r="C8" s="83">
        <v>-1.8999999389052391E-2</v>
      </c>
    </row>
    <row r="9" spans="1:7" x14ac:dyDescent="0.45">
      <c r="A9" s="23" t="s">
        <v>41</v>
      </c>
      <c r="B9" s="80">
        <v>0.38709999084472657</v>
      </c>
      <c r="C9" s="83">
        <v>-1.3209999799728394</v>
      </c>
    </row>
    <row r="10" spans="1:7" x14ac:dyDescent="0.45">
      <c r="A10" s="23" t="s">
        <v>17</v>
      </c>
      <c r="B10" s="80">
        <v>0.24930000305175781</v>
      </c>
      <c r="C10" s="83">
        <v>1.6210000514984131</v>
      </c>
    </row>
    <row r="11" spans="1:7" x14ac:dyDescent="0.45">
      <c r="A11" s="23" t="s">
        <v>51</v>
      </c>
      <c r="B11" s="80">
        <v>0.27510000228881837</v>
      </c>
      <c r="C11" s="83">
        <v>-0.87000000476837158</v>
      </c>
    </row>
    <row r="12" spans="1:7" x14ac:dyDescent="0.45">
      <c r="A12" s="23" t="s">
        <v>12</v>
      </c>
      <c r="B12" s="80">
        <v>0.42759998321533205</v>
      </c>
      <c r="C12" s="83">
        <v>-0.87000000476837158</v>
      </c>
    </row>
    <row r="13" spans="1:7" x14ac:dyDescent="0.45">
      <c r="A13" s="23" t="s">
        <v>38</v>
      </c>
      <c r="B13" s="80">
        <v>0.26649999618530273</v>
      </c>
      <c r="C13" s="83">
        <v>-0.47400000691413879</v>
      </c>
    </row>
    <row r="14" spans="1:7" x14ac:dyDescent="0.45">
      <c r="A14" s="23" t="s">
        <v>53</v>
      </c>
      <c r="B14" s="80">
        <v>0.33509998321533202</v>
      </c>
      <c r="C14" s="83">
        <v>1.8619999885559082</v>
      </c>
    </row>
    <row r="15" spans="1:7" x14ac:dyDescent="0.45">
      <c r="A15" s="23" t="s">
        <v>56</v>
      </c>
      <c r="B15" s="80">
        <v>0.18069999694824218</v>
      </c>
      <c r="C15" s="83">
        <v>-0.47400000691413879</v>
      </c>
    </row>
    <row r="16" spans="1:7" x14ac:dyDescent="0.45">
      <c r="A16" s="23" t="s">
        <v>13</v>
      </c>
      <c r="B16" s="80">
        <v>0.61759998321533205</v>
      </c>
      <c r="C16" s="83">
        <v>-0.27300000190734863</v>
      </c>
    </row>
    <row r="17" spans="1:16" x14ac:dyDescent="0.45">
      <c r="A17" s="23" t="s">
        <v>43</v>
      </c>
      <c r="B17" s="80">
        <v>0.19319999694824219</v>
      </c>
      <c r="C17" s="83">
        <v>1.4210000038146973</v>
      </c>
    </row>
    <row r="18" spans="1:16" x14ac:dyDescent="0.45">
      <c r="A18" s="23" t="s">
        <v>34</v>
      </c>
      <c r="B18" s="80">
        <v>0.17010000228881836</v>
      </c>
      <c r="C18" s="83">
        <v>-0.80500000715255737</v>
      </c>
    </row>
    <row r="19" spans="1:16" x14ac:dyDescent="0.45">
      <c r="A19" s="23" t="s">
        <v>37</v>
      </c>
      <c r="B19" s="80">
        <v>0.29590000152587892</v>
      </c>
      <c r="C19" s="83">
        <v>-0.30199998617172241</v>
      </c>
    </row>
    <row r="20" spans="1:16" x14ac:dyDescent="0.45">
      <c r="A20" s="23" t="s">
        <v>29</v>
      </c>
      <c r="B20" s="80">
        <v>0.15720000267028808</v>
      </c>
      <c r="C20" s="83">
        <v>-6.3000001013278961E-2</v>
      </c>
    </row>
    <row r="21" spans="1:16" x14ac:dyDescent="0.45">
      <c r="A21" s="23" t="s">
        <v>50</v>
      </c>
      <c r="B21" s="80">
        <v>0.26549999237060545</v>
      </c>
      <c r="C21" s="83">
        <v>0.16599999368190765</v>
      </c>
    </row>
    <row r="22" spans="1:16" x14ac:dyDescent="0.45">
      <c r="A22" s="23" t="s">
        <v>46</v>
      </c>
      <c r="B22" s="80">
        <v>0.48790000915527343</v>
      </c>
      <c r="C22" s="83">
        <v>-0.47400000691413879</v>
      </c>
    </row>
    <row r="23" spans="1:16" x14ac:dyDescent="0.45">
      <c r="A23" s="23" t="s">
        <v>54</v>
      </c>
      <c r="B23" s="80">
        <v>0.20729999542236327</v>
      </c>
      <c r="C23" s="83">
        <v>0.69999998807907104</v>
      </c>
    </row>
    <row r="24" spans="1:16" x14ac:dyDescent="0.45">
      <c r="A24" s="23" t="s">
        <v>16</v>
      </c>
      <c r="B24" s="80">
        <v>0.30690000534057615</v>
      </c>
      <c r="C24" s="83">
        <v>0.93699997663497925</v>
      </c>
    </row>
    <row r="25" spans="1:16" x14ac:dyDescent="0.45">
      <c r="A25" s="23" t="s">
        <v>14</v>
      </c>
      <c r="B25" s="80">
        <v>0.30399999618530271</v>
      </c>
      <c r="C25" s="83">
        <v>-0.41899999976158142</v>
      </c>
    </row>
    <row r="26" spans="1:16" x14ac:dyDescent="0.45">
      <c r="A26" s="23" t="s">
        <v>36</v>
      </c>
      <c r="B26" s="80">
        <v>0.26469999313354492</v>
      </c>
      <c r="C26" s="83">
        <v>-1.0429999828338623</v>
      </c>
    </row>
    <row r="27" spans="1:16" x14ac:dyDescent="0.45">
      <c r="A27" s="23" t="s">
        <v>33</v>
      </c>
      <c r="B27" s="80">
        <v>0.34569999694824216</v>
      </c>
      <c r="C27" s="83">
        <v>-8.2999996840953827E-2</v>
      </c>
    </row>
    <row r="28" spans="1:16" x14ac:dyDescent="0.45">
      <c r="A28" s="23" t="s">
        <v>11</v>
      </c>
      <c r="B28" s="80">
        <v>0.38069999694824219</v>
      </c>
      <c r="C28" s="83">
        <v>-0.32699999213218689</v>
      </c>
    </row>
    <row r="29" spans="1:16" x14ac:dyDescent="0.45">
      <c r="A29" s="23" t="s">
        <v>35</v>
      </c>
      <c r="B29" s="80">
        <v>0.25540000915527344</v>
      </c>
      <c r="C29" s="83">
        <v>-0.38600000739097595</v>
      </c>
      <c r="P29">
        <f>CORREL(B4:B36,C4:C36)</f>
        <v>-0.2813520891427112</v>
      </c>
    </row>
    <row r="30" spans="1:16" x14ac:dyDescent="0.45">
      <c r="A30" s="23" t="s">
        <v>71</v>
      </c>
      <c r="B30" s="80">
        <v>0.17540000915527343</v>
      </c>
      <c r="C30" s="83">
        <v>1.6210000514984131</v>
      </c>
    </row>
    <row r="31" spans="1:16" x14ac:dyDescent="0.45">
      <c r="A31" s="23" t="s">
        <v>49</v>
      </c>
      <c r="B31" s="80">
        <v>0.3461000061035156</v>
      </c>
      <c r="C31" s="83">
        <v>0.11699999868869781</v>
      </c>
    </row>
    <row r="32" spans="1:16" x14ac:dyDescent="0.45">
      <c r="A32" s="23" t="s">
        <v>48</v>
      </c>
      <c r="B32" s="80">
        <v>0.40360000610351565</v>
      </c>
      <c r="C32" s="83">
        <v>7.1999996900558472E-2</v>
      </c>
    </row>
    <row r="33" spans="1:5" x14ac:dyDescent="0.45">
      <c r="A33" s="23" t="s">
        <v>40</v>
      </c>
      <c r="B33" s="80">
        <v>0.24649999618530274</v>
      </c>
      <c r="C33" s="83">
        <v>-0.87000000476837158</v>
      </c>
    </row>
    <row r="34" spans="1:5" x14ac:dyDescent="0.45">
      <c r="A34" s="23" t="s">
        <v>57</v>
      </c>
      <c r="B34" s="80">
        <v>0.29069999694824217</v>
      </c>
      <c r="C34" s="83">
        <v>-0.1379999965429306</v>
      </c>
      <c r="E34" t="s">
        <v>678</v>
      </c>
    </row>
    <row r="35" spans="1:5" x14ac:dyDescent="0.45">
      <c r="A35" s="23" t="s">
        <v>350</v>
      </c>
      <c r="B35" s="80">
        <v>0.21829999923706056</v>
      </c>
      <c r="C35" s="83">
        <v>1.2009999752044678</v>
      </c>
    </row>
    <row r="36" spans="1:5" x14ac:dyDescent="0.45">
      <c r="A36" s="23" t="s">
        <v>44</v>
      </c>
      <c r="B36" s="126">
        <v>0.32</v>
      </c>
      <c r="C36" s="172">
        <v>-1.32</v>
      </c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opLeftCell="A2" workbookViewId="0">
      <selection activeCell="F27" sqref="F27"/>
    </sheetView>
  </sheetViews>
  <sheetFormatPr defaultRowHeight="14.25" x14ac:dyDescent="0.45"/>
  <cols>
    <col min="1" max="1" width="18.3984375" style="77" customWidth="1"/>
    <col min="2" max="2" width="23.73046875" style="78" customWidth="1"/>
    <col min="3" max="3" width="16.86328125" style="78" customWidth="1"/>
    <col min="6" max="6" width="14.265625" customWidth="1"/>
    <col min="257" max="257" width="18.3984375" customWidth="1"/>
    <col min="258" max="258" width="20.265625" customWidth="1"/>
    <col min="259" max="259" width="20.86328125" customWidth="1"/>
    <col min="262" max="262" width="14.265625" customWidth="1"/>
    <col min="513" max="513" width="18.3984375" customWidth="1"/>
    <col min="514" max="514" width="20.265625" customWidth="1"/>
    <col min="515" max="515" width="20.86328125" customWidth="1"/>
    <col min="518" max="518" width="14.265625" customWidth="1"/>
    <col min="769" max="769" width="18.3984375" customWidth="1"/>
    <col min="770" max="770" width="20.265625" customWidth="1"/>
    <col min="771" max="771" width="20.86328125" customWidth="1"/>
    <col min="774" max="774" width="14.265625" customWidth="1"/>
    <col min="1025" max="1025" width="18.3984375" customWidth="1"/>
    <col min="1026" max="1026" width="20.265625" customWidth="1"/>
    <col min="1027" max="1027" width="20.86328125" customWidth="1"/>
    <col min="1030" max="1030" width="14.265625" customWidth="1"/>
    <col min="1281" max="1281" width="18.3984375" customWidth="1"/>
    <col min="1282" max="1282" width="20.265625" customWidth="1"/>
    <col min="1283" max="1283" width="20.86328125" customWidth="1"/>
    <col min="1286" max="1286" width="14.265625" customWidth="1"/>
    <col min="1537" max="1537" width="18.3984375" customWidth="1"/>
    <col min="1538" max="1538" width="20.265625" customWidth="1"/>
    <col min="1539" max="1539" width="20.86328125" customWidth="1"/>
    <col min="1542" max="1542" width="14.265625" customWidth="1"/>
    <col min="1793" max="1793" width="18.3984375" customWidth="1"/>
    <col min="1794" max="1794" width="20.265625" customWidth="1"/>
    <col min="1795" max="1795" width="20.86328125" customWidth="1"/>
    <col min="1798" max="1798" width="14.265625" customWidth="1"/>
    <col min="2049" max="2049" width="18.3984375" customWidth="1"/>
    <col min="2050" max="2050" width="20.265625" customWidth="1"/>
    <col min="2051" max="2051" width="20.86328125" customWidth="1"/>
    <col min="2054" max="2054" width="14.265625" customWidth="1"/>
    <col min="2305" max="2305" width="18.3984375" customWidth="1"/>
    <col min="2306" max="2306" width="20.265625" customWidth="1"/>
    <col min="2307" max="2307" width="20.86328125" customWidth="1"/>
    <col min="2310" max="2310" width="14.265625" customWidth="1"/>
    <col min="2561" max="2561" width="18.3984375" customWidth="1"/>
    <col min="2562" max="2562" width="20.265625" customWidth="1"/>
    <col min="2563" max="2563" width="20.86328125" customWidth="1"/>
    <col min="2566" max="2566" width="14.265625" customWidth="1"/>
    <col min="2817" max="2817" width="18.3984375" customWidth="1"/>
    <col min="2818" max="2818" width="20.265625" customWidth="1"/>
    <col min="2819" max="2819" width="20.86328125" customWidth="1"/>
    <col min="2822" max="2822" width="14.265625" customWidth="1"/>
    <col min="3073" max="3073" width="18.3984375" customWidth="1"/>
    <col min="3074" max="3074" width="20.265625" customWidth="1"/>
    <col min="3075" max="3075" width="20.86328125" customWidth="1"/>
    <col min="3078" max="3078" width="14.265625" customWidth="1"/>
    <col min="3329" max="3329" width="18.3984375" customWidth="1"/>
    <col min="3330" max="3330" width="20.265625" customWidth="1"/>
    <col min="3331" max="3331" width="20.86328125" customWidth="1"/>
    <col min="3334" max="3334" width="14.265625" customWidth="1"/>
    <col min="3585" max="3585" width="18.3984375" customWidth="1"/>
    <col min="3586" max="3586" width="20.265625" customWidth="1"/>
    <col min="3587" max="3587" width="20.86328125" customWidth="1"/>
    <col min="3590" max="3590" width="14.265625" customWidth="1"/>
    <col min="3841" max="3841" width="18.3984375" customWidth="1"/>
    <col min="3842" max="3842" width="20.265625" customWidth="1"/>
    <col min="3843" max="3843" width="20.86328125" customWidth="1"/>
    <col min="3846" max="3846" width="14.265625" customWidth="1"/>
    <col min="4097" max="4097" width="18.3984375" customWidth="1"/>
    <col min="4098" max="4098" width="20.265625" customWidth="1"/>
    <col min="4099" max="4099" width="20.86328125" customWidth="1"/>
    <col min="4102" max="4102" width="14.265625" customWidth="1"/>
    <col min="4353" max="4353" width="18.3984375" customWidth="1"/>
    <col min="4354" max="4354" width="20.265625" customWidth="1"/>
    <col min="4355" max="4355" width="20.86328125" customWidth="1"/>
    <col min="4358" max="4358" width="14.265625" customWidth="1"/>
    <col min="4609" max="4609" width="18.3984375" customWidth="1"/>
    <col min="4610" max="4610" width="20.265625" customWidth="1"/>
    <col min="4611" max="4611" width="20.86328125" customWidth="1"/>
    <col min="4614" max="4614" width="14.265625" customWidth="1"/>
    <col min="4865" max="4865" width="18.3984375" customWidth="1"/>
    <col min="4866" max="4866" width="20.265625" customWidth="1"/>
    <col min="4867" max="4867" width="20.86328125" customWidth="1"/>
    <col min="4870" max="4870" width="14.265625" customWidth="1"/>
    <col min="5121" max="5121" width="18.3984375" customWidth="1"/>
    <col min="5122" max="5122" width="20.265625" customWidth="1"/>
    <col min="5123" max="5123" width="20.86328125" customWidth="1"/>
    <col min="5126" max="5126" width="14.265625" customWidth="1"/>
    <col min="5377" max="5377" width="18.3984375" customWidth="1"/>
    <col min="5378" max="5378" width="20.265625" customWidth="1"/>
    <col min="5379" max="5379" width="20.86328125" customWidth="1"/>
    <col min="5382" max="5382" width="14.265625" customWidth="1"/>
    <col min="5633" max="5633" width="18.3984375" customWidth="1"/>
    <col min="5634" max="5634" width="20.265625" customWidth="1"/>
    <col min="5635" max="5635" width="20.86328125" customWidth="1"/>
    <col min="5638" max="5638" width="14.265625" customWidth="1"/>
    <col min="5889" max="5889" width="18.3984375" customWidth="1"/>
    <col min="5890" max="5890" width="20.265625" customWidth="1"/>
    <col min="5891" max="5891" width="20.86328125" customWidth="1"/>
    <col min="5894" max="5894" width="14.265625" customWidth="1"/>
    <col min="6145" max="6145" width="18.3984375" customWidth="1"/>
    <col min="6146" max="6146" width="20.265625" customWidth="1"/>
    <col min="6147" max="6147" width="20.86328125" customWidth="1"/>
    <col min="6150" max="6150" width="14.265625" customWidth="1"/>
    <col min="6401" max="6401" width="18.3984375" customWidth="1"/>
    <col min="6402" max="6402" width="20.265625" customWidth="1"/>
    <col min="6403" max="6403" width="20.86328125" customWidth="1"/>
    <col min="6406" max="6406" width="14.265625" customWidth="1"/>
    <col min="6657" max="6657" width="18.3984375" customWidth="1"/>
    <col min="6658" max="6658" width="20.265625" customWidth="1"/>
    <col min="6659" max="6659" width="20.86328125" customWidth="1"/>
    <col min="6662" max="6662" width="14.265625" customWidth="1"/>
    <col min="6913" max="6913" width="18.3984375" customWidth="1"/>
    <col min="6914" max="6914" width="20.265625" customWidth="1"/>
    <col min="6915" max="6915" width="20.86328125" customWidth="1"/>
    <col min="6918" max="6918" width="14.265625" customWidth="1"/>
    <col min="7169" max="7169" width="18.3984375" customWidth="1"/>
    <col min="7170" max="7170" width="20.265625" customWidth="1"/>
    <col min="7171" max="7171" width="20.86328125" customWidth="1"/>
    <col min="7174" max="7174" width="14.265625" customWidth="1"/>
    <col min="7425" max="7425" width="18.3984375" customWidth="1"/>
    <col min="7426" max="7426" width="20.265625" customWidth="1"/>
    <col min="7427" max="7427" width="20.86328125" customWidth="1"/>
    <col min="7430" max="7430" width="14.265625" customWidth="1"/>
    <col min="7681" max="7681" width="18.3984375" customWidth="1"/>
    <col min="7682" max="7682" width="20.265625" customWidth="1"/>
    <col min="7683" max="7683" width="20.86328125" customWidth="1"/>
    <col min="7686" max="7686" width="14.265625" customWidth="1"/>
    <col min="7937" max="7937" width="18.3984375" customWidth="1"/>
    <col min="7938" max="7938" width="20.265625" customWidth="1"/>
    <col min="7939" max="7939" width="20.86328125" customWidth="1"/>
    <col min="7942" max="7942" width="14.265625" customWidth="1"/>
    <col min="8193" max="8193" width="18.3984375" customWidth="1"/>
    <col min="8194" max="8194" width="20.265625" customWidth="1"/>
    <col min="8195" max="8195" width="20.86328125" customWidth="1"/>
    <col min="8198" max="8198" width="14.265625" customWidth="1"/>
    <col min="8449" max="8449" width="18.3984375" customWidth="1"/>
    <col min="8450" max="8450" width="20.265625" customWidth="1"/>
    <col min="8451" max="8451" width="20.86328125" customWidth="1"/>
    <col min="8454" max="8454" width="14.265625" customWidth="1"/>
    <col min="8705" max="8705" width="18.3984375" customWidth="1"/>
    <col min="8706" max="8706" width="20.265625" customWidth="1"/>
    <col min="8707" max="8707" width="20.86328125" customWidth="1"/>
    <col min="8710" max="8710" width="14.265625" customWidth="1"/>
    <col min="8961" max="8961" width="18.3984375" customWidth="1"/>
    <col min="8962" max="8962" width="20.265625" customWidth="1"/>
    <col min="8963" max="8963" width="20.86328125" customWidth="1"/>
    <col min="8966" max="8966" width="14.265625" customWidth="1"/>
    <col min="9217" max="9217" width="18.3984375" customWidth="1"/>
    <col min="9218" max="9218" width="20.265625" customWidth="1"/>
    <col min="9219" max="9219" width="20.86328125" customWidth="1"/>
    <col min="9222" max="9222" width="14.265625" customWidth="1"/>
    <col min="9473" max="9473" width="18.3984375" customWidth="1"/>
    <col min="9474" max="9474" width="20.265625" customWidth="1"/>
    <col min="9475" max="9475" width="20.86328125" customWidth="1"/>
    <col min="9478" max="9478" width="14.265625" customWidth="1"/>
    <col min="9729" max="9729" width="18.3984375" customWidth="1"/>
    <col min="9730" max="9730" width="20.265625" customWidth="1"/>
    <col min="9731" max="9731" width="20.86328125" customWidth="1"/>
    <col min="9734" max="9734" width="14.265625" customWidth="1"/>
    <col min="9985" max="9985" width="18.3984375" customWidth="1"/>
    <col min="9986" max="9986" width="20.265625" customWidth="1"/>
    <col min="9987" max="9987" width="20.86328125" customWidth="1"/>
    <col min="9990" max="9990" width="14.265625" customWidth="1"/>
    <col min="10241" max="10241" width="18.3984375" customWidth="1"/>
    <col min="10242" max="10242" width="20.265625" customWidth="1"/>
    <col min="10243" max="10243" width="20.86328125" customWidth="1"/>
    <col min="10246" max="10246" width="14.265625" customWidth="1"/>
    <col min="10497" max="10497" width="18.3984375" customWidth="1"/>
    <col min="10498" max="10498" width="20.265625" customWidth="1"/>
    <col min="10499" max="10499" width="20.86328125" customWidth="1"/>
    <col min="10502" max="10502" width="14.265625" customWidth="1"/>
    <col min="10753" max="10753" width="18.3984375" customWidth="1"/>
    <col min="10754" max="10754" width="20.265625" customWidth="1"/>
    <col min="10755" max="10755" width="20.86328125" customWidth="1"/>
    <col min="10758" max="10758" width="14.265625" customWidth="1"/>
    <col min="11009" max="11009" width="18.3984375" customWidth="1"/>
    <col min="11010" max="11010" width="20.265625" customWidth="1"/>
    <col min="11011" max="11011" width="20.86328125" customWidth="1"/>
    <col min="11014" max="11014" width="14.265625" customWidth="1"/>
    <col min="11265" max="11265" width="18.3984375" customWidth="1"/>
    <col min="11266" max="11266" width="20.265625" customWidth="1"/>
    <col min="11267" max="11267" width="20.86328125" customWidth="1"/>
    <col min="11270" max="11270" width="14.265625" customWidth="1"/>
    <col min="11521" max="11521" width="18.3984375" customWidth="1"/>
    <col min="11522" max="11522" width="20.265625" customWidth="1"/>
    <col min="11523" max="11523" width="20.86328125" customWidth="1"/>
    <col min="11526" max="11526" width="14.265625" customWidth="1"/>
    <col min="11777" max="11777" width="18.3984375" customWidth="1"/>
    <col min="11778" max="11778" width="20.265625" customWidth="1"/>
    <col min="11779" max="11779" width="20.86328125" customWidth="1"/>
    <col min="11782" max="11782" width="14.265625" customWidth="1"/>
    <col min="12033" max="12033" width="18.3984375" customWidth="1"/>
    <col min="12034" max="12034" width="20.265625" customWidth="1"/>
    <col min="12035" max="12035" width="20.86328125" customWidth="1"/>
    <col min="12038" max="12038" width="14.265625" customWidth="1"/>
    <col min="12289" max="12289" width="18.3984375" customWidth="1"/>
    <col min="12290" max="12290" width="20.265625" customWidth="1"/>
    <col min="12291" max="12291" width="20.86328125" customWidth="1"/>
    <col min="12294" max="12294" width="14.265625" customWidth="1"/>
    <col min="12545" max="12545" width="18.3984375" customWidth="1"/>
    <col min="12546" max="12546" width="20.265625" customWidth="1"/>
    <col min="12547" max="12547" width="20.86328125" customWidth="1"/>
    <col min="12550" max="12550" width="14.265625" customWidth="1"/>
    <col min="12801" max="12801" width="18.3984375" customWidth="1"/>
    <col min="12802" max="12802" width="20.265625" customWidth="1"/>
    <col min="12803" max="12803" width="20.86328125" customWidth="1"/>
    <col min="12806" max="12806" width="14.265625" customWidth="1"/>
    <col min="13057" max="13057" width="18.3984375" customWidth="1"/>
    <col min="13058" max="13058" width="20.265625" customWidth="1"/>
    <col min="13059" max="13059" width="20.86328125" customWidth="1"/>
    <col min="13062" max="13062" width="14.265625" customWidth="1"/>
    <col min="13313" max="13313" width="18.3984375" customWidth="1"/>
    <col min="13314" max="13314" width="20.265625" customWidth="1"/>
    <col min="13315" max="13315" width="20.86328125" customWidth="1"/>
    <col min="13318" max="13318" width="14.265625" customWidth="1"/>
    <col min="13569" max="13569" width="18.3984375" customWidth="1"/>
    <col min="13570" max="13570" width="20.265625" customWidth="1"/>
    <col min="13571" max="13571" width="20.86328125" customWidth="1"/>
    <col min="13574" max="13574" width="14.265625" customWidth="1"/>
    <col min="13825" max="13825" width="18.3984375" customWidth="1"/>
    <col min="13826" max="13826" width="20.265625" customWidth="1"/>
    <col min="13827" max="13827" width="20.86328125" customWidth="1"/>
    <col min="13830" max="13830" width="14.265625" customWidth="1"/>
    <col min="14081" max="14081" width="18.3984375" customWidth="1"/>
    <col min="14082" max="14082" width="20.265625" customWidth="1"/>
    <col min="14083" max="14083" width="20.86328125" customWidth="1"/>
    <col min="14086" max="14086" width="14.265625" customWidth="1"/>
    <col min="14337" max="14337" width="18.3984375" customWidth="1"/>
    <col min="14338" max="14338" width="20.265625" customWidth="1"/>
    <col min="14339" max="14339" width="20.86328125" customWidth="1"/>
    <col min="14342" max="14342" width="14.265625" customWidth="1"/>
    <col min="14593" max="14593" width="18.3984375" customWidth="1"/>
    <col min="14594" max="14594" width="20.265625" customWidth="1"/>
    <col min="14595" max="14595" width="20.86328125" customWidth="1"/>
    <col min="14598" max="14598" width="14.265625" customWidth="1"/>
    <col min="14849" max="14849" width="18.3984375" customWidth="1"/>
    <col min="14850" max="14850" width="20.265625" customWidth="1"/>
    <col min="14851" max="14851" width="20.86328125" customWidth="1"/>
    <col min="14854" max="14854" width="14.265625" customWidth="1"/>
    <col min="15105" max="15105" width="18.3984375" customWidth="1"/>
    <col min="15106" max="15106" width="20.265625" customWidth="1"/>
    <col min="15107" max="15107" width="20.86328125" customWidth="1"/>
    <col min="15110" max="15110" width="14.265625" customWidth="1"/>
    <col min="15361" max="15361" width="18.3984375" customWidth="1"/>
    <col min="15362" max="15362" width="20.265625" customWidth="1"/>
    <col min="15363" max="15363" width="20.86328125" customWidth="1"/>
    <col min="15366" max="15366" width="14.265625" customWidth="1"/>
    <col min="15617" max="15617" width="18.3984375" customWidth="1"/>
    <col min="15618" max="15618" width="20.265625" customWidth="1"/>
    <col min="15619" max="15619" width="20.86328125" customWidth="1"/>
    <col min="15622" max="15622" width="14.265625" customWidth="1"/>
    <col min="15873" max="15873" width="18.3984375" customWidth="1"/>
    <col min="15874" max="15874" width="20.265625" customWidth="1"/>
    <col min="15875" max="15875" width="20.86328125" customWidth="1"/>
    <col min="15878" max="15878" width="14.265625" customWidth="1"/>
    <col min="16129" max="16129" width="18.3984375" customWidth="1"/>
    <col min="16130" max="16130" width="20.265625" customWidth="1"/>
    <col min="16131" max="16131" width="20.86328125" customWidth="1"/>
    <col min="16134" max="16134" width="14.265625" customWidth="1"/>
  </cols>
  <sheetData>
    <row r="1" spans="1:7" x14ac:dyDescent="0.45">
      <c r="A1" s="71" t="s">
        <v>348</v>
      </c>
    </row>
    <row r="2" spans="1:7" x14ac:dyDescent="0.45">
      <c r="A2" s="77" t="s">
        <v>626</v>
      </c>
    </row>
    <row r="3" spans="1:7" ht="39.75" x14ac:dyDescent="0.45">
      <c r="A3" s="69" t="s">
        <v>19</v>
      </c>
      <c r="B3" s="19" t="s">
        <v>351</v>
      </c>
      <c r="C3" s="19" t="s">
        <v>346</v>
      </c>
      <c r="F3" s="27"/>
      <c r="G3" s="76"/>
    </row>
    <row r="4" spans="1:7" x14ac:dyDescent="0.45">
      <c r="A4" s="23" t="s">
        <v>41</v>
      </c>
      <c r="B4" s="84">
        <v>70.877287204098181</v>
      </c>
      <c r="C4" s="83">
        <v>-1.3209999799728394</v>
      </c>
    </row>
    <row r="5" spans="1:7" x14ac:dyDescent="0.45">
      <c r="A5" s="23" t="s">
        <v>44</v>
      </c>
      <c r="B5" s="84">
        <v>89.506157073145559</v>
      </c>
      <c r="C5" s="83">
        <v>-1.3209999799728394</v>
      </c>
    </row>
    <row r="6" spans="1:7" x14ac:dyDescent="0.45">
      <c r="A6" s="23" t="s">
        <v>36</v>
      </c>
      <c r="B6" s="84">
        <v>71.893564471392594</v>
      </c>
      <c r="C6" s="83">
        <v>-1.0429999828338623</v>
      </c>
    </row>
    <row r="7" spans="1:7" x14ac:dyDescent="0.45">
      <c r="A7" s="23" t="s">
        <v>15</v>
      </c>
      <c r="B7" s="84">
        <v>91.518079964088926</v>
      </c>
      <c r="C7" s="83">
        <v>-1.0429999828338623</v>
      </c>
    </row>
    <row r="8" spans="1:7" x14ac:dyDescent="0.45">
      <c r="A8" s="23" t="s">
        <v>344</v>
      </c>
      <c r="B8" s="84">
        <v>84.11583634988331</v>
      </c>
      <c r="C8" s="83">
        <v>-1.0429999828338623</v>
      </c>
    </row>
    <row r="9" spans="1:7" x14ac:dyDescent="0.45">
      <c r="A9" s="23" t="s">
        <v>12</v>
      </c>
      <c r="B9" s="84">
        <v>77.792984212320675</v>
      </c>
      <c r="C9" s="83">
        <v>-0.87000000476837158</v>
      </c>
    </row>
    <row r="10" spans="1:7" x14ac:dyDescent="0.45">
      <c r="A10" s="23" t="s">
        <v>40</v>
      </c>
      <c r="B10" s="84">
        <v>93.534906892917277</v>
      </c>
      <c r="C10" s="83">
        <v>-0.87000000476837158</v>
      </c>
    </row>
    <row r="11" spans="1:7" x14ac:dyDescent="0.45">
      <c r="A11" s="23" t="s">
        <v>51</v>
      </c>
      <c r="B11" s="84">
        <v>75.7037420387487</v>
      </c>
      <c r="C11" s="83">
        <v>-0.87000000476837158</v>
      </c>
    </row>
    <row r="12" spans="1:7" x14ac:dyDescent="0.45">
      <c r="A12" s="23" t="s">
        <v>34</v>
      </c>
      <c r="B12" s="84">
        <v>51.740061943457832</v>
      </c>
      <c r="C12" s="83">
        <v>-0.80500000715255737</v>
      </c>
    </row>
    <row r="13" spans="1:7" x14ac:dyDescent="0.45">
      <c r="A13" s="23" t="s">
        <v>38</v>
      </c>
      <c r="B13" s="84">
        <v>117.66311982249259</v>
      </c>
      <c r="C13" s="83">
        <v>-0.47400000691413879</v>
      </c>
    </row>
    <row r="14" spans="1:7" x14ac:dyDescent="0.45">
      <c r="A14" s="23" t="s">
        <v>46</v>
      </c>
      <c r="B14" s="84">
        <v>79.610335644667884</v>
      </c>
      <c r="C14" s="83">
        <v>-0.47400000691413879</v>
      </c>
    </row>
    <row r="15" spans="1:7" x14ac:dyDescent="0.45">
      <c r="A15" s="23" t="s">
        <v>56</v>
      </c>
      <c r="B15" s="84">
        <v>87.963673605425498</v>
      </c>
      <c r="C15" s="83">
        <v>-0.47400000691413879</v>
      </c>
    </row>
    <row r="16" spans="1:7" x14ac:dyDescent="0.45">
      <c r="A16" s="23" t="s">
        <v>14</v>
      </c>
      <c r="B16" s="84">
        <v>101.07776271336782</v>
      </c>
      <c r="C16" s="83">
        <v>-0.41899999976158142</v>
      </c>
    </row>
    <row r="17" spans="1:3" x14ac:dyDescent="0.45">
      <c r="A17" s="23" t="s">
        <v>35</v>
      </c>
      <c r="B17" s="84">
        <v>57.782309095645161</v>
      </c>
      <c r="C17" s="83">
        <v>-0.38600000739097595</v>
      </c>
    </row>
    <row r="18" spans="1:3" x14ac:dyDescent="0.45">
      <c r="A18" s="23" t="s">
        <v>11</v>
      </c>
      <c r="B18" s="84">
        <v>96.438922876585522</v>
      </c>
      <c r="C18" s="83">
        <v>-0.32699999213218689</v>
      </c>
    </row>
    <row r="19" spans="1:3" x14ac:dyDescent="0.45">
      <c r="A19" s="23" t="s">
        <v>37</v>
      </c>
      <c r="B19" s="84">
        <v>79.773875823127568</v>
      </c>
      <c r="C19" s="83">
        <v>-0.30199998617172241</v>
      </c>
    </row>
    <row r="20" spans="1:3" x14ac:dyDescent="0.45">
      <c r="A20" s="23" t="s">
        <v>13</v>
      </c>
      <c r="B20" s="84">
        <v>45.095947647405595</v>
      </c>
      <c r="C20" s="83">
        <v>-0.27300000190734863</v>
      </c>
    </row>
    <row r="21" spans="1:3" x14ac:dyDescent="0.45">
      <c r="A21" s="23" t="s">
        <v>57</v>
      </c>
      <c r="B21" s="84">
        <v>106.02391364806775</v>
      </c>
      <c r="C21" s="83">
        <v>-0.1379999965429306</v>
      </c>
    </row>
    <row r="22" spans="1:3" x14ac:dyDescent="0.45">
      <c r="A22" s="23" t="s">
        <v>33</v>
      </c>
      <c r="B22" s="84">
        <v>86.178560201652843</v>
      </c>
      <c r="C22" s="83">
        <v>-8.2999996840953827E-2</v>
      </c>
    </row>
    <row r="23" spans="1:3" x14ac:dyDescent="0.45">
      <c r="A23" s="23" t="s">
        <v>29</v>
      </c>
      <c r="B23" s="84">
        <v>93.776487351652534</v>
      </c>
      <c r="C23" s="83">
        <v>-6.3000001013278961E-2</v>
      </c>
    </row>
    <row r="24" spans="1:3" x14ac:dyDescent="0.45">
      <c r="A24" s="23" t="s">
        <v>349</v>
      </c>
      <c r="B24" s="84">
        <v>106.87948101157508</v>
      </c>
      <c r="C24" s="83">
        <v>-1.8999999389052391E-2</v>
      </c>
    </row>
    <row r="25" spans="1:3" x14ac:dyDescent="0.45">
      <c r="A25" s="23" t="s">
        <v>48</v>
      </c>
      <c r="B25" s="84">
        <v>76.488210904711778</v>
      </c>
      <c r="C25" s="83">
        <v>7.1999996900558472E-2</v>
      </c>
    </row>
    <row r="26" spans="1:3" x14ac:dyDescent="0.45">
      <c r="A26" s="23" t="s">
        <v>49</v>
      </c>
      <c r="B26" s="84">
        <v>88.221105318663334</v>
      </c>
      <c r="C26" s="83">
        <v>0.11699999868869781</v>
      </c>
    </row>
    <row r="27" spans="1:3" x14ac:dyDescent="0.45">
      <c r="A27" s="23" t="s">
        <v>50</v>
      </c>
      <c r="B27" s="84">
        <v>75.884958337707843</v>
      </c>
      <c r="C27" s="83">
        <v>0.16599999368190765</v>
      </c>
    </row>
    <row r="28" spans="1:3" x14ac:dyDescent="0.45">
      <c r="A28" s="23" t="s">
        <v>54</v>
      </c>
      <c r="B28" s="84">
        <v>125.39283124982489</v>
      </c>
      <c r="C28" s="83">
        <v>0.69999998807907104</v>
      </c>
    </row>
    <row r="29" spans="1:3" x14ac:dyDescent="0.45">
      <c r="A29" s="23" t="s">
        <v>16</v>
      </c>
      <c r="B29" s="84">
        <v>94.488717343201813</v>
      </c>
      <c r="C29" s="83">
        <v>0.93699997663497925</v>
      </c>
    </row>
    <row r="30" spans="1:3" x14ac:dyDescent="0.45">
      <c r="A30" s="23" t="s">
        <v>47</v>
      </c>
      <c r="B30" s="84">
        <v>110.76519510967688</v>
      </c>
      <c r="C30" s="83">
        <v>1.0180000066757202</v>
      </c>
    </row>
    <row r="31" spans="1:3" x14ac:dyDescent="0.45">
      <c r="A31" s="23" t="s">
        <v>350</v>
      </c>
      <c r="B31" s="84">
        <v>58.577346188328455</v>
      </c>
      <c r="C31" s="83">
        <v>1.2009999752044678</v>
      </c>
    </row>
    <row r="32" spans="1:3" x14ac:dyDescent="0.45">
      <c r="A32" s="23" t="s">
        <v>43</v>
      </c>
      <c r="B32" s="84">
        <v>116.71263144981135</v>
      </c>
      <c r="C32" s="83">
        <v>1.4210000038146973</v>
      </c>
    </row>
    <row r="33" spans="1:3" x14ac:dyDescent="0.45">
      <c r="A33" s="23" t="s">
        <v>17</v>
      </c>
      <c r="B33" s="84">
        <v>107.01790873953492</v>
      </c>
      <c r="C33" s="83">
        <v>1.6210000514984131</v>
      </c>
    </row>
    <row r="34" spans="1:3" x14ac:dyDescent="0.45">
      <c r="A34" s="23" t="s">
        <v>71</v>
      </c>
      <c r="B34" s="84">
        <v>100.72945813940549</v>
      </c>
      <c r="C34" s="83">
        <v>1.6210000514984131</v>
      </c>
    </row>
    <row r="35" spans="1:3" x14ac:dyDescent="0.45">
      <c r="A35" s="23" t="s">
        <v>18</v>
      </c>
      <c r="B35" s="84">
        <v>97.307951157186551</v>
      </c>
      <c r="C35" s="83">
        <v>1.8170000314712524</v>
      </c>
    </row>
    <row r="36" spans="1:3" x14ac:dyDescent="0.45">
      <c r="A36" s="23" t="s">
        <v>53</v>
      </c>
      <c r="B36" s="14">
        <v>103.46470296535142</v>
      </c>
      <c r="C36" s="83">
        <v>1.8619999885559082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workbookViewId="0">
      <selection activeCell="A3" sqref="A3"/>
    </sheetView>
  </sheetViews>
  <sheetFormatPr defaultRowHeight="12.75" x14ac:dyDescent="0.35"/>
  <cols>
    <col min="1" max="1" width="18.3984375" style="68" customWidth="1"/>
    <col min="2" max="2" width="11.73046875" style="30" customWidth="1"/>
    <col min="3" max="3" width="35.73046875" style="30" customWidth="1"/>
    <col min="4" max="5" width="9.1328125" style="7"/>
    <col min="6" max="6" width="14.265625" style="7" customWidth="1"/>
    <col min="7" max="256" width="9.1328125" style="7"/>
    <col min="257" max="257" width="18.3984375" style="7" customWidth="1"/>
    <col min="258" max="258" width="20.265625" style="7" customWidth="1"/>
    <col min="259" max="259" width="20.86328125" style="7" customWidth="1"/>
    <col min="260" max="261" width="9.1328125" style="7"/>
    <col min="262" max="262" width="14.265625" style="7" customWidth="1"/>
    <col min="263" max="512" width="9.1328125" style="7"/>
    <col min="513" max="513" width="18.3984375" style="7" customWidth="1"/>
    <col min="514" max="514" width="20.265625" style="7" customWidth="1"/>
    <col min="515" max="515" width="20.86328125" style="7" customWidth="1"/>
    <col min="516" max="517" width="9.1328125" style="7"/>
    <col min="518" max="518" width="14.265625" style="7" customWidth="1"/>
    <col min="519" max="768" width="9.1328125" style="7"/>
    <col min="769" max="769" width="18.3984375" style="7" customWidth="1"/>
    <col min="770" max="770" width="20.265625" style="7" customWidth="1"/>
    <col min="771" max="771" width="20.86328125" style="7" customWidth="1"/>
    <col min="772" max="773" width="9.1328125" style="7"/>
    <col min="774" max="774" width="14.265625" style="7" customWidth="1"/>
    <col min="775" max="1024" width="9.1328125" style="7"/>
    <col min="1025" max="1025" width="18.3984375" style="7" customWidth="1"/>
    <col min="1026" max="1026" width="20.265625" style="7" customWidth="1"/>
    <col min="1027" max="1027" width="20.86328125" style="7" customWidth="1"/>
    <col min="1028" max="1029" width="9.1328125" style="7"/>
    <col min="1030" max="1030" width="14.265625" style="7" customWidth="1"/>
    <col min="1031" max="1280" width="9.1328125" style="7"/>
    <col min="1281" max="1281" width="18.3984375" style="7" customWidth="1"/>
    <col min="1282" max="1282" width="20.265625" style="7" customWidth="1"/>
    <col min="1283" max="1283" width="20.86328125" style="7" customWidth="1"/>
    <col min="1284" max="1285" width="9.1328125" style="7"/>
    <col min="1286" max="1286" width="14.265625" style="7" customWidth="1"/>
    <col min="1287" max="1536" width="9.1328125" style="7"/>
    <col min="1537" max="1537" width="18.3984375" style="7" customWidth="1"/>
    <col min="1538" max="1538" width="20.265625" style="7" customWidth="1"/>
    <col min="1539" max="1539" width="20.86328125" style="7" customWidth="1"/>
    <col min="1540" max="1541" width="9.1328125" style="7"/>
    <col min="1542" max="1542" width="14.265625" style="7" customWidth="1"/>
    <col min="1543" max="1792" width="9.1328125" style="7"/>
    <col min="1793" max="1793" width="18.3984375" style="7" customWidth="1"/>
    <col min="1794" max="1794" width="20.265625" style="7" customWidth="1"/>
    <col min="1795" max="1795" width="20.86328125" style="7" customWidth="1"/>
    <col min="1796" max="1797" width="9.1328125" style="7"/>
    <col min="1798" max="1798" width="14.265625" style="7" customWidth="1"/>
    <col min="1799" max="2048" width="9.1328125" style="7"/>
    <col min="2049" max="2049" width="18.3984375" style="7" customWidth="1"/>
    <col min="2050" max="2050" width="20.265625" style="7" customWidth="1"/>
    <col min="2051" max="2051" width="20.86328125" style="7" customWidth="1"/>
    <col min="2052" max="2053" width="9.1328125" style="7"/>
    <col min="2054" max="2054" width="14.265625" style="7" customWidth="1"/>
    <col min="2055" max="2304" width="9.1328125" style="7"/>
    <col min="2305" max="2305" width="18.3984375" style="7" customWidth="1"/>
    <col min="2306" max="2306" width="20.265625" style="7" customWidth="1"/>
    <col min="2307" max="2307" width="20.86328125" style="7" customWidth="1"/>
    <col min="2308" max="2309" width="9.1328125" style="7"/>
    <col min="2310" max="2310" width="14.265625" style="7" customWidth="1"/>
    <col min="2311" max="2560" width="9.1328125" style="7"/>
    <col min="2561" max="2561" width="18.3984375" style="7" customWidth="1"/>
    <col min="2562" max="2562" width="20.265625" style="7" customWidth="1"/>
    <col min="2563" max="2563" width="20.86328125" style="7" customWidth="1"/>
    <col min="2564" max="2565" width="9.1328125" style="7"/>
    <col min="2566" max="2566" width="14.265625" style="7" customWidth="1"/>
    <col min="2567" max="2816" width="9.1328125" style="7"/>
    <col min="2817" max="2817" width="18.3984375" style="7" customWidth="1"/>
    <col min="2818" max="2818" width="20.265625" style="7" customWidth="1"/>
    <col min="2819" max="2819" width="20.86328125" style="7" customWidth="1"/>
    <col min="2820" max="2821" width="9.1328125" style="7"/>
    <col min="2822" max="2822" width="14.265625" style="7" customWidth="1"/>
    <col min="2823" max="3072" width="9.1328125" style="7"/>
    <col min="3073" max="3073" width="18.3984375" style="7" customWidth="1"/>
    <col min="3074" max="3074" width="20.265625" style="7" customWidth="1"/>
    <col min="3075" max="3075" width="20.86328125" style="7" customWidth="1"/>
    <col min="3076" max="3077" width="9.1328125" style="7"/>
    <col min="3078" max="3078" width="14.265625" style="7" customWidth="1"/>
    <col min="3079" max="3328" width="9.1328125" style="7"/>
    <col min="3329" max="3329" width="18.3984375" style="7" customWidth="1"/>
    <col min="3330" max="3330" width="20.265625" style="7" customWidth="1"/>
    <col min="3331" max="3331" width="20.86328125" style="7" customWidth="1"/>
    <col min="3332" max="3333" width="9.1328125" style="7"/>
    <col min="3334" max="3334" width="14.265625" style="7" customWidth="1"/>
    <col min="3335" max="3584" width="9.1328125" style="7"/>
    <col min="3585" max="3585" width="18.3984375" style="7" customWidth="1"/>
    <col min="3586" max="3586" width="20.265625" style="7" customWidth="1"/>
    <col min="3587" max="3587" width="20.86328125" style="7" customWidth="1"/>
    <col min="3588" max="3589" width="9.1328125" style="7"/>
    <col min="3590" max="3590" width="14.265625" style="7" customWidth="1"/>
    <col min="3591" max="3840" width="9.1328125" style="7"/>
    <col min="3841" max="3841" width="18.3984375" style="7" customWidth="1"/>
    <col min="3842" max="3842" width="20.265625" style="7" customWidth="1"/>
    <col min="3843" max="3843" width="20.86328125" style="7" customWidth="1"/>
    <col min="3844" max="3845" width="9.1328125" style="7"/>
    <col min="3846" max="3846" width="14.265625" style="7" customWidth="1"/>
    <col min="3847" max="4096" width="9.1328125" style="7"/>
    <col min="4097" max="4097" width="18.3984375" style="7" customWidth="1"/>
    <col min="4098" max="4098" width="20.265625" style="7" customWidth="1"/>
    <col min="4099" max="4099" width="20.86328125" style="7" customWidth="1"/>
    <col min="4100" max="4101" width="9.1328125" style="7"/>
    <col min="4102" max="4102" width="14.265625" style="7" customWidth="1"/>
    <col min="4103" max="4352" width="9.1328125" style="7"/>
    <col min="4353" max="4353" width="18.3984375" style="7" customWidth="1"/>
    <col min="4354" max="4354" width="20.265625" style="7" customWidth="1"/>
    <col min="4355" max="4355" width="20.86328125" style="7" customWidth="1"/>
    <col min="4356" max="4357" width="9.1328125" style="7"/>
    <col min="4358" max="4358" width="14.265625" style="7" customWidth="1"/>
    <col min="4359" max="4608" width="9.1328125" style="7"/>
    <col min="4609" max="4609" width="18.3984375" style="7" customWidth="1"/>
    <col min="4610" max="4610" width="20.265625" style="7" customWidth="1"/>
    <col min="4611" max="4611" width="20.86328125" style="7" customWidth="1"/>
    <col min="4612" max="4613" width="9.1328125" style="7"/>
    <col min="4614" max="4614" width="14.265625" style="7" customWidth="1"/>
    <col min="4615" max="4864" width="9.1328125" style="7"/>
    <col min="4865" max="4865" width="18.3984375" style="7" customWidth="1"/>
    <col min="4866" max="4866" width="20.265625" style="7" customWidth="1"/>
    <col min="4867" max="4867" width="20.86328125" style="7" customWidth="1"/>
    <col min="4868" max="4869" width="9.1328125" style="7"/>
    <col min="4870" max="4870" width="14.265625" style="7" customWidth="1"/>
    <col min="4871" max="5120" width="9.1328125" style="7"/>
    <col min="5121" max="5121" width="18.3984375" style="7" customWidth="1"/>
    <col min="5122" max="5122" width="20.265625" style="7" customWidth="1"/>
    <col min="5123" max="5123" width="20.86328125" style="7" customWidth="1"/>
    <col min="5124" max="5125" width="9.1328125" style="7"/>
    <col min="5126" max="5126" width="14.265625" style="7" customWidth="1"/>
    <col min="5127" max="5376" width="9.1328125" style="7"/>
    <col min="5377" max="5377" width="18.3984375" style="7" customWidth="1"/>
    <col min="5378" max="5378" width="20.265625" style="7" customWidth="1"/>
    <col min="5379" max="5379" width="20.86328125" style="7" customWidth="1"/>
    <col min="5380" max="5381" width="9.1328125" style="7"/>
    <col min="5382" max="5382" width="14.265625" style="7" customWidth="1"/>
    <col min="5383" max="5632" width="9.1328125" style="7"/>
    <col min="5633" max="5633" width="18.3984375" style="7" customWidth="1"/>
    <col min="5634" max="5634" width="20.265625" style="7" customWidth="1"/>
    <col min="5635" max="5635" width="20.86328125" style="7" customWidth="1"/>
    <col min="5636" max="5637" width="9.1328125" style="7"/>
    <col min="5638" max="5638" width="14.265625" style="7" customWidth="1"/>
    <col min="5639" max="5888" width="9.1328125" style="7"/>
    <col min="5889" max="5889" width="18.3984375" style="7" customWidth="1"/>
    <col min="5890" max="5890" width="20.265625" style="7" customWidth="1"/>
    <col min="5891" max="5891" width="20.86328125" style="7" customWidth="1"/>
    <col min="5892" max="5893" width="9.1328125" style="7"/>
    <col min="5894" max="5894" width="14.265625" style="7" customWidth="1"/>
    <col min="5895" max="6144" width="9.1328125" style="7"/>
    <col min="6145" max="6145" width="18.3984375" style="7" customWidth="1"/>
    <col min="6146" max="6146" width="20.265625" style="7" customWidth="1"/>
    <col min="6147" max="6147" width="20.86328125" style="7" customWidth="1"/>
    <col min="6148" max="6149" width="9.1328125" style="7"/>
    <col min="6150" max="6150" width="14.265625" style="7" customWidth="1"/>
    <col min="6151" max="6400" width="9.1328125" style="7"/>
    <col min="6401" max="6401" width="18.3984375" style="7" customWidth="1"/>
    <col min="6402" max="6402" width="20.265625" style="7" customWidth="1"/>
    <col min="6403" max="6403" width="20.86328125" style="7" customWidth="1"/>
    <col min="6404" max="6405" width="9.1328125" style="7"/>
    <col min="6406" max="6406" width="14.265625" style="7" customWidth="1"/>
    <col min="6407" max="6656" width="9.1328125" style="7"/>
    <col min="6657" max="6657" width="18.3984375" style="7" customWidth="1"/>
    <col min="6658" max="6658" width="20.265625" style="7" customWidth="1"/>
    <col min="6659" max="6659" width="20.86328125" style="7" customWidth="1"/>
    <col min="6660" max="6661" width="9.1328125" style="7"/>
    <col min="6662" max="6662" width="14.265625" style="7" customWidth="1"/>
    <col min="6663" max="6912" width="9.1328125" style="7"/>
    <col min="6913" max="6913" width="18.3984375" style="7" customWidth="1"/>
    <col min="6914" max="6914" width="20.265625" style="7" customWidth="1"/>
    <col min="6915" max="6915" width="20.86328125" style="7" customWidth="1"/>
    <col min="6916" max="6917" width="9.1328125" style="7"/>
    <col min="6918" max="6918" width="14.265625" style="7" customWidth="1"/>
    <col min="6919" max="7168" width="9.1328125" style="7"/>
    <col min="7169" max="7169" width="18.3984375" style="7" customWidth="1"/>
    <col min="7170" max="7170" width="20.265625" style="7" customWidth="1"/>
    <col min="7171" max="7171" width="20.86328125" style="7" customWidth="1"/>
    <col min="7172" max="7173" width="9.1328125" style="7"/>
    <col min="7174" max="7174" width="14.265625" style="7" customWidth="1"/>
    <col min="7175" max="7424" width="9.1328125" style="7"/>
    <col min="7425" max="7425" width="18.3984375" style="7" customWidth="1"/>
    <col min="7426" max="7426" width="20.265625" style="7" customWidth="1"/>
    <col min="7427" max="7427" width="20.86328125" style="7" customWidth="1"/>
    <col min="7428" max="7429" width="9.1328125" style="7"/>
    <col min="7430" max="7430" width="14.265625" style="7" customWidth="1"/>
    <col min="7431" max="7680" width="9.1328125" style="7"/>
    <col min="7681" max="7681" width="18.3984375" style="7" customWidth="1"/>
    <col min="7682" max="7682" width="20.265625" style="7" customWidth="1"/>
    <col min="7683" max="7683" width="20.86328125" style="7" customWidth="1"/>
    <col min="7684" max="7685" width="9.1328125" style="7"/>
    <col min="7686" max="7686" width="14.265625" style="7" customWidth="1"/>
    <col min="7687" max="7936" width="9.1328125" style="7"/>
    <col min="7937" max="7937" width="18.3984375" style="7" customWidth="1"/>
    <col min="7938" max="7938" width="20.265625" style="7" customWidth="1"/>
    <col min="7939" max="7939" width="20.86328125" style="7" customWidth="1"/>
    <col min="7940" max="7941" width="9.1328125" style="7"/>
    <col min="7942" max="7942" width="14.265625" style="7" customWidth="1"/>
    <col min="7943" max="8192" width="9.1328125" style="7"/>
    <col min="8193" max="8193" width="18.3984375" style="7" customWidth="1"/>
    <col min="8194" max="8194" width="20.265625" style="7" customWidth="1"/>
    <col min="8195" max="8195" width="20.86328125" style="7" customWidth="1"/>
    <col min="8196" max="8197" width="9.1328125" style="7"/>
    <col min="8198" max="8198" width="14.265625" style="7" customWidth="1"/>
    <col min="8199" max="8448" width="9.1328125" style="7"/>
    <col min="8449" max="8449" width="18.3984375" style="7" customWidth="1"/>
    <col min="8450" max="8450" width="20.265625" style="7" customWidth="1"/>
    <col min="8451" max="8451" width="20.86328125" style="7" customWidth="1"/>
    <col min="8452" max="8453" width="9.1328125" style="7"/>
    <col min="8454" max="8454" width="14.265625" style="7" customWidth="1"/>
    <col min="8455" max="8704" width="9.1328125" style="7"/>
    <col min="8705" max="8705" width="18.3984375" style="7" customWidth="1"/>
    <col min="8706" max="8706" width="20.265625" style="7" customWidth="1"/>
    <col min="8707" max="8707" width="20.86328125" style="7" customWidth="1"/>
    <col min="8708" max="8709" width="9.1328125" style="7"/>
    <col min="8710" max="8710" width="14.265625" style="7" customWidth="1"/>
    <col min="8711" max="8960" width="9.1328125" style="7"/>
    <col min="8961" max="8961" width="18.3984375" style="7" customWidth="1"/>
    <col min="8962" max="8962" width="20.265625" style="7" customWidth="1"/>
    <col min="8963" max="8963" width="20.86328125" style="7" customWidth="1"/>
    <col min="8964" max="8965" width="9.1328125" style="7"/>
    <col min="8966" max="8966" width="14.265625" style="7" customWidth="1"/>
    <col min="8967" max="9216" width="9.1328125" style="7"/>
    <col min="9217" max="9217" width="18.3984375" style="7" customWidth="1"/>
    <col min="9218" max="9218" width="20.265625" style="7" customWidth="1"/>
    <col min="9219" max="9219" width="20.86328125" style="7" customWidth="1"/>
    <col min="9220" max="9221" width="9.1328125" style="7"/>
    <col min="9222" max="9222" width="14.265625" style="7" customWidth="1"/>
    <col min="9223" max="9472" width="9.1328125" style="7"/>
    <col min="9473" max="9473" width="18.3984375" style="7" customWidth="1"/>
    <col min="9474" max="9474" width="20.265625" style="7" customWidth="1"/>
    <col min="9475" max="9475" width="20.86328125" style="7" customWidth="1"/>
    <col min="9476" max="9477" width="9.1328125" style="7"/>
    <col min="9478" max="9478" width="14.265625" style="7" customWidth="1"/>
    <col min="9479" max="9728" width="9.1328125" style="7"/>
    <col min="9729" max="9729" width="18.3984375" style="7" customWidth="1"/>
    <col min="9730" max="9730" width="20.265625" style="7" customWidth="1"/>
    <col min="9731" max="9731" width="20.86328125" style="7" customWidth="1"/>
    <col min="9732" max="9733" width="9.1328125" style="7"/>
    <col min="9734" max="9734" width="14.265625" style="7" customWidth="1"/>
    <col min="9735" max="9984" width="9.1328125" style="7"/>
    <col min="9985" max="9985" width="18.3984375" style="7" customWidth="1"/>
    <col min="9986" max="9986" width="20.265625" style="7" customWidth="1"/>
    <col min="9987" max="9987" width="20.86328125" style="7" customWidth="1"/>
    <col min="9988" max="9989" width="9.1328125" style="7"/>
    <col min="9990" max="9990" width="14.265625" style="7" customWidth="1"/>
    <col min="9991" max="10240" width="9.1328125" style="7"/>
    <col min="10241" max="10241" width="18.3984375" style="7" customWidth="1"/>
    <col min="10242" max="10242" width="20.265625" style="7" customWidth="1"/>
    <col min="10243" max="10243" width="20.86328125" style="7" customWidth="1"/>
    <col min="10244" max="10245" width="9.1328125" style="7"/>
    <col min="10246" max="10246" width="14.265625" style="7" customWidth="1"/>
    <col min="10247" max="10496" width="9.1328125" style="7"/>
    <col min="10497" max="10497" width="18.3984375" style="7" customWidth="1"/>
    <col min="10498" max="10498" width="20.265625" style="7" customWidth="1"/>
    <col min="10499" max="10499" width="20.86328125" style="7" customWidth="1"/>
    <col min="10500" max="10501" width="9.1328125" style="7"/>
    <col min="10502" max="10502" width="14.265625" style="7" customWidth="1"/>
    <col min="10503" max="10752" width="9.1328125" style="7"/>
    <col min="10753" max="10753" width="18.3984375" style="7" customWidth="1"/>
    <col min="10754" max="10754" width="20.265625" style="7" customWidth="1"/>
    <col min="10755" max="10755" width="20.86328125" style="7" customWidth="1"/>
    <col min="10756" max="10757" width="9.1328125" style="7"/>
    <col min="10758" max="10758" width="14.265625" style="7" customWidth="1"/>
    <col min="10759" max="11008" width="9.1328125" style="7"/>
    <col min="11009" max="11009" width="18.3984375" style="7" customWidth="1"/>
    <col min="11010" max="11010" width="20.265625" style="7" customWidth="1"/>
    <col min="11011" max="11011" width="20.86328125" style="7" customWidth="1"/>
    <col min="11012" max="11013" width="9.1328125" style="7"/>
    <col min="11014" max="11014" width="14.265625" style="7" customWidth="1"/>
    <col min="11015" max="11264" width="9.1328125" style="7"/>
    <col min="11265" max="11265" width="18.3984375" style="7" customWidth="1"/>
    <col min="11266" max="11266" width="20.265625" style="7" customWidth="1"/>
    <col min="11267" max="11267" width="20.86328125" style="7" customWidth="1"/>
    <col min="11268" max="11269" width="9.1328125" style="7"/>
    <col min="11270" max="11270" width="14.265625" style="7" customWidth="1"/>
    <col min="11271" max="11520" width="9.1328125" style="7"/>
    <col min="11521" max="11521" width="18.3984375" style="7" customWidth="1"/>
    <col min="11522" max="11522" width="20.265625" style="7" customWidth="1"/>
    <col min="11523" max="11523" width="20.86328125" style="7" customWidth="1"/>
    <col min="11524" max="11525" width="9.1328125" style="7"/>
    <col min="11526" max="11526" width="14.265625" style="7" customWidth="1"/>
    <col min="11527" max="11776" width="9.1328125" style="7"/>
    <col min="11777" max="11777" width="18.3984375" style="7" customWidth="1"/>
    <col min="11778" max="11778" width="20.265625" style="7" customWidth="1"/>
    <col min="11779" max="11779" width="20.86328125" style="7" customWidth="1"/>
    <col min="11780" max="11781" width="9.1328125" style="7"/>
    <col min="11782" max="11782" width="14.265625" style="7" customWidth="1"/>
    <col min="11783" max="12032" width="9.1328125" style="7"/>
    <col min="12033" max="12033" width="18.3984375" style="7" customWidth="1"/>
    <col min="12034" max="12034" width="20.265625" style="7" customWidth="1"/>
    <col min="12035" max="12035" width="20.86328125" style="7" customWidth="1"/>
    <col min="12036" max="12037" width="9.1328125" style="7"/>
    <col min="12038" max="12038" width="14.265625" style="7" customWidth="1"/>
    <col min="12039" max="12288" width="9.1328125" style="7"/>
    <col min="12289" max="12289" width="18.3984375" style="7" customWidth="1"/>
    <col min="12290" max="12290" width="20.265625" style="7" customWidth="1"/>
    <col min="12291" max="12291" width="20.86328125" style="7" customWidth="1"/>
    <col min="12292" max="12293" width="9.1328125" style="7"/>
    <col min="12294" max="12294" width="14.265625" style="7" customWidth="1"/>
    <col min="12295" max="12544" width="9.1328125" style="7"/>
    <col min="12545" max="12545" width="18.3984375" style="7" customWidth="1"/>
    <col min="12546" max="12546" width="20.265625" style="7" customWidth="1"/>
    <col min="12547" max="12547" width="20.86328125" style="7" customWidth="1"/>
    <col min="12548" max="12549" width="9.1328125" style="7"/>
    <col min="12550" max="12550" width="14.265625" style="7" customWidth="1"/>
    <col min="12551" max="12800" width="9.1328125" style="7"/>
    <col min="12801" max="12801" width="18.3984375" style="7" customWidth="1"/>
    <col min="12802" max="12802" width="20.265625" style="7" customWidth="1"/>
    <col min="12803" max="12803" width="20.86328125" style="7" customWidth="1"/>
    <col min="12804" max="12805" width="9.1328125" style="7"/>
    <col min="12806" max="12806" width="14.265625" style="7" customWidth="1"/>
    <col min="12807" max="13056" width="9.1328125" style="7"/>
    <col min="13057" max="13057" width="18.3984375" style="7" customWidth="1"/>
    <col min="13058" max="13058" width="20.265625" style="7" customWidth="1"/>
    <col min="13059" max="13059" width="20.86328125" style="7" customWidth="1"/>
    <col min="13060" max="13061" width="9.1328125" style="7"/>
    <col min="13062" max="13062" width="14.265625" style="7" customWidth="1"/>
    <col min="13063" max="13312" width="9.1328125" style="7"/>
    <col min="13313" max="13313" width="18.3984375" style="7" customWidth="1"/>
    <col min="13314" max="13314" width="20.265625" style="7" customWidth="1"/>
    <col min="13315" max="13315" width="20.86328125" style="7" customWidth="1"/>
    <col min="13316" max="13317" width="9.1328125" style="7"/>
    <col min="13318" max="13318" width="14.265625" style="7" customWidth="1"/>
    <col min="13319" max="13568" width="9.1328125" style="7"/>
    <col min="13569" max="13569" width="18.3984375" style="7" customWidth="1"/>
    <col min="13570" max="13570" width="20.265625" style="7" customWidth="1"/>
    <col min="13571" max="13571" width="20.86328125" style="7" customWidth="1"/>
    <col min="13572" max="13573" width="9.1328125" style="7"/>
    <col min="13574" max="13574" width="14.265625" style="7" customWidth="1"/>
    <col min="13575" max="13824" width="9.1328125" style="7"/>
    <col min="13825" max="13825" width="18.3984375" style="7" customWidth="1"/>
    <col min="13826" max="13826" width="20.265625" style="7" customWidth="1"/>
    <col min="13827" max="13827" width="20.86328125" style="7" customWidth="1"/>
    <col min="13828" max="13829" width="9.1328125" style="7"/>
    <col min="13830" max="13830" width="14.265625" style="7" customWidth="1"/>
    <col min="13831" max="14080" width="9.1328125" style="7"/>
    <col min="14081" max="14081" width="18.3984375" style="7" customWidth="1"/>
    <col min="14082" max="14082" width="20.265625" style="7" customWidth="1"/>
    <col min="14083" max="14083" width="20.86328125" style="7" customWidth="1"/>
    <col min="14084" max="14085" width="9.1328125" style="7"/>
    <col min="14086" max="14086" width="14.265625" style="7" customWidth="1"/>
    <col min="14087" max="14336" width="9.1328125" style="7"/>
    <col min="14337" max="14337" width="18.3984375" style="7" customWidth="1"/>
    <col min="14338" max="14338" width="20.265625" style="7" customWidth="1"/>
    <col min="14339" max="14339" width="20.86328125" style="7" customWidth="1"/>
    <col min="14340" max="14341" width="9.1328125" style="7"/>
    <col min="14342" max="14342" width="14.265625" style="7" customWidth="1"/>
    <col min="14343" max="14592" width="9.1328125" style="7"/>
    <col min="14593" max="14593" width="18.3984375" style="7" customWidth="1"/>
    <col min="14594" max="14594" width="20.265625" style="7" customWidth="1"/>
    <col min="14595" max="14595" width="20.86328125" style="7" customWidth="1"/>
    <col min="14596" max="14597" width="9.1328125" style="7"/>
    <col min="14598" max="14598" width="14.265625" style="7" customWidth="1"/>
    <col min="14599" max="14848" width="9.1328125" style="7"/>
    <col min="14849" max="14849" width="18.3984375" style="7" customWidth="1"/>
    <col min="14850" max="14850" width="20.265625" style="7" customWidth="1"/>
    <col min="14851" max="14851" width="20.86328125" style="7" customWidth="1"/>
    <col min="14852" max="14853" width="9.1328125" style="7"/>
    <col min="14854" max="14854" width="14.265625" style="7" customWidth="1"/>
    <col min="14855" max="15104" width="9.1328125" style="7"/>
    <col min="15105" max="15105" width="18.3984375" style="7" customWidth="1"/>
    <col min="15106" max="15106" width="20.265625" style="7" customWidth="1"/>
    <col min="15107" max="15107" width="20.86328125" style="7" customWidth="1"/>
    <col min="15108" max="15109" width="9.1328125" style="7"/>
    <col min="15110" max="15110" width="14.265625" style="7" customWidth="1"/>
    <col min="15111" max="15360" width="9.1328125" style="7"/>
    <col min="15361" max="15361" width="18.3984375" style="7" customWidth="1"/>
    <col min="15362" max="15362" width="20.265625" style="7" customWidth="1"/>
    <col min="15363" max="15363" width="20.86328125" style="7" customWidth="1"/>
    <col min="15364" max="15365" width="9.1328125" style="7"/>
    <col min="15366" max="15366" width="14.265625" style="7" customWidth="1"/>
    <col min="15367" max="15616" width="9.1328125" style="7"/>
    <col min="15617" max="15617" width="18.3984375" style="7" customWidth="1"/>
    <col min="15618" max="15618" width="20.265625" style="7" customWidth="1"/>
    <col min="15619" max="15619" width="20.86328125" style="7" customWidth="1"/>
    <col min="15620" max="15621" width="9.1328125" style="7"/>
    <col min="15622" max="15622" width="14.265625" style="7" customWidth="1"/>
    <col min="15623" max="15872" width="9.1328125" style="7"/>
    <col min="15873" max="15873" width="18.3984375" style="7" customWidth="1"/>
    <col min="15874" max="15874" width="20.265625" style="7" customWidth="1"/>
    <col min="15875" max="15875" width="20.86328125" style="7" customWidth="1"/>
    <col min="15876" max="15877" width="9.1328125" style="7"/>
    <col min="15878" max="15878" width="14.265625" style="7" customWidth="1"/>
    <col min="15879" max="16128" width="9.1328125" style="7"/>
    <col min="16129" max="16129" width="18.3984375" style="7" customWidth="1"/>
    <col min="16130" max="16130" width="20.265625" style="7" customWidth="1"/>
    <col min="16131" max="16131" width="20.86328125" style="7" customWidth="1"/>
    <col min="16132" max="16133" width="9.1328125" style="7"/>
    <col min="16134" max="16134" width="14.265625" style="7" customWidth="1"/>
    <col min="16135" max="16384" width="9.1328125" style="7"/>
  </cols>
  <sheetData>
    <row r="1" spans="1:7" ht="13.15" x14ac:dyDescent="0.4">
      <c r="A1" s="71" t="s">
        <v>354</v>
      </c>
    </row>
    <row r="2" spans="1:7" x14ac:dyDescent="0.35">
      <c r="A2" s="68" t="s">
        <v>627</v>
      </c>
    </row>
    <row r="3" spans="1:7" ht="26.25" x14ac:dyDescent="0.4">
      <c r="A3" s="69" t="s">
        <v>19</v>
      </c>
      <c r="B3" s="26" t="s">
        <v>352</v>
      </c>
      <c r="C3" s="19" t="s">
        <v>353</v>
      </c>
      <c r="F3" s="27"/>
      <c r="G3" s="70"/>
    </row>
    <row r="4" spans="1:7" x14ac:dyDescent="0.35">
      <c r="A4" s="23" t="s">
        <v>0</v>
      </c>
      <c r="B4" s="14">
        <v>512.16816283859532</v>
      </c>
      <c r="C4" s="14">
        <v>34.263950347900391</v>
      </c>
    </row>
    <row r="5" spans="1:7" x14ac:dyDescent="0.35">
      <c r="A5" s="23" t="s">
        <v>40</v>
      </c>
      <c r="B5" s="14">
        <v>493.42235622478114</v>
      </c>
      <c r="C5" s="14">
        <v>90.279754638671875</v>
      </c>
    </row>
    <row r="6" spans="1:7" x14ac:dyDescent="0.35">
      <c r="A6" s="23" t="s">
        <v>54</v>
      </c>
      <c r="B6" s="14">
        <v>482.80637308386059</v>
      </c>
      <c r="C6" s="14">
        <v>39.349105834960938</v>
      </c>
    </row>
    <row r="7" spans="1:7" x14ac:dyDescent="0.35">
      <c r="A7" s="23" t="s">
        <v>44</v>
      </c>
      <c r="B7" s="14">
        <v>496.24243430963719</v>
      </c>
      <c r="C7" s="14">
        <v>50.270065307617188</v>
      </c>
    </row>
    <row r="8" spans="1:7" x14ac:dyDescent="0.35">
      <c r="A8" s="23" t="s">
        <v>36</v>
      </c>
      <c r="B8" s="14">
        <v>498.48110941919532</v>
      </c>
      <c r="C8" s="14">
        <v>60.896930694580078</v>
      </c>
    </row>
    <row r="9" spans="1:7" x14ac:dyDescent="0.35">
      <c r="A9" s="23" t="s">
        <v>51</v>
      </c>
      <c r="B9" s="14">
        <v>501.93688847876132</v>
      </c>
      <c r="C9" s="14">
        <v>69.677101135253906</v>
      </c>
    </row>
    <row r="10" spans="1:7" x14ac:dyDescent="0.35">
      <c r="A10" s="23" t="s">
        <v>43</v>
      </c>
      <c r="B10" s="14">
        <v>476.74751176879209</v>
      </c>
      <c r="C10" s="14">
        <v>1.0773946046829224</v>
      </c>
    </row>
    <row r="11" spans="1:7" x14ac:dyDescent="0.35">
      <c r="A11" s="23" t="s">
        <v>50</v>
      </c>
      <c r="B11" s="14">
        <v>480.54676259517385</v>
      </c>
      <c r="C11" s="14">
        <v>40.321247100830078</v>
      </c>
    </row>
    <row r="12" spans="1:7" x14ac:dyDescent="0.35">
      <c r="A12" s="23" t="s">
        <v>17</v>
      </c>
      <c r="B12" s="14">
        <v>492.83004919957159</v>
      </c>
      <c r="C12" s="14">
        <v>45.225368499755859</v>
      </c>
    </row>
    <row r="13" spans="1:7" x14ac:dyDescent="0.35">
      <c r="A13" s="23" t="s">
        <v>15</v>
      </c>
      <c r="B13" s="14">
        <v>509.99385407231341</v>
      </c>
      <c r="C13" s="14">
        <v>7.3923525810241699</v>
      </c>
    </row>
    <row r="14" spans="1:7" x14ac:dyDescent="0.35">
      <c r="A14" s="23" t="s">
        <v>11</v>
      </c>
      <c r="B14" s="14">
        <v>501.10006086625708</v>
      </c>
      <c r="C14" s="14">
        <v>28.400793075561523</v>
      </c>
    </row>
    <row r="15" spans="1:7" x14ac:dyDescent="0.35">
      <c r="A15" s="23" t="s">
        <v>34</v>
      </c>
      <c r="B15" s="14">
        <v>473.2300910845986</v>
      </c>
      <c r="C15" s="14">
        <v>90.918128967285156</v>
      </c>
    </row>
    <row r="16" spans="1:7" x14ac:dyDescent="0.35">
      <c r="A16" s="23" t="s">
        <v>35</v>
      </c>
      <c r="B16" s="14">
        <v>486.63104094420942</v>
      </c>
      <c r="C16" s="14">
        <v>11.14509105682373</v>
      </c>
    </row>
    <row r="17" spans="1:3" x14ac:dyDescent="0.35">
      <c r="A17" s="23" t="s">
        <v>13</v>
      </c>
      <c r="B17" s="14">
        <v>523.27744748831401</v>
      </c>
      <c r="C17" s="14">
        <v>16.21095085144043</v>
      </c>
    </row>
    <row r="18" spans="1:3" x14ac:dyDescent="0.35">
      <c r="A18" s="23" t="s">
        <v>47</v>
      </c>
      <c r="B18" s="14">
        <v>501.99971399904985</v>
      </c>
      <c r="C18" s="14">
        <v>69.149887084960938</v>
      </c>
    </row>
    <row r="19" spans="1:3" x14ac:dyDescent="0.35">
      <c r="A19" s="23" t="s">
        <v>29</v>
      </c>
      <c r="B19" s="14">
        <v>466.55281342493777</v>
      </c>
      <c r="C19" s="14">
        <v>58.092132568359375</v>
      </c>
    </row>
    <row r="20" spans="1:3" x14ac:dyDescent="0.35">
      <c r="A20" s="23" t="s">
        <v>52</v>
      </c>
      <c r="B20" s="14">
        <v>475.39117629697387</v>
      </c>
      <c r="C20" s="14">
        <v>24.242488861083984</v>
      </c>
    </row>
    <row r="21" spans="1:3" x14ac:dyDescent="0.35">
      <c r="A21" s="23" t="s">
        <v>37</v>
      </c>
      <c r="B21" s="14">
        <v>502.57511543491569</v>
      </c>
      <c r="C21" s="14">
        <v>4.9007358551025391</v>
      </c>
    </row>
    <row r="22" spans="1:3" x14ac:dyDescent="0.35">
      <c r="A22" s="23" t="s">
        <v>56</v>
      </c>
      <c r="B22" s="14">
        <v>454.82881704469946</v>
      </c>
      <c r="C22" s="14">
        <v>57.569686889648438</v>
      </c>
    </row>
    <row r="23" spans="1:3" x14ac:dyDescent="0.35">
      <c r="A23" s="23" t="s">
        <v>14</v>
      </c>
      <c r="B23" s="14">
        <v>513.3035121799054</v>
      </c>
      <c r="C23" s="14">
        <v>1.7491143941879272</v>
      </c>
    </row>
    <row r="24" spans="1:3" x14ac:dyDescent="0.35">
      <c r="A24" s="23" t="s">
        <v>10</v>
      </c>
      <c r="B24" s="14">
        <v>528.54960483785692</v>
      </c>
      <c r="C24" s="14">
        <v>-16.501688003540039</v>
      </c>
    </row>
    <row r="25" spans="1:3" x14ac:dyDescent="0.35">
      <c r="A25" s="23" t="s">
        <v>30</v>
      </c>
      <c r="B25" s="14">
        <v>492.78613621721502</v>
      </c>
      <c r="C25" s="14">
        <v>45.188705444335938</v>
      </c>
    </row>
    <row r="26" spans="1:3" x14ac:dyDescent="0.35">
      <c r="A26" s="23" t="s">
        <v>57</v>
      </c>
      <c r="B26" s="14">
        <v>505.50581540018243</v>
      </c>
      <c r="C26" s="14">
        <v>60.248241424560547</v>
      </c>
    </row>
    <row r="27" spans="1:3" x14ac:dyDescent="0.35">
      <c r="A27" s="23" t="s">
        <v>31</v>
      </c>
      <c r="B27" s="14">
        <v>464.78193504731428</v>
      </c>
      <c r="C27" s="14">
        <v>-46.345043182373047</v>
      </c>
    </row>
    <row r="28" spans="1:3" x14ac:dyDescent="0.35">
      <c r="A28" s="23" t="s">
        <v>16</v>
      </c>
      <c r="B28" s="14">
        <v>508.57480609219994</v>
      </c>
      <c r="C28" s="14">
        <v>79.122344970703125</v>
      </c>
    </row>
    <row r="29" spans="1:3" x14ac:dyDescent="0.35">
      <c r="A29" s="23" t="s">
        <v>53</v>
      </c>
      <c r="B29" s="14">
        <v>509.1406471204898</v>
      </c>
      <c r="C29" s="14">
        <v>93.018783569335938</v>
      </c>
    </row>
    <row r="30" spans="1:3" x14ac:dyDescent="0.35">
      <c r="A30" s="23" t="s">
        <v>55</v>
      </c>
      <c r="B30" s="14">
        <v>555.5746824983803</v>
      </c>
      <c r="C30" s="14">
        <v>-23.045309066772461</v>
      </c>
    </row>
    <row r="31" spans="1:3" x14ac:dyDescent="0.35">
      <c r="A31" s="23" t="s">
        <v>18</v>
      </c>
      <c r="B31" s="14">
        <v>495.03748644934797</v>
      </c>
      <c r="C31" s="14">
        <v>82.246131896972656</v>
      </c>
    </row>
    <row r="32" spans="1:3" x14ac:dyDescent="0.35">
      <c r="A32" s="23" t="s">
        <v>41</v>
      </c>
      <c r="B32" s="14">
        <v>527.70468413804872</v>
      </c>
      <c r="C32" s="14">
        <v>0.23942455649375916</v>
      </c>
    </row>
    <row r="33" spans="1:3" x14ac:dyDescent="0.35">
      <c r="A33" s="23" t="s">
        <v>49</v>
      </c>
      <c r="B33" s="14">
        <v>512.86357797346125</v>
      </c>
      <c r="C33" s="14">
        <v>92.569778442382813</v>
      </c>
    </row>
    <row r="34" spans="1:3" x14ac:dyDescent="0.35">
      <c r="A34" s="23" t="s">
        <v>38</v>
      </c>
      <c r="B34" s="14">
        <v>494.97759995106071</v>
      </c>
      <c r="C34" s="14">
        <v>87.058952331542969</v>
      </c>
    </row>
    <row r="35" spans="1:3" x14ac:dyDescent="0.35">
      <c r="A35" s="23" t="s">
        <v>12</v>
      </c>
      <c r="B35" s="14">
        <v>530.66115987576109</v>
      </c>
      <c r="C35" s="14">
        <v>92.0728759765625</v>
      </c>
    </row>
    <row r="36" spans="1:3" x14ac:dyDescent="0.35">
      <c r="A36" s="23" t="s">
        <v>62</v>
      </c>
      <c r="B36" s="14">
        <v>500.08581634706064</v>
      </c>
      <c r="C36" s="14">
        <v>45.608062744140625</v>
      </c>
    </row>
    <row r="37" spans="1:3" x14ac:dyDescent="0.35">
      <c r="A37" s="23" t="s">
        <v>60</v>
      </c>
      <c r="B37" s="14">
        <v>496.755313647148</v>
      </c>
      <c r="C37" s="14">
        <v>6.3006606101989746</v>
      </c>
    </row>
    <row r="38" spans="1:3" x14ac:dyDescent="0.35">
      <c r="A38" s="23" t="s">
        <v>61</v>
      </c>
      <c r="B38" s="14">
        <v>484.56738538921263</v>
      </c>
      <c r="C38" s="14">
        <v>16.154294967651367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opLeftCell="B1" workbookViewId="0">
      <selection activeCell="A3" sqref="A3"/>
    </sheetView>
  </sheetViews>
  <sheetFormatPr defaultColWidth="28.59765625" defaultRowHeight="12.75" x14ac:dyDescent="0.35"/>
  <cols>
    <col min="1" max="1" width="22.73046875" style="7" customWidth="1"/>
    <col min="2" max="2" width="28.59765625" style="30"/>
    <col min="3" max="3" width="15" style="30" customWidth="1"/>
    <col min="4" max="16384" width="28.59765625" style="7"/>
  </cols>
  <sheetData>
    <row r="1" spans="1:9" ht="13.15" x14ac:dyDescent="0.4">
      <c r="A1" s="21" t="s">
        <v>63</v>
      </c>
    </row>
    <row r="2" spans="1:9" x14ac:dyDescent="0.35">
      <c r="A2" s="7" t="s">
        <v>394</v>
      </c>
    </row>
    <row r="3" spans="1:9" ht="26.25" x14ac:dyDescent="0.4">
      <c r="A3" s="18" t="s">
        <v>19</v>
      </c>
      <c r="B3" s="19" t="s">
        <v>58</v>
      </c>
      <c r="C3" s="19" t="s">
        <v>59</v>
      </c>
      <c r="I3" s="31"/>
    </row>
    <row r="4" spans="1:9" x14ac:dyDescent="0.35">
      <c r="A4" s="11" t="s">
        <v>60</v>
      </c>
      <c r="B4" s="14">
        <v>7.5334088898852478</v>
      </c>
      <c r="C4" s="14">
        <v>496.755313647148</v>
      </c>
      <c r="I4" s="32"/>
    </row>
    <row r="5" spans="1:9" x14ac:dyDescent="0.35">
      <c r="A5" s="11" t="s">
        <v>61</v>
      </c>
      <c r="B5" s="14">
        <v>4.6846897906786076</v>
      </c>
      <c r="C5" s="14">
        <v>484.56738538921263</v>
      </c>
    </row>
    <row r="6" spans="1:9" x14ac:dyDescent="0.35">
      <c r="A6" s="11" t="s">
        <v>62</v>
      </c>
      <c r="B6" s="14">
        <v>6.7593632315741221</v>
      </c>
      <c r="C6" s="14">
        <v>500.08581634706064</v>
      </c>
    </row>
    <row r="7" spans="1:9" x14ac:dyDescent="0.35">
      <c r="A7" s="11" t="s">
        <v>0</v>
      </c>
      <c r="B7" s="14">
        <v>11.70321164406219</v>
      </c>
      <c r="C7" s="14">
        <v>512.16816283859532</v>
      </c>
    </row>
    <row r="8" spans="1:9" x14ac:dyDescent="0.35">
      <c r="A8" s="11" t="s">
        <v>15</v>
      </c>
      <c r="B8" s="14">
        <v>11.187271453530419</v>
      </c>
      <c r="C8" s="14">
        <v>509.99385407231341</v>
      </c>
    </row>
    <row r="9" spans="1:9" x14ac:dyDescent="0.35">
      <c r="A9" s="11" t="s">
        <v>29</v>
      </c>
      <c r="B9" s="14">
        <v>5.8396127157290794</v>
      </c>
      <c r="C9" s="14">
        <v>466.55281342493777</v>
      </c>
    </row>
    <row r="10" spans="1:9" x14ac:dyDescent="0.35">
      <c r="A10" s="11" t="s">
        <v>30</v>
      </c>
      <c r="B10" s="14">
        <v>4.9792101526541801</v>
      </c>
      <c r="C10" s="14">
        <v>492.78613621721502</v>
      </c>
    </row>
    <row r="11" spans="1:9" x14ac:dyDescent="0.35">
      <c r="A11" s="11" t="s">
        <v>31</v>
      </c>
      <c r="B11" s="14">
        <v>7.6396557505143381</v>
      </c>
      <c r="C11" s="14">
        <v>464.78193504731428</v>
      </c>
    </row>
    <row r="12" spans="1:9" x14ac:dyDescent="0.35">
      <c r="A12" s="11" t="s">
        <v>32</v>
      </c>
      <c r="B12" s="14">
        <v>13.569406275009417</v>
      </c>
      <c r="C12" s="14">
        <v>517.77928127313987</v>
      </c>
    </row>
    <row r="13" spans="1:9" x14ac:dyDescent="0.35">
      <c r="A13" s="11" t="s">
        <v>33</v>
      </c>
      <c r="B13" s="14">
        <v>7.3324861902134959</v>
      </c>
      <c r="C13" s="14">
        <v>501.43533190449136</v>
      </c>
    </row>
    <row r="14" spans="1:9" x14ac:dyDescent="0.35">
      <c r="A14" s="11" t="s">
        <v>16</v>
      </c>
      <c r="B14" s="14">
        <v>11.100585625020171</v>
      </c>
      <c r="C14" s="14">
        <v>508.57480609219994</v>
      </c>
    </row>
    <row r="15" spans="1:9" x14ac:dyDescent="0.35">
      <c r="A15" s="11" t="s">
        <v>34</v>
      </c>
      <c r="B15" s="14">
        <v>3.761952710563579</v>
      </c>
      <c r="C15" s="14">
        <v>473.2300910845986</v>
      </c>
    </row>
    <row r="16" spans="1:9" x14ac:dyDescent="0.35">
      <c r="A16" s="11" t="s">
        <v>35</v>
      </c>
      <c r="B16" s="14">
        <v>3.7448528464058075</v>
      </c>
      <c r="C16" s="14">
        <v>486.63104094420942</v>
      </c>
    </row>
    <row r="17" spans="1:3" x14ac:dyDescent="0.35">
      <c r="A17" s="11" t="s">
        <v>10</v>
      </c>
      <c r="B17" s="14">
        <v>9.1750202802952767</v>
      </c>
      <c r="C17" s="14">
        <v>528.54960483785692</v>
      </c>
    </row>
    <row r="18" spans="1:3" x14ac:dyDescent="0.35">
      <c r="A18" s="11" t="s">
        <v>36</v>
      </c>
      <c r="B18" s="14">
        <v>7.9809277133333199</v>
      </c>
      <c r="C18" s="14">
        <v>498.48110941919532</v>
      </c>
    </row>
    <row r="19" spans="1:3" x14ac:dyDescent="0.35">
      <c r="A19" s="11" t="s">
        <v>11</v>
      </c>
      <c r="B19" s="14">
        <v>7.4316466459081827</v>
      </c>
      <c r="C19" s="14">
        <v>501.10006086625708</v>
      </c>
    </row>
    <row r="20" spans="1:3" x14ac:dyDescent="0.35">
      <c r="A20" s="11" t="s">
        <v>37</v>
      </c>
      <c r="B20" s="14">
        <v>7.0522051947553468</v>
      </c>
      <c r="C20" s="14">
        <v>502.57511543491569</v>
      </c>
    </row>
    <row r="21" spans="1:3" x14ac:dyDescent="0.35">
      <c r="A21" s="11" t="s">
        <v>38</v>
      </c>
      <c r="B21" s="14">
        <v>7.9857902642388643</v>
      </c>
      <c r="C21" s="14">
        <v>494.97759995106071</v>
      </c>
    </row>
    <row r="22" spans="1:3" x14ac:dyDescent="0.35">
      <c r="A22" s="11" t="s">
        <v>17</v>
      </c>
      <c r="B22" s="14">
        <v>7.2965684060695937</v>
      </c>
      <c r="C22" s="14">
        <v>492.83004919957159</v>
      </c>
    </row>
    <row r="23" spans="1:3" x14ac:dyDescent="0.35">
      <c r="A23" s="11" t="s">
        <v>39</v>
      </c>
      <c r="B23" s="14">
        <v>13.539285471260378</v>
      </c>
      <c r="C23" s="14">
        <v>534.19374581562931</v>
      </c>
    </row>
    <row r="24" spans="1:3" x14ac:dyDescent="0.35">
      <c r="A24" s="11" t="s">
        <v>40</v>
      </c>
      <c r="B24" s="14">
        <v>8.504908098221021</v>
      </c>
      <c r="C24" s="14">
        <v>493.42235622478114</v>
      </c>
    </row>
    <row r="25" spans="1:3" x14ac:dyDescent="0.35">
      <c r="A25" s="11" t="s">
        <v>41</v>
      </c>
      <c r="B25" s="14">
        <v>12.36181324782682</v>
      </c>
      <c r="C25" s="14">
        <v>527.70468413804872</v>
      </c>
    </row>
    <row r="26" spans="1:3" x14ac:dyDescent="0.35">
      <c r="A26" s="11" t="s">
        <v>12</v>
      </c>
      <c r="B26" s="14">
        <v>14.322472968250928</v>
      </c>
      <c r="C26" s="14">
        <v>530.66115987576109</v>
      </c>
    </row>
    <row r="27" spans="1:3" x14ac:dyDescent="0.35">
      <c r="A27" s="11" t="s">
        <v>42</v>
      </c>
      <c r="B27" s="14">
        <v>4.1746423019688939</v>
      </c>
      <c r="C27" s="14">
        <v>475.40894871427082</v>
      </c>
    </row>
    <row r="28" spans="1:3" x14ac:dyDescent="0.35">
      <c r="A28" s="11" t="s">
        <v>43</v>
      </c>
      <c r="B28" s="14">
        <v>4.6002394499034986</v>
      </c>
      <c r="C28" s="14">
        <v>476.74751176879209</v>
      </c>
    </row>
    <row r="29" spans="1:3" x14ac:dyDescent="0.35">
      <c r="A29" s="11" t="s">
        <v>44</v>
      </c>
      <c r="B29" s="14">
        <v>8.5162932463592202</v>
      </c>
      <c r="C29" s="14">
        <v>496.24243430963719</v>
      </c>
    </row>
    <row r="30" spans="1:3" x14ac:dyDescent="0.35">
      <c r="A30" s="11" t="s">
        <v>45</v>
      </c>
      <c r="B30" s="14">
        <v>3.8088143649320862</v>
      </c>
      <c r="C30" s="14">
        <v>490.22502077362617</v>
      </c>
    </row>
    <row r="31" spans="1:3" x14ac:dyDescent="0.35">
      <c r="A31" s="11" t="s">
        <v>46</v>
      </c>
      <c r="B31" s="14">
        <v>15.314764976287847</v>
      </c>
      <c r="C31" s="14">
        <v>538.39475099228969</v>
      </c>
    </row>
    <row r="32" spans="1:3" x14ac:dyDescent="0.35">
      <c r="A32" s="11" t="s">
        <v>47</v>
      </c>
      <c r="B32" s="14">
        <v>8.9880677103632927</v>
      </c>
      <c r="C32" s="14">
        <v>501.99971399904985</v>
      </c>
    </row>
    <row r="33" spans="1:3" x14ac:dyDescent="0.35">
      <c r="A33" s="11" t="s">
        <v>48</v>
      </c>
      <c r="B33" s="14">
        <v>10.601783375812522</v>
      </c>
      <c r="C33" s="14">
        <v>515.80991021459351</v>
      </c>
    </row>
    <row r="34" spans="1:3" x14ac:dyDescent="0.35">
      <c r="A34" s="11" t="s">
        <v>18</v>
      </c>
      <c r="B34" s="14">
        <v>7.720178109188514</v>
      </c>
      <c r="C34" s="14">
        <v>495.03748644934797</v>
      </c>
    </row>
    <row r="35" spans="1:3" x14ac:dyDescent="0.35">
      <c r="A35" s="11" t="s">
        <v>49</v>
      </c>
      <c r="B35" s="14">
        <v>10.599518852409526</v>
      </c>
      <c r="C35" s="14">
        <v>512.86357797346125</v>
      </c>
    </row>
    <row r="36" spans="1:3" x14ac:dyDescent="0.35">
      <c r="A36" s="11" t="s">
        <v>50</v>
      </c>
      <c r="B36" s="14">
        <v>4.081707485131016</v>
      </c>
      <c r="C36" s="14">
        <v>480.54676259517385</v>
      </c>
    </row>
    <row r="37" spans="1:3" x14ac:dyDescent="0.35">
      <c r="A37" s="11" t="s">
        <v>51</v>
      </c>
      <c r="B37" s="14">
        <v>7.0130725259538371</v>
      </c>
      <c r="C37" s="14">
        <v>501.93688847876132</v>
      </c>
    </row>
    <row r="38" spans="1:3" x14ac:dyDescent="0.35">
      <c r="A38" s="11" t="s">
        <v>52</v>
      </c>
      <c r="B38" s="14">
        <v>3.942374516712686</v>
      </c>
      <c r="C38" s="14">
        <v>475.39117629697387</v>
      </c>
    </row>
    <row r="39" spans="1:3" x14ac:dyDescent="0.35">
      <c r="A39" s="11" t="s">
        <v>53</v>
      </c>
      <c r="B39" s="14">
        <v>10.585121000415114</v>
      </c>
      <c r="C39" s="14">
        <v>509.1406471204898</v>
      </c>
    </row>
    <row r="40" spans="1:3" x14ac:dyDescent="0.35">
      <c r="A40" s="11" t="s">
        <v>70</v>
      </c>
      <c r="B40" s="14">
        <v>15.379471280931325</v>
      </c>
      <c r="C40" s="14">
        <v>532.34745480583035</v>
      </c>
    </row>
    <row r="41" spans="1:3" x14ac:dyDescent="0.35">
      <c r="A41" s="11" t="s">
        <v>54</v>
      </c>
      <c r="B41" s="14">
        <v>6.9127097910823174</v>
      </c>
      <c r="C41" s="14">
        <v>482.80637308386059</v>
      </c>
    </row>
    <row r="42" spans="1:3" x14ac:dyDescent="0.35">
      <c r="A42" s="11" t="s">
        <v>55</v>
      </c>
      <c r="B42" s="14">
        <v>24.181238058320186</v>
      </c>
      <c r="C42" s="14">
        <v>555.5746824983803</v>
      </c>
    </row>
    <row r="43" spans="1:3" x14ac:dyDescent="0.35">
      <c r="A43" s="11" t="s">
        <v>13</v>
      </c>
      <c r="B43" s="14">
        <v>7.3619227294049558</v>
      </c>
      <c r="C43" s="14">
        <v>523.27744748831401</v>
      </c>
    </row>
    <row r="44" spans="1:3" x14ac:dyDescent="0.35">
      <c r="A44" s="11" t="s">
        <v>71</v>
      </c>
      <c r="B44" s="14">
        <v>3.5905533000834753</v>
      </c>
      <c r="C44" s="14">
        <v>460.77485550976508</v>
      </c>
    </row>
    <row r="45" spans="1:3" x14ac:dyDescent="0.35">
      <c r="A45" s="11" t="s">
        <v>105</v>
      </c>
      <c r="B45" s="14">
        <v>8.2549014128809812</v>
      </c>
      <c r="C45" s="14">
        <v>524.64451940514675</v>
      </c>
    </row>
    <row r="46" spans="1:3" x14ac:dyDescent="0.35">
      <c r="A46" s="11" t="s">
        <v>56</v>
      </c>
      <c r="B46" s="14">
        <v>2.1320211900124222</v>
      </c>
      <c r="C46" s="14">
        <v>454.82881704469946</v>
      </c>
    </row>
    <row r="47" spans="1:3" x14ac:dyDescent="0.35">
      <c r="A47" s="11" t="s">
        <v>57</v>
      </c>
      <c r="B47" s="14">
        <v>9.7722621348067378</v>
      </c>
      <c r="C47" s="14">
        <v>505.50581540018243</v>
      </c>
    </row>
    <row r="48" spans="1:3" x14ac:dyDescent="0.35">
      <c r="A48" s="11" t="s">
        <v>14</v>
      </c>
      <c r="B48" s="14">
        <v>12.839821109770355</v>
      </c>
      <c r="C48" s="14">
        <v>513.3035121799054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workbookViewId="0">
      <selection activeCell="A3" sqref="A3"/>
    </sheetView>
  </sheetViews>
  <sheetFormatPr defaultRowHeight="12.75" x14ac:dyDescent="0.35"/>
  <cols>
    <col min="1" max="1" width="18.3984375" style="68" customWidth="1"/>
    <col min="2" max="2" width="11.73046875" style="30" customWidth="1"/>
    <col min="3" max="3" width="35.73046875" style="30" customWidth="1"/>
    <col min="4" max="5" width="9.1328125" style="7"/>
    <col min="6" max="6" width="14.265625" style="7" customWidth="1"/>
    <col min="7" max="256" width="9.1328125" style="7"/>
    <col min="257" max="257" width="18.3984375" style="7" customWidth="1"/>
    <col min="258" max="258" width="20.265625" style="7" customWidth="1"/>
    <col min="259" max="259" width="20.86328125" style="7" customWidth="1"/>
    <col min="260" max="261" width="9.1328125" style="7"/>
    <col min="262" max="262" width="14.265625" style="7" customWidth="1"/>
    <col min="263" max="512" width="9.1328125" style="7"/>
    <col min="513" max="513" width="18.3984375" style="7" customWidth="1"/>
    <col min="514" max="514" width="20.265625" style="7" customWidth="1"/>
    <col min="515" max="515" width="20.86328125" style="7" customWidth="1"/>
    <col min="516" max="517" width="9.1328125" style="7"/>
    <col min="518" max="518" width="14.265625" style="7" customWidth="1"/>
    <col min="519" max="768" width="9.1328125" style="7"/>
    <col min="769" max="769" width="18.3984375" style="7" customWidth="1"/>
    <col min="770" max="770" width="20.265625" style="7" customWidth="1"/>
    <col min="771" max="771" width="20.86328125" style="7" customWidth="1"/>
    <col min="772" max="773" width="9.1328125" style="7"/>
    <col min="774" max="774" width="14.265625" style="7" customWidth="1"/>
    <col min="775" max="1024" width="9.1328125" style="7"/>
    <col min="1025" max="1025" width="18.3984375" style="7" customWidth="1"/>
    <col min="1026" max="1026" width="20.265625" style="7" customWidth="1"/>
    <col min="1027" max="1027" width="20.86328125" style="7" customWidth="1"/>
    <col min="1028" max="1029" width="9.1328125" style="7"/>
    <col min="1030" max="1030" width="14.265625" style="7" customWidth="1"/>
    <col min="1031" max="1280" width="9.1328125" style="7"/>
    <col min="1281" max="1281" width="18.3984375" style="7" customWidth="1"/>
    <col min="1282" max="1282" width="20.265625" style="7" customWidth="1"/>
    <col min="1283" max="1283" width="20.86328125" style="7" customWidth="1"/>
    <col min="1284" max="1285" width="9.1328125" style="7"/>
    <col min="1286" max="1286" width="14.265625" style="7" customWidth="1"/>
    <col min="1287" max="1536" width="9.1328125" style="7"/>
    <col min="1537" max="1537" width="18.3984375" style="7" customWidth="1"/>
    <col min="1538" max="1538" width="20.265625" style="7" customWidth="1"/>
    <col min="1539" max="1539" width="20.86328125" style="7" customWidth="1"/>
    <col min="1540" max="1541" width="9.1328125" style="7"/>
    <col min="1542" max="1542" width="14.265625" style="7" customWidth="1"/>
    <col min="1543" max="1792" width="9.1328125" style="7"/>
    <col min="1793" max="1793" width="18.3984375" style="7" customWidth="1"/>
    <col min="1794" max="1794" width="20.265625" style="7" customWidth="1"/>
    <col min="1795" max="1795" width="20.86328125" style="7" customWidth="1"/>
    <col min="1796" max="1797" width="9.1328125" style="7"/>
    <col min="1798" max="1798" width="14.265625" style="7" customWidth="1"/>
    <col min="1799" max="2048" width="9.1328125" style="7"/>
    <col min="2049" max="2049" width="18.3984375" style="7" customWidth="1"/>
    <col min="2050" max="2050" width="20.265625" style="7" customWidth="1"/>
    <col min="2051" max="2051" width="20.86328125" style="7" customWidth="1"/>
    <col min="2052" max="2053" width="9.1328125" style="7"/>
    <col min="2054" max="2054" width="14.265625" style="7" customWidth="1"/>
    <col min="2055" max="2304" width="9.1328125" style="7"/>
    <col min="2305" max="2305" width="18.3984375" style="7" customWidth="1"/>
    <col min="2306" max="2306" width="20.265625" style="7" customWidth="1"/>
    <col min="2307" max="2307" width="20.86328125" style="7" customWidth="1"/>
    <col min="2308" max="2309" width="9.1328125" style="7"/>
    <col min="2310" max="2310" width="14.265625" style="7" customWidth="1"/>
    <col min="2311" max="2560" width="9.1328125" style="7"/>
    <col min="2561" max="2561" width="18.3984375" style="7" customWidth="1"/>
    <col min="2562" max="2562" width="20.265625" style="7" customWidth="1"/>
    <col min="2563" max="2563" width="20.86328125" style="7" customWidth="1"/>
    <col min="2564" max="2565" width="9.1328125" style="7"/>
    <col min="2566" max="2566" width="14.265625" style="7" customWidth="1"/>
    <col min="2567" max="2816" width="9.1328125" style="7"/>
    <col min="2817" max="2817" width="18.3984375" style="7" customWidth="1"/>
    <col min="2818" max="2818" width="20.265625" style="7" customWidth="1"/>
    <col min="2819" max="2819" width="20.86328125" style="7" customWidth="1"/>
    <col min="2820" max="2821" width="9.1328125" style="7"/>
    <col min="2822" max="2822" width="14.265625" style="7" customWidth="1"/>
    <col min="2823" max="3072" width="9.1328125" style="7"/>
    <col min="3073" max="3073" width="18.3984375" style="7" customWidth="1"/>
    <col min="3074" max="3074" width="20.265625" style="7" customWidth="1"/>
    <col min="3075" max="3075" width="20.86328125" style="7" customWidth="1"/>
    <col min="3076" max="3077" width="9.1328125" style="7"/>
    <col min="3078" max="3078" width="14.265625" style="7" customWidth="1"/>
    <col min="3079" max="3328" width="9.1328125" style="7"/>
    <col min="3329" max="3329" width="18.3984375" style="7" customWidth="1"/>
    <col min="3330" max="3330" width="20.265625" style="7" customWidth="1"/>
    <col min="3331" max="3331" width="20.86328125" style="7" customWidth="1"/>
    <col min="3332" max="3333" width="9.1328125" style="7"/>
    <col min="3334" max="3334" width="14.265625" style="7" customWidth="1"/>
    <col min="3335" max="3584" width="9.1328125" style="7"/>
    <col min="3585" max="3585" width="18.3984375" style="7" customWidth="1"/>
    <col min="3586" max="3586" width="20.265625" style="7" customWidth="1"/>
    <col min="3587" max="3587" width="20.86328125" style="7" customWidth="1"/>
    <col min="3588" max="3589" width="9.1328125" style="7"/>
    <col min="3590" max="3590" width="14.265625" style="7" customWidth="1"/>
    <col min="3591" max="3840" width="9.1328125" style="7"/>
    <col min="3841" max="3841" width="18.3984375" style="7" customWidth="1"/>
    <col min="3842" max="3842" width="20.265625" style="7" customWidth="1"/>
    <col min="3843" max="3843" width="20.86328125" style="7" customWidth="1"/>
    <col min="3844" max="3845" width="9.1328125" style="7"/>
    <col min="3846" max="3846" width="14.265625" style="7" customWidth="1"/>
    <col min="3847" max="4096" width="9.1328125" style="7"/>
    <col min="4097" max="4097" width="18.3984375" style="7" customWidth="1"/>
    <col min="4098" max="4098" width="20.265625" style="7" customWidth="1"/>
    <col min="4099" max="4099" width="20.86328125" style="7" customWidth="1"/>
    <col min="4100" max="4101" width="9.1328125" style="7"/>
    <col min="4102" max="4102" width="14.265625" style="7" customWidth="1"/>
    <col min="4103" max="4352" width="9.1328125" style="7"/>
    <col min="4353" max="4353" width="18.3984375" style="7" customWidth="1"/>
    <col min="4354" max="4354" width="20.265625" style="7" customWidth="1"/>
    <col min="4355" max="4355" width="20.86328125" style="7" customWidth="1"/>
    <col min="4356" max="4357" width="9.1328125" style="7"/>
    <col min="4358" max="4358" width="14.265625" style="7" customWidth="1"/>
    <col min="4359" max="4608" width="9.1328125" style="7"/>
    <col min="4609" max="4609" width="18.3984375" style="7" customWidth="1"/>
    <col min="4610" max="4610" width="20.265625" style="7" customWidth="1"/>
    <col min="4611" max="4611" width="20.86328125" style="7" customWidth="1"/>
    <col min="4612" max="4613" width="9.1328125" style="7"/>
    <col min="4614" max="4614" width="14.265625" style="7" customWidth="1"/>
    <col min="4615" max="4864" width="9.1328125" style="7"/>
    <col min="4865" max="4865" width="18.3984375" style="7" customWidth="1"/>
    <col min="4866" max="4866" width="20.265625" style="7" customWidth="1"/>
    <col min="4867" max="4867" width="20.86328125" style="7" customWidth="1"/>
    <col min="4868" max="4869" width="9.1328125" style="7"/>
    <col min="4870" max="4870" width="14.265625" style="7" customWidth="1"/>
    <col min="4871" max="5120" width="9.1328125" style="7"/>
    <col min="5121" max="5121" width="18.3984375" style="7" customWidth="1"/>
    <col min="5122" max="5122" width="20.265625" style="7" customWidth="1"/>
    <col min="5123" max="5123" width="20.86328125" style="7" customWidth="1"/>
    <col min="5124" max="5125" width="9.1328125" style="7"/>
    <col min="5126" max="5126" width="14.265625" style="7" customWidth="1"/>
    <col min="5127" max="5376" width="9.1328125" style="7"/>
    <col min="5377" max="5377" width="18.3984375" style="7" customWidth="1"/>
    <col min="5378" max="5378" width="20.265625" style="7" customWidth="1"/>
    <col min="5379" max="5379" width="20.86328125" style="7" customWidth="1"/>
    <col min="5380" max="5381" width="9.1328125" style="7"/>
    <col min="5382" max="5382" width="14.265625" style="7" customWidth="1"/>
    <col min="5383" max="5632" width="9.1328125" style="7"/>
    <col min="5633" max="5633" width="18.3984375" style="7" customWidth="1"/>
    <col min="5634" max="5634" width="20.265625" style="7" customWidth="1"/>
    <col min="5635" max="5635" width="20.86328125" style="7" customWidth="1"/>
    <col min="5636" max="5637" width="9.1328125" style="7"/>
    <col min="5638" max="5638" width="14.265625" style="7" customWidth="1"/>
    <col min="5639" max="5888" width="9.1328125" style="7"/>
    <col min="5889" max="5889" width="18.3984375" style="7" customWidth="1"/>
    <col min="5890" max="5890" width="20.265625" style="7" customWidth="1"/>
    <col min="5891" max="5891" width="20.86328125" style="7" customWidth="1"/>
    <col min="5892" max="5893" width="9.1328125" style="7"/>
    <col min="5894" max="5894" width="14.265625" style="7" customWidth="1"/>
    <col min="5895" max="6144" width="9.1328125" style="7"/>
    <col min="6145" max="6145" width="18.3984375" style="7" customWidth="1"/>
    <col min="6146" max="6146" width="20.265625" style="7" customWidth="1"/>
    <col min="6147" max="6147" width="20.86328125" style="7" customWidth="1"/>
    <col min="6148" max="6149" width="9.1328125" style="7"/>
    <col min="6150" max="6150" width="14.265625" style="7" customWidth="1"/>
    <col min="6151" max="6400" width="9.1328125" style="7"/>
    <col min="6401" max="6401" width="18.3984375" style="7" customWidth="1"/>
    <col min="6402" max="6402" width="20.265625" style="7" customWidth="1"/>
    <col min="6403" max="6403" width="20.86328125" style="7" customWidth="1"/>
    <col min="6404" max="6405" width="9.1328125" style="7"/>
    <col min="6406" max="6406" width="14.265625" style="7" customWidth="1"/>
    <col min="6407" max="6656" width="9.1328125" style="7"/>
    <col min="6657" max="6657" width="18.3984375" style="7" customWidth="1"/>
    <col min="6658" max="6658" width="20.265625" style="7" customWidth="1"/>
    <col min="6659" max="6659" width="20.86328125" style="7" customWidth="1"/>
    <col min="6660" max="6661" width="9.1328125" style="7"/>
    <col min="6662" max="6662" width="14.265625" style="7" customWidth="1"/>
    <col min="6663" max="6912" width="9.1328125" style="7"/>
    <col min="6913" max="6913" width="18.3984375" style="7" customWidth="1"/>
    <col min="6914" max="6914" width="20.265625" style="7" customWidth="1"/>
    <col min="6915" max="6915" width="20.86328125" style="7" customWidth="1"/>
    <col min="6916" max="6917" width="9.1328125" style="7"/>
    <col min="6918" max="6918" width="14.265625" style="7" customWidth="1"/>
    <col min="6919" max="7168" width="9.1328125" style="7"/>
    <col min="7169" max="7169" width="18.3984375" style="7" customWidth="1"/>
    <col min="7170" max="7170" width="20.265625" style="7" customWidth="1"/>
    <col min="7171" max="7171" width="20.86328125" style="7" customWidth="1"/>
    <col min="7172" max="7173" width="9.1328125" style="7"/>
    <col min="7174" max="7174" width="14.265625" style="7" customWidth="1"/>
    <col min="7175" max="7424" width="9.1328125" style="7"/>
    <col min="7425" max="7425" width="18.3984375" style="7" customWidth="1"/>
    <col min="7426" max="7426" width="20.265625" style="7" customWidth="1"/>
    <col min="7427" max="7427" width="20.86328125" style="7" customWidth="1"/>
    <col min="7428" max="7429" width="9.1328125" style="7"/>
    <col min="7430" max="7430" width="14.265625" style="7" customWidth="1"/>
    <col min="7431" max="7680" width="9.1328125" style="7"/>
    <col min="7681" max="7681" width="18.3984375" style="7" customWidth="1"/>
    <col min="7682" max="7682" width="20.265625" style="7" customWidth="1"/>
    <col min="7683" max="7683" width="20.86328125" style="7" customWidth="1"/>
    <col min="7684" max="7685" width="9.1328125" style="7"/>
    <col min="7686" max="7686" width="14.265625" style="7" customWidth="1"/>
    <col min="7687" max="7936" width="9.1328125" style="7"/>
    <col min="7937" max="7937" width="18.3984375" style="7" customWidth="1"/>
    <col min="7938" max="7938" width="20.265625" style="7" customWidth="1"/>
    <col min="7939" max="7939" width="20.86328125" style="7" customWidth="1"/>
    <col min="7940" max="7941" width="9.1328125" style="7"/>
    <col min="7942" max="7942" width="14.265625" style="7" customWidth="1"/>
    <col min="7943" max="8192" width="9.1328125" style="7"/>
    <col min="8193" max="8193" width="18.3984375" style="7" customWidth="1"/>
    <col min="8194" max="8194" width="20.265625" style="7" customWidth="1"/>
    <col min="8195" max="8195" width="20.86328125" style="7" customWidth="1"/>
    <col min="8196" max="8197" width="9.1328125" style="7"/>
    <col min="8198" max="8198" width="14.265625" style="7" customWidth="1"/>
    <col min="8199" max="8448" width="9.1328125" style="7"/>
    <col min="8449" max="8449" width="18.3984375" style="7" customWidth="1"/>
    <col min="8450" max="8450" width="20.265625" style="7" customWidth="1"/>
    <col min="8451" max="8451" width="20.86328125" style="7" customWidth="1"/>
    <col min="8452" max="8453" width="9.1328125" style="7"/>
    <col min="8454" max="8454" width="14.265625" style="7" customWidth="1"/>
    <col min="8455" max="8704" width="9.1328125" style="7"/>
    <col min="8705" max="8705" width="18.3984375" style="7" customWidth="1"/>
    <col min="8706" max="8706" width="20.265625" style="7" customWidth="1"/>
    <col min="8707" max="8707" width="20.86328125" style="7" customWidth="1"/>
    <col min="8708" max="8709" width="9.1328125" style="7"/>
    <col min="8710" max="8710" width="14.265625" style="7" customWidth="1"/>
    <col min="8711" max="8960" width="9.1328125" style="7"/>
    <col min="8961" max="8961" width="18.3984375" style="7" customWidth="1"/>
    <col min="8962" max="8962" width="20.265625" style="7" customWidth="1"/>
    <col min="8963" max="8963" width="20.86328125" style="7" customWidth="1"/>
    <col min="8964" max="8965" width="9.1328125" style="7"/>
    <col min="8966" max="8966" width="14.265625" style="7" customWidth="1"/>
    <col min="8967" max="9216" width="9.1328125" style="7"/>
    <col min="9217" max="9217" width="18.3984375" style="7" customWidth="1"/>
    <col min="9218" max="9218" width="20.265625" style="7" customWidth="1"/>
    <col min="9219" max="9219" width="20.86328125" style="7" customWidth="1"/>
    <col min="9220" max="9221" width="9.1328125" style="7"/>
    <col min="9222" max="9222" width="14.265625" style="7" customWidth="1"/>
    <col min="9223" max="9472" width="9.1328125" style="7"/>
    <col min="9473" max="9473" width="18.3984375" style="7" customWidth="1"/>
    <col min="9474" max="9474" width="20.265625" style="7" customWidth="1"/>
    <col min="9475" max="9475" width="20.86328125" style="7" customWidth="1"/>
    <col min="9476" max="9477" width="9.1328125" style="7"/>
    <col min="9478" max="9478" width="14.265625" style="7" customWidth="1"/>
    <col min="9479" max="9728" width="9.1328125" style="7"/>
    <col min="9729" max="9729" width="18.3984375" style="7" customWidth="1"/>
    <col min="9730" max="9730" width="20.265625" style="7" customWidth="1"/>
    <col min="9731" max="9731" width="20.86328125" style="7" customWidth="1"/>
    <col min="9732" max="9733" width="9.1328125" style="7"/>
    <col min="9734" max="9734" width="14.265625" style="7" customWidth="1"/>
    <col min="9735" max="9984" width="9.1328125" style="7"/>
    <col min="9985" max="9985" width="18.3984375" style="7" customWidth="1"/>
    <col min="9986" max="9986" width="20.265625" style="7" customWidth="1"/>
    <col min="9987" max="9987" width="20.86328125" style="7" customWidth="1"/>
    <col min="9988" max="9989" width="9.1328125" style="7"/>
    <col min="9990" max="9990" width="14.265625" style="7" customWidth="1"/>
    <col min="9991" max="10240" width="9.1328125" style="7"/>
    <col min="10241" max="10241" width="18.3984375" style="7" customWidth="1"/>
    <col min="10242" max="10242" width="20.265625" style="7" customWidth="1"/>
    <col min="10243" max="10243" width="20.86328125" style="7" customWidth="1"/>
    <col min="10244" max="10245" width="9.1328125" style="7"/>
    <col min="10246" max="10246" width="14.265625" style="7" customWidth="1"/>
    <col min="10247" max="10496" width="9.1328125" style="7"/>
    <col min="10497" max="10497" width="18.3984375" style="7" customWidth="1"/>
    <col min="10498" max="10498" width="20.265625" style="7" customWidth="1"/>
    <col min="10499" max="10499" width="20.86328125" style="7" customWidth="1"/>
    <col min="10500" max="10501" width="9.1328125" style="7"/>
    <col min="10502" max="10502" width="14.265625" style="7" customWidth="1"/>
    <col min="10503" max="10752" width="9.1328125" style="7"/>
    <col min="10753" max="10753" width="18.3984375" style="7" customWidth="1"/>
    <col min="10754" max="10754" width="20.265625" style="7" customWidth="1"/>
    <col min="10755" max="10755" width="20.86328125" style="7" customWidth="1"/>
    <col min="10756" max="10757" width="9.1328125" style="7"/>
    <col min="10758" max="10758" width="14.265625" style="7" customWidth="1"/>
    <col min="10759" max="11008" width="9.1328125" style="7"/>
    <col min="11009" max="11009" width="18.3984375" style="7" customWidth="1"/>
    <col min="11010" max="11010" width="20.265625" style="7" customWidth="1"/>
    <col min="11011" max="11011" width="20.86328125" style="7" customWidth="1"/>
    <col min="11012" max="11013" width="9.1328125" style="7"/>
    <col min="11014" max="11014" width="14.265625" style="7" customWidth="1"/>
    <col min="11015" max="11264" width="9.1328125" style="7"/>
    <col min="11265" max="11265" width="18.3984375" style="7" customWidth="1"/>
    <col min="11266" max="11266" width="20.265625" style="7" customWidth="1"/>
    <col min="11267" max="11267" width="20.86328125" style="7" customWidth="1"/>
    <col min="11268" max="11269" width="9.1328125" style="7"/>
    <col min="11270" max="11270" width="14.265625" style="7" customWidth="1"/>
    <col min="11271" max="11520" width="9.1328125" style="7"/>
    <col min="11521" max="11521" width="18.3984375" style="7" customWidth="1"/>
    <col min="11522" max="11522" width="20.265625" style="7" customWidth="1"/>
    <col min="11523" max="11523" width="20.86328125" style="7" customWidth="1"/>
    <col min="11524" max="11525" width="9.1328125" style="7"/>
    <col min="11526" max="11526" width="14.265625" style="7" customWidth="1"/>
    <col min="11527" max="11776" width="9.1328125" style="7"/>
    <col min="11777" max="11777" width="18.3984375" style="7" customWidth="1"/>
    <col min="11778" max="11778" width="20.265625" style="7" customWidth="1"/>
    <col min="11779" max="11779" width="20.86328125" style="7" customWidth="1"/>
    <col min="11780" max="11781" width="9.1328125" style="7"/>
    <col min="11782" max="11782" width="14.265625" style="7" customWidth="1"/>
    <col min="11783" max="12032" width="9.1328125" style="7"/>
    <col min="12033" max="12033" width="18.3984375" style="7" customWidth="1"/>
    <col min="12034" max="12034" width="20.265625" style="7" customWidth="1"/>
    <col min="12035" max="12035" width="20.86328125" style="7" customWidth="1"/>
    <col min="12036" max="12037" width="9.1328125" style="7"/>
    <col min="12038" max="12038" width="14.265625" style="7" customWidth="1"/>
    <col min="12039" max="12288" width="9.1328125" style="7"/>
    <col min="12289" max="12289" width="18.3984375" style="7" customWidth="1"/>
    <col min="12290" max="12290" width="20.265625" style="7" customWidth="1"/>
    <col min="12291" max="12291" width="20.86328125" style="7" customWidth="1"/>
    <col min="12292" max="12293" width="9.1328125" style="7"/>
    <col min="12294" max="12294" width="14.265625" style="7" customWidth="1"/>
    <col min="12295" max="12544" width="9.1328125" style="7"/>
    <col min="12545" max="12545" width="18.3984375" style="7" customWidth="1"/>
    <col min="12546" max="12546" width="20.265625" style="7" customWidth="1"/>
    <col min="12547" max="12547" width="20.86328125" style="7" customWidth="1"/>
    <col min="12548" max="12549" width="9.1328125" style="7"/>
    <col min="12550" max="12550" width="14.265625" style="7" customWidth="1"/>
    <col min="12551" max="12800" width="9.1328125" style="7"/>
    <col min="12801" max="12801" width="18.3984375" style="7" customWidth="1"/>
    <col min="12802" max="12802" width="20.265625" style="7" customWidth="1"/>
    <col min="12803" max="12803" width="20.86328125" style="7" customWidth="1"/>
    <col min="12804" max="12805" width="9.1328125" style="7"/>
    <col min="12806" max="12806" width="14.265625" style="7" customWidth="1"/>
    <col min="12807" max="13056" width="9.1328125" style="7"/>
    <col min="13057" max="13057" width="18.3984375" style="7" customWidth="1"/>
    <col min="13058" max="13058" width="20.265625" style="7" customWidth="1"/>
    <col min="13059" max="13059" width="20.86328125" style="7" customWidth="1"/>
    <col min="13060" max="13061" width="9.1328125" style="7"/>
    <col min="13062" max="13062" width="14.265625" style="7" customWidth="1"/>
    <col min="13063" max="13312" width="9.1328125" style="7"/>
    <col min="13313" max="13313" width="18.3984375" style="7" customWidth="1"/>
    <col min="13314" max="13314" width="20.265625" style="7" customWidth="1"/>
    <col min="13315" max="13315" width="20.86328125" style="7" customWidth="1"/>
    <col min="13316" max="13317" width="9.1328125" style="7"/>
    <col min="13318" max="13318" width="14.265625" style="7" customWidth="1"/>
    <col min="13319" max="13568" width="9.1328125" style="7"/>
    <col min="13569" max="13569" width="18.3984375" style="7" customWidth="1"/>
    <col min="13570" max="13570" width="20.265625" style="7" customWidth="1"/>
    <col min="13571" max="13571" width="20.86328125" style="7" customWidth="1"/>
    <col min="13572" max="13573" width="9.1328125" style="7"/>
    <col min="13574" max="13574" width="14.265625" style="7" customWidth="1"/>
    <col min="13575" max="13824" width="9.1328125" style="7"/>
    <col min="13825" max="13825" width="18.3984375" style="7" customWidth="1"/>
    <col min="13826" max="13826" width="20.265625" style="7" customWidth="1"/>
    <col min="13827" max="13827" width="20.86328125" style="7" customWidth="1"/>
    <col min="13828" max="13829" width="9.1328125" style="7"/>
    <col min="13830" max="13830" width="14.265625" style="7" customWidth="1"/>
    <col min="13831" max="14080" width="9.1328125" style="7"/>
    <col min="14081" max="14081" width="18.3984375" style="7" customWidth="1"/>
    <col min="14082" max="14082" width="20.265625" style="7" customWidth="1"/>
    <col min="14083" max="14083" width="20.86328125" style="7" customWidth="1"/>
    <col min="14084" max="14085" width="9.1328125" style="7"/>
    <col min="14086" max="14086" width="14.265625" style="7" customWidth="1"/>
    <col min="14087" max="14336" width="9.1328125" style="7"/>
    <col min="14337" max="14337" width="18.3984375" style="7" customWidth="1"/>
    <col min="14338" max="14338" width="20.265625" style="7" customWidth="1"/>
    <col min="14339" max="14339" width="20.86328125" style="7" customWidth="1"/>
    <col min="14340" max="14341" width="9.1328125" style="7"/>
    <col min="14342" max="14342" width="14.265625" style="7" customWidth="1"/>
    <col min="14343" max="14592" width="9.1328125" style="7"/>
    <col min="14593" max="14593" width="18.3984375" style="7" customWidth="1"/>
    <col min="14594" max="14594" width="20.265625" style="7" customWidth="1"/>
    <col min="14595" max="14595" width="20.86328125" style="7" customWidth="1"/>
    <col min="14596" max="14597" width="9.1328125" style="7"/>
    <col min="14598" max="14598" width="14.265625" style="7" customWidth="1"/>
    <col min="14599" max="14848" width="9.1328125" style="7"/>
    <col min="14849" max="14849" width="18.3984375" style="7" customWidth="1"/>
    <col min="14850" max="14850" width="20.265625" style="7" customWidth="1"/>
    <col min="14851" max="14851" width="20.86328125" style="7" customWidth="1"/>
    <col min="14852" max="14853" width="9.1328125" style="7"/>
    <col min="14854" max="14854" width="14.265625" style="7" customWidth="1"/>
    <col min="14855" max="15104" width="9.1328125" style="7"/>
    <col min="15105" max="15105" width="18.3984375" style="7" customWidth="1"/>
    <col min="15106" max="15106" width="20.265625" style="7" customWidth="1"/>
    <col min="15107" max="15107" width="20.86328125" style="7" customWidth="1"/>
    <col min="15108" max="15109" width="9.1328125" style="7"/>
    <col min="15110" max="15110" width="14.265625" style="7" customWidth="1"/>
    <col min="15111" max="15360" width="9.1328125" style="7"/>
    <col min="15361" max="15361" width="18.3984375" style="7" customWidth="1"/>
    <col min="15362" max="15362" width="20.265625" style="7" customWidth="1"/>
    <col min="15363" max="15363" width="20.86328125" style="7" customWidth="1"/>
    <col min="15364" max="15365" width="9.1328125" style="7"/>
    <col min="15366" max="15366" width="14.265625" style="7" customWidth="1"/>
    <col min="15367" max="15616" width="9.1328125" style="7"/>
    <col min="15617" max="15617" width="18.3984375" style="7" customWidth="1"/>
    <col min="15618" max="15618" width="20.265625" style="7" customWidth="1"/>
    <col min="15619" max="15619" width="20.86328125" style="7" customWidth="1"/>
    <col min="15620" max="15621" width="9.1328125" style="7"/>
    <col min="15622" max="15622" width="14.265625" style="7" customWidth="1"/>
    <col min="15623" max="15872" width="9.1328125" style="7"/>
    <col min="15873" max="15873" width="18.3984375" style="7" customWidth="1"/>
    <col min="15874" max="15874" width="20.265625" style="7" customWidth="1"/>
    <col min="15875" max="15875" width="20.86328125" style="7" customWidth="1"/>
    <col min="15876" max="15877" width="9.1328125" style="7"/>
    <col min="15878" max="15878" width="14.265625" style="7" customWidth="1"/>
    <col min="15879" max="16128" width="9.1328125" style="7"/>
    <col min="16129" max="16129" width="18.3984375" style="7" customWidth="1"/>
    <col min="16130" max="16130" width="20.265625" style="7" customWidth="1"/>
    <col min="16131" max="16131" width="20.86328125" style="7" customWidth="1"/>
    <col min="16132" max="16133" width="9.1328125" style="7"/>
    <col min="16134" max="16134" width="14.265625" style="7" customWidth="1"/>
    <col min="16135" max="16384" width="9.1328125" style="7"/>
  </cols>
  <sheetData>
    <row r="1" spans="1:7" ht="13.15" x14ac:dyDescent="0.4">
      <c r="A1" s="71" t="s">
        <v>355</v>
      </c>
    </row>
    <row r="2" spans="1:7" x14ac:dyDescent="0.35">
      <c r="A2" s="68" t="s">
        <v>628</v>
      </c>
    </row>
    <row r="3" spans="1:7" ht="26.25" x14ac:dyDescent="0.4">
      <c r="A3" s="69" t="s">
        <v>19</v>
      </c>
      <c r="B3" s="26" t="s">
        <v>352</v>
      </c>
      <c r="C3" s="19" t="s">
        <v>353</v>
      </c>
      <c r="F3" s="27"/>
      <c r="G3" s="70"/>
    </row>
    <row r="4" spans="1:7" x14ac:dyDescent="0.35">
      <c r="A4" s="23" t="s">
        <v>0</v>
      </c>
      <c r="B4" s="14">
        <v>493.41517149663042</v>
      </c>
      <c r="C4" s="14">
        <v>20.209138870239258</v>
      </c>
    </row>
    <row r="5" spans="1:7" x14ac:dyDescent="0.35">
      <c r="A5" s="23" t="s">
        <v>40</v>
      </c>
      <c r="B5" s="14">
        <v>493.91812216312741</v>
      </c>
      <c r="C5" s="14">
        <v>77.900947570800781</v>
      </c>
    </row>
    <row r="6" spans="1:7" x14ac:dyDescent="0.35">
      <c r="A6" s="23" t="s">
        <v>54</v>
      </c>
      <c r="B6" s="14">
        <v>485.7706198407609</v>
      </c>
      <c r="C6" s="14">
        <v>35.767398834228516</v>
      </c>
    </row>
    <row r="7" spans="1:7" x14ac:dyDescent="0.35">
      <c r="A7" s="23" t="s">
        <v>44</v>
      </c>
      <c r="B7" s="14">
        <v>469.62849187511114</v>
      </c>
      <c r="C7" s="14">
        <v>40.758167266845703</v>
      </c>
    </row>
    <row r="8" spans="1:7" x14ac:dyDescent="0.35">
      <c r="A8" s="23" t="s">
        <v>36</v>
      </c>
      <c r="B8" s="14">
        <v>501.72981502269562</v>
      </c>
      <c r="C8" s="14">
        <v>50.205924987792969</v>
      </c>
    </row>
    <row r="9" spans="1:7" x14ac:dyDescent="0.35">
      <c r="A9" s="23" t="s">
        <v>51</v>
      </c>
      <c r="B9" s="14">
        <v>511.08763292524094</v>
      </c>
      <c r="C9" s="14">
        <v>61.103195190429688</v>
      </c>
    </row>
    <row r="10" spans="1:7" x14ac:dyDescent="0.35">
      <c r="A10" s="23" t="s">
        <v>43</v>
      </c>
      <c r="B10" s="14">
        <v>476.83088016337308</v>
      </c>
      <c r="C10" s="14">
        <v>-3.4144668579101563</v>
      </c>
    </row>
    <row r="11" spans="1:7" x14ac:dyDescent="0.35">
      <c r="A11" s="23" t="s">
        <v>50</v>
      </c>
      <c r="B11" s="14">
        <v>489.72873085945395</v>
      </c>
      <c r="C11" s="14">
        <v>43.852378845214844</v>
      </c>
    </row>
    <row r="12" spans="1:7" x14ac:dyDescent="0.35">
      <c r="A12" s="23" t="s">
        <v>17</v>
      </c>
      <c r="B12" s="14">
        <v>492.32543877890532</v>
      </c>
      <c r="C12" s="14">
        <v>30.099067687988281</v>
      </c>
    </row>
    <row r="13" spans="1:7" x14ac:dyDescent="0.35">
      <c r="A13" s="23" t="s">
        <v>15</v>
      </c>
      <c r="B13" s="14">
        <v>493.89623115605787</v>
      </c>
      <c r="C13" s="14">
        <v>-2.8190274238586426</v>
      </c>
    </row>
    <row r="14" spans="1:7" x14ac:dyDescent="0.35">
      <c r="A14" s="23" t="s">
        <v>11</v>
      </c>
      <c r="B14" s="14">
        <v>491.62696637505564</v>
      </c>
      <c r="C14" s="14">
        <v>40.701126098632813</v>
      </c>
    </row>
    <row r="15" spans="1:7" x14ac:dyDescent="0.35">
      <c r="A15" s="23" t="s">
        <v>34</v>
      </c>
      <c r="B15" s="14">
        <v>488.03319164758233</v>
      </c>
      <c r="C15" s="14">
        <v>69.646743774414063</v>
      </c>
    </row>
    <row r="16" spans="1:7" x14ac:dyDescent="0.35">
      <c r="A16" s="23" t="s">
        <v>35</v>
      </c>
      <c r="B16" s="14">
        <v>494.06003017351514</v>
      </c>
      <c r="C16" s="14">
        <v>3.8440408706665039</v>
      </c>
    </row>
    <row r="17" spans="1:3" x14ac:dyDescent="0.35">
      <c r="A17" s="23" t="s">
        <v>13</v>
      </c>
      <c r="B17" s="14">
        <v>547.93104910405054</v>
      </c>
      <c r="C17" s="14">
        <v>15.711040496826172</v>
      </c>
    </row>
    <row r="18" spans="1:3" x14ac:dyDescent="0.35">
      <c r="A18" s="23" t="s">
        <v>47</v>
      </c>
      <c r="B18" s="14">
        <v>506.98436283980175</v>
      </c>
      <c r="C18" s="14">
        <v>71.674034118652344</v>
      </c>
    </row>
    <row r="19" spans="1:3" x14ac:dyDescent="0.35">
      <c r="A19" s="23" t="s">
        <v>29</v>
      </c>
      <c r="B19" s="14">
        <v>469.66945541044282</v>
      </c>
      <c r="C19" s="14">
        <v>50.465606689453125</v>
      </c>
    </row>
    <row r="20" spans="1:3" x14ac:dyDescent="0.35">
      <c r="A20" s="23" t="s">
        <v>52</v>
      </c>
      <c r="B20" s="14">
        <v>464.04009912723041</v>
      </c>
      <c r="C20" s="14">
        <v>24.425045013427734</v>
      </c>
    </row>
    <row r="21" spans="1:3" x14ac:dyDescent="0.35">
      <c r="A21" s="23" t="s">
        <v>37</v>
      </c>
      <c r="B21" s="14">
        <v>503.72199726501998</v>
      </c>
      <c r="C21" s="14">
        <v>9.0980930328369141</v>
      </c>
    </row>
    <row r="22" spans="1:3" x14ac:dyDescent="0.35">
      <c r="A22" s="23" t="s">
        <v>56</v>
      </c>
      <c r="B22" s="14">
        <v>453.62985139643155</v>
      </c>
      <c r="C22" s="14">
        <v>59.039142608642578</v>
      </c>
    </row>
    <row r="23" spans="1:3" x14ac:dyDescent="0.35">
      <c r="A23" s="23" t="s">
        <v>14</v>
      </c>
      <c r="B23" s="14">
        <v>495.22325621871363</v>
      </c>
      <c r="C23" s="14">
        <v>-12.62115478515625</v>
      </c>
    </row>
    <row r="24" spans="1:3" x14ac:dyDescent="0.35">
      <c r="A24" s="23" t="s">
        <v>10</v>
      </c>
      <c r="B24" s="14">
        <v>543.80777808051289</v>
      </c>
      <c r="C24" s="14">
        <v>-10.958773612976074</v>
      </c>
    </row>
    <row r="25" spans="1:3" x14ac:dyDescent="0.35">
      <c r="A25" s="23" t="s">
        <v>30</v>
      </c>
      <c r="B25" s="14">
        <v>485.84321739980754</v>
      </c>
      <c r="C25" s="14">
        <v>47.137840270996094</v>
      </c>
    </row>
    <row r="26" spans="1:3" x14ac:dyDescent="0.35">
      <c r="A26" s="23" t="s">
        <v>57</v>
      </c>
      <c r="B26" s="14">
        <v>521.2505752048354</v>
      </c>
      <c r="C26" s="14">
        <v>52.338066101074219</v>
      </c>
    </row>
    <row r="27" spans="1:3" x14ac:dyDescent="0.35">
      <c r="A27" s="23" t="s">
        <v>31</v>
      </c>
      <c r="B27" s="14">
        <v>478.64476497790412</v>
      </c>
      <c r="C27" s="14">
        <v>-28.447620391845703</v>
      </c>
    </row>
    <row r="28" spans="1:3" x14ac:dyDescent="0.35">
      <c r="A28" s="23" t="s">
        <v>16</v>
      </c>
      <c r="B28" s="14">
        <v>512.25278980697692</v>
      </c>
      <c r="C28" s="14">
        <v>67.400947570800781</v>
      </c>
    </row>
    <row r="29" spans="1:3" x14ac:dyDescent="0.35">
      <c r="A29" s="23" t="s">
        <v>53</v>
      </c>
      <c r="B29" s="14">
        <v>505.97128229694948</v>
      </c>
      <c r="C29" s="14">
        <v>73.448356628417969</v>
      </c>
    </row>
    <row r="30" spans="1:3" x14ac:dyDescent="0.35">
      <c r="A30" s="23" t="s">
        <v>55</v>
      </c>
      <c r="B30" s="14">
        <v>564.18968067733795</v>
      </c>
      <c r="C30" s="14">
        <v>-25.738265991210938</v>
      </c>
    </row>
    <row r="31" spans="1:3" x14ac:dyDescent="0.35">
      <c r="A31" s="23" t="s">
        <v>18</v>
      </c>
      <c r="B31" s="14">
        <v>496.74227403529767</v>
      </c>
      <c r="C31" s="14">
        <v>84.076675415039063</v>
      </c>
    </row>
    <row r="32" spans="1:3" x14ac:dyDescent="0.35">
      <c r="A32" s="23" t="s">
        <v>41</v>
      </c>
      <c r="B32" s="14">
        <v>515.64742779365952</v>
      </c>
      <c r="C32" s="14">
        <v>-12.871121406555176</v>
      </c>
    </row>
    <row r="33" spans="1:3" x14ac:dyDescent="0.35">
      <c r="A33" s="23" t="s">
        <v>49</v>
      </c>
      <c r="B33" s="14">
        <v>509.91963110349656</v>
      </c>
      <c r="C33" s="14">
        <v>69.702445983886719</v>
      </c>
    </row>
    <row r="34" spans="1:3" x14ac:dyDescent="0.35">
      <c r="A34" s="23" t="s">
        <v>38</v>
      </c>
      <c r="B34" s="14">
        <v>492.9204014205427</v>
      </c>
      <c r="C34" s="14">
        <v>78.723731994628906</v>
      </c>
    </row>
    <row r="35" spans="1:3" x14ac:dyDescent="0.35">
      <c r="A35" s="23" t="s">
        <v>12</v>
      </c>
      <c r="B35" s="14">
        <v>511.07685362244695</v>
      </c>
      <c r="C35" s="14">
        <v>76.239891052246094</v>
      </c>
    </row>
    <row r="36" spans="1:3" x14ac:dyDescent="0.35">
      <c r="A36" s="23" t="s">
        <v>62</v>
      </c>
      <c r="B36" s="14">
        <v>492.76586359684671</v>
      </c>
      <c r="C36" s="14">
        <v>33.413291931152344</v>
      </c>
    </row>
    <row r="37" spans="1:3" x14ac:dyDescent="0.35">
      <c r="A37" s="23" t="s">
        <v>60</v>
      </c>
      <c r="B37" s="14">
        <v>491.16464311561379</v>
      </c>
      <c r="C37" s="14">
        <v>6.4168624877929688</v>
      </c>
    </row>
    <row r="38" spans="1:3" x14ac:dyDescent="0.35">
      <c r="A38" s="23" t="s">
        <v>61</v>
      </c>
      <c r="B38" s="14">
        <v>478.01061399210789</v>
      </c>
      <c r="C38" s="14">
        <v>9.4151201248168945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workbookViewId="0">
      <selection activeCell="A3" sqref="A3"/>
    </sheetView>
  </sheetViews>
  <sheetFormatPr defaultRowHeight="12.75" x14ac:dyDescent="0.35"/>
  <cols>
    <col min="1" max="1" width="18.3984375" style="68" customWidth="1"/>
    <col min="2" max="2" width="11.73046875" style="30" customWidth="1"/>
    <col min="3" max="3" width="35.73046875" style="30" customWidth="1"/>
    <col min="4" max="5" width="9.1328125" style="7"/>
    <col min="6" max="6" width="14.265625" style="7" customWidth="1"/>
    <col min="7" max="256" width="9.1328125" style="7"/>
    <col min="257" max="257" width="18.3984375" style="7" customWidth="1"/>
    <col min="258" max="258" width="20.265625" style="7" customWidth="1"/>
    <col min="259" max="259" width="20.86328125" style="7" customWidth="1"/>
    <col min="260" max="261" width="9.1328125" style="7"/>
    <col min="262" max="262" width="14.265625" style="7" customWidth="1"/>
    <col min="263" max="512" width="9.1328125" style="7"/>
    <col min="513" max="513" width="18.3984375" style="7" customWidth="1"/>
    <col min="514" max="514" width="20.265625" style="7" customWidth="1"/>
    <col min="515" max="515" width="20.86328125" style="7" customWidth="1"/>
    <col min="516" max="517" width="9.1328125" style="7"/>
    <col min="518" max="518" width="14.265625" style="7" customWidth="1"/>
    <col min="519" max="768" width="9.1328125" style="7"/>
    <col min="769" max="769" width="18.3984375" style="7" customWidth="1"/>
    <col min="770" max="770" width="20.265625" style="7" customWidth="1"/>
    <col min="771" max="771" width="20.86328125" style="7" customWidth="1"/>
    <col min="772" max="773" width="9.1328125" style="7"/>
    <col min="774" max="774" width="14.265625" style="7" customWidth="1"/>
    <col min="775" max="1024" width="9.1328125" style="7"/>
    <col min="1025" max="1025" width="18.3984375" style="7" customWidth="1"/>
    <col min="1026" max="1026" width="20.265625" style="7" customWidth="1"/>
    <col min="1027" max="1027" width="20.86328125" style="7" customWidth="1"/>
    <col min="1028" max="1029" width="9.1328125" style="7"/>
    <col min="1030" max="1030" width="14.265625" style="7" customWidth="1"/>
    <col min="1031" max="1280" width="9.1328125" style="7"/>
    <col min="1281" max="1281" width="18.3984375" style="7" customWidth="1"/>
    <col min="1282" max="1282" width="20.265625" style="7" customWidth="1"/>
    <col min="1283" max="1283" width="20.86328125" style="7" customWidth="1"/>
    <col min="1284" max="1285" width="9.1328125" style="7"/>
    <col min="1286" max="1286" width="14.265625" style="7" customWidth="1"/>
    <col min="1287" max="1536" width="9.1328125" style="7"/>
    <col min="1537" max="1537" width="18.3984375" style="7" customWidth="1"/>
    <col min="1538" max="1538" width="20.265625" style="7" customWidth="1"/>
    <col min="1539" max="1539" width="20.86328125" style="7" customWidth="1"/>
    <col min="1540" max="1541" width="9.1328125" style="7"/>
    <col min="1542" max="1542" width="14.265625" style="7" customWidth="1"/>
    <col min="1543" max="1792" width="9.1328125" style="7"/>
    <col min="1793" max="1793" width="18.3984375" style="7" customWidth="1"/>
    <col min="1794" max="1794" width="20.265625" style="7" customWidth="1"/>
    <col min="1795" max="1795" width="20.86328125" style="7" customWidth="1"/>
    <col min="1796" max="1797" width="9.1328125" style="7"/>
    <col min="1798" max="1798" width="14.265625" style="7" customWidth="1"/>
    <col min="1799" max="2048" width="9.1328125" style="7"/>
    <col min="2049" max="2049" width="18.3984375" style="7" customWidth="1"/>
    <col min="2050" max="2050" width="20.265625" style="7" customWidth="1"/>
    <col min="2051" max="2051" width="20.86328125" style="7" customWidth="1"/>
    <col min="2052" max="2053" width="9.1328125" style="7"/>
    <col min="2054" max="2054" width="14.265625" style="7" customWidth="1"/>
    <col min="2055" max="2304" width="9.1328125" style="7"/>
    <col min="2305" max="2305" width="18.3984375" style="7" customWidth="1"/>
    <col min="2306" max="2306" width="20.265625" style="7" customWidth="1"/>
    <col min="2307" max="2307" width="20.86328125" style="7" customWidth="1"/>
    <col min="2308" max="2309" width="9.1328125" style="7"/>
    <col min="2310" max="2310" width="14.265625" style="7" customWidth="1"/>
    <col min="2311" max="2560" width="9.1328125" style="7"/>
    <col min="2561" max="2561" width="18.3984375" style="7" customWidth="1"/>
    <col min="2562" max="2562" width="20.265625" style="7" customWidth="1"/>
    <col min="2563" max="2563" width="20.86328125" style="7" customWidth="1"/>
    <col min="2564" max="2565" width="9.1328125" style="7"/>
    <col min="2566" max="2566" width="14.265625" style="7" customWidth="1"/>
    <col min="2567" max="2816" width="9.1328125" style="7"/>
    <col min="2817" max="2817" width="18.3984375" style="7" customWidth="1"/>
    <col min="2818" max="2818" width="20.265625" style="7" customWidth="1"/>
    <col min="2819" max="2819" width="20.86328125" style="7" customWidth="1"/>
    <col min="2820" max="2821" width="9.1328125" style="7"/>
    <col min="2822" max="2822" width="14.265625" style="7" customWidth="1"/>
    <col min="2823" max="3072" width="9.1328125" style="7"/>
    <col min="3073" max="3073" width="18.3984375" style="7" customWidth="1"/>
    <col min="3074" max="3074" width="20.265625" style="7" customWidth="1"/>
    <col min="3075" max="3075" width="20.86328125" style="7" customWidth="1"/>
    <col min="3076" max="3077" width="9.1328125" style="7"/>
    <col min="3078" max="3078" width="14.265625" style="7" customWidth="1"/>
    <col min="3079" max="3328" width="9.1328125" style="7"/>
    <col min="3329" max="3329" width="18.3984375" style="7" customWidth="1"/>
    <col min="3330" max="3330" width="20.265625" style="7" customWidth="1"/>
    <col min="3331" max="3331" width="20.86328125" style="7" customWidth="1"/>
    <col min="3332" max="3333" width="9.1328125" style="7"/>
    <col min="3334" max="3334" width="14.265625" style="7" customWidth="1"/>
    <col min="3335" max="3584" width="9.1328125" style="7"/>
    <col min="3585" max="3585" width="18.3984375" style="7" customWidth="1"/>
    <col min="3586" max="3586" width="20.265625" style="7" customWidth="1"/>
    <col min="3587" max="3587" width="20.86328125" style="7" customWidth="1"/>
    <col min="3588" max="3589" width="9.1328125" style="7"/>
    <col min="3590" max="3590" width="14.265625" style="7" customWidth="1"/>
    <col min="3591" max="3840" width="9.1328125" style="7"/>
    <col min="3841" max="3841" width="18.3984375" style="7" customWidth="1"/>
    <col min="3842" max="3842" width="20.265625" style="7" customWidth="1"/>
    <col min="3843" max="3843" width="20.86328125" style="7" customWidth="1"/>
    <col min="3844" max="3845" width="9.1328125" style="7"/>
    <col min="3846" max="3846" width="14.265625" style="7" customWidth="1"/>
    <col min="3847" max="4096" width="9.1328125" style="7"/>
    <col min="4097" max="4097" width="18.3984375" style="7" customWidth="1"/>
    <col min="4098" max="4098" width="20.265625" style="7" customWidth="1"/>
    <col min="4099" max="4099" width="20.86328125" style="7" customWidth="1"/>
    <col min="4100" max="4101" width="9.1328125" style="7"/>
    <col min="4102" max="4102" width="14.265625" style="7" customWidth="1"/>
    <col min="4103" max="4352" width="9.1328125" style="7"/>
    <col min="4353" max="4353" width="18.3984375" style="7" customWidth="1"/>
    <col min="4354" max="4354" width="20.265625" style="7" customWidth="1"/>
    <col min="4355" max="4355" width="20.86328125" style="7" customWidth="1"/>
    <col min="4356" max="4357" width="9.1328125" style="7"/>
    <col min="4358" max="4358" width="14.265625" style="7" customWidth="1"/>
    <col min="4359" max="4608" width="9.1328125" style="7"/>
    <col min="4609" max="4609" width="18.3984375" style="7" customWidth="1"/>
    <col min="4610" max="4610" width="20.265625" style="7" customWidth="1"/>
    <col min="4611" max="4611" width="20.86328125" style="7" customWidth="1"/>
    <col min="4612" max="4613" width="9.1328125" style="7"/>
    <col min="4614" max="4614" width="14.265625" style="7" customWidth="1"/>
    <col min="4615" max="4864" width="9.1328125" style="7"/>
    <col min="4865" max="4865" width="18.3984375" style="7" customWidth="1"/>
    <col min="4866" max="4866" width="20.265625" style="7" customWidth="1"/>
    <col min="4867" max="4867" width="20.86328125" style="7" customWidth="1"/>
    <col min="4868" max="4869" width="9.1328125" style="7"/>
    <col min="4870" max="4870" width="14.265625" style="7" customWidth="1"/>
    <col min="4871" max="5120" width="9.1328125" style="7"/>
    <col min="5121" max="5121" width="18.3984375" style="7" customWidth="1"/>
    <col min="5122" max="5122" width="20.265625" style="7" customWidth="1"/>
    <col min="5123" max="5123" width="20.86328125" style="7" customWidth="1"/>
    <col min="5124" max="5125" width="9.1328125" style="7"/>
    <col min="5126" max="5126" width="14.265625" style="7" customWidth="1"/>
    <col min="5127" max="5376" width="9.1328125" style="7"/>
    <col min="5377" max="5377" width="18.3984375" style="7" customWidth="1"/>
    <col min="5378" max="5378" width="20.265625" style="7" customWidth="1"/>
    <col min="5379" max="5379" width="20.86328125" style="7" customWidth="1"/>
    <col min="5380" max="5381" width="9.1328125" style="7"/>
    <col min="5382" max="5382" width="14.265625" style="7" customWidth="1"/>
    <col min="5383" max="5632" width="9.1328125" style="7"/>
    <col min="5633" max="5633" width="18.3984375" style="7" customWidth="1"/>
    <col min="5634" max="5634" width="20.265625" style="7" customWidth="1"/>
    <col min="5635" max="5635" width="20.86328125" style="7" customWidth="1"/>
    <col min="5636" max="5637" width="9.1328125" style="7"/>
    <col min="5638" max="5638" width="14.265625" style="7" customWidth="1"/>
    <col min="5639" max="5888" width="9.1328125" style="7"/>
    <col min="5889" max="5889" width="18.3984375" style="7" customWidth="1"/>
    <col min="5890" max="5890" width="20.265625" style="7" customWidth="1"/>
    <col min="5891" max="5891" width="20.86328125" style="7" customWidth="1"/>
    <col min="5892" max="5893" width="9.1328125" style="7"/>
    <col min="5894" max="5894" width="14.265625" style="7" customWidth="1"/>
    <col min="5895" max="6144" width="9.1328125" style="7"/>
    <col min="6145" max="6145" width="18.3984375" style="7" customWidth="1"/>
    <col min="6146" max="6146" width="20.265625" style="7" customWidth="1"/>
    <col min="6147" max="6147" width="20.86328125" style="7" customWidth="1"/>
    <col min="6148" max="6149" width="9.1328125" style="7"/>
    <col min="6150" max="6150" width="14.265625" style="7" customWidth="1"/>
    <col min="6151" max="6400" width="9.1328125" style="7"/>
    <col min="6401" max="6401" width="18.3984375" style="7" customWidth="1"/>
    <col min="6402" max="6402" width="20.265625" style="7" customWidth="1"/>
    <col min="6403" max="6403" width="20.86328125" style="7" customWidth="1"/>
    <col min="6404" max="6405" width="9.1328125" style="7"/>
    <col min="6406" max="6406" width="14.265625" style="7" customWidth="1"/>
    <col min="6407" max="6656" width="9.1328125" style="7"/>
    <col min="6657" max="6657" width="18.3984375" style="7" customWidth="1"/>
    <col min="6658" max="6658" width="20.265625" style="7" customWidth="1"/>
    <col min="6659" max="6659" width="20.86328125" style="7" customWidth="1"/>
    <col min="6660" max="6661" width="9.1328125" style="7"/>
    <col min="6662" max="6662" width="14.265625" style="7" customWidth="1"/>
    <col min="6663" max="6912" width="9.1328125" style="7"/>
    <col min="6913" max="6913" width="18.3984375" style="7" customWidth="1"/>
    <col min="6914" max="6914" width="20.265625" style="7" customWidth="1"/>
    <col min="6915" max="6915" width="20.86328125" style="7" customWidth="1"/>
    <col min="6916" max="6917" width="9.1328125" style="7"/>
    <col min="6918" max="6918" width="14.265625" style="7" customWidth="1"/>
    <col min="6919" max="7168" width="9.1328125" style="7"/>
    <col min="7169" max="7169" width="18.3984375" style="7" customWidth="1"/>
    <col min="7170" max="7170" width="20.265625" style="7" customWidth="1"/>
    <col min="7171" max="7171" width="20.86328125" style="7" customWidth="1"/>
    <col min="7172" max="7173" width="9.1328125" style="7"/>
    <col min="7174" max="7174" width="14.265625" style="7" customWidth="1"/>
    <col min="7175" max="7424" width="9.1328125" style="7"/>
    <col min="7425" max="7425" width="18.3984375" style="7" customWidth="1"/>
    <col min="7426" max="7426" width="20.265625" style="7" customWidth="1"/>
    <col min="7427" max="7427" width="20.86328125" style="7" customWidth="1"/>
    <col min="7428" max="7429" width="9.1328125" style="7"/>
    <col min="7430" max="7430" width="14.265625" style="7" customWidth="1"/>
    <col min="7431" max="7680" width="9.1328125" style="7"/>
    <col min="7681" max="7681" width="18.3984375" style="7" customWidth="1"/>
    <col min="7682" max="7682" width="20.265625" style="7" customWidth="1"/>
    <col min="7683" max="7683" width="20.86328125" style="7" customWidth="1"/>
    <col min="7684" max="7685" width="9.1328125" style="7"/>
    <col min="7686" max="7686" width="14.265625" style="7" customWidth="1"/>
    <col min="7687" max="7936" width="9.1328125" style="7"/>
    <col min="7937" max="7937" width="18.3984375" style="7" customWidth="1"/>
    <col min="7938" max="7938" width="20.265625" style="7" customWidth="1"/>
    <col min="7939" max="7939" width="20.86328125" style="7" customWidth="1"/>
    <col min="7940" max="7941" width="9.1328125" style="7"/>
    <col min="7942" max="7942" width="14.265625" style="7" customWidth="1"/>
    <col min="7943" max="8192" width="9.1328125" style="7"/>
    <col min="8193" max="8193" width="18.3984375" style="7" customWidth="1"/>
    <col min="8194" max="8194" width="20.265625" style="7" customWidth="1"/>
    <col min="8195" max="8195" width="20.86328125" style="7" customWidth="1"/>
    <col min="8196" max="8197" width="9.1328125" style="7"/>
    <col min="8198" max="8198" width="14.265625" style="7" customWidth="1"/>
    <col min="8199" max="8448" width="9.1328125" style="7"/>
    <col min="8449" max="8449" width="18.3984375" style="7" customWidth="1"/>
    <col min="8450" max="8450" width="20.265625" style="7" customWidth="1"/>
    <col min="8451" max="8451" width="20.86328125" style="7" customWidth="1"/>
    <col min="8452" max="8453" width="9.1328125" style="7"/>
    <col min="8454" max="8454" width="14.265625" style="7" customWidth="1"/>
    <col min="8455" max="8704" width="9.1328125" style="7"/>
    <col min="8705" max="8705" width="18.3984375" style="7" customWidth="1"/>
    <col min="8706" max="8706" width="20.265625" style="7" customWidth="1"/>
    <col min="8707" max="8707" width="20.86328125" style="7" customWidth="1"/>
    <col min="8708" max="8709" width="9.1328125" style="7"/>
    <col min="8710" max="8710" width="14.265625" style="7" customWidth="1"/>
    <col min="8711" max="8960" width="9.1328125" style="7"/>
    <col min="8961" max="8961" width="18.3984375" style="7" customWidth="1"/>
    <col min="8962" max="8962" width="20.265625" style="7" customWidth="1"/>
    <col min="8963" max="8963" width="20.86328125" style="7" customWidth="1"/>
    <col min="8964" max="8965" width="9.1328125" style="7"/>
    <col min="8966" max="8966" width="14.265625" style="7" customWidth="1"/>
    <col min="8967" max="9216" width="9.1328125" style="7"/>
    <col min="9217" max="9217" width="18.3984375" style="7" customWidth="1"/>
    <col min="9218" max="9218" width="20.265625" style="7" customWidth="1"/>
    <col min="9219" max="9219" width="20.86328125" style="7" customWidth="1"/>
    <col min="9220" max="9221" width="9.1328125" style="7"/>
    <col min="9222" max="9222" width="14.265625" style="7" customWidth="1"/>
    <col min="9223" max="9472" width="9.1328125" style="7"/>
    <col min="9473" max="9473" width="18.3984375" style="7" customWidth="1"/>
    <col min="9474" max="9474" width="20.265625" style="7" customWidth="1"/>
    <col min="9475" max="9475" width="20.86328125" style="7" customWidth="1"/>
    <col min="9476" max="9477" width="9.1328125" style="7"/>
    <col min="9478" max="9478" width="14.265625" style="7" customWidth="1"/>
    <col min="9479" max="9728" width="9.1328125" style="7"/>
    <col min="9729" max="9729" width="18.3984375" style="7" customWidth="1"/>
    <col min="9730" max="9730" width="20.265625" style="7" customWidth="1"/>
    <col min="9731" max="9731" width="20.86328125" style="7" customWidth="1"/>
    <col min="9732" max="9733" width="9.1328125" style="7"/>
    <col min="9734" max="9734" width="14.265625" style="7" customWidth="1"/>
    <col min="9735" max="9984" width="9.1328125" style="7"/>
    <col min="9985" max="9985" width="18.3984375" style="7" customWidth="1"/>
    <col min="9986" max="9986" width="20.265625" style="7" customWidth="1"/>
    <col min="9987" max="9987" width="20.86328125" style="7" customWidth="1"/>
    <col min="9988" max="9989" width="9.1328125" style="7"/>
    <col min="9990" max="9990" width="14.265625" style="7" customWidth="1"/>
    <col min="9991" max="10240" width="9.1328125" style="7"/>
    <col min="10241" max="10241" width="18.3984375" style="7" customWidth="1"/>
    <col min="10242" max="10242" width="20.265625" style="7" customWidth="1"/>
    <col min="10243" max="10243" width="20.86328125" style="7" customWidth="1"/>
    <col min="10244" max="10245" width="9.1328125" style="7"/>
    <col min="10246" max="10246" width="14.265625" style="7" customWidth="1"/>
    <col min="10247" max="10496" width="9.1328125" style="7"/>
    <col min="10497" max="10497" width="18.3984375" style="7" customWidth="1"/>
    <col min="10498" max="10498" width="20.265625" style="7" customWidth="1"/>
    <col min="10499" max="10499" width="20.86328125" style="7" customWidth="1"/>
    <col min="10500" max="10501" width="9.1328125" style="7"/>
    <col min="10502" max="10502" width="14.265625" style="7" customWidth="1"/>
    <col min="10503" max="10752" width="9.1328125" style="7"/>
    <col min="10753" max="10753" width="18.3984375" style="7" customWidth="1"/>
    <col min="10754" max="10754" width="20.265625" style="7" customWidth="1"/>
    <col min="10755" max="10755" width="20.86328125" style="7" customWidth="1"/>
    <col min="10756" max="10757" width="9.1328125" style="7"/>
    <col min="10758" max="10758" width="14.265625" style="7" customWidth="1"/>
    <col min="10759" max="11008" width="9.1328125" style="7"/>
    <col min="11009" max="11009" width="18.3984375" style="7" customWidth="1"/>
    <col min="11010" max="11010" width="20.265625" style="7" customWidth="1"/>
    <col min="11011" max="11011" width="20.86328125" style="7" customWidth="1"/>
    <col min="11012" max="11013" width="9.1328125" style="7"/>
    <col min="11014" max="11014" width="14.265625" style="7" customWidth="1"/>
    <col min="11015" max="11264" width="9.1328125" style="7"/>
    <col min="11265" max="11265" width="18.3984375" style="7" customWidth="1"/>
    <col min="11266" max="11266" width="20.265625" style="7" customWidth="1"/>
    <col min="11267" max="11267" width="20.86328125" style="7" customWidth="1"/>
    <col min="11268" max="11269" width="9.1328125" style="7"/>
    <col min="11270" max="11270" width="14.265625" style="7" customWidth="1"/>
    <col min="11271" max="11520" width="9.1328125" style="7"/>
    <col min="11521" max="11521" width="18.3984375" style="7" customWidth="1"/>
    <col min="11522" max="11522" width="20.265625" style="7" customWidth="1"/>
    <col min="11523" max="11523" width="20.86328125" style="7" customWidth="1"/>
    <col min="11524" max="11525" width="9.1328125" style="7"/>
    <col min="11526" max="11526" width="14.265625" style="7" customWidth="1"/>
    <col min="11527" max="11776" width="9.1328125" style="7"/>
    <col min="11777" max="11777" width="18.3984375" style="7" customWidth="1"/>
    <col min="11778" max="11778" width="20.265625" style="7" customWidth="1"/>
    <col min="11779" max="11779" width="20.86328125" style="7" customWidth="1"/>
    <col min="11780" max="11781" width="9.1328125" style="7"/>
    <col min="11782" max="11782" width="14.265625" style="7" customWidth="1"/>
    <col min="11783" max="12032" width="9.1328125" style="7"/>
    <col min="12033" max="12033" width="18.3984375" style="7" customWidth="1"/>
    <col min="12034" max="12034" width="20.265625" style="7" customWidth="1"/>
    <col min="12035" max="12035" width="20.86328125" style="7" customWidth="1"/>
    <col min="12036" max="12037" width="9.1328125" style="7"/>
    <col min="12038" max="12038" width="14.265625" style="7" customWidth="1"/>
    <col min="12039" max="12288" width="9.1328125" style="7"/>
    <col min="12289" max="12289" width="18.3984375" style="7" customWidth="1"/>
    <col min="12290" max="12290" width="20.265625" style="7" customWidth="1"/>
    <col min="12291" max="12291" width="20.86328125" style="7" customWidth="1"/>
    <col min="12292" max="12293" width="9.1328125" style="7"/>
    <col min="12294" max="12294" width="14.265625" style="7" customWidth="1"/>
    <col min="12295" max="12544" width="9.1328125" style="7"/>
    <col min="12545" max="12545" width="18.3984375" style="7" customWidth="1"/>
    <col min="12546" max="12546" width="20.265625" style="7" customWidth="1"/>
    <col min="12547" max="12547" width="20.86328125" style="7" customWidth="1"/>
    <col min="12548" max="12549" width="9.1328125" style="7"/>
    <col min="12550" max="12550" width="14.265625" style="7" customWidth="1"/>
    <col min="12551" max="12800" width="9.1328125" style="7"/>
    <col min="12801" max="12801" width="18.3984375" style="7" customWidth="1"/>
    <col min="12802" max="12802" width="20.265625" style="7" customWidth="1"/>
    <col min="12803" max="12803" width="20.86328125" style="7" customWidth="1"/>
    <col min="12804" max="12805" width="9.1328125" style="7"/>
    <col min="12806" max="12806" width="14.265625" style="7" customWidth="1"/>
    <col min="12807" max="13056" width="9.1328125" style="7"/>
    <col min="13057" max="13057" width="18.3984375" style="7" customWidth="1"/>
    <col min="13058" max="13058" width="20.265625" style="7" customWidth="1"/>
    <col min="13059" max="13059" width="20.86328125" style="7" customWidth="1"/>
    <col min="13060" max="13061" width="9.1328125" style="7"/>
    <col min="13062" max="13062" width="14.265625" style="7" customWidth="1"/>
    <col min="13063" max="13312" width="9.1328125" style="7"/>
    <col min="13313" max="13313" width="18.3984375" style="7" customWidth="1"/>
    <col min="13314" max="13314" width="20.265625" style="7" customWidth="1"/>
    <col min="13315" max="13315" width="20.86328125" style="7" customWidth="1"/>
    <col min="13316" max="13317" width="9.1328125" style="7"/>
    <col min="13318" max="13318" width="14.265625" style="7" customWidth="1"/>
    <col min="13319" max="13568" width="9.1328125" style="7"/>
    <col min="13569" max="13569" width="18.3984375" style="7" customWidth="1"/>
    <col min="13570" max="13570" width="20.265625" style="7" customWidth="1"/>
    <col min="13571" max="13571" width="20.86328125" style="7" customWidth="1"/>
    <col min="13572" max="13573" width="9.1328125" style="7"/>
    <col min="13574" max="13574" width="14.265625" style="7" customWidth="1"/>
    <col min="13575" max="13824" width="9.1328125" style="7"/>
    <col min="13825" max="13825" width="18.3984375" style="7" customWidth="1"/>
    <col min="13826" max="13826" width="20.265625" style="7" customWidth="1"/>
    <col min="13827" max="13827" width="20.86328125" style="7" customWidth="1"/>
    <col min="13828" max="13829" width="9.1328125" style="7"/>
    <col min="13830" max="13830" width="14.265625" style="7" customWidth="1"/>
    <col min="13831" max="14080" width="9.1328125" style="7"/>
    <col min="14081" max="14081" width="18.3984375" style="7" customWidth="1"/>
    <col min="14082" max="14082" width="20.265625" style="7" customWidth="1"/>
    <col min="14083" max="14083" width="20.86328125" style="7" customWidth="1"/>
    <col min="14084" max="14085" width="9.1328125" style="7"/>
    <col min="14086" max="14086" width="14.265625" style="7" customWidth="1"/>
    <col min="14087" max="14336" width="9.1328125" style="7"/>
    <col min="14337" max="14337" width="18.3984375" style="7" customWidth="1"/>
    <col min="14338" max="14338" width="20.265625" style="7" customWidth="1"/>
    <col min="14339" max="14339" width="20.86328125" style="7" customWidth="1"/>
    <col min="14340" max="14341" width="9.1328125" style="7"/>
    <col min="14342" max="14342" width="14.265625" style="7" customWidth="1"/>
    <col min="14343" max="14592" width="9.1328125" style="7"/>
    <col min="14593" max="14593" width="18.3984375" style="7" customWidth="1"/>
    <col min="14594" max="14594" width="20.265625" style="7" customWidth="1"/>
    <col min="14595" max="14595" width="20.86328125" style="7" customWidth="1"/>
    <col min="14596" max="14597" width="9.1328125" style="7"/>
    <col min="14598" max="14598" width="14.265625" style="7" customWidth="1"/>
    <col min="14599" max="14848" width="9.1328125" style="7"/>
    <col min="14849" max="14849" width="18.3984375" style="7" customWidth="1"/>
    <col min="14850" max="14850" width="20.265625" style="7" customWidth="1"/>
    <col min="14851" max="14851" width="20.86328125" style="7" customWidth="1"/>
    <col min="14852" max="14853" width="9.1328125" style="7"/>
    <col min="14854" max="14854" width="14.265625" style="7" customWidth="1"/>
    <col min="14855" max="15104" width="9.1328125" style="7"/>
    <col min="15105" max="15105" width="18.3984375" style="7" customWidth="1"/>
    <col min="15106" max="15106" width="20.265625" style="7" customWidth="1"/>
    <col min="15107" max="15107" width="20.86328125" style="7" customWidth="1"/>
    <col min="15108" max="15109" width="9.1328125" style="7"/>
    <col min="15110" max="15110" width="14.265625" style="7" customWidth="1"/>
    <col min="15111" max="15360" width="9.1328125" style="7"/>
    <col min="15361" max="15361" width="18.3984375" style="7" customWidth="1"/>
    <col min="15362" max="15362" width="20.265625" style="7" customWidth="1"/>
    <col min="15363" max="15363" width="20.86328125" style="7" customWidth="1"/>
    <col min="15364" max="15365" width="9.1328125" style="7"/>
    <col min="15366" max="15366" width="14.265625" style="7" customWidth="1"/>
    <col min="15367" max="15616" width="9.1328125" style="7"/>
    <col min="15617" max="15617" width="18.3984375" style="7" customWidth="1"/>
    <col min="15618" max="15618" width="20.265625" style="7" customWidth="1"/>
    <col min="15619" max="15619" width="20.86328125" style="7" customWidth="1"/>
    <col min="15620" max="15621" width="9.1328125" style="7"/>
    <col min="15622" max="15622" width="14.265625" style="7" customWidth="1"/>
    <col min="15623" max="15872" width="9.1328125" style="7"/>
    <col min="15873" max="15873" width="18.3984375" style="7" customWidth="1"/>
    <col min="15874" max="15874" width="20.265625" style="7" customWidth="1"/>
    <col min="15875" max="15875" width="20.86328125" style="7" customWidth="1"/>
    <col min="15876" max="15877" width="9.1328125" style="7"/>
    <col min="15878" max="15878" width="14.265625" style="7" customWidth="1"/>
    <col min="15879" max="16128" width="9.1328125" style="7"/>
    <col min="16129" max="16129" width="18.3984375" style="7" customWidth="1"/>
    <col min="16130" max="16130" width="20.265625" style="7" customWidth="1"/>
    <col min="16131" max="16131" width="20.86328125" style="7" customWidth="1"/>
    <col min="16132" max="16133" width="9.1328125" style="7"/>
    <col min="16134" max="16134" width="14.265625" style="7" customWidth="1"/>
    <col min="16135" max="16384" width="9.1328125" style="7"/>
  </cols>
  <sheetData>
    <row r="1" spans="1:7" ht="13.15" x14ac:dyDescent="0.4">
      <c r="A1" s="71" t="s">
        <v>356</v>
      </c>
    </row>
    <row r="2" spans="1:7" x14ac:dyDescent="0.35">
      <c r="A2" s="68" t="s">
        <v>629</v>
      </c>
    </row>
    <row r="3" spans="1:7" ht="26.25" x14ac:dyDescent="0.4">
      <c r="A3" s="69" t="s">
        <v>19</v>
      </c>
      <c r="B3" s="26" t="s">
        <v>352</v>
      </c>
      <c r="C3" s="19" t="s">
        <v>353</v>
      </c>
      <c r="F3" s="27"/>
      <c r="G3" s="70"/>
    </row>
    <row r="4" spans="1:7" x14ac:dyDescent="0.35">
      <c r="A4" s="23" t="s">
        <v>0</v>
      </c>
      <c r="B4" s="14">
        <v>499.64203728617707</v>
      </c>
      <c r="C4" s="14">
        <v>32.866966247558594</v>
      </c>
    </row>
    <row r="5" spans="1:7" x14ac:dyDescent="0.35">
      <c r="A5" s="23" t="s">
        <v>40</v>
      </c>
      <c r="B5" s="14">
        <v>500.15560695531786</v>
      </c>
      <c r="C5" s="14">
        <v>90.492355346679688</v>
      </c>
    </row>
    <row r="6" spans="1:7" x14ac:dyDescent="0.35">
      <c r="A6" s="23" t="s">
        <v>54</v>
      </c>
      <c r="B6" s="14">
        <v>481.43908363031443</v>
      </c>
      <c r="C6" s="14">
        <v>41.82421875</v>
      </c>
    </row>
    <row r="7" spans="1:7" x14ac:dyDescent="0.35">
      <c r="A7" s="23" t="s">
        <v>44</v>
      </c>
      <c r="B7" s="14">
        <v>496.93509714828809</v>
      </c>
      <c r="C7" s="14">
        <v>45.0257568359375</v>
      </c>
    </row>
    <row r="8" spans="1:7" x14ac:dyDescent="0.35">
      <c r="A8" s="23" t="s">
        <v>36</v>
      </c>
      <c r="B8" s="14">
        <v>513.19117240839489</v>
      </c>
      <c r="C8" s="14">
        <v>62.365760803222656</v>
      </c>
    </row>
    <row r="9" spans="1:7" x14ac:dyDescent="0.35">
      <c r="A9" s="23" t="s">
        <v>213</v>
      </c>
      <c r="B9" s="14">
        <v>458.57087598690481</v>
      </c>
      <c r="C9" s="14">
        <v>19.641542434692383</v>
      </c>
    </row>
    <row r="10" spans="1:7" x14ac:dyDescent="0.35">
      <c r="A10" s="23" t="s">
        <v>51</v>
      </c>
      <c r="B10" s="14">
        <v>499.81458505802533</v>
      </c>
      <c r="C10" s="14">
        <v>58.292041778564453</v>
      </c>
    </row>
    <row r="11" spans="1:7" x14ac:dyDescent="0.35">
      <c r="A11" s="23" t="s">
        <v>43</v>
      </c>
      <c r="B11" s="14">
        <v>469.52325696157317</v>
      </c>
      <c r="C11" s="14">
        <v>0.76348358392715454</v>
      </c>
    </row>
    <row r="12" spans="1:7" x14ac:dyDescent="0.35">
      <c r="A12" s="23" t="s">
        <v>50</v>
      </c>
      <c r="B12" s="14">
        <v>484.75799650004728</v>
      </c>
      <c r="C12" s="14">
        <v>64.188682556152344</v>
      </c>
    </row>
    <row r="13" spans="1:7" x14ac:dyDescent="0.35">
      <c r="A13" s="23" t="s">
        <v>17</v>
      </c>
      <c r="B13" s="14">
        <v>487.25014201256977</v>
      </c>
      <c r="C13" s="14">
        <v>48.794013977050781</v>
      </c>
    </row>
    <row r="14" spans="1:7" x14ac:dyDescent="0.35">
      <c r="A14" s="23" t="s">
        <v>15</v>
      </c>
      <c r="B14" s="14">
        <v>502.9005595912858</v>
      </c>
      <c r="C14" s="14">
        <v>3.9495301246643066</v>
      </c>
    </row>
    <row r="15" spans="1:7" x14ac:dyDescent="0.35">
      <c r="A15" s="23" t="s">
        <v>11</v>
      </c>
      <c r="B15" s="14">
        <v>498.12890461978964</v>
      </c>
      <c r="C15" s="14">
        <v>21.957937240600586</v>
      </c>
    </row>
    <row r="16" spans="1:7" x14ac:dyDescent="0.35">
      <c r="A16" s="23" t="s">
        <v>34</v>
      </c>
      <c r="B16" s="14">
        <v>481.52554680957138</v>
      </c>
      <c r="C16" s="14">
        <v>116.02151489257813</v>
      </c>
    </row>
    <row r="17" spans="1:3" x14ac:dyDescent="0.35">
      <c r="A17" s="23" t="s">
        <v>35</v>
      </c>
      <c r="B17" s="14">
        <v>494.62783245993342</v>
      </c>
      <c r="C17" s="14">
        <v>0.14816197752952576</v>
      </c>
    </row>
    <row r="18" spans="1:3" x14ac:dyDescent="0.35">
      <c r="A18" s="23" t="s">
        <v>13</v>
      </c>
      <c r="B18" s="14">
        <v>526.67533964820836</v>
      </c>
      <c r="C18" s="14">
        <v>13.798152923583984</v>
      </c>
    </row>
    <row r="19" spans="1:3" x14ac:dyDescent="0.35">
      <c r="A19" s="23" t="s">
        <v>47</v>
      </c>
      <c r="B19" s="14">
        <v>498.52418967390116</v>
      </c>
      <c r="C19" s="14">
        <v>64.410133361816406</v>
      </c>
    </row>
    <row r="20" spans="1:3" x14ac:dyDescent="0.35">
      <c r="A20" s="23" t="s">
        <v>29</v>
      </c>
      <c r="B20" s="14">
        <v>478.96064422710646</v>
      </c>
      <c r="C20" s="14">
        <v>65.462791442871094</v>
      </c>
    </row>
    <row r="21" spans="1:3" x14ac:dyDescent="0.35">
      <c r="A21" s="23" t="s">
        <v>52</v>
      </c>
      <c r="B21" s="14">
        <v>486.86318482348497</v>
      </c>
      <c r="C21" s="14">
        <v>14.696145057678223</v>
      </c>
    </row>
    <row r="22" spans="1:3" x14ac:dyDescent="0.35">
      <c r="A22" s="23" t="s">
        <v>37</v>
      </c>
      <c r="B22" s="14">
        <v>520.81484114849388</v>
      </c>
      <c r="C22" s="14">
        <v>16.172542572021484</v>
      </c>
    </row>
    <row r="23" spans="1:3" x14ac:dyDescent="0.35">
      <c r="A23" s="23" t="s">
        <v>56</v>
      </c>
      <c r="B23" s="14">
        <v>467.03953825862101</v>
      </c>
      <c r="C23" s="14">
        <v>63.443881988525391</v>
      </c>
    </row>
    <row r="24" spans="1:3" x14ac:dyDescent="0.35">
      <c r="A24" s="23" t="s">
        <v>14</v>
      </c>
      <c r="B24" s="14">
        <v>509.27071202202643</v>
      </c>
      <c r="C24" s="14">
        <v>5.2442989349365234</v>
      </c>
    </row>
    <row r="25" spans="1:3" x14ac:dyDescent="0.35">
      <c r="A25" s="23" t="s">
        <v>10</v>
      </c>
      <c r="B25" s="14">
        <v>508.69052534670482</v>
      </c>
      <c r="C25" s="14">
        <v>-16.303718566894531</v>
      </c>
    </row>
    <row r="26" spans="1:3" x14ac:dyDescent="0.35">
      <c r="A26" s="23" t="s">
        <v>30</v>
      </c>
      <c r="B26" s="14">
        <v>495.57643532616868</v>
      </c>
      <c r="C26" s="14">
        <v>44.877750396728516</v>
      </c>
    </row>
    <row r="27" spans="1:3" x14ac:dyDescent="0.35">
      <c r="A27" s="23" t="s">
        <v>57</v>
      </c>
      <c r="B27" s="14">
        <v>492.19822866843333</v>
      </c>
      <c r="C27" s="14">
        <v>51.541202545166016</v>
      </c>
    </row>
    <row r="28" spans="1:3" x14ac:dyDescent="0.35">
      <c r="A28" s="23" t="s">
        <v>16</v>
      </c>
      <c r="B28" s="14">
        <v>502.95905099662582</v>
      </c>
      <c r="C28" s="14">
        <v>75.781234741210938</v>
      </c>
    </row>
    <row r="29" spans="1:3" x14ac:dyDescent="0.35">
      <c r="A29" s="23" t="s">
        <v>53</v>
      </c>
      <c r="B29" s="14">
        <v>509.10413844665646</v>
      </c>
      <c r="C29" s="14">
        <v>94.789375305175781</v>
      </c>
    </row>
    <row r="30" spans="1:3" x14ac:dyDescent="0.35">
      <c r="A30" s="23" t="s">
        <v>55</v>
      </c>
      <c r="B30" s="14">
        <v>535.10015692911259</v>
      </c>
      <c r="C30" s="14">
        <v>-18.615869522094727</v>
      </c>
    </row>
    <row r="31" spans="1:3" x14ac:dyDescent="0.35">
      <c r="A31" s="23" t="s">
        <v>18</v>
      </c>
      <c r="B31" s="14">
        <v>484.86559683191604</v>
      </c>
      <c r="C31" s="14">
        <v>85.2464599609375</v>
      </c>
    </row>
    <row r="32" spans="1:3" x14ac:dyDescent="0.35">
      <c r="A32" s="23" t="s">
        <v>41</v>
      </c>
      <c r="B32" s="14">
        <v>526.6678052837118</v>
      </c>
      <c r="C32" s="14">
        <v>-2.2944526672363281</v>
      </c>
    </row>
    <row r="33" spans="1:3" x14ac:dyDescent="0.35">
      <c r="A33" s="23" t="s">
        <v>49</v>
      </c>
      <c r="B33" s="14">
        <v>505.21588149632402</v>
      </c>
      <c r="C33" s="14">
        <v>76.846977233886719</v>
      </c>
    </row>
    <row r="34" spans="1:3" x14ac:dyDescent="0.35">
      <c r="A34" s="23" t="s">
        <v>38</v>
      </c>
      <c r="B34" s="14">
        <v>499.30614110934005</v>
      </c>
      <c r="C34" s="14">
        <v>87.044281005859375</v>
      </c>
    </row>
    <row r="35" spans="1:3" x14ac:dyDescent="0.35">
      <c r="A35" s="23" t="s">
        <v>12</v>
      </c>
      <c r="B35" s="14">
        <v>526.42474901570904</v>
      </c>
      <c r="C35" s="14">
        <v>111.79543304443359</v>
      </c>
    </row>
    <row r="36" spans="1:3" x14ac:dyDescent="0.35">
      <c r="A36" s="23" t="s">
        <v>62</v>
      </c>
      <c r="B36" s="14">
        <v>496.95353901147791</v>
      </c>
      <c r="C36" s="14">
        <v>45.835712432861328</v>
      </c>
    </row>
    <row r="37" spans="1:3" x14ac:dyDescent="0.35">
      <c r="A37" s="23" t="s">
        <v>60</v>
      </c>
      <c r="B37" s="14">
        <v>493.18465953183733</v>
      </c>
      <c r="C37" s="14">
        <v>-3.2359471321105957</v>
      </c>
    </row>
    <row r="38" spans="1:3" x14ac:dyDescent="0.35">
      <c r="A38" s="23" t="s">
        <v>61</v>
      </c>
      <c r="B38" s="14">
        <v>477.32167081188146</v>
      </c>
      <c r="C38" s="14">
        <v>15.643290519714355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opLeftCell="A4" workbookViewId="0">
      <selection activeCell="H25" sqref="H25"/>
    </sheetView>
  </sheetViews>
  <sheetFormatPr defaultColWidth="17" defaultRowHeight="12.75" x14ac:dyDescent="0.35"/>
  <cols>
    <col min="1" max="1" width="17" style="7"/>
    <col min="2" max="2" width="10.86328125" style="7" customWidth="1"/>
    <col min="3" max="3" width="17" style="7"/>
    <col min="4" max="4" width="10.265625" style="7" customWidth="1"/>
    <col min="5" max="5" width="15.265625" style="7" customWidth="1"/>
    <col min="6" max="6" width="11.86328125" style="7" customWidth="1"/>
    <col min="7" max="16384" width="17" style="7"/>
  </cols>
  <sheetData>
    <row r="1" spans="1:7" ht="13.15" x14ac:dyDescent="0.4">
      <c r="A1" s="21" t="s">
        <v>366</v>
      </c>
    </row>
    <row r="2" spans="1:7" x14ac:dyDescent="0.35">
      <c r="A2" s="7" t="s">
        <v>630</v>
      </c>
    </row>
    <row r="3" spans="1:7" ht="13.15" x14ac:dyDescent="0.4">
      <c r="A3" s="18"/>
      <c r="B3" s="173" t="s">
        <v>357</v>
      </c>
      <c r="C3" s="173"/>
      <c r="D3" s="173" t="s">
        <v>358</v>
      </c>
      <c r="E3" s="173"/>
      <c r="F3" s="173" t="s">
        <v>359</v>
      </c>
      <c r="G3" s="173"/>
    </row>
    <row r="4" spans="1:7" ht="13.15" x14ac:dyDescent="0.4">
      <c r="A4" s="18"/>
      <c r="B4" s="26" t="s">
        <v>362</v>
      </c>
      <c r="C4" s="26" t="s">
        <v>2</v>
      </c>
      <c r="D4" s="26" t="s">
        <v>362</v>
      </c>
      <c r="E4" s="26" t="s">
        <v>2</v>
      </c>
      <c r="F4" s="26" t="s">
        <v>362</v>
      </c>
      <c r="G4" s="26" t="s">
        <v>2</v>
      </c>
    </row>
    <row r="5" spans="1:7" x14ac:dyDescent="0.35">
      <c r="A5" s="11" t="s">
        <v>360</v>
      </c>
      <c r="B5" s="46">
        <v>520.20366440952057</v>
      </c>
      <c r="C5" s="46">
        <v>2.9368320276846132</v>
      </c>
      <c r="D5" s="46">
        <v>485.93971442653458</v>
      </c>
      <c r="E5" s="46">
        <v>8.6652159826731232</v>
      </c>
      <c r="F5" s="46">
        <v>502.52696053135844</v>
      </c>
      <c r="G5" s="46">
        <v>6.4496098886929074</v>
      </c>
    </row>
    <row r="6" spans="1:7" x14ac:dyDescent="0.35">
      <c r="A6" s="11" t="s">
        <v>363</v>
      </c>
      <c r="B6" s="46">
        <v>518.23424956503754</v>
      </c>
      <c r="C6" s="46">
        <v>3.347599219781999</v>
      </c>
      <c r="D6" s="46">
        <v>477.99520221055991</v>
      </c>
      <c r="E6" s="46">
        <v>9.5350699442168771</v>
      </c>
      <c r="F6" s="46">
        <v>501.57441614186223</v>
      </c>
      <c r="G6" s="46">
        <v>7.4648240763463409</v>
      </c>
    </row>
    <row r="7" spans="1:7" x14ac:dyDescent="0.35">
      <c r="A7" s="11" t="s">
        <v>364</v>
      </c>
      <c r="B7" s="46">
        <v>526.88328347363711</v>
      </c>
      <c r="C7" s="46">
        <v>3.0606476934347788</v>
      </c>
      <c r="D7" s="46">
        <v>492.21486975967548</v>
      </c>
      <c r="E7" s="46">
        <v>8.1024722510955947</v>
      </c>
      <c r="F7" s="46">
        <v>510.36567925449373</v>
      </c>
      <c r="G7" s="46">
        <v>6.9666765770728896</v>
      </c>
    </row>
    <row r="8" spans="1:7" x14ac:dyDescent="0.35">
      <c r="A8" s="11" t="s">
        <v>365</v>
      </c>
      <c r="B8" s="46">
        <v>516.9201267488952</v>
      </c>
      <c r="C8" s="46">
        <v>3.0999054306894935</v>
      </c>
      <c r="D8" s="46">
        <v>488.07363146671906</v>
      </c>
      <c r="E8" s="46">
        <v>9.5103596660187755</v>
      </c>
      <c r="F8" s="46">
        <v>502.11621447113015</v>
      </c>
      <c r="G8" s="46">
        <v>7.1452721869993905</v>
      </c>
    </row>
    <row r="9" spans="1:7" x14ac:dyDescent="0.35">
      <c r="A9" s="11" t="s">
        <v>361</v>
      </c>
      <c r="B9" s="46">
        <v>498.800619532268</v>
      </c>
      <c r="C9" s="46">
        <v>3.0168599213283565</v>
      </c>
      <c r="D9" s="46">
        <v>478.59147979219279</v>
      </c>
      <c r="E9" s="46">
        <v>9.6889872816535174</v>
      </c>
      <c r="F9" s="46">
        <v>492.97841621507507</v>
      </c>
      <c r="G9" s="46">
        <v>7.2725907949802364</v>
      </c>
    </row>
    <row r="10" spans="1:7" x14ac:dyDescent="0.35">
      <c r="A10" s="11" t="s">
        <v>234</v>
      </c>
      <c r="B10" s="46">
        <v>506.30692182132208</v>
      </c>
      <c r="C10" s="46">
        <v>3.1906615122519604</v>
      </c>
      <c r="D10" s="46">
        <v>473.43995489616805</v>
      </c>
      <c r="E10" s="46">
        <v>9.2387296433475914</v>
      </c>
      <c r="F10" s="46">
        <v>501.62530988125593</v>
      </c>
      <c r="G10" s="46">
        <v>6.3765865580267729</v>
      </c>
    </row>
  </sheetData>
  <mergeCells count="3">
    <mergeCell ref="B3:C3"/>
    <mergeCell ref="D3:E3"/>
    <mergeCell ref="F3:G3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L19" sqref="L19"/>
    </sheetView>
  </sheetViews>
  <sheetFormatPr defaultColWidth="9.1328125" defaultRowHeight="12.75" x14ac:dyDescent="0.35"/>
  <cols>
    <col min="1" max="1" width="11.1328125" style="7" customWidth="1"/>
    <col min="2" max="2" width="11.3984375" style="7" customWidth="1"/>
    <col min="3" max="3" width="14.73046875" style="7" customWidth="1"/>
    <col min="4" max="4" width="14" style="7" customWidth="1"/>
    <col min="5" max="5" width="17.3984375" style="7" customWidth="1"/>
    <col min="6" max="6" width="10.3984375" style="7" customWidth="1"/>
    <col min="7" max="7" width="14.73046875" style="7" customWidth="1"/>
    <col min="8" max="16384" width="9.1328125" style="7"/>
  </cols>
  <sheetData>
    <row r="1" spans="1:7" ht="13.15" x14ac:dyDescent="0.4">
      <c r="A1" s="21" t="s">
        <v>379</v>
      </c>
    </row>
    <row r="2" spans="1:7" x14ac:dyDescent="0.35">
      <c r="A2" s="7" t="s">
        <v>631</v>
      </c>
    </row>
    <row r="3" spans="1:7" s="73" customFormat="1" ht="26.25" x14ac:dyDescent="0.4">
      <c r="A3" s="82" t="s">
        <v>378</v>
      </c>
      <c r="B3" s="19" t="s">
        <v>372</v>
      </c>
      <c r="C3" s="19" t="s">
        <v>375</v>
      </c>
      <c r="D3" s="19" t="s">
        <v>373</v>
      </c>
      <c r="E3" s="19" t="s">
        <v>376</v>
      </c>
      <c r="F3" s="19" t="s">
        <v>374</v>
      </c>
      <c r="G3" s="19" t="s">
        <v>377</v>
      </c>
    </row>
    <row r="4" spans="1:7" x14ac:dyDescent="0.35">
      <c r="A4" s="11" t="s">
        <v>367</v>
      </c>
      <c r="B4" s="46">
        <v>513.52826864823248</v>
      </c>
      <c r="C4" s="46">
        <v>3.0155020970740596</v>
      </c>
      <c r="D4" s="46">
        <v>493.38356253477707</v>
      </c>
      <c r="E4" s="46">
        <v>3.1148922443670544</v>
      </c>
      <c r="F4" s="46">
        <v>499.12644803195127</v>
      </c>
      <c r="G4" s="46">
        <v>3.3848179181009921</v>
      </c>
    </row>
    <row r="5" spans="1:7" x14ac:dyDescent="0.35">
      <c r="A5" s="11" t="s">
        <v>368</v>
      </c>
      <c r="B5" s="46">
        <v>480.88420843371637</v>
      </c>
      <c r="C5" s="46">
        <v>9.288716466067326</v>
      </c>
      <c r="D5" s="46">
        <v>468.10958357305617</v>
      </c>
      <c r="E5" s="46">
        <v>8.8677296313809748</v>
      </c>
      <c r="F5" s="46">
        <v>475.54837208933799</v>
      </c>
      <c r="G5" s="46">
        <v>7.7162168604281458</v>
      </c>
    </row>
    <row r="6" spans="1:7" x14ac:dyDescent="0.35">
      <c r="A6" s="11" t="s">
        <v>369</v>
      </c>
      <c r="B6" s="46">
        <v>475.21738600806731</v>
      </c>
      <c r="C6" s="46">
        <v>8.9309367964574946</v>
      </c>
      <c r="D6" s="46">
        <v>462.48353002947579</v>
      </c>
      <c r="E6" s="46">
        <v>8.559271663937416</v>
      </c>
      <c r="F6" s="46">
        <v>475.39691986006142</v>
      </c>
      <c r="G6" s="46">
        <v>9.6024312997120713</v>
      </c>
    </row>
    <row r="7" spans="1:7" x14ac:dyDescent="0.35">
      <c r="A7" s="11" t="s">
        <v>370</v>
      </c>
      <c r="B7" s="46">
        <v>507.68557477474161</v>
      </c>
      <c r="C7" s="46">
        <v>9.3392932226934562</v>
      </c>
      <c r="D7" s="46">
        <v>489.40236713726608</v>
      </c>
      <c r="E7" s="46">
        <v>9.3965327716874594</v>
      </c>
      <c r="F7" s="46">
        <v>496.07409891249165</v>
      </c>
      <c r="G7" s="46">
        <v>8.634841352613666</v>
      </c>
    </row>
    <row r="8" spans="1:7" x14ac:dyDescent="0.35">
      <c r="A8" s="11" t="s">
        <v>371</v>
      </c>
      <c r="B8" s="46">
        <v>503.27359297012629</v>
      </c>
      <c r="C8" s="46">
        <v>13.863761170861288</v>
      </c>
      <c r="D8" s="46">
        <v>489.89634525921849</v>
      </c>
      <c r="E8" s="46">
        <v>13.612131713460439</v>
      </c>
      <c r="F8" s="46">
        <v>497.11130368544804</v>
      </c>
      <c r="G8" s="46">
        <v>12.157709795125555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/>
  </sheetViews>
  <sheetFormatPr defaultColWidth="9.1328125" defaultRowHeight="12.75" x14ac:dyDescent="0.35"/>
  <cols>
    <col min="1" max="1" width="26.3984375" style="7" customWidth="1"/>
    <col min="2" max="2" width="15.73046875" style="7" customWidth="1"/>
    <col min="3" max="3" width="10.59765625" style="7" bestFit="1" customWidth="1"/>
    <col min="4" max="16384" width="9.1328125" style="7"/>
  </cols>
  <sheetData>
    <row r="1" spans="1:3" ht="13.15" x14ac:dyDescent="0.4">
      <c r="A1" s="21" t="s">
        <v>385</v>
      </c>
    </row>
    <row r="2" spans="1:3" x14ac:dyDescent="0.35">
      <c r="A2" s="7" t="s">
        <v>632</v>
      </c>
    </row>
    <row r="3" spans="1:3" ht="26.25" x14ac:dyDescent="0.4">
      <c r="A3" s="17"/>
      <c r="B3" s="19" t="s">
        <v>380</v>
      </c>
      <c r="C3" s="26" t="s">
        <v>367</v>
      </c>
    </row>
    <row r="4" spans="1:3" x14ac:dyDescent="0.35">
      <c r="A4" s="11" t="s">
        <v>381</v>
      </c>
      <c r="B4" s="46">
        <v>465.26192369813191</v>
      </c>
      <c r="C4" s="46">
        <v>476.656896022561</v>
      </c>
    </row>
    <row r="5" spans="1:3" x14ac:dyDescent="0.35">
      <c r="A5" s="11" t="s">
        <v>382</v>
      </c>
      <c r="B5" s="46">
        <v>473.96515458252844</v>
      </c>
      <c r="C5" s="46">
        <v>496.1537813569264</v>
      </c>
    </row>
    <row r="6" spans="1:3" x14ac:dyDescent="0.35">
      <c r="A6" s="11" t="s">
        <v>383</v>
      </c>
      <c r="B6" s="46">
        <v>500.774945523496</v>
      </c>
      <c r="C6" s="46">
        <v>532.02989229070158</v>
      </c>
    </row>
    <row r="7" spans="1:3" x14ac:dyDescent="0.35">
      <c r="A7" s="11" t="s">
        <v>384</v>
      </c>
      <c r="B7" s="46">
        <v>522.67781741594706</v>
      </c>
      <c r="C7" s="46">
        <v>564.45025167401297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A3" sqref="A3"/>
    </sheetView>
  </sheetViews>
  <sheetFormatPr defaultColWidth="9.1328125" defaultRowHeight="12.75" x14ac:dyDescent="0.35"/>
  <cols>
    <col min="1" max="1" width="26.3984375" style="7" customWidth="1"/>
    <col min="2" max="2" width="15.73046875" style="7" customWidth="1"/>
    <col min="3" max="3" width="10.59765625" style="7" bestFit="1" customWidth="1"/>
    <col min="4" max="16384" width="9.1328125" style="7"/>
  </cols>
  <sheetData>
    <row r="1" spans="1:3" ht="13.15" x14ac:dyDescent="0.4">
      <c r="A1" s="21" t="s">
        <v>387</v>
      </c>
    </row>
    <row r="2" spans="1:3" x14ac:dyDescent="0.35">
      <c r="A2" s="7" t="s">
        <v>633</v>
      </c>
    </row>
    <row r="3" spans="1:3" ht="26.25" x14ac:dyDescent="0.4">
      <c r="A3" s="17"/>
      <c r="B3" s="19" t="s">
        <v>380</v>
      </c>
      <c r="C3" s="26" t="s">
        <v>367</v>
      </c>
    </row>
    <row r="4" spans="1:3" x14ac:dyDescent="0.35">
      <c r="A4" s="11" t="s">
        <v>381</v>
      </c>
      <c r="B4" s="46">
        <v>449.90675403197713</v>
      </c>
      <c r="C4" s="46">
        <v>458.16304231021041</v>
      </c>
    </row>
    <row r="5" spans="1:3" x14ac:dyDescent="0.35">
      <c r="A5" s="11" t="s">
        <v>382</v>
      </c>
      <c r="B5" s="46">
        <v>459.56160525694287</v>
      </c>
      <c r="C5" s="46">
        <v>477.05396426670205</v>
      </c>
    </row>
    <row r="6" spans="1:3" x14ac:dyDescent="0.35">
      <c r="A6" s="11" t="s">
        <v>383</v>
      </c>
      <c r="B6" s="46">
        <v>487.66928242509653</v>
      </c>
      <c r="C6" s="46">
        <v>510.82437095040564</v>
      </c>
    </row>
    <row r="7" spans="1:3" x14ac:dyDescent="0.35">
      <c r="A7" s="11" t="s">
        <v>384</v>
      </c>
      <c r="B7" s="46">
        <v>509.36384290201141</v>
      </c>
      <c r="C7" s="46">
        <v>540.34604076455082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A3" sqref="A3"/>
    </sheetView>
  </sheetViews>
  <sheetFormatPr defaultColWidth="9.1328125" defaultRowHeight="12.75" x14ac:dyDescent="0.35"/>
  <cols>
    <col min="1" max="1" width="26.3984375" style="7" customWidth="1"/>
    <col min="2" max="2" width="15.73046875" style="7" customWidth="1"/>
    <col min="3" max="3" width="10.59765625" style="7" bestFit="1" customWidth="1"/>
    <col min="4" max="16384" width="9.1328125" style="7"/>
  </cols>
  <sheetData>
    <row r="1" spans="1:3" ht="13.15" x14ac:dyDescent="0.4">
      <c r="A1" s="21" t="s">
        <v>386</v>
      </c>
    </row>
    <row r="2" spans="1:3" x14ac:dyDescent="0.35">
      <c r="A2" s="7" t="s">
        <v>634</v>
      </c>
    </row>
    <row r="3" spans="1:3" ht="26.25" x14ac:dyDescent="0.4">
      <c r="A3" s="17"/>
      <c r="B3" s="19" t="s">
        <v>380</v>
      </c>
      <c r="C3" s="26" t="s">
        <v>367</v>
      </c>
    </row>
    <row r="4" spans="1:3" x14ac:dyDescent="0.35">
      <c r="A4" s="11" t="s">
        <v>381</v>
      </c>
      <c r="B4" s="46">
        <v>469.04778889015199</v>
      </c>
      <c r="C4" s="46">
        <v>465.14073450622237</v>
      </c>
    </row>
    <row r="5" spans="1:3" x14ac:dyDescent="0.35">
      <c r="A5" s="11" t="s">
        <v>382</v>
      </c>
      <c r="B5" s="46">
        <v>470.41538979938389</v>
      </c>
      <c r="C5" s="46">
        <v>480.46181292302595</v>
      </c>
    </row>
    <row r="6" spans="1:3" x14ac:dyDescent="0.35">
      <c r="A6" s="11" t="s">
        <v>383</v>
      </c>
      <c r="B6" s="46">
        <v>488.51977206044035</v>
      </c>
      <c r="C6" s="46">
        <v>517.02294311870196</v>
      </c>
    </row>
    <row r="7" spans="1:3" x14ac:dyDescent="0.35">
      <c r="A7" s="11" t="s">
        <v>384</v>
      </c>
      <c r="B7" s="46">
        <v>510.89926716142872</v>
      </c>
      <c r="C7" s="46">
        <v>547.40472243740294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4"/>
  <sheetViews>
    <sheetView workbookViewId="0">
      <selection activeCell="A3" sqref="A3"/>
    </sheetView>
  </sheetViews>
  <sheetFormatPr defaultRowHeight="14.25" x14ac:dyDescent="0.45"/>
  <cols>
    <col min="1" max="1" width="18" customWidth="1"/>
    <col min="2" max="2" width="29.3984375" customWidth="1"/>
    <col min="3" max="3" width="14.265625" customWidth="1"/>
  </cols>
  <sheetData>
    <row r="1" spans="1:3" x14ac:dyDescent="0.45">
      <c r="A1" s="21" t="s">
        <v>389</v>
      </c>
      <c r="B1" s="7"/>
      <c r="C1" s="7"/>
    </row>
    <row r="2" spans="1:3" x14ac:dyDescent="0.45">
      <c r="A2" s="7" t="s">
        <v>635</v>
      </c>
      <c r="B2" s="7"/>
      <c r="C2" s="7"/>
    </row>
    <row r="3" spans="1:3" ht="39.75" x14ac:dyDescent="0.45">
      <c r="A3" s="18" t="s">
        <v>19</v>
      </c>
      <c r="B3" s="19" t="s">
        <v>388</v>
      </c>
      <c r="C3" s="85" t="s">
        <v>352</v>
      </c>
    </row>
    <row r="4" spans="1:3" x14ac:dyDescent="0.45">
      <c r="A4" s="11" t="s">
        <v>0</v>
      </c>
      <c r="B4" s="25">
        <v>77.079872131347656</v>
      </c>
      <c r="C4" s="25">
        <v>512.16816283859532</v>
      </c>
    </row>
    <row r="5" spans="1:3" x14ac:dyDescent="0.45">
      <c r="A5" s="11" t="s">
        <v>62</v>
      </c>
      <c r="B5" s="25">
        <v>64.378402709960938</v>
      </c>
      <c r="C5" s="25">
        <v>500.08581634706064</v>
      </c>
    </row>
    <row r="6" spans="1:3" x14ac:dyDescent="0.45">
      <c r="A6" s="11" t="s">
        <v>61</v>
      </c>
      <c r="B6" s="25">
        <v>89.811286926269531</v>
      </c>
      <c r="C6" s="25">
        <v>484.56738538921263</v>
      </c>
    </row>
    <row r="7" spans="1:3" x14ac:dyDescent="0.45">
      <c r="A7" s="11" t="s">
        <v>53</v>
      </c>
      <c r="B7" s="25">
        <v>55.302330017089844</v>
      </c>
      <c r="C7" s="25">
        <v>509.1406471204898</v>
      </c>
    </row>
    <row r="8" spans="1:3" x14ac:dyDescent="0.45">
      <c r="A8" s="11" t="s">
        <v>16</v>
      </c>
      <c r="B8" s="25">
        <v>42.043773651123047</v>
      </c>
      <c r="C8" s="25">
        <v>508.57480609219994</v>
      </c>
    </row>
    <row r="9" spans="1:3" x14ac:dyDescent="0.45">
      <c r="A9" s="11" t="s">
        <v>12</v>
      </c>
      <c r="B9" s="25">
        <v>91.690376281738281</v>
      </c>
      <c r="C9" s="25">
        <v>530.66115987576109</v>
      </c>
    </row>
    <row r="10" spans="1:3" x14ac:dyDescent="0.45">
      <c r="A10" s="11" t="s">
        <v>36</v>
      </c>
      <c r="B10" s="25">
        <v>91.543258666992188</v>
      </c>
      <c r="C10" s="25">
        <v>498.48110941919532</v>
      </c>
    </row>
    <row r="11" spans="1:3" x14ac:dyDescent="0.45">
      <c r="A11" s="11" t="s">
        <v>57</v>
      </c>
      <c r="B11" s="25">
        <v>61.935329437255859</v>
      </c>
      <c r="C11" s="25">
        <v>505.50581540018243</v>
      </c>
    </row>
    <row r="12" spans="1:3" x14ac:dyDescent="0.45">
      <c r="A12" s="11" t="s">
        <v>30</v>
      </c>
      <c r="B12" s="25">
        <v>86.561904907226563</v>
      </c>
      <c r="C12" s="25">
        <v>492.78613621721502</v>
      </c>
    </row>
    <row r="13" spans="1:3" x14ac:dyDescent="0.45">
      <c r="A13" s="11" t="s">
        <v>71</v>
      </c>
      <c r="B13" s="25">
        <v>54.821891784667969</v>
      </c>
      <c r="C13" s="25">
        <v>460.77485550976508</v>
      </c>
    </row>
    <row r="14" spans="1:3" x14ac:dyDescent="0.45">
      <c r="A14" s="11" t="s">
        <v>10</v>
      </c>
      <c r="B14" s="25">
        <v>76.093307495117188</v>
      </c>
      <c r="C14" s="25">
        <v>528.54960483785692</v>
      </c>
    </row>
    <row r="15" spans="1:3" x14ac:dyDescent="0.45">
      <c r="A15" s="11" t="s">
        <v>32</v>
      </c>
      <c r="B15" s="25">
        <v>47.102592468261719</v>
      </c>
      <c r="C15" s="25">
        <v>517.77928127313987</v>
      </c>
    </row>
    <row r="16" spans="1:3" x14ac:dyDescent="0.45">
      <c r="A16" s="11" t="s">
        <v>60</v>
      </c>
      <c r="B16" s="25">
        <v>89.980636596679688</v>
      </c>
      <c r="C16" s="25">
        <v>496.755313647148</v>
      </c>
    </row>
    <row r="17" spans="1:3" x14ac:dyDescent="0.45">
      <c r="A17" s="11" t="s">
        <v>18</v>
      </c>
      <c r="B17" s="25">
        <v>54.786319732666016</v>
      </c>
      <c r="C17" s="25">
        <v>495.03748644934797</v>
      </c>
    </row>
    <row r="18" spans="1:3" x14ac:dyDescent="0.45">
      <c r="A18" s="11" t="s">
        <v>34</v>
      </c>
      <c r="B18" s="25">
        <v>95.44708251953125</v>
      </c>
      <c r="C18" s="25">
        <v>473.2300910845986</v>
      </c>
    </row>
    <row r="19" spans="1:3" x14ac:dyDescent="0.45">
      <c r="A19" s="11" t="s">
        <v>11</v>
      </c>
      <c r="B19" s="25">
        <v>76.014724731445313</v>
      </c>
      <c r="C19" s="25">
        <v>501.10006086625708</v>
      </c>
    </row>
    <row r="20" spans="1:3" x14ac:dyDescent="0.45">
      <c r="A20" s="11" t="s">
        <v>48</v>
      </c>
      <c r="B20" s="25">
        <v>75.0406494140625</v>
      </c>
      <c r="C20" s="25">
        <v>515.80991021459351</v>
      </c>
    </row>
    <row r="21" spans="1:3" x14ac:dyDescent="0.45">
      <c r="A21" s="11" t="s">
        <v>50</v>
      </c>
      <c r="B21" s="25">
        <v>56.228164672851563</v>
      </c>
      <c r="C21" s="25">
        <v>480.54676259517385</v>
      </c>
    </row>
    <row r="22" spans="1:3" x14ac:dyDescent="0.45">
      <c r="A22" s="11" t="s">
        <v>70</v>
      </c>
      <c r="B22" s="25">
        <v>63.60211181640625</v>
      </c>
      <c r="C22" s="25">
        <v>532.34745480583035</v>
      </c>
    </row>
    <row r="23" spans="1:3" x14ac:dyDescent="0.45">
      <c r="A23" s="11" t="s">
        <v>43</v>
      </c>
      <c r="B23" s="25">
        <v>44.174263000488281</v>
      </c>
      <c r="C23" s="25">
        <v>476.74751176879209</v>
      </c>
    </row>
    <row r="24" spans="1:3" x14ac:dyDescent="0.45">
      <c r="A24" s="11" t="s">
        <v>45</v>
      </c>
      <c r="B24" s="25">
        <v>83.120674133300781</v>
      </c>
      <c r="C24" s="25">
        <v>490.22502077362617</v>
      </c>
    </row>
    <row r="25" spans="1:3" x14ac:dyDescent="0.45">
      <c r="A25" s="11" t="s">
        <v>52</v>
      </c>
      <c r="B25" s="25">
        <v>62.523860931396484</v>
      </c>
      <c r="C25" s="25">
        <v>475.39117629697387</v>
      </c>
    </row>
    <row r="26" spans="1:3" x14ac:dyDescent="0.45">
      <c r="A26" s="11" t="s">
        <v>33</v>
      </c>
      <c r="B26" s="25">
        <v>85.121429443359375</v>
      </c>
      <c r="C26" s="25">
        <v>501.43533190449136</v>
      </c>
    </row>
    <row r="27" spans="1:3" x14ac:dyDescent="0.45">
      <c r="A27" s="11" t="s">
        <v>31</v>
      </c>
      <c r="B27" s="25">
        <v>68.955795288085938</v>
      </c>
      <c r="C27" s="25">
        <v>464.78193504731428</v>
      </c>
    </row>
    <row r="28" spans="1:3" x14ac:dyDescent="0.45">
      <c r="A28" s="11" t="s">
        <v>37</v>
      </c>
      <c r="B28" s="25">
        <v>86.56097412109375</v>
      </c>
      <c r="C28" s="25">
        <v>502.57511543491569</v>
      </c>
    </row>
    <row r="29" spans="1:3" x14ac:dyDescent="0.45">
      <c r="A29" s="11" t="s">
        <v>42</v>
      </c>
      <c r="B29" s="25">
        <v>65.478973388671875</v>
      </c>
      <c r="C29" s="25">
        <v>475.40894871427082</v>
      </c>
    </row>
    <row r="30" spans="1:3" x14ac:dyDescent="0.45">
      <c r="A30" s="11" t="s">
        <v>105</v>
      </c>
      <c r="B30" s="25">
        <v>59.710880279541016</v>
      </c>
      <c r="C30" s="25">
        <v>524.64451940514675</v>
      </c>
    </row>
    <row r="31" spans="1:3" x14ac:dyDescent="0.45">
      <c r="A31" s="11" t="s">
        <v>44</v>
      </c>
      <c r="B31" s="25">
        <v>80.519058227539063</v>
      </c>
      <c r="C31" s="25">
        <v>496.24243430963719</v>
      </c>
    </row>
    <row r="32" spans="1:3" x14ac:dyDescent="0.45">
      <c r="A32" s="11" t="s">
        <v>14</v>
      </c>
      <c r="B32" s="25">
        <v>81.870506286621094</v>
      </c>
      <c r="C32" s="25">
        <v>513.3035121799054</v>
      </c>
    </row>
    <row r="33" spans="1:3" x14ac:dyDescent="0.45">
      <c r="A33" s="11" t="s">
        <v>29</v>
      </c>
      <c r="B33" s="25">
        <v>62.745643615722656</v>
      </c>
      <c r="C33" s="25">
        <v>466.55281342493777</v>
      </c>
    </row>
    <row r="34" spans="1:3" x14ac:dyDescent="0.45">
      <c r="A34" s="11" t="s">
        <v>35</v>
      </c>
      <c r="B34" s="25">
        <v>79.923080444335938</v>
      </c>
      <c r="C34" s="25">
        <v>486.63104094420942</v>
      </c>
    </row>
    <row r="35" spans="1:3" x14ac:dyDescent="0.45">
      <c r="A35" s="11" t="s">
        <v>41</v>
      </c>
      <c r="B35" s="25">
        <v>83.805465698242188</v>
      </c>
      <c r="C35" s="25">
        <v>527.70468413804872</v>
      </c>
    </row>
    <row r="36" spans="1:3" x14ac:dyDescent="0.45">
      <c r="A36" s="11" t="s">
        <v>47</v>
      </c>
      <c r="B36" s="25">
        <v>54.621929168701172</v>
      </c>
      <c r="C36" s="25">
        <v>501.99971399904985</v>
      </c>
    </row>
    <row r="37" spans="1:3" x14ac:dyDescent="0.45">
      <c r="A37" s="11" t="s">
        <v>54</v>
      </c>
      <c r="B37" s="25">
        <v>66.078514099121094</v>
      </c>
      <c r="C37" s="25">
        <v>482.80637308386059</v>
      </c>
    </row>
    <row r="38" spans="1:3" x14ac:dyDescent="0.45">
      <c r="A38" s="11" t="s">
        <v>40</v>
      </c>
      <c r="B38" s="25">
        <v>83.484046936035156</v>
      </c>
      <c r="C38" s="25">
        <v>493.42235622478114</v>
      </c>
    </row>
    <row r="39" spans="1:3" x14ac:dyDescent="0.45">
      <c r="A39" s="11" t="s">
        <v>55</v>
      </c>
      <c r="B39" s="25">
        <v>65.151779174804688</v>
      </c>
      <c r="C39" s="25">
        <v>555.5746824983803</v>
      </c>
    </row>
    <row r="40" spans="1:3" x14ac:dyDescent="0.45">
      <c r="A40" s="11" t="s">
        <v>38</v>
      </c>
      <c r="B40" s="25">
        <v>50.205280303955078</v>
      </c>
      <c r="C40" s="25">
        <v>494.97759995106071</v>
      </c>
    </row>
    <row r="41" spans="1:3" x14ac:dyDescent="0.45">
      <c r="A41" s="11" t="s">
        <v>13</v>
      </c>
      <c r="B41" s="25">
        <v>68.896224975585938</v>
      </c>
      <c r="C41" s="25">
        <v>523.27744748831401</v>
      </c>
    </row>
    <row r="42" spans="1:3" x14ac:dyDescent="0.45">
      <c r="A42" s="11" t="s">
        <v>15</v>
      </c>
      <c r="B42" s="25">
        <v>78.307014465332031</v>
      </c>
      <c r="C42" s="25">
        <v>509.99385407231341</v>
      </c>
    </row>
    <row r="43" spans="1:3" x14ac:dyDescent="0.45">
      <c r="A43" s="11" t="s">
        <v>49</v>
      </c>
      <c r="B43" s="25">
        <v>50.893318176269531</v>
      </c>
      <c r="C43" s="25">
        <v>512.86357797346125</v>
      </c>
    </row>
    <row r="44" spans="1:3" x14ac:dyDescent="0.45">
      <c r="A44" s="11" t="s">
        <v>56</v>
      </c>
      <c r="B44" s="25">
        <v>63.7049560546875</v>
      </c>
      <c r="C44" s="25">
        <v>454.82881704469946</v>
      </c>
    </row>
    <row r="45" spans="1:3" x14ac:dyDescent="0.45">
      <c r="A45" s="11" t="s">
        <v>39</v>
      </c>
      <c r="B45" s="25">
        <v>80.301956176757813</v>
      </c>
      <c r="C45" s="25">
        <v>534.19374581562931</v>
      </c>
    </row>
    <row r="46" spans="1:3" x14ac:dyDescent="0.45">
      <c r="A46" s="11" t="s">
        <v>17</v>
      </c>
      <c r="B46" s="25">
        <v>55.196968078613281</v>
      </c>
      <c r="C46" s="25">
        <v>492.83004919957159</v>
      </c>
    </row>
    <row r="47" spans="1:3" x14ac:dyDescent="0.45">
      <c r="A47" s="11" t="s">
        <v>46</v>
      </c>
      <c r="B47" s="25">
        <v>55.923725128173828</v>
      </c>
      <c r="C47" s="25">
        <v>538.39475099228969</v>
      </c>
    </row>
    <row r="48" spans="1:3" x14ac:dyDescent="0.45">
      <c r="A48" s="11" t="s">
        <v>51</v>
      </c>
      <c r="B48" s="25">
        <v>85.735649108886719</v>
      </c>
      <c r="C48" s="25">
        <v>501.93688847876132</v>
      </c>
    </row>
    <row r="175" spans="1:3" x14ac:dyDescent="0.45">
      <c r="A175">
        <v>0</v>
      </c>
      <c r="B175">
        <v>0</v>
      </c>
      <c r="C175">
        <v>0</v>
      </c>
    </row>
    <row r="176" spans="1:3" x14ac:dyDescent="0.45">
      <c r="A176">
        <v>0</v>
      </c>
      <c r="B176">
        <v>0</v>
      </c>
      <c r="C176">
        <v>0</v>
      </c>
    </row>
    <row r="177" spans="1:3" x14ac:dyDescent="0.45">
      <c r="A177">
        <v>0</v>
      </c>
      <c r="B177">
        <v>0</v>
      </c>
      <c r="C177">
        <v>0</v>
      </c>
    </row>
    <row r="178" spans="1:3" x14ac:dyDescent="0.45">
      <c r="A178">
        <v>0</v>
      </c>
      <c r="B178">
        <v>0</v>
      </c>
      <c r="C178">
        <v>0</v>
      </c>
    </row>
    <row r="179" spans="1:3" x14ac:dyDescent="0.45">
      <c r="A179">
        <v>0</v>
      </c>
      <c r="B179">
        <v>0</v>
      </c>
      <c r="C179">
        <v>0</v>
      </c>
    </row>
    <row r="180" spans="1:3" x14ac:dyDescent="0.45">
      <c r="A180">
        <v>0</v>
      </c>
      <c r="B180">
        <v>0</v>
      </c>
      <c r="C180">
        <v>0</v>
      </c>
    </row>
    <row r="181" spans="1:3" x14ac:dyDescent="0.45">
      <c r="A181">
        <v>0</v>
      </c>
      <c r="B181">
        <v>0</v>
      </c>
      <c r="C181">
        <v>0</v>
      </c>
    </row>
    <row r="182" spans="1:3" x14ac:dyDescent="0.45">
      <c r="A182">
        <v>0</v>
      </c>
      <c r="B182">
        <v>0</v>
      </c>
      <c r="C182">
        <v>0</v>
      </c>
    </row>
    <row r="183" spans="1:3" x14ac:dyDescent="0.45">
      <c r="A183">
        <v>0</v>
      </c>
      <c r="B183">
        <v>0</v>
      </c>
      <c r="C183">
        <v>0</v>
      </c>
    </row>
    <row r="184" spans="1:3" x14ac:dyDescent="0.45">
      <c r="A184">
        <v>0</v>
      </c>
      <c r="B184">
        <v>0</v>
      </c>
      <c r="C184">
        <v>0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zoomScale="80" zoomScaleNormal="80" workbookViewId="0">
      <selection activeCell="B9" sqref="B9"/>
    </sheetView>
  </sheetViews>
  <sheetFormatPr defaultRowHeight="12.75" x14ac:dyDescent="0.35"/>
  <cols>
    <col min="1" max="1" width="36.73046875" style="95" customWidth="1"/>
    <col min="2" max="2" width="10.73046875" style="95" customWidth="1"/>
    <col min="3" max="4" width="10.73046875" style="96" customWidth="1"/>
    <col min="5" max="5" width="10.73046875" style="97" customWidth="1"/>
    <col min="6" max="255" width="9.1328125" style="7"/>
    <col min="256" max="257" width="36.73046875" style="7" customWidth="1"/>
    <col min="258" max="261" width="10.73046875" style="7" customWidth="1"/>
    <col min="262" max="511" width="9.1328125" style="7"/>
    <col min="512" max="513" width="36.73046875" style="7" customWidth="1"/>
    <col min="514" max="517" width="10.73046875" style="7" customWidth="1"/>
    <col min="518" max="767" width="9.1328125" style="7"/>
    <col min="768" max="769" width="36.73046875" style="7" customWidth="1"/>
    <col min="770" max="773" width="10.73046875" style="7" customWidth="1"/>
    <col min="774" max="1023" width="9.1328125" style="7"/>
    <col min="1024" max="1025" width="36.73046875" style="7" customWidth="1"/>
    <col min="1026" max="1029" width="10.73046875" style="7" customWidth="1"/>
    <col min="1030" max="1279" width="9.1328125" style="7"/>
    <col min="1280" max="1281" width="36.73046875" style="7" customWidth="1"/>
    <col min="1282" max="1285" width="10.73046875" style="7" customWidth="1"/>
    <col min="1286" max="1535" width="9.1328125" style="7"/>
    <col min="1536" max="1537" width="36.73046875" style="7" customWidth="1"/>
    <col min="1538" max="1541" width="10.73046875" style="7" customWidth="1"/>
    <col min="1542" max="1791" width="9.1328125" style="7"/>
    <col min="1792" max="1793" width="36.73046875" style="7" customWidth="1"/>
    <col min="1794" max="1797" width="10.73046875" style="7" customWidth="1"/>
    <col min="1798" max="2047" width="9.1328125" style="7"/>
    <col min="2048" max="2049" width="36.73046875" style="7" customWidth="1"/>
    <col min="2050" max="2053" width="10.73046875" style="7" customWidth="1"/>
    <col min="2054" max="2303" width="9.1328125" style="7"/>
    <col min="2304" max="2305" width="36.73046875" style="7" customWidth="1"/>
    <col min="2306" max="2309" width="10.73046875" style="7" customWidth="1"/>
    <col min="2310" max="2559" width="9.1328125" style="7"/>
    <col min="2560" max="2561" width="36.73046875" style="7" customWidth="1"/>
    <col min="2562" max="2565" width="10.73046875" style="7" customWidth="1"/>
    <col min="2566" max="2815" width="9.1328125" style="7"/>
    <col min="2816" max="2817" width="36.73046875" style="7" customWidth="1"/>
    <col min="2818" max="2821" width="10.73046875" style="7" customWidth="1"/>
    <col min="2822" max="3071" width="9.1328125" style="7"/>
    <col min="3072" max="3073" width="36.73046875" style="7" customWidth="1"/>
    <col min="3074" max="3077" width="10.73046875" style="7" customWidth="1"/>
    <col min="3078" max="3327" width="9.1328125" style="7"/>
    <col min="3328" max="3329" width="36.73046875" style="7" customWidth="1"/>
    <col min="3330" max="3333" width="10.73046875" style="7" customWidth="1"/>
    <col min="3334" max="3583" width="9.1328125" style="7"/>
    <col min="3584" max="3585" width="36.73046875" style="7" customWidth="1"/>
    <col min="3586" max="3589" width="10.73046875" style="7" customWidth="1"/>
    <col min="3590" max="3839" width="9.1328125" style="7"/>
    <col min="3840" max="3841" width="36.73046875" style="7" customWidth="1"/>
    <col min="3842" max="3845" width="10.73046875" style="7" customWidth="1"/>
    <col min="3846" max="4095" width="9.1328125" style="7"/>
    <col min="4096" max="4097" width="36.73046875" style="7" customWidth="1"/>
    <col min="4098" max="4101" width="10.73046875" style="7" customWidth="1"/>
    <col min="4102" max="4351" width="9.1328125" style="7"/>
    <col min="4352" max="4353" width="36.73046875" style="7" customWidth="1"/>
    <col min="4354" max="4357" width="10.73046875" style="7" customWidth="1"/>
    <col min="4358" max="4607" width="9.1328125" style="7"/>
    <col min="4608" max="4609" width="36.73046875" style="7" customWidth="1"/>
    <col min="4610" max="4613" width="10.73046875" style="7" customWidth="1"/>
    <col min="4614" max="4863" width="9.1328125" style="7"/>
    <col min="4864" max="4865" width="36.73046875" style="7" customWidth="1"/>
    <col min="4866" max="4869" width="10.73046875" style="7" customWidth="1"/>
    <col min="4870" max="5119" width="9.1328125" style="7"/>
    <col min="5120" max="5121" width="36.73046875" style="7" customWidth="1"/>
    <col min="5122" max="5125" width="10.73046875" style="7" customWidth="1"/>
    <col min="5126" max="5375" width="9.1328125" style="7"/>
    <col min="5376" max="5377" width="36.73046875" style="7" customWidth="1"/>
    <col min="5378" max="5381" width="10.73046875" style="7" customWidth="1"/>
    <col min="5382" max="5631" width="9.1328125" style="7"/>
    <col min="5632" max="5633" width="36.73046875" style="7" customWidth="1"/>
    <col min="5634" max="5637" width="10.73046875" style="7" customWidth="1"/>
    <col min="5638" max="5887" width="9.1328125" style="7"/>
    <col min="5888" max="5889" width="36.73046875" style="7" customWidth="1"/>
    <col min="5890" max="5893" width="10.73046875" style="7" customWidth="1"/>
    <col min="5894" max="6143" width="9.1328125" style="7"/>
    <col min="6144" max="6145" width="36.73046875" style="7" customWidth="1"/>
    <col min="6146" max="6149" width="10.73046875" style="7" customWidth="1"/>
    <col min="6150" max="6399" width="9.1328125" style="7"/>
    <col min="6400" max="6401" width="36.73046875" style="7" customWidth="1"/>
    <col min="6402" max="6405" width="10.73046875" style="7" customWidth="1"/>
    <col min="6406" max="6655" width="9.1328125" style="7"/>
    <col min="6656" max="6657" width="36.73046875" style="7" customWidth="1"/>
    <col min="6658" max="6661" width="10.73046875" style="7" customWidth="1"/>
    <col min="6662" max="6911" width="9.1328125" style="7"/>
    <col min="6912" max="6913" width="36.73046875" style="7" customWidth="1"/>
    <col min="6914" max="6917" width="10.73046875" style="7" customWidth="1"/>
    <col min="6918" max="7167" width="9.1328125" style="7"/>
    <col min="7168" max="7169" width="36.73046875" style="7" customWidth="1"/>
    <col min="7170" max="7173" width="10.73046875" style="7" customWidth="1"/>
    <col min="7174" max="7423" width="9.1328125" style="7"/>
    <col min="7424" max="7425" width="36.73046875" style="7" customWidth="1"/>
    <col min="7426" max="7429" width="10.73046875" style="7" customWidth="1"/>
    <col min="7430" max="7679" width="9.1328125" style="7"/>
    <col min="7680" max="7681" width="36.73046875" style="7" customWidth="1"/>
    <col min="7682" max="7685" width="10.73046875" style="7" customWidth="1"/>
    <col min="7686" max="7935" width="9.1328125" style="7"/>
    <col min="7936" max="7937" width="36.73046875" style="7" customWidth="1"/>
    <col min="7938" max="7941" width="10.73046875" style="7" customWidth="1"/>
    <col min="7942" max="8191" width="9.1328125" style="7"/>
    <col min="8192" max="8193" width="36.73046875" style="7" customWidth="1"/>
    <col min="8194" max="8197" width="10.73046875" style="7" customWidth="1"/>
    <col min="8198" max="8447" width="9.1328125" style="7"/>
    <col min="8448" max="8449" width="36.73046875" style="7" customWidth="1"/>
    <col min="8450" max="8453" width="10.73046875" style="7" customWidth="1"/>
    <col min="8454" max="8703" width="9.1328125" style="7"/>
    <col min="8704" max="8705" width="36.73046875" style="7" customWidth="1"/>
    <col min="8706" max="8709" width="10.73046875" style="7" customWidth="1"/>
    <col min="8710" max="8959" width="9.1328125" style="7"/>
    <col min="8960" max="8961" width="36.73046875" style="7" customWidth="1"/>
    <col min="8962" max="8965" width="10.73046875" style="7" customWidth="1"/>
    <col min="8966" max="9215" width="9.1328125" style="7"/>
    <col min="9216" max="9217" width="36.73046875" style="7" customWidth="1"/>
    <col min="9218" max="9221" width="10.73046875" style="7" customWidth="1"/>
    <col min="9222" max="9471" width="9.1328125" style="7"/>
    <col min="9472" max="9473" width="36.73046875" style="7" customWidth="1"/>
    <col min="9474" max="9477" width="10.73046875" style="7" customWidth="1"/>
    <col min="9478" max="9727" width="9.1328125" style="7"/>
    <col min="9728" max="9729" width="36.73046875" style="7" customWidth="1"/>
    <col min="9730" max="9733" width="10.73046875" style="7" customWidth="1"/>
    <col min="9734" max="9983" width="9.1328125" style="7"/>
    <col min="9984" max="9985" width="36.73046875" style="7" customWidth="1"/>
    <col min="9986" max="9989" width="10.73046875" style="7" customWidth="1"/>
    <col min="9990" max="10239" width="9.1328125" style="7"/>
    <col min="10240" max="10241" width="36.73046875" style="7" customWidth="1"/>
    <col min="10242" max="10245" width="10.73046875" style="7" customWidth="1"/>
    <col min="10246" max="10495" width="9.1328125" style="7"/>
    <col min="10496" max="10497" width="36.73046875" style="7" customWidth="1"/>
    <col min="10498" max="10501" width="10.73046875" style="7" customWidth="1"/>
    <col min="10502" max="10751" width="9.1328125" style="7"/>
    <col min="10752" max="10753" width="36.73046875" style="7" customWidth="1"/>
    <col min="10754" max="10757" width="10.73046875" style="7" customWidth="1"/>
    <col min="10758" max="11007" width="9.1328125" style="7"/>
    <col min="11008" max="11009" width="36.73046875" style="7" customWidth="1"/>
    <col min="11010" max="11013" width="10.73046875" style="7" customWidth="1"/>
    <col min="11014" max="11263" width="9.1328125" style="7"/>
    <col min="11264" max="11265" width="36.73046875" style="7" customWidth="1"/>
    <col min="11266" max="11269" width="10.73046875" style="7" customWidth="1"/>
    <col min="11270" max="11519" width="9.1328125" style="7"/>
    <col min="11520" max="11521" width="36.73046875" style="7" customWidth="1"/>
    <col min="11522" max="11525" width="10.73046875" style="7" customWidth="1"/>
    <col min="11526" max="11775" width="9.1328125" style="7"/>
    <col min="11776" max="11777" width="36.73046875" style="7" customWidth="1"/>
    <col min="11778" max="11781" width="10.73046875" style="7" customWidth="1"/>
    <col min="11782" max="12031" width="9.1328125" style="7"/>
    <col min="12032" max="12033" width="36.73046875" style="7" customWidth="1"/>
    <col min="12034" max="12037" width="10.73046875" style="7" customWidth="1"/>
    <col min="12038" max="12287" width="9.1328125" style="7"/>
    <col min="12288" max="12289" width="36.73046875" style="7" customWidth="1"/>
    <col min="12290" max="12293" width="10.73046875" style="7" customWidth="1"/>
    <col min="12294" max="12543" width="9.1328125" style="7"/>
    <col min="12544" max="12545" width="36.73046875" style="7" customWidth="1"/>
    <col min="12546" max="12549" width="10.73046875" style="7" customWidth="1"/>
    <col min="12550" max="12799" width="9.1328125" style="7"/>
    <col min="12800" max="12801" width="36.73046875" style="7" customWidth="1"/>
    <col min="12802" max="12805" width="10.73046875" style="7" customWidth="1"/>
    <col min="12806" max="13055" width="9.1328125" style="7"/>
    <col min="13056" max="13057" width="36.73046875" style="7" customWidth="1"/>
    <col min="13058" max="13061" width="10.73046875" style="7" customWidth="1"/>
    <col min="13062" max="13311" width="9.1328125" style="7"/>
    <col min="13312" max="13313" width="36.73046875" style="7" customWidth="1"/>
    <col min="13314" max="13317" width="10.73046875" style="7" customWidth="1"/>
    <col min="13318" max="13567" width="9.1328125" style="7"/>
    <col min="13568" max="13569" width="36.73046875" style="7" customWidth="1"/>
    <col min="13570" max="13573" width="10.73046875" style="7" customWidth="1"/>
    <col min="13574" max="13823" width="9.1328125" style="7"/>
    <col min="13824" max="13825" width="36.73046875" style="7" customWidth="1"/>
    <col min="13826" max="13829" width="10.73046875" style="7" customWidth="1"/>
    <col min="13830" max="14079" width="9.1328125" style="7"/>
    <col min="14080" max="14081" width="36.73046875" style="7" customWidth="1"/>
    <col min="14082" max="14085" width="10.73046875" style="7" customWidth="1"/>
    <col min="14086" max="14335" width="9.1328125" style="7"/>
    <col min="14336" max="14337" width="36.73046875" style="7" customWidth="1"/>
    <col min="14338" max="14341" width="10.73046875" style="7" customWidth="1"/>
    <col min="14342" max="14591" width="9.1328125" style="7"/>
    <col min="14592" max="14593" width="36.73046875" style="7" customWidth="1"/>
    <col min="14594" max="14597" width="10.73046875" style="7" customWidth="1"/>
    <col min="14598" max="14847" width="9.1328125" style="7"/>
    <col min="14848" max="14849" width="36.73046875" style="7" customWidth="1"/>
    <col min="14850" max="14853" width="10.73046875" style="7" customWidth="1"/>
    <col min="14854" max="15103" width="9.1328125" style="7"/>
    <col min="15104" max="15105" width="36.73046875" style="7" customWidth="1"/>
    <col min="15106" max="15109" width="10.73046875" style="7" customWidth="1"/>
    <col min="15110" max="15359" width="9.1328125" style="7"/>
    <col min="15360" max="15361" width="36.73046875" style="7" customWidth="1"/>
    <col min="15362" max="15365" width="10.73046875" style="7" customWidth="1"/>
    <col min="15366" max="15615" width="9.1328125" style="7"/>
    <col min="15616" max="15617" width="36.73046875" style="7" customWidth="1"/>
    <col min="15618" max="15621" width="10.73046875" style="7" customWidth="1"/>
    <col min="15622" max="15871" width="9.1328125" style="7"/>
    <col min="15872" max="15873" width="36.73046875" style="7" customWidth="1"/>
    <col min="15874" max="15877" width="10.73046875" style="7" customWidth="1"/>
    <col min="15878" max="16127" width="9.1328125" style="7"/>
    <col min="16128" max="16129" width="36.73046875" style="7" customWidth="1"/>
    <col min="16130" max="16133" width="10.73046875" style="7" customWidth="1"/>
    <col min="16134" max="16384" width="9.1328125" style="7"/>
  </cols>
  <sheetData>
    <row r="1" spans="1:7" ht="13.15" x14ac:dyDescent="0.4">
      <c r="A1" s="98" t="s">
        <v>425</v>
      </c>
    </row>
    <row r="2" spans="1:7" x14ac:dyDescent="0.35">
      <c r="A2" s="95" t="s">
        <v>426</v>
      </c>
    </row>
    <row r="3" spans="1:7" s="99" customFormat="1" ht="28.5" customHeight="1" x14ac:dyDescent="0.4">
      <c r="A3" s="101"/>
      <c r="B3" s="106" t="s">
        <v>352</v>
      </c>
      <c r="C3" s="106" t="s">
        <v>423</v>
      </c>
      <c r="D3" s="106" t="s">
        <v>424</v>
      </c>
      <c r="E3" s="106" t="s">
        <v>420</v>
      </c>
      <c r="F3" s="107" t="s">
        <v>421</v>
      </c>
    </row>
    <row r="4" spans="1:7" x14ac:dyDescent="0.35">
      <c r="A4" s="102" t="s">
        <v>31</v>
      </c>
      <c r="B4" s="103">
        <v>464.78193504731428</v>
      </c>
      <c r="C4" s="103">
        <v>4293.2943893595575</v>
      </c>
      <c r="D4" s="103">
        <v>9797.3478427989703</v>
      </c>
      <c r="E4" s="104">
        <v>69.526535034179688</v>
      </c>
      <c r="F4" s="25">
        <f t="shared" ref="F4:F48" si="0">C4+D4</f>
        <v>14090.642232158527</v>
      </c>
      <c r="G4" s="100"/>
    </row>
    <row r="5" spans="1:7" x14ac:dyDescent="0.35">
      <c r="A5" s="102" t="s">
        <v>29</v>
      </c>
      <c r="B5" s="103">
        <v>466.55281342493777</v>
      </c>
      <c r="C5" s="103">
        <v>4203.0433636046819</v>
      </c>
      <c r="D5" s="103">
        <v>7090.1449046822936</v>
      </c>
      <c r="E5" s="104">
        <v>62.782623291015625</v>
      </c>
      <c r="F5" s="25">
        <f t="shared" si="0"/>
        <v>11293.188268286976</v>
      </c>
      <c r="G5" s="100"/>
    </row>
    <row r="6" spans="1:7" x14ac:dyDescent="0.35">
      <c r="A6" s="102" t="s">
        <v>14</v>
      </c>
      <c r="B6" s="103">
        <v>513.3035121799054</v>
      </c>
      <c r="C6" s="103">
        <v>1969.304755961401</v>
      </c>
      <c r="D6" s="103">
        <v>8928.3439494619615</v>
      </c>
      <c r="E6" s="104">
        <v>81.928909301757813</v>
      </c>
      <c r="F6" s="25">
        <f t="shared" si="0"/>
        <v>10897.648705423362</v>
      </c>
      <c r="G6" s="100"/>
    </row>
    <row r="7" spans="1:7" x14ac:dyDescent="0.35">
      <c r="A7" s="105" t="s">
        <v>55</v>
      </c>
      <c r="B7" s="103">
        <v>555.5746824983803</v>
      </c>
      <c r="C7" s="103">
        <v>3734.5160213711288</v>
      </c>
      <c r="D7" s="103">
        <v>6993.7422476470329</v>
      </c>
      <c r="E7" s="104">
        <v>65.1922607421875</v>
      </c>
      <c r="F7" s="25">
        <f t="shared" si="0"/>
        <v>10728.258269018163</v>
      </c>
      <c r="G7" s="100"/>
    </row>
    <row r="8" spans="1:7" x14ac:dyDescent="0.35">
      <c r="A8" s="102" t="s">
        <v>32</v>
      </c>
      <c r="B8" s="103">
        <v>517.77928127313987</v>
      </c>
      <c r="C8" s="103">
        <v>5624.8883132138144</v>
      </c>
      <c r="D8" s="103">
        <v>5014.2010584147865</v>
      </c>
      <c r="E8" s="104">
        <v>47.129161834716797</v>
      </c>
      <c r="F8" s="25">
        <f t="shared" si="0"/>
        <v>10639.089371628601</v>
      </c>
      <c r="G8" s="100"/>
    </row>
    <row r="9" spans="1:7" x14ac:dyDescent="0.35">
      <c r="A9" s="105" t="s">
        <v>15</v>
      </c>
      <c r="B9" s="103">
        <v>509.99385407231341</v>
      </c>
      <c r="C9" s="103">
        <v>2278.3493669806498</v>
      </c>
      <c r="D9" s="103">
        <v>8313.2986905279013</v>
      </c>
      <c r="E9" s="104">
        <v>78.490501403808594</v>
      </c>
      <c r="F9" s="25">
        <f t="shared" si="0"/>
        <v>10591.648057508552</v>
      </c>
      <c r="G9" s="100"/>
    </row>
    <row r="10" spans="1:7" x14ac:dyDescent="0.35">
      <c r="A10" s="102" t="s">
        <v>40</v>
      </c>
      <c r="B10" s="103">
        <v>493.42235622478114</v>
      </c>
      <c r="C10" s="103">
        <v>1663.5716323248207</v>
      </c>
      <c r="D10" s="103">
        <v>8737.5465388248576</v>
      </c>
      <c r="E10" s="104">
        <v>84.005867004394531</v>
      </c>
      <c r="F10" s="25">
        <f t="shared" si="0"/>
        <v>10401.118171149679</v>
      </c>
      <c r="G10" s="100"/>
    </row>
    <row r="11" spans="1:7" x14ac:dyDescent="0.35">
      <c r="A11" s="102" t="s">
        <v>54</v>
      </c>
      <c r="B11" s="103">
        <v>482.80637308386059</v>
      </c>
      <c r="C11" s="103">
        <v>3433.8120518712603</v>
      </c>
      <c r="D11" s="103">
        <v>6786.0959849708634</v>
      </c>
      <c r="E11" s="104">
        <v>66.400199890136719</v>
      </c>
      <c r="F11" s="25">
        <f t="shared" si="0"/>
        <v>10219.908036842124</v>
      </c>
      <c r="G11" s="100"/>
    </row>
    <row r="12" spans="1:7" x14ac:dyDescent="0.35">
      <c r="A12" s="102" t="s">
        <v>16</v>
      </c>
      <c r="B12" s="103">
        <v>508.57480609219994</v>
      </c>
      <c r="C12" s="103">
        <v>5886.8308902700592</v>
      </c>
      <c r="D12" s="103">
        <v>4280.7352730140919</v>
      </c>
      <c r="E12" s="104">
        <v>42.102149963378906</v>
      </c>
      <c r="F12" s="25">
        <f t="shared" si="0"/>
        <v>10167.566163284151</v>
      </c>
      <c r="G12" s="100"/>
    </row>
    <row r="13" spans="1:7" x14ac:dyDescent="0.35">
      <c r="A13" s="102" t="s">
        <v>0</v>
      </c>
      <c r="B13" s="103">
        <v>512</v>
      </c>
      <c r="C13" s="103">
        <v>2325</v>
      </c>
      <c r="D13" s="103">
        <v>7822</v>
      </c>
      <c r="E13" s="104">
        <v>77.099999999999994</v>
      </c>
      <c r="F13" s="25">
        <f t="shared" si="0"/>
        <v>10147</v>
      </c>
      <c r="G13" s="100"/>
    </row>
    <row r="14" spans="1:7" x14ac:dyDescent="0.35">
      <c r="A14" s="105" t="s">
        <v>47</v>
      </c>
      <c r="B14" s="103">
        <v>501.99971399904985</v>
      </c>
      <c r="C14" s="103">
        <v>4503.1283661775824</v>
      </c>
      <c r="D14" s="103">
        <v>5514.8631076320744</v>
      </c>
      <c r="E14" s="104">
        <v>55.048702239990234</v>
      </c>
      <c r="F14" s="25">
        <f t="shared" si="0"/>
        <v>10017.991473809656</v>
      </c>
      <c r="G14" s="100"/>
    </row>
    <row r="15" spans="1:7" x14ac:dyDescent="0.35">
      <c r="A15" s="105" t="s">
        <v>57</v>
      </c>
      <c r="B15" s="103">
        <v>505.50581540018243</v>
      </c>
      <c r="C15" s="103">
        <v>3764.2780938958549</v>
      </c>
      <c r="D15" s="103">
        <v>6201.6124306432721</v>
      </c>
      <c r="E15" s="104">
        <v>62.228897094726563</v>
      </c>
      <c r="F15" s="25">
        <f t="shared" si="0"/>
        <v>9965.890524539127</v>
      </c>
      <c r="G15" s="100"/>
    </row>
    <row r="16" spans="1:7" x14ac:dyDescent="0.35">
      <c r="A16" s="102" t="s">
        <v>422</v>
      </c>
      <c r="B16" s="103">
        <v>509.22150412581487</v>
      </c>
      <c r="C16" s="103">
        <v>2208.0813433191865</v>
      </c>
      <c r="D16" s="103">
        <v>7729.4833986038229</v>
      </c>
      <c r="E16" s="104">
        <v>77.781661987304688</v>
      </c>
      <c r="F16" s="25">
        <f t="shared" si="0"/>
        <v>9937.5647419230099</v>
      </c>
      <c r="G16" s="100"/>
    </row>
    <row r="17" spans="1:7" x14ac:dyDescent="0.35">
      <c r="A17" s="102" t="s">
        <v>70</v>
      </c>
      <c r="B17" s="103">
        <v>532.34745480583035</v>
      </c>
      <c r="C17" s="103">
        <v>3598.7720248046776</v>
      </c>
      <c r="D17" s="103">
        <v>6290.5767753050741</v>
      </c>
      <c r="E17" s="104">
        <v>63.612827301025391</v>
      </c>
      <c r="F17" s="25">
        <f t="shared" si="0"/>
        <v>9889.3488001097521</v>
      </c>
      <c r="G17" s="100"/>
    </row>
    <row r="18" spans="1:7" x14ac:dyDescent="0.35">
      <c r="A18" s="105" t="s">
        <v>53</v>
      </c>
      <c r="B18" s="103">
        <v>509.1406471204898</v>
      </c>
      <c r="C18" s="103">
        <v>4393.0296941134775</v>
      </c>
      <c r="D18" s="103">
        <v>5432.3301803541399</v>
      </c>
      <c r="E18" s="104">
        <v>55.289352416992188</v>
      </c>
      <c r="F18" s="25">
        <f t="shared" si="0"/>
        <v>9825.3598744676165</v>
      </c>
      <c r="G18" s="100"/>
    </row>
    <row r="19" spans="1:7" x14ac:dyDescent="0.35">
      <c r="A19" s="102" t="s">
        <v>44</v>
      </c>
      <c r="B19" s="103">
        <v>496.24243430963719</v>
      </c>
      <c r="C19" s="103">
        <v>1882.9453813785929</v>
      </c>
      <c r="D19" s="103">
        <v>7836.7684258383324</v>
      </c>
      <c r="E19" s="104">
        <v>80.626136779785156</v>
      </c>
      <c r="F19" s="25">
        <f t="shared" si="0"/>
        <v>9719.7138072169255</v>
      </c>
      <c r="G19" s="100"/>
    </row>
    <row r="20" spans="1:7" x14ac:dyDescent="0.35">
      <c r="A20" s="105" t="s">
        <v>71</v>
      </c>
      <c r="B20" s="103">
        <v>460.77485550976508</v>
      </c>
      <c r="C20" s="103">
        <v>4281.4585137171844</v>
      </c>
      <c r="D20" s="103">
        <v>5275.9770768459675</v>
      </c>
      <c r="E20" s="104">
        <v>55.199874877929688</v>
      </c>
      <c r="F20" s="25">
        <f t="shared" si="0"/>
        <v>9557.4355905631528</v>
      </c>
      <c r="G20" s="100"/>
    </row>
    <row r="21" spans="1:7" x14ac:dyDescent="0.35">
      <c r="A21" s="105" t="s">
        <v>18</v>
      </c>
      <c r="B21" s="103">
        <v>495.03748644934797</v>
      </c>
      <c r="C21" s="103">
        <v>4190.394349716923</v>
      </c>
      <c r="D21" s="103">
        <v>5266.655780338021</v>
      </c>
      <c r="E21" s="104">
        <v>55.691135406494141</v>
      </c>
      <c r="F21" s="25">
        <f t="shared" si="0"/>
        <v>9457.050130054944</v>
      </c>
      <c r="G21" s="100"/>
    </row>
    <row r="22" spans="1:7" x14ac:dyDescent="0.35">
      <c r="A22" s="105" t="s">
        <v>36</v>
      </c>
      <c r="B22" s="103">
        <v>498.48110941919532</v>
      </c>
      <c r="C22" s="103">
        <v>771.73038016281203</v>
      </c>
      <c r="D22" s="103">
        <v>8485.0741480862216</v>
      </c>
      <c r="E22" s="104">
        <v>91.665214538574219</v>
      </c>
      <c r="F22" s="25">
        <f t="shared" si="0"/>
        <v>9256.804528249033</v>
      </c>
      <c r="G22" s="100"/>
    </row>
    <row r="23" spans="1:7" x14ac:dyDescent="0.35">
      <c r="A23" s="105" t="s">
        <v>43</v>
      </c>
      <c r="B23" s="103">
        <v>476.74751176879209</v>
      </c>
      <c r="C23" s="103">
        <v>5024.4873096559595</v>
      </c>
      <c r="D23" s="103">
        <v>4084.4211975276298</v>
      </c>
      <c r="E23" s="104">
        <v>44.844074249267578</v>
      </c>
      <c r="F23" s="25">
        <f t="shared" si="0"/>
        <v>9108.9085071835889</v>
      </c>
      <c r="G23" s="100"/>
    </row>
    <row r="24" spans="1:7" x14ac:dyDescent="0.35">
      <c r="A24" s="102" t="s">
        <v>12</v>
      </c>
      <c r="B24" s="103">
        <v>530.66115987576109</v>
      </c>
      <c r="C24" s="103">
        <v>731.47120069982441</v>
      </c>
      <c r="D24" s="103">
        <v>8363.4912778078451</v>
      </c>
      <c r="E24" s="104">
        <v>91.956565856933594</v>
      </c>
      <c r="F24" s="25">
        <f t="shared" si="0"/>
        <v>9094.9624785076703</v>
      </c>
      <c r="G24" s="100"/>
    </row>
    <row r="25" spans="1:7" x14ac:dyDescent="0.35">
      <c r="A25" s="105" t="s">
        <v>60</v>
      </c>
      <c r="B25" s="103">
        <v>497</v>
      </c>
      <c r="C25" s="103">
        <v>902</v>
      </c>
      <c r="D25" s="103">
        <v>8118</v>
      </c>
      <c r="E25" s="104">
        <v>90</v>
      </c>
      <c r="F25" s="25">
        <f t="shared" si="0"/>
        <v>9020</v>
      </c>
      <c r="G25" s="100"/>
    </row>
    <row r="26" spans="1:7" x14ac:dyDescent="0.35">
      <c r="A26" s="105" t="s">
        <v>48</v>
      </c>
      <c r="B26" s="103">
        <v>515.80991021459351</v>
      </c>
      <c r="C26" s="103">
        <v>2245.7548038640307</v>
      </c>
      <c r="D26" s="103">
        <v>6764.1614983955342</v>
      </c>
      <c r="E26" s="104">
        <v>75.072906494140625</v>
      </c>
      <c r="F26" s="25">
        <f t="shared" si="0"/>
        <v>9009.916302259564</v>
      </c>
      <c r="G26" s="100"/>
    </row>
    <row r="27" spans="1:7" x14ac:dyDescent="0.35">
      <c r="A27" s="102" t="s">
        <v>49</v>
      </c>
      <c r="B27" s="103">
        <v>512.86357797346125</v>
      </c>
      <c r="C27" s="103">
        <v>4324.3583146824158</v>
      </c>
      <c r="D27" s="103">
        <v>4609.3161842742838</v>
      </c>
      <c r="E27" s="104">
        <v>51.596958160400391</v>
      </c>
      <c r="F27" s="25">
        <f t="shared" si="0"/>
        <v>8933.6744989566996</v>
      </c>
      <c r="G27" s="100"/>
    </row>
    <row r="28" spans="1:7" x14ac:dyDescent="0.35">
      <c r="A28" s="105" t="s">
        <v>17</v>
      </c>
      <c r="B28" s="103">
        <v>492.83004919957159</v>
      </c>
      <c r="C28" s="103">
        <v>3980.3397543726301</v>
      </c>
      <c r="D28" s="103">
        <v>4935.3867101988508</v>
      </c>
      <c r="E28" s="104">
        <v>55.357963562011719</v>
      </c>
      <c r="F28" s="25">
        <f t="shared" si="0"/>
        <v>8915.7264645714804</v>
      </c>
      <c r="G28" s="100"/>
    </row>
    <row r="29" spans="1:7" x14ac:dyDescent="0.35">
      <c r="A29" s="102" t="s">
        <v>46</v>
      </c>
      <c r="B29" s="103">
        <v>538.39475099228969</v>
      </c>
      <c r="C29" s="103">
        <v>3837.5426011972518</v>
      </c>
      <c r="D29" s="103">
        <v>4869.0302063255504</v>
      </c>
      <c r="E29" s="104">
        <v>55.92510986328125</v>
      </c>
      <c r="F29" s="25">
        <f t="shared" si="0"/>
        <v>8706.5728075228017</v>
      </c>
      <c r="G29" s="100"/>
    </row>
    <row r="30" spans="1:7" x14ac:dyDescent="0.35">
      <c r="A30" s="105" t="s">
        <v>34</v>
      </c>
      <c r="B30" s="103">
        <v>473.2300910845986</v>
      </c>
      <c r="C30" s="103">
        <v>334.62295749119346</v>
      </c>
      <c r="D30" s="103">
        <v>8255.0514880824503</v>
      </c>
      <c r="E30" s="104">
        <v>96.103866577148438</v>
      </c>
      <c r="F30" s="25">
        <f t="shared" si="0"/>
        <v>8589.6744455736443</v>
      </c>
      <c r="G30" s="100"/>
    </row>
    <row r="31" spans="1:7" x14ac:dyDescent="0.35">
      <c r="A31" s="102" t="s">
        <v>11</v>
      </c>
      <c r="B31" s="103">
        <v>501.10006086625708</v>
      </c>
      <c r="C31" s="103">
        <v>1975.8704318408254</v>
      </c>
      <c r="D31" s="103">
        <v>6519.8045977155489</v>
      </c>
      <c r="E31" s="104">
        <v>76.743247985839844</v>
      </c>
      <c r="F31" s="25">
        <f t="shared" si="0"/>
        <v>8495.6750295563743</v>
      </c>
      <c r="G31" s="100"/>
    </row>
    <row r="32" spans="1:7" x14ac:dyDescent="0.35">
      <c r="A32" s="102" t="s">
        <v>41</v>
      </c>
      <c r="B32" s="103">
        <v>527.70468413804872</v>
      </c>
      <c r="C32" s="103">
        <v>1330.8207447775847</v>
      </c>
      <c r="D32" s="103">
        <v>7143.8829132878254</v>
      </c>
      <c r="E32" s="104">
        <v>84.295997619628906</v>
      </c>
      <c r="F32" s="25">
        <f t="shared" si="0"/>
        <v>8474.7036580654094</v>
      </c>
      <c r="G32" s="100"/>
    </row>
    <row r="33" spans="1:7" x14ac:dyDescent="0.35">
      <c r="A33" s="105" t="s">
        <v>50</v>
      </c>
      <c r="B33" s="103">
        <v>480.54676259517385</v>
      </c>
      <c r="C33" s="103">
        <v>3615.4311056891938</v>
      </c>
      <c r="D33" s="103">
        <v>4716.3187959324205</v>
      </c>
      <c r="E33" s="104">
        <v>56.608154296875</v>
      </c>
      <c r="F33" s="25">
        <f t="shared" si="0"/>
        <v>8331.7499016216134</v>
      </c>
      <c r="G33" s="100"/>
    </row>
    <row r="34" spans="1:7" x14ac:dyDescent="0.35">
      <c r="A34" s="105" t="s">
        <v>56</v>
      </c>
      <c r="B34" s="103">
        <v>454.82881704469946</v>
      </c>
      <c r="C34" s="103">
        <v>2961.9305806465327</v>
      </c>
      <c r="D34" s="103">
        <v>5348.3796489957504</v>
      </c>
      <c r="E34" s="104">
        <v>64.360099792480469</v>
      </c>
      <c r="F34" s="25">
        <f t="shared" si="0"/>
        <v>8310.310229642284</v>
      </c>
      <c r="G34" s="100"/>
    </row>
    <row r="35" spans="1:7" x14ac:dyDescent="0.35">
      <c r="A35" s="105" t="s">
        <v>42</v>
      </c>
      <c r="B35" s="103">
        <v>475.40894871427082</v>
      </c>
      <c r="C35" s="103">
        <v>2791.9391743707884</v>
      </c>
      <c r="D35" s="103">
        <v>5464.933915786507</v>
      </c>
      <c r="E35" s="104">
        <v>66.186782836914063</v>
      </c>
      <c r="F35" s="25">
        <f t="shared" si="0"/>
        <v>8256.8730901572962</v>
      </c>
      <c r="G35" s="100"/>
    </row>
    <row r="36" spans="1:7" x14ac:dyDescent="0.35">
      <c r="A36" s="105" t="s">
        <v>33</v>
      </c>
      <c r="B36" s="103">
        <v>501.43533190449136</v>
      </c>
      <c r="C36" s="103">
        <v>1178.0562909211342</v>
      </c>
      <c r="D36" s="103">
        <v>7026.6589953571747</v>
      </c>
      <c r="E36" s="104">
        <v>85.64111328125</v>
      </c>
      <c r="F36" s="25">
        <f t="shared" si="0"/>
        <v>8204.7152862783096</v>
      </c>
      <c r="G36" s="100"/>
    </row>
    <row r="37" spans="1:7" x14ac:dyDescent="0.35">
      <c r="A37" s="102" t="s">
        <v>51</v>
      </c>
      <c r="B37" s="103">
        <v>501.93688847876132</v>
      </c>
      <c r="C37" s="103">
        <v>1147.7186824034918</v>
      </c>
      <c r="D37" s="103">
        <v>6962.6729308988106</v>
      </c>
      <c r="E37" s="104">
        <v>85.848052978515625</v>
      </c>
      <c r="F37" s="25">
        <f t="shared" si="0"/>
        <v>8110.3916133023022</v>
      </c>
      <c r="G37" s="100"/>
    </row>
    <row r="38" spans="1:7" x14ac:dyDescent="0.35">
      <c r="A38" s="102" t="s">
        <v>62</v>
      </c>
      <c r="B38" s="103">
        <v>500</v>
      </c>
      <c r="C38" s="103">
        <v>2865</v>
      </c>
      <c r="D38" s="103">
        <v>5199</v>
      </c>
      <c r="E38" s="104">
        <v>64.5</v>
      </c>
      <c r="F38" s="25">
        <f t="shared" si="0"/>
        <v>8064</v>
      </c>
      <c r="G38" s="100"/>
    </row>
    <row r="39" spans="1:7" x14ac:dyDescent="0.35">
      <c r="A39" s="105" t="s">
        <v>61</v>
      </c>
      <c r="B39" s="103">
        <v>485</v>
      </c>
      <c r="C39" s="103">
        <v>809</v>
      </c>
      <c r="D39" s="103">
        <v>7139</v>
      </c>
      <c r="E39" s="104">
        <v>89.8</v>
      </c>
      <c r="F39" s="25">
        <f t="shared" si="0"/>
        <v>7948</v>
      </c>
      <c r="G39" s="100"/>
    </row>
    <row r="40" spans="1:7" x14ac:dyDescent="0.35">
      <c r="A40" s="105" t="s">
        <v>52</v>
      </c>
      <c r="B40" s="103">
        <v>475.39117629697387</v>
      </c>
      <c r="C40" s="103">
        <v>2969.3105881228912</v>
      </c>
      <c r="D40" s="103">
        <v>4974.7347302934422</v>
      </c>
      <c r="E40" s="104">
        <v>62.622825622558594</v>
      </c>
      <c r="F40" s="25">
        <f t="shared" si="0"/>
        <v>7944.0453184163334</v>
      </c>
      <c r="G40" s="100"/>
    </row>
    <row r="41" spans="1:7" x14ac:dyDescent="0.35">
      <c r="A41" s="105" t="s">
        <v>37</v>
      </c>
      <c r="B41" s="103">
        <v>502.57511543491569</v>
      </c>
      <c r="C41" s="103">
        <v>1051.6786275418315</v>
      </c>
      <c r="D41" s="103">
        <v>6821.0604041486331</v>
      </c>
      <c r="E41" s="104">
        <v>86.640625</v>
      </c>
      <c r="F41" s="25">
        <f t="shared" si="0"/>
        <v>7872.7390316904648</v>
      </c>
      <c r="G41" s="100"/>
    </row>
    <row r="42" spans="1:7" x14ac:dyDescent="0.35">
      <c r="A42" s="105" t="s">
        <v>39</v>
      </c>
      <c r="B42" s="103">
        <v>534.19374581562931</v>
      </c>
      <c r="C42" s="103">
        <v>1502.5825189584275</v>
      </c>
      <c r="D42" s="103">
        <v>6366.1161021473299</v>
      </c>
      <c r="E42" s="104">
        <v>80.905975341796875</v>
      </c>
      <c r="F42" s="25">
        <f t="shared" si="0"/>
        <v>7868.6986211057574</v>
      </c>
      <c r="G42" s="100"/>
    </row>
    <row r="43" spans="1:7" x14ac:dyDescent="0.35">
      <c r="A43" s="105" t="s">
        <v>30</v>
      </c>
      <c r="B43" s="103">
        <v>492.78613621721502</v>
      </c>
      <c r="C43" s="103">
        <v>1033.5140583411662</v>
      </c>
      <c r="D43" s="103">
        <v>6693.6627662890023</v>
      </c>
      <c r="E43" s="104">
        <v>86.625785827636719</v>
      </c>
      <c r="F43" s="25">
        <f t="shared" si="0"/>
        <v>7727.176824630169</v>
      </c>
      <c r="G43" s="100"/>
    </row>
    <row r="44" spans="1:7" x14ac:dyDescent="0.35">
      <c r="A44" s="102" t="s">
        <v>35</v>
      </c>
      <c r="B44" s="103">
        <v>486.63104094420942</v>
      </c>
      <c r="C44" s="103">
        <v>1349.5018981140711</v>
      </c>
      <c r="D44" s="103">
        <v>5580.5823025728259</v>
      </c>
      <c r="E44" s="104">
        <v>80.527435302734375</v>
      </c>
      <c r="F44" s="25">
        <f t="shared" si="0"/>
        <v>6930.084200686897</v>
      </c>
      <c r="G44" s="100"/>
    </row>
    <row r="45" spans="1:7" x14ac:dyDescent="0.35">
      <c r="A45" s="102" t="s">
        <v>45</v>
      </c>
      <c r="B45" s="103">
        <v>490.22502077362617</v>
      </c>
      <c r="C45" s="103">
        <v>1102.1337151396942</v>
      </c>
      <c r="D45" s="103">
        <v>5519.2438966533191</v>
      </c>
      <c r="E45" s="104">
        <v>83.354110717773438</v>
      </c>
      <c r="F45" s="25">
        <f t="shared" si="0"/>
        <v>6621.3776117930138</v>
      </c>
      <c r="G45" s="93"/>
    </row>
    <row r="46" spans="1:7" x14ac:dyDescent="0.35">
      <c r="A46" s="105" t="s">
        <v>10</v>
      </c>
      <c r="B46" s="103">
        <v>528.54960483785692</v>
      </c>
      <c r="C46" s="103">
        <v>1508.624977189532</v>
      </c>
      <c r="D46" s="103">
        <v>4973.1631226318059</v>
      </c>
      <c r="E46" s="104">
        <v>76.719924926757813</v>
      </c>
      <c r="F46" s="25">
        <f t="shared" si="0"/>
        <v>6481.7880998213377</v>
      </c>
      <c r="G46" s="100"/>
    </row>
    <row r="47" spans="1:7" x14ac:dyDescent="0.35">
      <c r="A47" s="102" t="s">
        <v>13</v>
      </c>
      <c r="B47" s="103">
        <v>523.27744748831401</v>
      </c>
      <c r="C47" s="103">
        <v>2016.2730635533042</v>
      </c>
      <c r="D47" s="103">
        <v>4465.2304339272141</v>
      </c>
      <c r="E47" s="104">
        <v>68.896034240722656</v>
      </c>
      <c r="F47" s="25">
        <f t="shared" si="0"/>
        <v>6481.5034974805185</v>
      </c>
      <c r="G47" s="100"/>
    </row>
    <row r="48" spans="1:7" x14ac:dyDescent="0.35">
      <c r="A48" s="105" t="s">
        <v>105</v>
      </c>
      <c r="B48" s="103">
        <v>524.64451940514675</v>
      </c>
      <c r="C48" s="103">
        <v>2349.7020486727238</v>
      </c>
      <c r="D48" s="103">
        <v>3499.5259418170122</v>
      </c>
      <c r="E48" s="104">
        <v>59.834888458251953</v>
      </c>
      <c r="F48" s="25">
        <f t="shared" si="0"/>
        <v>5849.2279904897359</v>
      </c>
      <c r="G48" s="100"/>
    </row>
    <row r="49" spans="1:7" x14ac:dyDescent="0.35">
      <c r="A49" s="92"/>
      <c r="B49" s="89"/>
      <c r="C49" s="90"/>
      <c r="D49" s="89"/>
      <c r="E49" s="91"/>
      <c r="G49" s="100"/>
    </row>
    <row r="50" spans="1:7" x14ac:dyDescent="0.35">
      <c r="A50" s="92"/>
      <c r="B50" s="89"/>
      <c r="C50" s="90"/>
      <c r="D50" s="89"/>
      <c r="E50" s="91"/>
      <c r="G50" s="100"/>
    </row>
    <row r="51" spans="1:7" x14ac:dyDescent="0.35">
      <c r="A51" s="92"/>
      <c r="B51" s="89"/>
      <c r="C51" s="90"/>
      <c r="D51" s="89"/>
      <c r="E51" s="91"/>
      <c r="G51" s="100"/>
    </row>
    <row r="52" spans="1:7" s="49" customFormat="1" x14ac:dyDescent="0.35">
      <c r="A52" s="88"/>
      <c r="B52" s="89"/>
      <c r="C52" s="90"/>
      <c r="D52" s="89"/>
      <c r="E52" s="94"/>
      <c r="G52" s="100"/>
    </row>
  </sheetData>
  <sortState ref="A2:F46">
    <sortCondition descending="1" ref="F2:F46"/>
  </sortState>
  <pageMargins left="0.7" right="0.7" top="0.75" bottom="0.75" header="0.3" footer="0.3"/>
  <pageSetup paperSize="0" orientation="portrait" horizontalDpi="0" verticalDpi="0" copies="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sqref="A1:XFD1048576"/>
    </sheetView>
  </sheetViews>
  <sheetFormatPr defaultColWidth="9.1328125" defaultRowHeight="12.75" x14ac:dyDescent="0.35"/>
  <cols>
    <col min="1" max="1" width="24.265625" style="7" customWidth="1"/>
    <col min="2" max="2" width="10.265625" style="7" customWidth="1"/>
    <col min="3" max="3" width="13.73046875" style="7" customWidth="1"/>
    <col min="4" max="4" width="13.86328125" style="7" customWidth="1"/>
    <col min="5" max="5" width="16.3984375" style="7" customWidth="1"/>
    <col min="6" max="6" width="10.73046875" style="7" customWidth="1"/>
    <col min="7" max="7" width="14.59765625" style="7" customWidth="1"/>
    <col min="8" max="16384" width="9.1328125" style="7"/>
  </cols>
  <sheetData>
    <row r="1" spans="1:7" ht="13.15" x14ac:dyDescent="0.4">
      <c r="A1" s="21" t="s">
        <v>434</v>
      </c>
    </row>
    <row r="2" spans="1:7" ht="13.15" x14ac:dyDescent="0.4">
      <c r="A2" s="21" t="s">
        <v>435</v>
      </c>
    </row>
    <row r="3" spans="1:7" s="73" customFormat="1" ht="26.25" x14ac:dyDescent="0.4">
      <c r="A3" s="108"/>
      <c r="B3" s="19" t="s">
        <v>372</v>
      </c>
      <c r="C3" s="19" t="s">
        <v>375</v>
      </c>
      <c r="D3" s="19" t="s">
        <v>373</v>
      </c>
      <c r="E3" s="19" t="s">
        <v>376</v>
      </c>
      <c r="F3" s="19" t="s">
        <v>374</v>
      </c>
      <c r="G3" s="19" t="s">
        <v>377</v>
      </c>
    </row>
    <row r="4" spans="1:7" x14ac:dyDescent="0.35">
      <c r="A4" s="11" t="s">
        <v>433</v>
      </c>
      <c r="B4" s="36">
        <v>476.55587774259516</v>
      </c>
      <c r="C4" s="36">
        <v>4.9674878062956811</v>
      </c>
      <c r="D4" s="36">
        <v>459.89927029959267</v>
      </c>
      <c r="E4" s="36">
        <v>4.9407414059285566</v>
      </c>
      <c r="F4" s="36">
        <v>468.52648751408037</v>
      </c>
      <c r="G4" s="36">
        <v>5.9102221389427241</v>
      </c>
    </row>
    <row r="5" spans="1:7" x14ac:dyDescent="0.35">
      <c r="A5" s="11" t="s">
        <v>428</v>
      </c>
      <c r="B5" s="36">
        <v>493.18543753876247</v>
      </c>
      <c r="C5" s="36">
        <v>6.1382865271528333</v>
      </c>
      <c r="D5" s="36">
        <v>472.07110691951459</v>
      </c>
      <c r="E5" s="36">
        <v>6.2826558243637542</v>
      </c>
      <c r="F5" s="36">
        <v>486.77999975676414</v>
      </c>
      <c r="G5" s="36">
        <v>6.4304970565556046</v>
      </c>
    </row>
    <row r="6" spans="1:7" x14ac:dyDescent="0.35">
      <c r="A6" s="11" t="s">
        <v>371</v>
      </c>
      <c r="B6" s="36">
        <v>496.9358591046763</v>
      </c>
      <c r="C6" s="36">
        <v>10.825999128437383</v>
      </c>
      <c r="D6" s="36">
        <v>487.25168279598483</v>
      </c>
      <c r="E6" s="36">
        <v>10.334901090241543</v>
      </c>
      <c r="F6" s="36">
        <v>481.07897070508847</v>
      </c>
      <c r="G6" s="36">
        <v>10.770280120418752</v>
      </c>
    </row>
    <row r="7" spans="1:7" x14ac:dyDescent="0.35">
      <c r="A7" s="11" t="s">
        <v>429</v>
      </c>
      <c r="B7" s="36">
        <v>502.81847492233487</v>
      </c>
      <c r="C7" s="36">
        <v>7.0601326643283517</v>
      </c>
      <c r="D7" s="36">
        <v>482.9527527720752</v>
      </c>
      <c r="E7" s="36">
        <v>7.2287411162843958</v>
      </c>
      <c r="F7" s="36">
        <v>498.98268090901951</v>
      </c>
      <c r="G7" s="36">
        <v>8.2067251050892498</v>
      </c>
    </row>
    <row r="8" spans="1:7" x14ac:dyDescent="0.35">
      <c r="A8" s="11" t="s">
        <v>432</v>
      </c>
      <c r="B8" s="36">
        <v>533.89378713998326</v>
      </c>
      <c r="C8" s="36">
        <v>5.4118700964193449</v>
      </c>
      <c r="D8" s="36">
        <v>513.4269273410531</v>
      </c>
      <c r="E8" s="36">
        <v>5.3900940210378865</v>
      </c>
      <c r="F8" s="36">
        <v>515.08860353572845</v>
      </c>
      <c r="G8" s="36">
        <v>5.2866699380472877</v>
      </c>
    </row>
    <row r="9" spans="1:7" x14ac:dyDescent="0.35">
      <c r="A9" s="11" t="s">
        <v>431</v>
      </c>
      <c r="B9" s="36">
        <v>566.11456273662395</v>
      </c>
      <c r="C9" s="36">
        <v>6.4197280880059298</v>
      </c>
      <c r="D9" s="36">
        <v>547.58350170651954</v>
      </c>
      <c r="E9" s="36">
        <v>7.595202794403864</v>
      </c>
      <c r="F9" s="36">
        <v>555.12214470700667</v>
      </c>
      <c r="G9" s="36">
        <v>6.4271778350234845</v>
      </c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R14" sqref="R14"/>
    </sheetView>
  </sheetViews>
  <sheetFormatPr defaultRowHeight="12.75" x14ac:dyDescent="0.35"/>
  <cols>
    <col min="1" max="1" width="9.73046875" style="7" customWidth="1"/>
    <col min="2" max="2" width="10.73046875" style="7" customWidth="1"/>
    <col min="3" max="3" width="16.59765625" style="7" customWidth="1"/>
    <col min="4" max="4" width="9.1328125" style="7"/>
    <col min="5" max="5" width="16.86328125" style="7" customWidth="1"/>
    <col min="6" max="254" width="9.1328125" style="7"/>
    <col min="255" max="255" width="17.3984375" style="7" customWidth="1"/>
    <col min="256" max="256" width="9.59765625" style="7" bestFit="1" customWidth="1"/>
    <col min="257" max="258" width="9.265625" style="7" bestFit="1" customWidth="1"/>
    <col min="259" max="510" width="9.1328125" style="7"/>
    <col min="511" max="511" width="17.3984375" style="7" customWidth="1"/>
    <col min="512" max="512" width="9.59765625" style="7" bestFit="1" customWidth="1"/>
    <col min="513" max="514" width="9.265625" style="7" bestFit="1" customWidth="1"/>
    <col min="515" max="766" width="9.1328125" style="7"/>
    <col min="767" max="767" width="17.3984375" style="7" customWidth="1"/>
    <col min="768" max="768" width="9.59765625" style="7" bestFit="1" customWidth="1"/>
    <col min="769" max="770" width="9.265625" style="7" bestFit="1" customWidth="1"/>
    <col min="771" max="1022" width="9.1328125" style="7"/>
    <col min="1023" max="1023" width="17.3984375" style="7" customWidth="1"/>
    <col min="1024" max="1024" width="9.59765625" style="7" bestFit="1" customWidth="1"/>
    <col min="1025" max="1026" width="9.265625" style="7" bestFit="1" customWidth="1"/>
    <col min="1027" max="1278" width="9.1328125" style="7"/>
    <col min="1279" max="1279" width="17.3984375" style="7" customWidth="1"/>
    <col min="1280" max="1280" width="9.59765625" style="7" bestFit="1" customWidth="1"/>
    <col min="1281" max="1282" width="9.265625" style="7" bestFit="1" customWidth="1"/>
    <col min="1283" max="1534" width="9.1328125" style="7"/>
    <col min="1535" max="1535" width="17.3984375" style="7" customWidth="1"/>
    <col min="1536" max="1536" width="9.59765625" style="7" bestFit="1" customWidth="1"/>
    <col min="1537" max="1538" width="9.265625" style="7" bestFit="1" customWidth="1"/>
    <col min="1539" max="1790" width="9.1328125" style="7"/>
    <col min="1791" max="1791" width="17.3984375" style="7" customWidth="1"/>
    <col min="1792" max="1792" width="9.59765625" style="7" bestFit="1" customWidth="1"/>
    <col min="1793" max="1794" width="9.265625" style="7" bestFit="1" customWidth="1"/>
    <col min="1795" max="2046" width="9.1328125" style="7"/>
    <col min="2047" max="2047" width="17.3984375" style="7" customWidth="1"/>
    <col min="2048" max="2048" width="9.59765625" style="7" bestFit="1" customWidth="1"/>
    <col min="2049" max="2050" width="9.265625" style="7" bestFit="1" customWidth="1"/>
    <col min="2051" max="2302" width="9.1328125" style="7"/>
    <col min="2303" max="2303" width="17.3984375" style="7" customWidth="1"/>
    <col min="2304" max="2304" width="9.59765625" style="7" bestFit="1" customWidth="1"/>
    <col min="2305" max="2306" width="9.265625" style="7" bestFit="1" customWidth="1"/>
    <col min="2307" max="2558" width="9.1328125" style="7"/>
    <col min="2559" max="2559" width="17.3984375" style="7" customWidth="1"/>
    <col min="2560" max="2560" width="9.59765625" style="7" bestFit="1" customWidth="1"/>
    <col min="2561" max="2562" width="9.265625" style="7" bestFit="1" customWidth="1"/>
    <col min="2563" max="2814" width="9.1328125" style="7"/>
    <col min="2815" max="2815" width="17.3984375" style="7" customWidth="1"/>
    <col min="2816" max="2816" width="9.59765625" style="7" bestFit="1" customWidth="1"/>
    <col min="2817" max="2818" width="9.265625" style="7" bestFit="1" customWidth="1"/>
    <col min="2819" max="3070" width="9.1328125" style="7"/>
    <col min="3071" max="3071" width="17.3984375" style="7" customWidth="1"/>
    <col min="3072" max="3072" width="9.59765625" style="7" bestFit="1" customWidth="1"/>
    <col min="3073" max="3074" width="9.265625" style="7" bestFit="1" customWidth="1"/>
    <col min="3075" max="3326" width="9.1328125" style="7"/>
    <col min="3327" max="3327" width="17.3984375" style="7" customWidth="1"/>
    <col min="3328" max="3328" width="9.59765625" style="7" bestFit="1" customWidth="1"/>
    <col min="3329" max="3330" width="9.265625" style="7" bestFit="1" customWidth="1"/>
    <col min="3331" max="3582" width="9.1328125" style="7"/>
    <col min="3583" max="3583" width="17.3984375" style="7" customWidth="1"/>
    <col min="3584" max="3584" width="9.59765625" style="7" bestFit="1" customWidth="1"/>
    <col min="3585" max="3586" width="9.265625" style="7" bestFit="1" customWidth="1"/>
    <col min="3587" max="3838" width="9.1328125" style="7"/>
    <col min="3839" max="3839" width="17.3984375" style="7" customWidth="1"/>
    <col min="3840" max="3840" width="9.59765625" style="7" bestFit="1" customWidth="1"/>
    <col min="3841" max="3842" width="9.265625" style="7" bestFit="1" customWidth="1"/>
    <col min="3843" max="4094" width="9.1328125" style="7"/>
    <col min="4095" max="4095" width="17.3984375" style="7" customWidth="1"/>
    <col min="4096" max="4096" width="9.59765625" style="7" bestFit="1" customWidth="1"/>
    <col min="4097" max="4098" width="9.265625" style="7" bestFit="1" customWidth="1"/>
    <col min="4099" max="4350" width="9.1328125" style="7"/>
    <col min="4351" max="4351" width="17.3984375" style="7" customWidth="1"/>
    <col min="4352" max="4352" width="9.59765625" style="7" bestFit="1" customWidth="1"/>
    <col min="4353" max="4354" width="9.265625" style="7" bestFit="1" customWidth="1"/>
    <col min="4355" max="4606" width="9.1328125" style="7"/>
    <col min="4607" max="4607" width="17.3984375" style="7" customWidth="1"/>
    <col min="4608" max="4608" width="9.59765625" style="7" bestFit="1" customWidth="1"/>
    <col min="4609" max="4610" width="9.265625" style="7" bestFit="1" customWidth="1"/>
    <col min="4611" max="4862" width="9.1328125" style="7"/>
    <col min="4863" max="4863" width="17.3984375" style="7" customWidth="1"/>
    <col min="4864" max="4864" width="9.59765625" style="7" bestFit="1" customWidth="1"/>
    <col min="4865" max="4866" width="9.265625" style="7" bestFit="1" customWidth="1"/>
    <col min="4867" max="5118" width="9.1328125" style="7"/>
    <col min="5119" max="5119" width="17.3984375" style="7" customWidth="1"/>
    <col min="5120" max="5120" width="9.59765625" style="7" bestFit="1" customWidth="1"/>
    <col min="5121" max="5122" width="9.265625" style="7" bestFit="1" customWidth="1"/>
    <col min="5123" max="5374" width="9.1328125" style="7"/>
    <col min="5375" max="5375" width="17.3984375" style="7" customWidth="1"/>
    <col min="5376" max="5376" width="9.59765625" style="7" bestFit="1" customWidth="1"/>
    <col min="5377" max="5378" width="9.265625" style="7" bestFit="1" customWidth="1"/>
    <col min="5379" max="5630" width="9.1328125" style="7"/>
    <col min="5631" max="5631" width="17.3984375" style="7" customWidth="1"/>
    <col min="5632" max="5632" width="9.59765625" style="7" bestFit="1" customWidth="1"/>
    <col min="5633" max="5634" width="9.265625" style="7" bestFit="1" customWidth="1"/>
    <col min="5635" max="5886" width="9.1328125" style="7"/>
    <col min="5887" max="5887" width="17.3984375" style="7" customWidth="1"/>
    <col min="5888" max="5888" width="9.59765625" style="7" bestFit="1" customWidth="1"/>
    <col min="5889" max="5890" width="9.265625" style="7" bestFit="1" customWidth="1"/>
    <col min="5891" max="6142" width="9.1328125" style="7"/>
    <col min="6143" max="6143" width="17.3984375" style="7" customWidth="1"/>
    <col min="6144" max="6144" width="9.59765625" style="7" bestFit="1" customWidth="1"/>
    <col min="6145" max="6146" width="9.265625" style="7" bestFit="1" customWidth="1"/>
    <col min="6147" max="6398" width="9.1328125" style="7"/>
    <col min="6399" max="6399" width="17.3984375" style="7" customWidth="1"/>
    <col min="6400" max="6400" width="9.59765625" style="7" bestFit="1" customWidth="1"/>
    <col min="6401" max="6402" width="9.265625" style="7" bestFit="1" customWidth="1"/>
    <col min="6403" max="6654" width="9.1328125" style="7"/>
    <col min="6655" max="6655" width="17.3984375" style="7" customWidth="1"/>
    <col min="6656" max="6656" width="9.59765625" style="7" bestFit="1" customWidth="1"/>
    <col min="6657" max="6658" width="9.265625" style="7" bestFit="1" customWidth="1"/>
    <col min="6659" max="6910" width="9.1328125" style="7"/>
    <col min="6911" max="6911" width="17.3984375" style="7" customWidth="1"/>
    <col min="6912" max="6912" width="9.59765625" style="7" bestFit="1" customWidth="1"/>
    <col min="6913" max="6914" width="9.265625" style="7" bestFit="1" customWidth="1"/>
    <col min="6915" max="7166" width="9.1328125" style="7"/>
    <col min="7167" max="7167" width="17.3984375" style="7" customWidth="1"/>
    <col min="7168" max="7168" width="9.59765625" style="7" bestFit="1" customWidth="1"/>
    <col min="7169" max="7170" width="9.265625" style="7" bestFit="1" customWidth="1"/>
    <col min="7171" max="7422" width="9.1328125" style="7"/>
    <col min="7423" max="7423" width="17.3984375" style="7" customWidth="1"/>
    <col min="7424" max="7424" width="9.59765625" style="7" bestFit="1" customWidth="1"/>
    <col min="7425" max="7426" width="9.265625" style="7" bestFit="1" customWidth="1"/>
    <col min="7427" max="7678" width="9.1328125" style="7"/>
    <col min="7679" max="7679" width="17.3984375" style="7" customWidth="1"/>
    <col min="7680" max="7680" width="9.59765625" style="7" bestFit="1" customWidth="1"/>
    <col min="7681" max="7682" width="9.265625" style="7" bestFit="1" customWidth="1"/>
    <col min="7683" max="7934" width="9.1328125" style="7"/>
    <col min="7935" max="7935" width="17.3984375" style="7" customWidth="1"/>
    <col min="7936" max="7936" width="9.59765625" style="7" bestFit="1" customWidth="1"/>
    <col min="7937" max="7938" width="9.265625" style="7" bestFit="1" customWidth="1"/>
    <col min="7939" max="8190" width="9.1328125" style="7"/>
    <col min="8191" max="8191" width="17.3984375" style="7" customWidth="1"/>
    <col min="8192" max="8192" width="9.59765625" style="7" bestFit="1" customWidth="1"/>
    <col min="8193" max="8194" width="9.265625" style="7" bestFit="1" customWidth="1"/>
    <col min="8195" max="8446" width="9.1328125" style="7"/>
    <col min="8447" max="8447" width="17.3984375" style="7" customWidth="1"/>
    <col min="8448" max="8448" width="9.59765625" style="7" bestFit="1" customWidth="1"/>
    <col min="8449" max="8450" width="9.265625" style="7" bestFit="1" customWidth="1"/>
    <col min="8451" max="8702" width="9.1328125" style="7"/>
    <col min="8703" max="8703" width="17.3984375" style="7" customWidth="1"/>
    <col min="8704" max="8704" width="9.59765625" style="7" bestFit="1" customWidth="1"/>
    <col min="8705" max="8706" width="9.265625" style="7" bestFit="1" customWidth="1"/>
    <col min="8707" max="8958" width="9.1328125" style="7"/>
    <col min="8959" max="8959" width="17.3984375" style="7" customWidth="1"/>
    <col min="8960" max="8960" width="9.59765625" style="7" bestFit="1" customWidth="1"/>
    <col min="8961" max="8962" width="9.265625" style="7" bestFit="1" customWidth="1"/>
    <col min="8963" max="9214" width="9.1328125" style="7"/>
    <col min="9215" max="9215" width="17.3984375" style="7" customWidth="1"/>
    <col min="9216" max="9216" width="9.59765625" style="7" bestFit="1" customWidth="1"/>
    <col min="9217" max="9218" width="9.265625" style="7" bestFit="1" customWidth="1"/>
    <col min="9219" max="9470" width="9.1328125" style="7"/>
    <col min="9471" max="9471" width="17.3984375" style="7" customWidth="1"/>
    <col min="9472" max="9472" width="9.59765625" style="7" bestFit="1" customWidth="1"/>
    <col min="9473" max="9474" width="9.265625" style="7" bestFit="1" customWidth="1"/>
    <col min="9475" max="9726" width="9.1328125" style="7"/>
    <col min="9727" max="9727" width="17.3984375" style="7" customWidth="1"/>
    <col min="9728" max="9728" width="9.59765625" style="7" bestFit="1" customWidth="1"/>
    <col min="9729" max="9730" width="9.265625" style="7" bestFit="1" customWidth="1"/>
    <col min="9731" max="9982" width="9.1328125" style="7"/>
    <col min="9983" max="9983" width="17.3984375" style="7" customWidth="1"/>
    <col min="9984" max="9984" width="9.59765625" style="7" bestFit="1" customWidth="1"/>
    <col min="9985" max="9986" width="9.265625" style="7" bestFit="1" customWidth="1"/>
    <col min="9987" max="10238" width="9.1328125" style="7"/>
    <col min="10239" max="10239" width="17.3984375" style="7" customWidth="1"/>
    <col min="10240" max="10240" width="9.59765625" style="7" bestFit="1" customWidth="1"/>
    <col min="10241" max="10242" width="9.265625" style="7" bestFit="1" customWidth="1"/>
    <col min="10243" max="10494" width="9.1328125" style="7"/>
    <col min="10495" max="10495" width="17.3984375" style="7" customWidth="1"/>
    <col min="10496" max="10496" width="9.59765625" style="7" bestFit="1" customWidth="1"/>
    <col min="10497" max="10498" width="9.265625" style="7" bestFit="1" customWidth="1"/>
    <col min="10499" max="10750" width="9.1328125" style="7"/>
    <col min="10751" max="10751" width="17.3984375" style="7" customWidth="1"/>
    <col min="10752" max="10752" width="9.59765625" style="7" bestFit="1" customWidth="1"/>
    <col min="10753" max="10754" width="9.265625" style="7" bestFit="1" customWidth="1"/>
    <col min="10755" max="11006" width="9.1328125" style="7"/>
    <col min="11007" max="11007" width="17.3984375" style="7" customWidth="1"/>
    <col min="11008" max="11008" width="9.59765625" style="7" bestFit="1" customWidth="1"/>
    <col min="11009" max="11010" width="9.265625" style="7" bestFit="1" customWidth="1"/>
    <col min="11011" max="11262" width="9.1328125" style="7"/>
    <col min="11263" max="11263" width="17.3984375" style="7" customWidth="1"/>
    <col min="11264" max="11264" width="9.59765625" style="7" bestFit="1" customWidth="1"/>
    <col min="11265" max="11266" width="9.265625" style="7" bestFit="1" customWidth="1"/>
    <col min="11267" max="11518" width="9.1328125" style="7"/>
    <col min="11519" max="11519" width="17.3984375" style="7" customWidth="1"/>
    <col min="11520" max="11520" width="9.59765625" style="7" bestFit="1" customWidth="1"/>
    <col min="11521" max="11522" width="9.265625" style="7" bestFit="1" customWidth="1"/>
    <col min="11523" max="11774" width="9.1328125" style="7"/>
    <col min="11775" max="11775" width="17.3984375" style="7" customWidth="1"/>
    <col min="11776" max="11776" width="9.59765625" style="7" bestFit="1" customWidth="1"/>
    <col min="11777" max="11778" width="9.265625" style="7" bestFit="1" customWidth="1"/>
    <col min="11779" max="12030" width="9.1328125" style="7"/>
    <col min="12031" max="12031" width="17.3984375" style="7" customWidth="1"/>
    <col min="12032" max="12032" width="9.59765625" style="7" bestFit="1" customWidth="1"/>
    <col min="12033" max="12034" width="9.265625" style="7" bestFit="1" customWidth="1"/>
    <col min="12035" max="12286" width="9.1328125" style="7"/>
    <col min="12287" max="12287" width="17.3984375" style="7" customWidth="1"/>
    <col min="12288" max="12288" width="9.59765625" style="7" bestFit="1" customWidth="1"/>
    <col min="12289" max="12290" width="9.265625" style="7" bestFit="1" customWidth="1"/>
    <col min="12291" max="12542" width="9.1328125" style="7"/>
    <col min="12543" max="12543" width="17.3984375" style="7" customWidth="1"/>
    <col min="12544" max="12544" width="9.59765625" style="7" bestFit="1" customWidth="1"/>
    <col min="12545" max="12546" width="9.265625" style="7" bestFit="1" customWidth="1"/>
    <col min="12547" max="12798" width="9.1328125" style="7"/>
    <col min="12799" max="12799" width="17.3984375" style="7" customWidth="1"/>
    <col min="12800" max="12800" width="9.59765625" style="7" bestFit="1" customWidth="1"/>
    <col min="12801" max="12802" width="9.265625" style="7" bestFit="1" customWidth="1"/>
    <col min="12803" max="13054" width="9.1328125" style="7"/>
    <col min="13055" max="13055" width="17.3984375" style="7" customWidth="1"/>
    <col min="13056" max="13056" width="9.59765625" style="7" bestFit="1" customWidth="1"/>
    <col min="13057" max="13058" width="9.265625" style="7" bestFit="1" customWidth="1"/>
    <col min="13059" max="13310" width="9.1328125" style="7"/>
    <col min="13311" max="13311" width="17.3984375" style="7" customWidth="1"/>
    <col min="13312" max="13312" width="9.59765625" style="7" bestFit="1" customWidth="1"/>
    <col min="13313" max="13314" width="9.265625" style="7" bestFit="1" customWidth="1"/>
    <col min="13315" max="13566" width="9.1328125" style="7"/>
    <col min="13567" max="13567" width="17.3984375" style="7" customWidth="1"/>
    <col min="13568" max="13568" width="9.59765625" style="7" bestFit="1" customWidth="1"/>
    <col min="13569" max="13570" width="9.265625" style="7" bestFit="1" customWidth="1"/>
    <col min="13571" max="13822" width="9.1328125" style="7"/>
    <col min="13823" max="13823" width="17.3984375" style="7" customWidth="1"/>
    <col min="13824" max="13824" width="9.59765625" style="7" bestFit="1" customWidth="1"/>
    <col min="13825" max="13826" width="9.265625" style="7" bestFit="1" customWidth="1"/>
    <col min="13827" max="14078" width="9.1328125" style="7"/>
    <col min="14079" max="14079" width="17.3984375" style="7" customWidth="1"/>
    <col min="14080" max="14080" width="9.59765625" style="7" bestFit="1" customWidth="1"/>
    <col min="14081" max="14082" width="9.265625" style="7" bestFit="1" customWidth="1"/>
    <col min="14083" max="14334" width="9.1328125" style="7"/>
    <col min="14335" max="14335" width="17.3984375" style="7" customWidth="1"/>
    <col min="14336" max="14336" width="9.59765625" style="7" bestFit="1" customWidth="1"/>
    <col min="14337" max="14338" width="9.265625" style="7" bestFit="1" customWidth="1"/>
    <col min="14339" max="14590" width="9.1328125" style="7"/>
    <col min="14591" max="14591" width="17.3984375" style="7" customWidth="1"/>
    <col min="14592" max="14592" width="9.59765625" style="7" bestFit="1" customWidth="1"/>
    <col min="14593" max="14594" width="9.265625" style="7" bestFit="1" customWidth="1"/>
    <col min="14595" max="14846" width="9.1328125" style="7"/>
    <col min="14847" max="14847" width="17.3984375" style="7" customWidth="1"/>
    <col min="14848" max="14848" width="9.59765625" style="7" bestFit="1" customWidth="1"/>
    <col min="14849" max="14850" width="9.265625" style="7" bestFit="1" customWidth="1"/>
    <col min="14851" max="15102" width="9.1328125" style="7"/>
    <col min="15103" max="15103" width="17.3984375" style="7" customWidth="1"/>
    <col min="15104" max="15104" width="9.59765625" style="7" bestFit="1" customWidth="1"/>
    <col min="15105" max="15106" width="9.265625" style="7" bestFit="1" customWidth="1"/>
    <col min="15107" max="15358" width="9.1328125" style="7"/>
    <col min="15359" max="15359" width="17.3984375" style="7" customWidth="1"/>
    <col min="15360" max="15360" width="9.59765625" style="7" bestFit="1" customWidth="1"/>
    <col min="15361" max="15362" width="9.265625" style="7" bestFit="1" customWidth="1"/>
    <col min="15363" max="15614" width="9.1328125" style="7"/>
    <col min="15615" max="15615" width="17.3984375" style="7" customWidth="1"/>
    <col min="15616" max="15616" width="9.59765625" style="7" bestFit="1" customWidth="1"/>
    <col min="15617" max="15618" width="9.265625" style="7" bestFit="1" customWidth="1"/>
    <col min="15619" max="15870" width="9.1328125" style="7"/>
    <col min="15871" max="15871" width="17.3984375" style="7" customWidth="1"/>
    <col min="15872" max="15872" width="9.59765625" style="7" bestFit="1" customWidth="1"/>
    <col min="15873" max="15874" width="9.265625" style="7" bestFit="1" customWidth="1"/>
    <col min="15875" max="16126" width="9.1328125" style="7"/>
    <col min="16127" max="16127" width="17.3984375" style="7" customWidth="1"/>
    <col min="16128" max="16128" width="9.59765625" style="7" bestFit="1" customWidth="1"/>
    <col min="16129" max="16130" width="9.265625" style="7" bestFit="1" customWidth="1"/>
    <col min="16131" max="16384" width="9.1328125" style="7"/>
  </cols>
  <sheetData>
    <row r="1" spans="1:15" ht="13.15" x14ac:dyDescent="0.4">
      <c r="A1" s="21" t="s">
        <v>64</v>
      </c>
    </row>
    <row r="2" spans="1:15" x14ac:dyDescent="0.35">
      <c r="A2" s="7" t="s">
        <v>395</v>
      </c>
    </row>
    <row r="3" spans="1:15" ht="26.25" x14ac:dyDescent="0.4">
      <c r="A3" s="18" t="s">
        <v>8</v>
      </c>
      <c r="B3" s="19" t="s">
        <v>3</v>
      </c>
      <c r="C3" s="19" t="s">
        <v>4</v>
      </c>
      <c r="D3" s="19" t="s">
        <v>5</v>
      </c>
      <c r="E3" s="19" t="s">
        <v>6</v>
      </c>
      <c r="F3" s="8"/>
      <c r="G3" s="8"/>
      <c r="K3" s="20"/>
      <c r="L3" s="20"/>
      <c r="M3" s="20"/>
      <c r="N3" s="20"/>
      <c r="O3" s="20"/>
    </row>
    <row r="4" spans="1:15" x14ac:dyDescent="0.35">
      <c r="A4" s="22">
        <v>2006</v>
      </c>
      <c r="B4" s="14">
        <v>653.23539100000005</v>
      </c>
      <c r="C4" s="36">
        <v>3.4768896900000001</v>
      </c>
      <c r="D4" s="13">
        <v>619.35699999999997</v>
      </c>
      <c r="E4" s="37">
        <v>0.66100000000000003</v>
      </c>
      <c r="H4" s="9"/>
      <c r="K4" s="20"/>
      <c r="L4" s="20"/>
      <c r="M4" s="20"/>
      <c r="N4" s="20"/>
      <c r="O4" s="20"/>
    </row>
    <row r="5" spans="1:15" x14ac:dyDescent="0.35">
      <c r="A5" s="23">
        <v>2009</v>
      </c>
      <c r="B5" s="14">
        <v>641.43976120000002</v>
      </c>
      <c r="C5" s="36">
        <v>3.8157672850000002</v>
      </c>
      <c r="D5" s="16">
        <v>618.60199999999998</v>
      </c>
      <c r="E5" s="38">
        <v>0.621</v>
      </c>
      <c r="H5" s="9"/>
    </row>
    <row r="6" spans="1:15" x14ac:dyDescent="0.35">
      <c r="A6" s="23">
        <v>2012</v>
      </c>
      <c r="B6" s="14">
        <v>641.66355999999996</v>
      </c>
      <c r="C6" s="36">
        <v>4.2269160599999998</v>
      </c>
      <c r="D6" s="15">
        <v>618.16</v>
      </c>
      <c r="E6" s="39">
        <v>0.63949999999999996</v>
      </c>
      <c r="H6" s="9"/>
    </row>
    <row r="7" spans="1:15" x14ac:dyDescent="0.35">
      <c r="A7" s="42">
        <v>2015</v>
      </c>
      <c r="B7" s="40">
        <v>641.70830000000012</v>
      </c>
      <c r="C7" s="41">
        <v>3.913201321257886</v>
      </c>
      <c r="D7" s="14">
        <v>614.61800000000005</v>
      </c>
      <c r="E7" s="36">
        <v>0.55800000000000005</v>
      </c>
      <c r="H7" s="9"/>
    </row>
    <row r="9" spans="1:15" x14ac:dyDescent="0.35">
      <c r="A9" s="20"/>
      <c r="B9" s="20"/>
      <c r="C9" s="20"/>
      <c r="D9" s="20"/>
      <c r="E9" s="20"/>
    </row>
    <row r="10" spans="1:15" ht="13.15" x14ac:dyDescent="0.4">
      <c r="A10" s="33"/>
      <c r="B10" s="20"/>
      <c r="C10" s="20"/>
      <c r="D10" s="20"/>
      <c r="E10" s="20"/>
    </row>
    <row r="11" spans="1:15" x14ac:dyDescent="0.35">
      <c r="A11" s="20"/>
      <c r="B11" s="20"/>
      <c r="C11" s="20"/>
      <c r="D11" s="20"/>
      <c r="E11" s="20"/>
    </row>
    <row r="12" spans="1:15" x14ac:dyDescent="0.35">
      <c r="A12" s="20"/>
      <c r="B12" s="20"/>
      <c r="C12" s="20"/>
      <c r="D12" s="20"/>
      <c r="E12" s="20"/>
    </row>
    <row r="13" spans="1:15" x14ac:dyDescent="0.35">
      <c r="A13" s="34"/>
      <c r="B13" s="20"/>
      <c r="C13" s="20"/>
      <c r="D13" s="20"/>
      <c r="E13" s="20"/>
    </row>
    <row r="14" spans="1:15" x14ac:dyDescent="0.35">
      <c r="A14" s="20"/>
      <c r="B14" s="20"/>
      <c r="C14" s="20"/>
      <c r="D14" s="20"/>
      <c r="E14" s="20"/>
    </row>
    <row r="15" spans="1:15" x14ac:dyDescent="0.35">
      <c r="A15" s="20"/>
      <c r="B15" s="20"/>
      <c r="C15" s="20"/>
      <c r="D15" s="20"/>
      <c r="E15" s="20"/>
    </row>
    <row r="16" spans="1:15" x14ac:dyDescent="0.35">
      <c r="A16" s="20"/>
      <c r="B16" s="35"/>
      <c r="C16" s="20"/>
      <c r="D16" s="20"/>
      <c r="E16" s="20"/>
    </row>
    <row r="17" spans="1:5" x14ac:dyDescent="0.35">
      <c r="A17" s="20"/>
      <c r="B17" s="20"/>
      <c r="C17" s="20"/>
      <c r="D17" s="20"/>
      <c r="E17" s="20"/>
    </row>
    <row r="18" spans="1:5" x14ac:dyDescent="0.35">
      <c r="A18" s="20"/>
      <c r="B18" s="20"/>
      <c r="C18" s="20"/>
      <c r="D18" s="20"/>
      <c r="E18" s="20"/>
    </row>
    <row r="19" spans="1:5" x14ac:dyDescent="0.35">
      <c r="A19" s="20"/>
      <c r="B19" s="20"/>
      <c r="C19" s="20"/>
      <c r="D19" s="20"/>
      <c r="E19" s="20"/>
    </row>
    <row r="20" spans="1:5" x14ac:dyDescent="0.35">
      <c r="A20" s="20"/>
      <c r="B20" s="20"/>
      <c r="C20" s="20"/>
      <c r="D20" s="20"/>
      <c r="E20" s="20"/>
    </row>
    <row r="21" spans="1:5" x14ac:dyDescent="0.35">
      <c r="A21" s="20"/>
      <c r="B21" s="20"/>
      <c r="C21" s="20"/>
      <c r="D21" s="20"/>
      <c r="E21" s="20"/>
    </row>
    <row r="22" spans="1:5" x14ac:dyDescent="0.35">
      <c r="A22" s="20"/>
      <c r="B22" s="20"/>
      <c r="C22" s="20"/>
      <c r="D22" s="20"/>
      <c r="E22" s="20"/>
    </row>
    <row r="23" spans="1:5" x14ac:dyDescent="0.35">
      <c r="A23" s="20"/>
      <c r="B23" s="20"/>
      <c r="C23" s="20"/>
      <c r="D23" s="20"/>
      <c r="E23" s="20"/>
    </row>
    <row r="24" spans="1:5" x14ac:dyDescent="0.35">
      <c r="A24" s="20"/>
      <c r="B24" s="20"/>
      <c r="C24" s="20"/>
      <c r="D24" s="20"/>
      <c r="E24" s="20"/>
    </row>
    <row r="25" spans="1:5" x14ac:dyDescent="0.35">
      <c r="A25" s="20"/>
      <c r="B25" s="20"/>
      <c r="C25" s="20"/>
      <c r="D25" s="20"/>
      <c r="E25" s="20"/>
    </row>
    <row r="26" spans="1:5" x14ac:dyDescent="0.35">
      <c r="A26" s="20"/>
      <c r="B26" s="20"/>
      <c r="C26" s="20"/>
      <c r="D26" s="20"/>
      <c r="E26" s="20"/>
    </row>
    <row r="27" spans="1:5" x14ac:dyDescent="0.35">
      <c r="A27" s="20"/>
      <c r="B27" s="20"/>
      <c r="C27" s="20"/>
      <c r="D27" s="20"/>
      <c r="E27" s="20"/>
    </row>
    <row r="28" spans="1:5" x14ac:dyDescent="0.35">
      <c r="A28" s="20"/>
      <c r="B28" s="20"/>
      <c r="C28" s="20"/>
      <c r="D28" s="20"/>
      <c r="E28" s="20"/>
    </row>
    <row r="29" spans="1:5" x14ac:dyDescent="0.35">
      <c r="A29" s="20"/>
      <c r="B29" s="20"/>
      <c r="C29" s="20"/>
      <c r="D29" s="20"/>
      <c r="E29" s="20"/>
    </row>
    <row r="30" spans="1:5" x14ac:dyDescent="0.35">
      <c r="A30" s="20"/>
      <c r="B30" s="20"/>
      <c r="C30" s="20"/>
      <c r="D30" s="20"/>
      <c r="E30" s="20"/>
    </row>
    <row r="31" spans="1:5" x14ac:dyDescent="0.35">
      <c r="A31" s="20"/>
      <c r="B31" s="20"/>
      <c r="C31" s="20"/>
      <c r="D31" s="20"/>
      <c r="E31" s="20"/>
    </row>
    <row r="32" spans="1:5" x14ac:dyDescent="0.35">
      <c r="A32" s="20"/>
      <c r="B32" s="20"/>
      <c r="C32" s="20"/>
      <c r="D32" s="20"/>
      <c r="E32" s="20"/>
    </row>
    <row r="33" spans="1:5" x14ac:dyDescent="0.35">
      <c r="A33" s="20"/>
      <c r="B33" s="20"/>
      <c r="C33" s="20"/>
      <c r="D33" s="20"/>
      <c r="E33" s="20"/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topLeftCell="A2" workbookViewId="0">
      <selection activeCell="N10" sqref="N10"/>
    </sheetView>
  </sheetViews>
  <sheetFormatPr defaultColWidth="9.1328125" defaultRowHeight="12.75" x14ac:dyDescent="0.35"/>
  <cols>
    <col min="1" max="1" width="20.59765625" style="7" bestFit="1" customWidth="1"/>
    <col min="2" max="2" width="12.1328125" style="7" customWidth="1"/>
    <col min="3" max="3" width="10.265625" style="7" customWidth="1"/>
    <col min="4" max="4" width="11.265625" style="7" customWidth="1"/>
    <col min="5" max="5" width="9.59765625" style="7" customWidth="1"/>
    <col min="6" max="16384" width="9.1328125" style="7"/>
  </cols>
  <sheetData>
    <row r="1" spans="1:9" ht="13.15" x14ac:dyDescent="0.4">
      <c r="A1" s="21" t="s">
        <v>438</v>
      </c>
    </row>
    <row r="2" spans="1:9" x14ac:dyDescent="0.35">
      <c r="A2" s="7" t="s">
        <v>439</v>
      </c>
    </row>
    <row r="3" spans="1:9" s="73" customFormat="1" ht="26.25" x14ac:dyDescent="0.4">
      <c r="A3" s="82"/>
      <c r="B3" s="19" t="s">
        <v>20</v>
      </c>
      <c r="C3" s="19" t="s">
        <v>22</v>
      </c>
      <c r="D3" s="19" t="s">
        <v>23</v>
      </c>
      <c r="E3" s="19" t="s">
        <v>24</v>
      </c>
      <c r="F3" s="19" t="s">
        <v>25</v>
      </c>
      <c r="G3" s="19" t="s">
        <v>26</v>
      </c>
      <c r="H3" s="19" t="s">
        <v>27</v>
      </c>
      <c r="I3" s="19" t="s">
        <v>28</v>
      </c>
    </row>
    <row r="4" spans="1:9" x14ac:dyDescent="0.35">
      <c r="A4" s="11" t="s">
        <v>436</v>
      </c>
      <c r="B4" s="75">
        <v>5.6261797839346987E-3</v>
      </c>
      <c r="C4" s="75">
        <v>5.6130031590802786E-2</v>
      </c>
      <c r="D4" s="75">
        <v>0.21848854266905365</v>
      </c>
      <c r="E4" s="75">
        <v>0.25446307685061476</v>
      </c>
      <c r="F4" s="75">
        <v>0.23638923522102062</v>
      </c>
      <c r="G4" s="75">
        <v>0.17630108820360949</v>
      </c>
      <c r="H4" s="75">
        <v>4.817376084326945E-2</v>
      </c>
      <c r="I4" s="75">
        <v>4.4280848376946251E-3</v>
      </c>
    </row>
    <row r="5" spans="1:9" x14ac:dyDescent="0.35">
      <c r="A5" s="11" t="s">
        <v>371</v>
      </c>
      <c r="B5" s="75">
        <v>6.8438687849510984E-3</v>
      </c>
      <c r="C5" s="75">
        <v>4.3255114744411252E-2</v>
      </c>
      <c r="D5" s="75">
        <v>0.14634467456359915</v>
      </c>
      <c r="E5" s="75">
        <v>0.24786549206185171</v>
      </c>
      <c r="F5" s="75">
        <v>0.27961413661241447</v>
      </c>
      <c r="G5" s="75">
        <v>0.19902212158250662</v>
      </c>
      <c r="H5" s="75">
        <v>6.5413109181948079E-2</v>
      </c>
      <c r="I5" s="75">
        <v>1.1641482468317787E-2</v>
      </c>
    </row>
    <row r="6" spans="1:9" x14ac:dyDescent="0.35">
      <c r="A6" s="11" t="s">
        <v>428</v>
      </c>
      <c r="B6" s="75">
        <v>8.9889985163757978E-3</v>
      </c>
      <c r="C6" s="75">
        <v>4.8998715871869027E-2</v>
      </c>
      <c r="D6" s="75">
        <v>0.16182137534035218</v>
      </c>
      <c r="E6" s="75">
        <v>0.23635195459101863</v>
      </c>
      <c r="F6" s="75">
        <v>0.28513517953506068</v>
      </c>
      <c r="G6" s="75">
        <v>0.16613978678491917</v>
      </c>
      <c r="H6" s="75">
        <v>7.9464329012571375E-2</v>
      </c>
      <c r="I6" s="75">
        <v>1.3099660347833225E-2</v>
      </c>
    </row>
    <row r="7" spans="1:9" x14ac:dyDescent="0.35">
      <c r="A7" s="11" t="s">
        <v>429</v>
      </c>
      <c r="B7" s="75">
        <v>4.8135495007027426E-3</v>
      </c>
      <c r="C7" s="75">
        <v>3.3134050641483392E-2</v>
      </c>
      <c r="D7" s="75">
        <v>0.1443289413620758</v>
      </c>
      <c r="E7" s="75">
        <v>0.26170203998210723</v>
      </c>
      <c r="F7" s="75">
        <v>0.25959982312875884</v>
      </c>
      <c r="G7" s="75">
        <v>0.19566597184125192</v>
      </c>
      <c r="H7" s="75">
        <v>8.4226697696106523E-2</v>
      </c>
      <c r="I7" s="75">
        <v>1.6528925847513507E-2</v>
      </c>
    </row>
    <row r="8" spans="1:9" x14ac:dyDescent="0.35">
      <c r="A8" s="11" t="s">
        <v>437</v>
      </c>
      <c r="B8" s="75">
        <v>1.2855887187348286E-3</v>
      </c>
      <c r="C8" s="75">
        <v>1.6620789989840415E-2</v>
      </c>
      <c r="D8" s="75">
        <v>8.6968528062498704E-2</v>
      </c>
      <c r="E8" s="75">
        <v>0.19525794926066312</v>
      </c>
      <c r="F8" s="75">
        <v>0.28874458654380586</v>
      </c>
      <c r="G8" s="75">
        <v>0.25991053187688939</v>
      </c>
      <c r="H8" s="75">
        <v>0.12167648078078931</v>
      </c>
      <c r="I8" s="75">
        <v>2.953554476677852E-2</v>
      </c>
    </row>
    <row r="9" spans="1:9" x14ac:dyDescent="0.35">
      <c r="A9" s="11" t="s">
        <v>431</v>
      </c>
      <c r="B9" s="75">
        <v>0</v>
      </c>
      <c r="C9" s="75">
        <v>1.3394704355253965E-2</v>
      </c>
      <c r="D9" s="75">
        <v>3.1644699885116784E-2</v>
      </c>
      <c r="E9" s="75">
        <v>0.12921615728703859</v>
      </c>
      <c r="F9" s="75">
        <v>0.27565475796037681</v>
      </c>
      <c r="G9" s="75">
        <v>0.31815168386196019</v>
      </c>
      <c r="H9" s="75">
        <v>0.18996578958108867</v>
      </c>
      <c r="I9" s="75">
        <v>4.1972207069164963E-2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G14" sqref="G14"/>
    </sheetView>
  </sheetViews>
  <sheetFormatPr defaultColWidth="9.1328125" defaultRowHeight="12.75" x14ac:dyDescent="0.35"/>
  <cols>
    <col min="1" max="1" width="20.59765625" style="7" bestFit="1" customWidth="1"/>
    <col min="2" max="2" width="12.1328125" style="7" customWidth="1"/>
    <col min="3" max="3" width="10.265625" style="7" customWidth="1"/>
    <col min="4" max="4" width="9.59765625" style="7" customWidth="1"/>
    <col min="5" max="16384" width="9.1328125" style="7"/>
  </cols>
  <sheetData>
    <row r="1" spans="1:8" ht="13.15" x14ac:dyDescent="0.4">
      <c r="A1" s="21" t="s">
        <v>441</v>
      </c>
    </row>
    <row r="2" spans="1:8" x14ac:dyDescent="0.35">
      <c r="A2" s="7" t="s">
        <v>440</v>
      </c>
    </row>
    <row r="3" spans="1:8" s="73" customFormat="1" ht="26.25" x14ac:dyDescent="0.4">
      <c r="A3" s="82"/>
      <c r="B3" s="19" t="s">
        <v>196</v>
      </c>
      <c r="C3" s="19" t="s">
        <v>197</v>
      </c>
      <c r="D3" s="19" t="s">
        <v>24</v>
      </c>
      <c r="E3" s="19" t="s">
        <v>25</v>
      </c>
      <c r="F3" s="19" t="s">
        <v>26</v>
      </c>
      <c r="G3" s="19" t="s">
        <v>27</v>
      </c>
      <c r="H3" s="19" t="s">
        <v>28</v>
      </c>
    </row>
    <row r="4" spans="1:8" x14ac:dyDescent="0.35">
      <c r="A4" s="11" t="s">
        <v>427</v>
      </c>
      <c r="B4" s="75">
        <v>0.13418019137074527</v>
      </c>
      <c r="C4" s="75">
        <v>0.20114270184347571</v>
      </c>
      <c r="D4" s="75">
        <v>0.24940199273209573</v>
      </c>
      <c r="E4" s="75">
        <v>0.23121165443926461</v>
      </c>
      <c r="F4" s="75">
        <v>0.13996667518336797</v>
      </c>
      <c r="G4" s="75">
        <v>3.9240257377541284E-2</v>
      </c>
      <c r="H4" s="75">
        <v>4.8565270535094983E-3</v>
      </c>
    </row>
    <row r="5" spans="1:8" x14ac:dyDescent="0.35">
      <c r="A5" s="11" t="s">
        <v>429</v>
      </c>
      <c r="B5" s="75">
        <v>8.1619889539289919E-2</v>
      </c>
      <c r="C5" s="75">
        <v>0.16789533057119055</v>
      </c>
      <c r="D5" s="75">
        <v>0.24075827559310795</v>
      </c>
      <c r="E5" s="75">
        <v>0.25277296341483818</v>
      </c>
      <c r="F5" s="75">
        <v>0.17026079446241854</v>
      </c>
      <c r="G5" s="75">
        <v>7.4882516695035012E-2</v>
      </c>
      <c r="H5" s="75">
        <v>1.1810229724120026E-2</v>
      </c>
    </row>
    <row r="6" spans="1:8" x14ac:dyDescent="0.35">
      <c r="A6" s="11" t="s">
        <v>428</v>
      </c>
      <c r="B6" s="75">
        <v>0.12142723104175125</v>
      </c>
      <c r="C6" s="75">
        <v>0.16604124835720807</v>
      </c>
      <c r="D6" s="75">
        <v>0.24392891161144384</v>
      </c>
      <c r="E6" s="75">
        <v>0.23218954152129873</v>
      </c>
      <c r="F6" s="75">
        <v>0.15785165806298479</v>
      </c>
      <c r="G6" s="75">
        <v>6.3700573025428725E-2</v>
      </c>
      <c r="H6" s="75">
        <v>1.4860836379884697E-2</v>
      </c>
    </row>
    <row r="7" spans="1:8" x14ac:dyDescent="0.35">
      <c r="A7" s="11" t="s">
        <v>371</v>
      </c>
      <c r="B7" s="75">
        <v>7.0332919788229559E-2</v>
      </c>
      <c r="C7" s="75">
        <v>0.14969816397979183</v>
      </c>
      <c r="D7" s="75">
        <v>0.25599666772638247</v>
      </c>
      <c r="E7" s="75">
        <v>0.26341379703510542</v>
      </c>
      <c r="F7" s="75">
        <v>0.17438434678470677</v>
      </c>
      <c r="G7" s="75">
        <v>7.0592057082563317E-2</v>
      </c>
      <c r="H7" s="75">
        <v>1.5582047603220741E-2</v>
      </c>
    </row>
    <row r="8" spans="1:8" x14ac:dyDescent="0.35">
      <c r="A8" s="11" t="s">
        <v>430</v>
      </c>
      <c r="B8" s="75">
        <v>4.8228058886046019E-2</v>
      </c>
      <c r="C8" s="75">
        <v>0.10467762386274879</v>
      </c>
      <c r="D8" s="75">
        <v>0.20037075162925461</v>
      </c>
      <c r="E8" s="75">
        <v>0.27818778276014272</v>
      </c>
      <c r="F8" s="75">
        <v>0.21845818703377742</v>
      </c>
      <c r="G8" s="75">
        <v>0.1104350136030527</v>
      </c>
      <c r="H8" s="75">
        <v>3.9642582224977831E-2</v>
      </c>
    </row>
    <row r="9" spans="1:8" x14ac:dyDescent="0.35">
      <c r="A9" s="11" t="s">
        <v>431</v>
      </c>
      <c r="B9" s="75">
        <v>3.2444413489467985E-2</v>
      </c>
      <c r="C9" s="75">
        <v>4.1276801042243315E-2</v>
      </c>
      <c r="D9" s="75">
        <v>0.12354258108700304</v>
      </c>
      <c r="E9" s="75">
        <v>0.26153496619323957</v>
      </c>
      <c r="F9" s="75">
        <v>0.29181718754729641</v>
      </c>
      <c r="G9" s="75">
        <v>0.18323264788785551</v>
      </c>
      <c r="H9" s="75">
        <v>6.6151402752894203E-2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N9" sqref="N9"/>
    </sheetView>
  </sheetViews>
  <sheetFormatPr defaultColWidth="9.1328125" defaultRowHeight="12.75" x14ac:dyDescent="0.35"/>
  <cols>
    <col min="1" max="1" width="30.59765625" style="7" customWidth="1"/>
    <col min="2" max="16384" width="9.1328125" style="7"/>
  </cols>
  <sheetData>
    <row r="1" spans="1:9" ht="13.15" x14ac:dyDescent="0.4">
      <c r="A1" s="21" t="s">
        <v>442</v>
      </c>
    </row>
    <row r="2" spans="1:9" x14ac:dyDescent="0.35">
      <c r="A2" s="7" t="s">
        <v>443</v>
      </c>
    </row>
    <row r="3" spans="1:9" ht="26.25" x14ac:dyDescent="0.4">
      <c r="A3" s="82"/>
      <c r="B3" s="19" t="s">
        <v>20</v>
      </c>
      <c r="C3" s="19" t="s">
        <v>22</v>
      </c>
      <c r="D3" s="19" t="s">
        <v>23</v>
      </c>
      <c r="E3" s="19" t="s">
        <v>24</v>
      </c>
      <c r="F3" s="19" t="s">
        <v>25</v>
      </c>
      <c r="G3" s="19" t="s">
        <v>26</v>
      </c>
      <c r="H3" s="19" t="s">
        <v>27</v>
      </c>
      <c r="I3" s="19" t="s">
        <v>28</v>
      </c>
    </row>
    <row r="4" spans="1:9" x14ac:dyDescent="0.35">
      <c r="A4" s="11" t="s">
        <v>427</v>
      </c>
      <c r="B4" s="75">
        <v>1.2896184665373796E-2</v>
      </c>
      <c r="C4" s="75">
        <v>6.6841402816079989E-2</v>
      </c>
      <c r="D4" s="75">
        <v>0.19513795483674809</v>
      </c>
      <c r="E4" s="75">
        <v>0.27659570779250892</v>
      </c>
      <c r="F4" s="75">
        <v>0.24404351912937267</v>
      </c>
      <c r="G4" s="75">
        <v>0.15808629120226553</v>
      </c>
      <c r="H4" s="75">
        <v>4.1959204730853072E-2</v>
      </c>
      <c r="I4" s="75">
        <v>4.4397348267980414E-3</v>
      </c>
    </row>
    <row r="5" spans="1:9" x14ac:dyDescent="0.35">
      <c r="A5" s="11" t="s">
        <v>371</v>
      </c>
      <c r="B5" s="75">
        <v>1.0799156644628107E-2</v>
      </c>
      <c r="C5" s="75">
        <v>6.3879646903155798E-2</v>
      </c>
      <c r="D5" s="75">
        <v>0.14594071903806433</v>
      </c>
      <c r="E5" s="75">
        <v>0.26425707642160878</v>
      </c>
      <c r="F5" s="75">
        <v>0.28078166394374743</v>
      </c>
      <c r="G5" s="75">
        <v>0.16705135404653856</v>
      </c>
      <c r="H5" s="75">
        <v>5.7404831628870313E-2</v>
      </c>
      <c r="I5" s="75">
        <v>9.8855513733868763E-3</v>
      </c>
    </row>
    <row r="6" spans="1:9" x14ac:dyDescent="0.35">
      <c r="A6" s="11" t="s">
        <v>428</v>
      </c>
      <c r="B6" s="75">
        <v>1.4945013110970596E-2</v>
      </c>
      <c r="C6" s="75">
        <v>5.2788071063918134E-2</v>
      </c>
      <c r="D6" s="75">
        <v>0.14230037971242107</v>
      </c>
      <c r="E6" s="75">
        <v>0.25665050652084714</v>
      </c>
      <c r="F6" s="75">
        <v>0.27045271490665523</v>
      </c>
      <c r="G6" s="75">
        <v>0.18513214996578431</v>
      </c>
      <c r="H6" s="75">
        <v>6.3334848580431286E-2</v>
      </c>
      <c r="I6" s="75">
        <v>1.4396316138972265E-2</v>
      </c>
    </row>
    <row r="7" spans="1:9" x14ac:dyDescent="0.35">
      <c r="A7" s="11" t="s">
        <v>429</v>
      </c>
      <c r="B7" s="75">
        <v>8.6957523969838305E-3</v>
      </c>
      <c r="C7" s="75">
        <v>2.8124610402758144E-2</v>
      </c>
      <c r="D7" s="75">
        <v>0.11864200170954387</v>
      </c>
      <c r="E7" s="75">
        <v>0.27609245860560744</v>
      </c>
      <c r="F7" s="75">
        <v>0.27686519098121321</v>
      </c>
      <c r="G7" s="75">
        <v>0.19986907930114203</v>
      </c>
      <c r="H7" s="75">
        <v>7.9080207929311225E-2</v>
      </c>
      <c r="I7" s="75">
        <v>1.2630698673440233E-2</v>
      </c>
    </row>
    <row r="8" spans="1:9" x14ac:dyDescent="0.35">
      <c r="A8" s="11" t="s">
        <v>430</v>
      </c>
      <c r="B8" s="75">
        <v>5.1404144173602204E-3</v>
      </c>
      <c r="C8" s="75">
        <v>2.4471788328633278E-2</v>
      </c>
      <c r="D8" s="75">
        <v>0.1028609343685155</v>
      </c>
      <c r="E8" s="75">
        <v>0.21421581525983363</v>
      </c>
      <c r="F8" s="75">
        <v>0.30252321736211757</v>
      </c>
      <c r="G8" s="75">
        <v>0.22942248530153189</v>
      </c>
      <c r="H8" s="75">
        <v>0.10098978202019643</v>
      </c>
      <c r="I8" s="75">
        <v>2.0375562941811563E-2</v>
      </c>
    </row>
    <row r="9" spans="1:9" x14ac:dyDescent="0.35">
      <c r="A9" s="11" t="s">
        <v>431</v>
      </c>
      <c r="B9" s="75">
        <v>1.0490244709848006E-3</v>
      </c>
      <c r="C9" s="75">
        <v>1.1605609858371663E-2</v>
      </c>
      <c r="D9" s="75">
        <v>4.0636421736676302E-2</v>
      </c>
      <c r="E9" s="75">
        <v>0.13330432668095282</v>
      </c>
      <c r="F9" s="75">
        <v>0.29672051090503504</v>
      </c>
      <c r="G9" s="75">
        <v>0.30174248927080183</v>
      </c>
      <c r="H9" s="75">
        <v>0.16812809467378781</v>
      </c>
      <c r="I9" s="75">
        <v>4.6813522403389783E-2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A3" sqref="A3"/>
    </sheetView>
  </sheetViews>
  <sheetFormatPr defaultRowHeight="12.75" x14ac:dyDescent="0.35"/>
  <cols>
    <col min="1" max="1" width="22.59765625" style="27" customWidth="1"/>
    <col min="2" max="2" width="10.1328125" style="27" customWidth="1"/>
    <col min="3" max="3" width="14.3984375" style="27" customWidth="1"/>
    <col min="4" max="4" width="11.265625" style="27" customWidth="1"/>
    <col min="5" max="256" width="9.1328125" style="27"/>
    <col min="257" max="257" width="22.59765625" style="27" customWidth="1"/>
    <col min="258" max="258" width="12" style="27" customWidth="1"/>
    <col min="259" max="259" width="11.59765625" style="27" customWidth="1"/>
    <col min="260" max="260" width="14" style="27" customWidth="1"/>
    <col min="261" max="512" width="9.1328125" style="27"/>
    <col min="513" max="513" width="22.59765625" style="27" customWidth="1"/>
    <col min="514" max="514" width="12" style="27" customWidth="1"/>
    <col min="515" max="515" width="11.59765625" style="27" customWidth="1"/>
    <col min="516" max="516" width="14" style="27" customWidth="1"/>
    <col min="517" max="768" width="9.1328125" style="27"/>
    <col min="769" max="769" width="22.59765625" style="27" customWidth="1"/>
    <col min="770" max="770" width="12" style="27" customWidth="1"/>
    <col min="771" max="771" width="11.59765625" style="27" customWidth="1"/>
    <col min="772" max="772" width="14" style="27" customWidth="1"/>
    <col min="773" max="1024" width="9.1328125" style="27"/>
    <col min="1025" max="1025" width="22.59765625" style="27" customWidth="1"/>
    <col min="1026" max="1026" width="12" style="27" customWidth="1"/>
    <col min="1027" max="1027" width="11.59765625" style="27" customWidth="1"/>
    <col min="1028" max="1028" width="14" style="27" customWidth="1"/>
    <col min="1029" max="1280" width="9.1328125" style="27"/>
    <col min="1281" max="1281" width="22.59765625" style="27" customWidth="1"/>
    <col min="1282" max="1282" width="12" style="27" customWidth="1"/>
    <col min="1283" max="1283" width="11.59765625" style="27" customWidth="1"/>
    <col min="1284" max="1284" width="14" style="27" customWidth="1"/>
    <col min="1285" max="1536" width="9.1328125" style="27"/>
    <col min="1537" max="1537" width="22.59765625" style="27" customWidth="1"/>
    <col min="1538" max="1538" width="12" style="27" customWidth="1"/>
    <col min="1539" max="1539" width="11.59765625" style="27" customWidth="1"/>
    <col min="1540" max="1540" width="14" style="27" customWidth="1"/>
    <col min="1541" max="1792" width="9.1328125" style="27"/>
    <col min="1793" max="1793" width="22.59765625" style="27" customWidth="1"/>
    <col min="1794" max="1794" width="12" style="27" customWidth="1"/>
    <col min="1795" max="1795" width="11.59765625" style="27" customWidth="1"/>
    <col min="1796" max="1796" width="14" style="27" customWidth="1"/>
    <col min="1797" max="2048" width="9.1328125" style="27"/>
    <col min="2049" max="2049" width="22.59765625" style="27" customWidth="1"/>
    <col min="2050" max="2050" width="12" style="27" customWidth="1"/>
    <col min="2051" max="2051" width="11.59765625" style="27" customWidth="1"/>
    <col min="2052" max="2052" width="14" style="27" customWidth="1"/>
    <col min="2053" max="2304" width="9.1328125" style="27"/>
    <col min="2305" max="2305" width="22.59765625" style="27" customWidth="1"/>
    <col min="2306" max="2306" width="12" style="27" customWidth="1"/>
    <col min="2307" max="2307" width="11.59765625" style="27" customWidth="1"/>
    <col min="2308" max="2308" width="14" style="27" customWidth="1"/>
    <col min="2309" max="2560" width="9.1328125" style="27"/>
    <col min="2561" max="2561" width="22.59765625" style="27" customWidth="1"/>
    <col min="2562" max="2562" width="12" style="27" customWidth="1"/>
    <col min="2563" max="2563" width="11.59765625" style="27" customWidth="1"/>
    <col min="2564" max="2564" width="14" style="27" customWidth="1"/>
    <col min="2565" max="2816" width="9.1328125" style="27"/>
    <col min="2817" max="2817" width="22.59765625" style="27" customWidth="1"/>
    <col min="2818" max="2818" width="12" style="27" customWidth="1"/>
    <col min="2819" max="2819" width="11.59765625" style="27" customWidth="1"/>
    <col min="2820" max="2820" width="14" style="27" customWidth="1"/>
    <col min="2821" max="3072" width="9.1328125" style="27"/>
    <col min="3073" max="3073" width="22.59765625" style="27" customWidth="1"/>
    <col min="3074" max="3074" width="12" style="27" customWidth="1"/>
    <col min="3075" max="3075" width="11.59765625" style="27" customWidth="1"/>
    <col min="3076" max="3076" width="14" style="27" customWidth="1"/>
    <col min="3077" max="3328" width="9.1328125" style="27"/>
    <col min="3329" max="3329" width="22.59765625" style="27" customWidth="1"/>
    <col min="3330" max="3330" width="12" style="27" customWidth="1"/>
    <col min="3331" max="3331" width="11.59765625" style="27" customWidth="1"/>
    <col min="3332" max="3332" width="14" style="27" customWidth="1"/>
    <col min="3333" max="3584" width="9.1328125" style="27"/>
    <col min="3585" max="3585" width="22.59765625" style="27" customWidth="1"/>
    <col min="3586" max="3586" width="12" style="27" customWidth="1"/>
    <col min="3587" max="3587" width="11.59765625" style="27" customWidth="1"/>
    <col min="3588" max="3588" width="14" style="27" customWidth="1"/>
    <col min="3589" max="3840" width="9.1328125" style="27"/>
    <col min="3841" max="3841" width="22.59765625" style="27" customWidth="1"/>
    <col min="3842" max="3842" width="12" style="27" customWidth="1"/>
    <col min="3843" max="3843" width="11.59765625" style="27" customWidth="1"/>
    <col min="3844" max="3844" width="14" style="27" customWidth="1"/>
    <col min="3845" max="4096" width="9.1328125" style="27"/>
    <col min="4097" max="4097" width="22.59765625" style="27" customWidth="1"/>
    <col min="4098" max="4098" width="12" style="27" customWidth="1"/>
    <col min="4099" max="4099" width="11.59765625" style="27" customWidth="1"/>
    <col min="4100" max="4100" width="14" style="27" customWidth="1"/>
    <col min="4101" max="4352" width="9.1328125" style="27"/>
    <col min="4353" max="4353" width="22.59765625" style="27" customWidth="1"/>
    <col min="4354" max="4354" width="12" style="27" customWidth="1"/>
    <col min="4355" max="4355" width="11.59765625" style="27" customWidth="1"/>
    <col min="4356" max="4356" width="14" style="27" customWidth="1"/>
    <col min="4357" max="4608" width="9.1328125" style="27"/>
    <col min="4609" max="4609" width="22.59765625" style="27" customWidth="1"/>
    <col min="4610" max="4610" width="12" style="27" customWidth="1"/>
    <col min="4611" max="4611" width="11.59765625" style="27" customWidth="1"/>
    <col min="4612" max="4612" width="14" style="27" customWidth="1"/>
    <col min="4613" max="4864" width="9.1328125" style="27"/>
    <col min="4865" max="4865" width="22.59765625" style="27" customWidth="1"/>
    <col min="4866" max="4866" width="12" style="27" customWidth="1"/>
    <col min="4867" max="4867" width="11.59765625" style="27" customWidth="1"/>
    <col min="4868" max="4868" width="14" style="27" customWidth="1"/>
    <col min="4869" max="5120" width="9.1328125" style="27"/>
    <col min="5121" max="5121" width="22.59765625" style="27" customWidth="1"/>
    <col min="5122" max="5122" width="12" style="27" customWidth="1"/>
    <col min="5123" max="5123" width="11.59765625" style="27" customWidth="1"/>
    <col min="5124" max="5124" width="14" style="27" customWidth="1"/>
    <col min="5125" max="5376" width="9.1328125" style="27"/>
    <col min="5377" max="5377" width="22.59765625" style="27" customWidth="1"/>
    <col min="5378" max="5378" width="12" style="27" customWidth="1"/>
    <col min="5379" max="5379" width="11.59765625" style="27" customWidth="1"/>
    <col min="5380" max="5380" width="14" style="27" customWidth="1"/>
    <col min="5381" max="5632" width="9.1328125" style="27"/>
    <col min="5633" max="5633" width="22.59765625" style="27" customWidth="1"/>
    <col min="5634" max="5634" width="12" style="27" customWidth="1"/>
    <col min="5635" max="5635" width="11.59765625" style="27" customWidth="1"/>
    <col min="5636" max="5636" width="14" style="27" customWidth="1"/>
    <col min="5637" max="5888" width="9.1328125" style="27"/>
    <col min="5889" max="5889" width="22.59765625" style="27" customWidth="1"/>
    <col min="5890" max="5890" width="12" style="27" customWidth="1"/>
    <col min="5891" max="5891" width="11.59765625" style="27" customWidth="1"/>
    <col min="5892" max="5892" width="14" style="27" customWidth="1"/>
    <col min="5893" max="6144" width="9.1328125" style="27"/>
    <col min="6145" max="6145" width="22.59765625" style="27" customWidth="1"/>
    <col min="6146" max="6146" width="12" style="27" customWidth="1"/>
    <col min="6147" max="6147" width="11.59765625" style="27" customWidth="1"/>
    <col min="6148" max="6148" width="14" style="27" customWidth="1"/>
    <col min="6149" max="6400" width="9.1328125" style="27"/>
    <col min="6401" max="6401" width="22.59765625" style="27" customWidth="1"/>
    <col min="6402" max="6402" width="12" style="27" customWidth="1"/>
    <col min="6403" max="6403" width="11.59765625" style="27" customWidth="1"/>
    <col min="6404" max="6404" width="14" style="27" customWidth="1"/>
    <col min="6405" max="6656" width="9.1328125" style="27"/>
    <col min="6657" max="6657" width="22.59765625" style="27" customWidth="1"/>
    <col min="6658" max="6658" width="12" style="27" customWidth="1"/>
    <col min="6659" max="6659" width="11.59765625" style="27" customWidth="1"/>
    <col min="6660" max="6660" width="14" style="27" customWidth="1"/>
    <col min="6661" max="6912" width="9.1328125" style="27"/>
    <col min="6913" max="6913" width="22.59765625" style="27" customWidth="1"/>
    <col min="6914" max="6914" width="12" style="27" customWidth="1"/>
    <col min="6915" max="6915" width="11.59765625" style="27" customWidth="1"/>
    <col min="6916" max="6916" width="14" style="27" customWidth="1"/>
    <col min="6917" max="7168" width="9.1328125" style="27"/>
    <col min="7169" max="7169" width="22.59765625" style="27" customWidth="1"/>
    <col min="7170" max="7170" width="12" style="27" customWidth="1"/>
    <col min="7171" max="7171" width="11.59765625" style="27" customWidth="1"/>
    <col min="7172" max="7172" width="14" style="27" customWidth="1"/>
    <col min="7173" max="7424" width="9.1328125" style="27"/>
    <col min="7425" max="7425" width="22.59765625" style="27" customWidth="1"/>
    <col min="7426" max="7426" width="12" style="27" customWidth="1"/>
    <col min="7427" max="7427" width="11.59765625" style="27" customWidth="1"/>
    <col min="7428" max="7428" width="14" style="27" customWidth="1"/>
    <col min="7429" max="7680" width="9.1328125" style="27"/>
    <col min="7681" max="7681" width="22.59765625" style="27" customWidth="1"/>
    <col min="7682" max="7682" width="12" style="27" customWidth="1"/>
    <col min="7683" max="7683" width="11.59765625" style="27" customWidth="1"/>
    <col min="7684" max="7684" width="14" style="27" customWidth="1"/>
    <col min="7685" max="7936" width="9.1328125" style="27"/>
    <col min="7937" max="7937" width="22.59765625" style="27" customWidth="1"/>
    <col min="7938" max="7938" width="12" style="27" customWidth="1"/>
    <col min="7939" max="7939" width="11.59765625" style="27" customWidth="1"/>
    <col min="7940" max="7940" width="14" style="27" customWidth="1"/>
    <col min="7941" max="8192" width="9.1328125" style="27"/>
    <col min="8193" max="8193" width="22.59765625" style="27" customWidth="1"/>
    <col min="8194" max="8194" width="12" style="27" customWidth="1"/>
    <col min="8195" max="8195" width="11.59765625" style="27" customWidth="1"/>
    <col min="8196" max="8196" width="14" style="27" customWidth="1"/>
    <col min="8197" max="8448" width="9.1328125" style="27"/>
    <col min="8449" max="8449" width="22.59765625" style="27" customWidth="1"/>
    <col min="8450" max="8450" width="12" style="27" customWidth="1"/>
    <col min="8451" max="8451" width="11.59765625" style="27" customWidth="1"/>
    <col min="8452" max="8452" width="14" style="27" customWidth="1"/>
    <col min="8453" max="8704" width="9.1328125" style="27"/>
    <col min="8705" max="8705" width="22.59765625" style="27" customWidth="1"/>
    <col min="8706" max="8706" width="12" style="27" customWidth="1"/>
    <col min="8707" max="8707" width="11.59765625" style="27" customWidth="1"/>
    <col min="8708" max="8708" width="14" style="27" customWidth="1"/>
    <col min="8709" max="8960" width="9.1328125" style="27"/>
    <col min="8961" max="8961" width="22.59765625" style="27" customWidth="1"/>
    <col min="8962" max="8962" width="12" style="27" customWidth="1"/>
    <col min="8963" max="8963" width="11.59765625" style="27" customWidth="1"/>
    <col min="8964" max="8964" width="14" style="27" customWidth="1"/>
    <col min="8965" max="9216" width="9.1328125" style="27"/>
    <col min="9217" max="9217" width="22.59765625" style="27" customWidth="1"/>
    <col min="9218" max="9218" width="12" style="27" customWidth="1"/>
    <col min="9219" max="9219" width="11.59765625" style="27" customWidth="1"/>
    <col min="9220" max="9220" width="14" style="27" customWidth="1"/>
    <col min="9221" max="9472" width="9.1328125" style="27"/>
    <col min="9473" max="9473" width="22.59765625" style="27" customWidth="1"/>
    <col min="9474" max="9474" width="12" style="27" customWidth="1"/>
    <col min="9475" max="9475" width="11.59765625" style="27" customWidth="1"/>
    <col min="9476" max="9476" width="14" style="27" customWidth="1"/>
    <col min="9477" max="9728" width="9.1328125" style="27"/>
    <col min="9729" max="9729" width="22.59765625" style="27" customWidth="1"/>
    <col min="9730" max="9730" width="12" style="27" customWidth="1"/>
    <col min="9731" max="9731" width="11.59765625" style="27" customWidth="1"/>
    <col min="9732" max="9732" width="14" style="27" customWidth="1"/>
    <col min="9733" max="9984" width="9.1328125" style="27"/>
    <col min="9985" max="9985" width="22.59765625" style="27" customWidth="1"/>
    <col min="9986" max="9986" width="12" style="27" customWidth="1"/>
    <col min="9987" max="9987" width="11.59765625" style="27" customWidth="1"/>
    <col min="9988" max="9988" width="14" style="27" customWidth="1"/>
    <col min="9989" max="10240" width="9.1328125" style="27"/>
    <col min="10241" max="10241" width="22.59765625" style="27" customWidth="1"/>
    <col min="10242" max="10242" width="12" style="27" customWidth="1"/>
    <col min="10243" max="10243" width="11.59765625" style="27" customWidth="1"/>
    <col min="10244" max="10244" width="14" style="27" customWidth="1"/>
    <col min="10245" max="10496" width="9.1328125" style="27"/>
    <col min="10497" max="10497" width="22.59765625" style="27" customWidth="1"/>
    <col min="10498" max="10498" width="12" style="27" customWidth="1"/>
    <col min="10499" max="10499" width="11.59765625" style="27" customWidth="1"/>
    <col min="10500" max="10500" width="14" style="27" customWidth="1"/>
    <col min="10501" max="10752" width="9.1328125" style="27"/>
    <col min="10753" max="10753" width="22.59765625" style="27" customWidth="1"/>
    <col min="10754" max="10754" width="12" style="27" customWidth="1"/>
    <col min="10755" max="10755" width="11.59765625" style="27" customWidth="1"/>
    <col min="10756" max="10756" width="14" style="27" customWidth="1"/>
    <col min="10757" max="11008" width="9.1328125" style="27"/>
    <col min="11009" max="11009" width="22.59765625" style="27" customWidth="1"/>
    <col min="11010" max="11010" width="12" style="27" customWidth="1"/>
    <col min="11011" max="11011" width="11.59765625" style="27" customWidth="1"/>
    <col min="11012" max="11012" width="14" style="27" customWidth="1"/>
    <col min="11013" max="11264" width="9.1328125" style="27"/>
    <col min="11265" max="11265" width="22.59765625" style="27" customWidth="1"/>
    <col min="11266" max="11266" width="12" style="27" customWidth="1"/>
    <col min="11267" max="11267" width="11.59765625" style="27" customWidth="1"/>
    <col min="11268" max="11268" width="14" style="27" customWidth="1"/>
    <col min="11269" max="11520" width="9.1328125" style="27"/>
    <col min="11521" max="11521" width="22.59765625" style="27" customWidth="1"/>
    <col min="11522" max="11522" width="12" style="27" customWidth="1"/>
    <col min="11523" max="11523" width="11.59765625" style="27" customWidth="1"/>
    <col min="11524" max="11524" width="14" style="27" customWidth="1"/>
    <col min="11525" max="11776" width="9.1328125" style="27"/>
    <col min="11777" max="11777" width="22.59765625" style="27" customWidth="1"/>
    <col min="11778" max="11778" width="12" style="27" customWidth="1"/>
    <col min="11779" max="11779" width="11.59765625" style="27" customWidth="1"/>
    <col min="11780" max="11780" width="14" style="27" customWidth="1"/>
    <col min="11781" max="12032" width="9.1328125" style="27"/>
    <col min="12033" max="12033" width="22.59765625" style="27" customWidth="1"/>
    <col min="12034" max="12034" width="12" style="27" customWidth="1"/>
    <col min="12035" max="12035" width="11.59765625" style="27" customWidth="1"/>
    <col min="12036" max="12036" width="14" style="27" customWidth="1"/>
    <col min="12037" max="12288" width="9.1328125" style="27"/>
    <col min="12289" max="12289" width="22.59765625" style="27" customWidth="1"/>
    <col min="12290" max="12290" width="12" style="27" customWidth="1"/>
    <col min="12291" max="12291" width="11.59765625" style="27" customWidth="1"/>
    <col min="12292" max="12292" width="14" style="27" customWidth="1"/>
    <col min="12293" max="12544" width="9.1328125" style="27"/>
    <col min="12545" max="12545" width="22.59765625" style="27" customWidth="1"/>
    <col min="12546" max="12546" width="12" style="27" customWidth="1"/>
    <col min="12547" max="12547" width="11.59765625" style="27" customWidth="1"/>
    <col min="12548" max="12548" width="14" style="27" customWidth="1"/>
    <col min="12549" max="12800" width="9.1328125" style="27"/>
    <col min="12801" max="12801" width="22.59765625" style="27" customWidth="1"/>
    <col min="12802" max="12802" width="12" style="27" customWidth="1"/>
    <col min="12803" max="12803" width="11.59765625" style="27" customWidth="1"/>
    <col min="12804" max="12804" width="14" style="27" customWidth="1"/>
    <col min="12805" max="13056" width="9.1328125" style="27"/>
    <col min="13057" max="13057" width="22.59765625" style="27" customWidth="1"/>
    <col min="13058" max="13058" width="12" style="27" customWidth="1"/>
    <col min="13059" max="13059" width="11.59765625" style="27" customWidth="1"/>
    <col min="13060" max="13060" width="14" style="27" customWidth="1"/>
    <col min="13061" max="13312" width="9.1328125" style="27"/>
    <col min="13313" max="13313" width="22.59765625" style="27" customWidth="1"/>
    <col min="13314" max="13314" width="12" style="27" customWidth="1"/>
    <col min="13315" max="13315" width="11.59765625" style="27" customWidth="1"/>
    <col min="13316" max="13316" width="14" style="27" customWidth="1"/>
    <col min="13317" max="13568" width="9.1328125" style="27"/>
    <col min="13569" max="13569" width="22.59765625" style="27" customWidth="1"/>
    <col min="13570" max="13570" width="12" style="27" customWidth="1"/>
    <col min="13571" max="13571" width="11.59765625" style="27" customWidth="1"/>
    <col min="13572" max="13572" width="14" style="27" customWidth="1"/>
    <col min="13573" max="13824" width="9.1328125" style="27"/>
    <col min="13825" max="13825" width="22.59765625" style="27" customWidth="1"/>
    <col min="13826" max="13826" width="12" style="27" customWidth="1"/>
    <col min="13827" max="13827" width="11.59765625" style="27" customWidth="1"/>
    <col min="13828" max="13828" width="14" style="27" customWidth="1"/>
    <col min="13829" max="14080" width="9.1328125" style="27"/>
    <col min="14081" max="14081" width="22.59765625" style="27" customWidth="1"/>
    <col min="14082" max="14082" width="12" style="27" customWidth="1"/>
    <col min="14083" max="14083" width="11.59765625" style="27" customWidth="1"/>
    <col min="14084" max="14084" width="14" style="27" customWidth="1"/>
    <col min="14085" max="14336" width="9.1328125" style="27"/>
    <col min="14337" max="14337" width="22.59765625" style="27" customWidth="1"/>
    <col min="14338" max="14338" width="12" style="27" customWidth="1"/>
    <col min="14339" max="14339" width="11.59765625" style="27" customWidth="1"/>
    <col min="14340" max="14340" width="14" style="27" customWidth="1"/>
    <col min="14341" max="14592" width="9.1328125" style="27"/>
    <col min="14593" max="14593" width="22.59765625" style="27" customWidth="1"/>
    <col min="14594" max="14594" width="12" style="27" customWidth="1"/>
    <col min="14595" max="14595" width="11.59765625" style="27" customWidth="1"/>
    <col min="14596" max="14596" width="14" style="27" customWidth="1"/>
    <col min="14597" max="14848" width="9.1328125" style="27"/>
    <col min="14849" max="14849" width="22.59765625" style="27" customWidth="1"/>
    <col min="14850" max="14850" width="12" style="27" customWidth="1"/>
    <col min="14851" max="14851" width="11.59765625" style="27" customWidth="1"/>
    <col min="14852" max="14852" width="14" style="27" customWidth="1"/>
    <col min="14853" max="15104" width="9.1328125" style="27"/>
    <col min="15105" max="15105" width="22.59765625" style="27" customWidth="1"/>
    <col min="15106" max="15106" width="12" style="27" customWidth="1"/>
    <col min="15107" max="15107" width="11.59765625" style="27" customWidth="1"/>
    <col min="15108" max="15108" width="14" style="27" customWidth="1"/>
    <col min="15109" max="15360" width="9.1328125" style="27"/>
    <col min="15361" max="15361" width="22.59765625" style="27" customWidth="1"/>
    <col min="15362" max="15362" width="12" style="27" customWidth="1"/>
    <col min="15363" max="15363" width="11.59765625" style="27" customWidth="1"/>
    <col min="15364" max="15364" width="14" style="27" customWidth="1"/>
    <col min="15365" max="15616" width="9.1328125" style="27"/>
    <col min="15617" max="15617" width="22.59765625" style="27" customWidth="1"/>
    <col min="15618" max="15618" width="12" style="27" customWidth="1"/>
    <col min="15619" max="15619" width="11.59765625" style="27" customWidth="1"/>
    <col min="15620" max="15620" width="14" style="27" customWidth="1"/>
    <col min="15621" max="15872" width="9.1328125" style="27"/>
    <col min="15873" max="15873" width="22.59765625" style="27" customWidth="1"/>
    <col min="15874" max="15874" width="12" style="27" customWidth="1"/>
    <col min="15875" max="15875" width="11.59765625" style="27" customWidth="1"/>
    <col min="15876" max="15876" width="14" style="27" customWidth="1"/>
    <col min="15877" max="16128" width="9.1328125" style="27"/>
    <col min="16129" max="16129" width="22.59765625" style="27" customWidth="1"/>
    <col min="16130" max="16130" width="12" style="27" customWidth="1"/>
    <col min="16131" max="16131" width="11.59765625" style="27" customWidth="1"/>
    <col min="16132" max="16132" width="14" style="27" customWidth="1"/>
    <col min="16133" max="16384" width="9.1328125" style="27"/>
  </cols>
  <sheetData>
    <row r="1" spans="1:4" ht="13.15" x14ac:dyDescent="0.4">
      <c r="A1" s="109" t="s">
        <v>444</v>
      </c>
    </row>
    <row r="2" spans="1:4" ht="13.15" thickBot="1" x14ac:dyDescent="0.4">
      <c r="A2" s="27" t="s">
        <v>448</v>
      </c>
    </row>
    <row r="3" spans="1:4" ht="13.5" thickBot="1" x14ac:dyDescent="0.4">
      <c r="A3" s="110"/>
      <c r="B3" s="111" t="s">
        <v>232</v>
      </c>
      <c r="C3" s="111" t="s">
        <v>361</v>
      </c>
      <c r="D3" s="111" t="s">
        <v>234</v>
      </c>
    </row>
    <row r="4" spans="1:4" ht="13.5" thickBot="1" x14ac:dyDescent="0.4">
      <c r="A4" s="112" t="s">
        <v>445</v>
      </c>
      <c r="B4" s="113" t="s">
        <v>131</v>
      </c>
      <c r="C4" s="113" t="s">
        <v>142</v>
      </c>
      <c r="D4" s="113" t="s">
        <v>138</v>
      </c>
    </row>
    <row r="5" spans="1:4" ht="13.5" thickBot="1" x14ac:dyDescent="0.4">
      <c r="A5" s="112" t="s">
        <v>431</v>
      </c>
      <c r="B5" s="113" t="s">
        <v>446</v>
      </c>
      <c r="C5" s="113" t="s">
        <v>115</v>
      </c>
      <c r="D5" s="114">
        <v>555</v>
      </c>
    </row>
    <row r="6" spans="1:4" ht="13.15" thickBot="1" x14ac:dyDescent="0.4">
      <c r="A6" s="112" t="s">
        <v>447</v>
      </c>
      <c r="B6" s="114">
        <v>595</v>
      </c>
      <c r="C6" s="114">
        <v>573</v>
      </c>
      <c r="D6" s="114">
        <v>571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>
      <selection activeCell="G13" sqref="G13"/>
    </sheetView>
  </sheetViews>
  <sheetFormatPr defaultColWidth="9.1328125" defaultRowHeight="12.75" x14ac:dyDescent="0.35"/>
  <cols>
    <col min="1" max="1" width="24.265625" style="7" customWidth="1"/>
    <col min="2" max="2" width="10.265625" style="7" customWidth="1"/>
    <col min="3" max="3" width="13.73046875" style="7" customWidth="1"/>
    <col min="4" max="4" width="13.86328125" style="7" customWidth="1"/>
    <col min="5" max="5" width="16.3984375" style="7" customWidth="1"/>
    <col min="6" max="6" width="10.73046875" style="7" customWidth="1"/>
    <col min="7" max="7" width="14.59765625" style="7" customWidth="1"/>
    <col min="8" max="16384" width="9.1328125" style="7"/>
  </cols>
  <sheetData>
    <row r="1" spans="1:7" ht="13.15" x14ac:dyDescent="0.4">
      <c r="A1" s="21" t="s">
        <v>454</v>
      </c>
    </row>
    <row r="2" spans="1:7" ht="13.15" x14ac:dyDescent="0.4">
      <c r="A2" s="21" t="s">
        <v>453</v>
      </c>
    </row>
    <row r="3" spans="1:7" s="73" customFormat="1" ht="26.25" x14ac:dyDescent="0.4">
      <c r="A3" s="108"/>
      <c r="B3" s="19" t="s">
        <v>372</v>
      </c>
      <c r="C3" s="19" t="s">
        <v>375</v>
      </c>
      <c r="D3" s="19" t="s">
        <v>373</v>
      </c>
      <c r="E3" s="19" t="s">
        <v>376</v>
      </c>
      <c r="F3" s="19" t="s">
        <v>374</v>
      </c>
      <c r="G3" s="19" t="s">
        <v>377</v>
      </c>
    </row>
    <row r="4" spans="1:7" x14ac:dyDescent="0.35">
      <c r="A4" s="11" t="s">
        <v>449</v>
      </c>
      <c r="B4" s="14">
        <v>478.98627520360725</v>
      </c>
      <c r="C4" s="36">
        <v>7.9845221425795687</v>
      </c>
      <c r="D4" s="14">
        <v>455.62515685667853</v>
      </c>
      <c r="E4" s="36">
        <v>9.6144979905039296</v>
      </c>
      <c r="F4" s="14">
        <v>470.10943664319984</v>
      </c>
      <c r="G4" s="36">
        <v>10.431450191057561</v>
      </c>
    </row>
    <row r="5" spans="1:7" x14ac:dyDescent="0.35">
      <c r="A5" s="11" t="s">
        <v>450</v>
      </c>
      <c r="B5" s="14">
        <v>477.23291673188606</v>
      </c>
      <c r="C5" s="36">
        <v>6.8395051146352115</v>
      </c>
      <c r="D5" s="14">
        <v>462.76841099476735</v>
      </c>
      <c r="E5" s="36">
        <v>6.382705010281069</v>
      </c>
      <c r="F5" s="14">
        <v>466.8283642454607</v>
      </c>
      <c r="G5" s="36">
        <v>7.3827760820777542</v>
      </c>
    </row>
    <row r="6" spans="1:7" x14ac:dyDescent="0.35">
      <c r="A6" s="11" t="s">
        <v>451</v>
      </c>
      <c r="B6" s="14">
        <v>507.40912549718917</v>
      </c>
      <c r="C6" s="36">
        <v>4.4071818975757466</v>
      </c>
      <c r="D6" s="14">
        <v>489.53042143702334</v>
      </c>
      <c r="E6" s="36">
        <v>4.5834469929351922</v>
      </c>
      <c r="F6" s="14">
        <v>495.25574811902089</v>
      </c>
      <c r="G6" s="36">
        <v>4.3803055725398536</v>
      </c>
    </row>
    <row r="7" spans="1:7" x14ac:dyDescent="0.35">
      <c r="A7" s="11" t="s">
        <v>452</v>
      </c>
      <c r="B7" s="14">
        <v>541.01260888045147</v>
      </c>
      <c r="C7" s="36">
        <v>8.2426399855021408</v>
      </c>
      <c r="D7" s="14">
        <v>517.54028469190314</v>
      </c>
      <c r="E7" s="36">
        <v>8.9422139878809279</v>
      </c>
      <c r="F7" s="14">
        <v>524.63120626789896</v>
      </c>
      <c r="G7" s="36">
        <v>7.7766855902750525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K21" sqref="K21"/>
    </sheetView>
  </sheetViews>
  <sheetFormatPr defaultColWidth="9.1328125" defaultRowHeight="12.75" x14ac:dyDescent="0.35"/>
  <cols>
    <col min="1" max="1" width="20.59765625" style="7" bestFit="1" customWidth="1"/>
    <col min="2" max="2" width="12.1328125" style="7" customWidth="1"/>
    <col min="3" max="3" width="10.265625" style="7" customWidth="1"/>
    <col min="4" max="4" width="11.265625" style="7" customWidth="1"/>
    <col min="5" max="5" width="9.59765625" style="7" customWidth="1"/>
    <col min="6" max="16384" width="9.1328125" style="7"/>
  </cols>
  <sheetData>
    <row r="1" spans="1:9" ht="13.15" x14ac:dyDescent="0.4">
      <c r="A1" s="21" t="s">
        <v>458</v>
      </c>
    </row>
    <row r="2" spans="1:9" x14ac:dyDescent="0.35">
      <c r="A2" s="7" t="s">
        <v>455</v>
      </c>
    </row>
    <row r="3" spans="1:9" s="73" customFormat="1" ht="26.25" x14ac:dyDescent="0.4">
      <c r="A3" s="82"/>
      <c r="B3" s="19" t="s">
        <v>20</v>
      </c>
      <c r="C3" s="19" t="s">
        <v>22</v>
      </c>
      <c r="D3" s="19" t="s">
        <v>23</v>
      </c>
      <c r="E3" s="19" t="s">
        <v>24</v>
      </c>
      <c r="F3" s="19" t="s">
        <v>25</v>
      </c>
      <c r="G3" s="19" t="s">
        <v>26</v>
      </c>
      <c r="H3" s="19" t="s">
        <v>27</v>
      </c>
      <c r="I3" s="19" t="s">
        <v>28</v>
      </c>
    </row>
    <row r="4" spans="1:9" x14ac:dyDescent="0.35">
      <c r="A4" s="11" t="s">
        <v>449</v>
      </c>
      <c r="B4" s="75">
        <v>7.1834775917502484E-3</v>
      </c>
      <c r="C4" s="75">
        <v>5.5649369652483377E-2</v>
      </c>
      <c r="D4" s="75">
        <v>0.19611810549097711</v>
      </c>
      <c r="E4" s="75">
        <v>0.27319517376782032</v>
      </c>
      <c r="F4" s="75">
        <v>0.24020025601006187</v>
      </c>
      <c r="G4" s="75">
        <v>0.16846530231349019</v>
      </c>
      <c r="H4" s="75">
        <v>5.2191123668388781E-2</v>
      </c>
      <c r="I4" s="75">
        <v>6.997191505028204E-3</v>
      </c>
    </row>
    <row r="5" spans="1:9" x14ac:dyDescent="0.35">
      <c r="A5" s="11" t="s">
        <v>450</v>
      </c>
      <c r="B5" s="75">
        <v>9.5104421333946469E-3</v>
      </c>
      <c r="C5" s="75">
        <v>5.4005578090781325E-2</v>
      </c>
      <c r="D5" s="75">
        <v>0.19410906775491146</v>
      </c>
      <c r="E5" s="75">
        <v>0.2786986042308528</v>
      </c>
      <c r="F5" s="75">
        <v>0.25263583710676174</v>
      </c>
      <c r="G5" s="75">
        <v>0.15320408015004169</v>
      </c>
      <c r="H5" s="75">
        <v>4.9858513263193911E-2</v>
      </c>
      <c r="I5" s="75">
        <v>7.9778772700625084E-3</v>
      </c>
    </row>
    <row r="6" spans="1:9" x14ac:dyDescent="0.35">
      <c r="A6" s="11" t="s">
        <v>451</v>
      </c>
      <c r="B6" s="75">
        <v>3.5797341774216878E-3</v>
      </c>
      <c r="C6" s="75">
        <v>3.298745363271996E-2</v>
      </c>
      <c r="D6" s="75">
        <v>0.1389196056345324</v>
      </c>
      <c r="E6" s="75">
        <v>0.22340073544920414</v>
      </c>
      <c r="F6" s="75">
        <v>0.28529991457151754</v>
      </c>
      <c r="G6" s="75">
        <v>0.21781105639091095</v>
      </c>
      <c r="H6" s="75">
        <v>8.3874128424962127E-2</v>
      </c>
      <c r="I6" s="75">
        <v>1.4127371718731255E-2</v>
      </c>
    </row>
    <row r="7" spans="1:9" x14ac:dyDescent="0.35">
      <c r="A7" s="11" t="s">
        <v>452</v>
      </c>
      <c r="B7" s="75">
        <v>1.3670247726065843E-3</v>
      </c>
      <c r="C7" s="75">
        <v>1.9053983885399608E-2</v>
      </c>
      <c r="D7" s="75">
        <v>8.4355584956404564E-2</v>
      </c>
      <c r="E7" s="75">
        <v>0.1767108132985826</v>
      </c>
      <c r="F7" s="75">
        <v>0.27138319587640397</v>
      </c>
      <c r="G7" s="75">
        <v>0.26510515930082762</v>
      </c>
      <c r="H7" s="75">
        <v>0.14358417739817605</v>
      </c>
      <c r="I7" s="75">
        <v>3.844006051159906E-2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M23" sqref="M23"/>
    </sheetView>
  </sheetViews>
  <sheetFormatPr defaultColWidth="9.1328125" defaultRowHeight="12.75" x14ac:dyDescent="0.35"/>
  <cols>
    <col min="1" max="1" width="20.59765625" style="7" bestFit="1" customWidth="1"/>
    <col min="2" max="2" width="12.1328125" style="7" customWidth="1"/>
    <col min="3" max="3" width="10.265625" style="7" customWidth="1"/>
    <col min="4" max="4" width="9.59765625" style="7" customWidth="1"/>
    <col min="5" max="16384" width="9.1328125" style="7"/>
  </cols>
  <sheetData>
    <row r="1" spans="1:8" ht="13.15" x14ac:dyDescent="0.4">
      <c r="A1" s="21" t="s">
        <v>461</v>
      </c>
    </row>
    <row r="2" spans="1:8" x14ac:dyDescent="0.35">
      <c r="A2" s="7" t="s">
        <v>457</v>
      </c>
    </row>
    <row r="3" spans="1:8" s="73" customFormat="1" ht="13.15" x14ac:dyDescent="0.4">
      <c r="A3" s="82"/>
      <c r="B3" s="19" t="s">
        <v>460</v>
      </c>
      <c r="C3" s="19" t="s">
        <v>197</v>
      </c>
      <c r="D3" s="19" t="s">
        <v>24</v>
      </c>
      <c r="E3" s="19" t="s">
        <v>25</v>
      </c>
      <c r="F3" s="19" t="s">
        <v>26</v>
      </c>
      <c r="G3" s="19" t="s">
        <v>27</v>
      </c>
      <c r="H3" s="19" t="s">
        <v>28</v>
      </c>
    </row>
    <row r="4" spans="1:8" x14ac:dyDescent="0.35">
      <c r="A4" s="11" t="s">
        <v>449</v>
      </c>
      <c r="B4" s="75">
        <v>0.15825958911191543</v>
      </c>
      <c r="C4" s="75">
        <v>0.20406526220223642</v>
      </c>
      <c r="D4" s="75">
        <v>0.24562430352760842</v>
      </c>
      <c r="E4" s="75">
        <v>0.21566802234194346</v>
      </c>
      <c r="F4" s="75">
        <v>0.10715947168502123</v>
      </c>
      <c r="G4" s="75">
        <v>5.6724364713886505E-2</v>
      </c>
      <c r="H4" s="75">
        <v>1.249898641738866E-2</v>
      </c>
    </row>
    <row r="5" spans="1:8" x14ac:dyDescent="0.35">
      <c r="A5" s="11" t="s">
        <v>450</v>
      </c>
      <c r="B5" s="75">
        <v>0.11734743712567221</v>
      </c>
      <c r="C5" s="75">
        <v>0.19967566908167544</v>
      </c>
      <c r="D5" s="75">
        <v>0.26036027636068171</v>
      </c>
      <c r="E5" s="75">
        <v>0.23559408281329039</v>
      </c>
      <c r="F5" s="75">
        <v>0.13871623265377175</v>
      </c>
      <c r="G5" s="75">
        <v>4.2409934744659934E-2</v>
      </c>
      <c r="H5" s="75">
        <v>5.8963672202486349E-3</v>
      </c>
    </row>
    <row r="6" spans="1:8" x14ac:dyDescent="0.35">
      <c r="A6" s="11" t="s">
        <v>451</v>
      </c>
      <c r="B6" s="75">
        <v>8.1290763472809266E-2</v>
      </c>
      <c r="C6" s="75">
        <v>0.1422025369505063</v>
      </c>
      <c r="D6" s="75">
        <v>0.22948865750455827</v>
      </c>
      <c r="E6" s="75">
        <v>0.26600543897661305</v>
      </c>
      <c r="F6" s="75">
        <v>0.19000158859676985</v>
      </c>
      <c r="G6" s="75">
        <v>7.1268350322309118E-2</v>
      </c>
      <c r="H6" s="75">
        <v>1.9742664176434034E-2</v>
      </c>
    </row>
    <row r="7" spans="1:8" x14ac:dyDescent="0.35">
      <c r="A7" s="11" t="s">
        <v>452</v>
      </c>
      <c r="B7" s="75">
        <v>5.299486271825149E-2</v>
      </c>
      <c r="C7" s="75">
        <v>9.8824399975049673E-2</v>
      </c>
      <c r="D7" s="75">
        <v>0.19083146402744899</v>
      </c>
      <c r="E7" s="75">
        <v>0.25947286927241631</v>
      </c>
      <c r="F7" s="75">
        <v>0.21706426538559578</v>
      </c>
      <c r="G7" s="75">
        <v>0.13406886362798556</v>
      </c>
      <c r="H7" s="75">
        <v>4.6743274993252412E-2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M23" sqref="M23"/>
    </sheetView>
  </sheetViews>
  <sheetFormatPr defaultColWidth="9.1328125" defaultRowHeight="12.75" x14ac:dyDescent="0.35"/>
  <cols>
    <col min="1" max="1" width="20.59765625" style="7" bestFit="1" customWidth="1"/>
    <col min="2" max="2" width="12.1328125" style="7" customWidth="1"/>
    <col min="3" max="3" width="10.265625" style="7" customWidth="1"/>
    <col min="4" max="4" width="11.265625" style="7" customWidth="1"/>
    <col min="5" max="5" width="9.59765625" style="7" customWidth="1"/>
    <col min="6" max="16384" width="9.1328125" style="7"/>
  </cols>
  <sheetData>
    <row r="1" spans="1:9" ht="13.15" x14ac:dyDescent="0.4">
      <c r="A1" s="21" t="s">
        <v>459</v>
      </c>
    </row>
    <row r="2" spans="1:9" x14ac:dyDescent="0.35">
      <c r="A2" s="7" t="s">
        <v>456</v>
      </c>
    </row>
    <row r="3" spans="1:9" s="73" customFormat="1" ht="26.25" x14ac:dyDescent="0.4">
      <c r="A3" s="82"/>
      <c r="B3" s="19" t="s">
        <v>20</v>
      </c>
      <c r="C3" s="19" t="s">
        <v>22</v>
      </c>
      <c r="D3" s="19" t="s">
        <v>23</v>
      </c>
      <c r="E3" s="19" t="s">
        <v>24</v>
      </c>
      <c r="F3" s="19" t="s">
        <v>25</v>
      </c>
      <c r="G3" s="19" t="s">
        <v>26</v>
      </c>
      <c r="H3" s="19" t="s">
        <v>27</v>
      </c>
      <c r="I3" s="19" t="s">
        <v>28</v>
      </c>
    </row>
    <row r="4" spans="1:9" x14ac:dyDescent="0.35">
      <c r="A4" s="11" t="s">
        <v>449</v>
      </c>
      <c r="B4" s="75">
        <v>2.3811963305239936E-2</v>
      </c>
      <c r="C4" s="75">
        <v>5.8759995632808745E-2</v>
      </c>
      <c r="D4" s="75">
        <v>0.17808253787419784</v>
      </c>
      <c r="E4" s="75">
        <v>0.28450919815035691</v>
      </c>
      <c r="F4" s="75">
        <v>0.24675257592321131</v>
      </c>
      <c r="G4" s="75">
        <v>0.15201823653452778</v>
      </c>
      <c r="H4" s="75">
        <v>4.5654686548922241E-2</v>
      </c>
      <c r="I4" s="75">
        <v>1.0410806030735327E-2</v>
      </c>
    </row>
    <row r="5" spans="1:9" x14ac:dyDescent="0.35">
      <c r="A5" s="11" t="s">
        <v>450</v>
      </c>
      <c r="B5" s="75">
        <v>1.9078739045296108E-2</v>
      </c>
      <c r="C5" s="75">
        <v>6.6656618288530478E-2</v>
      </c>
      <c r="D5" s="75">
        <v>0.18782739447916152</v>
      </c>
      <c r="E5" s="75">
        <v>0.27937800136871277</v>
      </c>
      <c r="F5" s="75">
        <v>0.2584282264607996</v>
      </c>
      <c r="G5" s="75">
        <v>0.13608557337857438</v>
      </c>
      <c r="H5" s="75">
        <v>4.64488157647856E-2</v>
      </c>
      <c r="I5" s="75">
        <v>6.0966312141395541E-3</v>
      </c>
    </row>
    <row r="6" spans="1:9" x14ac:dyDescent="0.35">
      <c r="A6" s="11" t="s">
        <v>451</v>
      </c>
      <c r="B6" s="75">
        <v>7.2991075559599673E-3</v>
      </c>
      <c r="C6" s="75">
        <v>4.1403259725046902E-2</v>
      </c>
      <c r="D6" s="75">
        <v>0.13316640907275615</v>
      </c>
      <c r="E6" s="75">
        <v>0.24689584972819856</v>
      </c>
      <c r="F6" s="75">
        <v>0.28651136112245168</v>
      </c>
      <c r="G6" s="75">
        <v>0.20449268747955598</v>
      </c>
      <c r="H6" s="75">
        <v>6.9063753914884979E-2</v>
      </c>
      <c r="I6" s="75">
        <v>1.1167571401145817E-2</v>
      </c>
    </row>
    <row r="7" spans="1:9" x14ac:dyDescent="0.35">
      <c r="A7" s="11" t="s">
        <v>452</v>
      </c>
      <c r="B7" s="75">
        <v>2.9760025767538935E-3</v>
      </c>
      <c r="C7" s="75">
        <v>2.2239782093076452E-2</v>
      </c>
      <c r="D7" s="75">
        <v>8.8176992241812899E-2</v>
      </c>
      <c r="E7" s="75">
        <v>0.2046558487548496</v>
      </c>
      <c r="F7" s="75">
        <v>0.28936938111209559</v>
      </c>
      <c r="G7" s="75">
        <v>0.24458762964011871</v>
      </c>
      <c r="H7" s="75">
        <v>0.11961589563197292</v>
      </c>
      <c r="I7" s="75">
        <v>2.837846794932004E-2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topLeftCell="E1" workbookViewId="0">
      <selection activeCell="A15" sqref="A15"/>
    </sheetView>
  </sheetViews>
  <sheetFormatPr defaultRowHeight="12.75" x14ac:dyDescent="0.35"/>
  <cols>
    <col min="1" max="1" width="44.59765625" style="73" customWidth="1"/>
    <col min="2" max="2" width="12.3984375" style="115" customWidth="1"/>
    <col min="3" max="3" width="9.265625" style="7" customWidth="1"/>
    <col min="4" max="4" width="15" style="7" customWidth="1"/>
    <col min="5" max="5" width="12.86328125" style="7" customWidth="1"/>
    <col min="6" max="256" width="9.1328125" style="7"/>
    <col min="257" max="257" width="52" style="7" customWidth="1"/>
    <col min="258" max="258" width="14.3984375" style="7" customWidth="1"/>
    <col min="259" max="259" width="11.59765625" style="7" customWidth="1"/>
    <col min="260" max="260" width="15" style="7" customWidth="1"/>
    <col min="261" max="261" width="12.86328125" style="7" customWidth="1"/>
    <col min="262" max="512" width="9.1328125" style="7"/>
    <col min="513" max="513" width="52" style="7" customWidth="1"/>
    <col min="514" max="514" width="14.3984375" style="7" customWidth="1"/>
    <col min="515" max="515" width="11.59765625" style="7" customWidth="1"/>
    <col min="516" max="516" width="15" style="7" customWidth="1"/>
    <col min="517" max="517" width="12.86328125" style="7" customWidth="1"/>
    <col min="518" max="768" width="9.1328125" style="7"/>
    <col min="769" max="769" width="52" style="7" customWidth="1"/>
    <col min="770" max="770" width="14.3984375" style="7" customWidth="1"/>
    <col min="771" max="771" width="11.59765625" style="7" customWidth="1"/>
    <col min="772" max="772" width="15" style="7" customWidth="1"/>
    <col min="773" max="773" width="12.86328125" style="7" customWidth="1"/>
    <col min="774" max="1024" width="9.1328125" style="7"/>
    <col min="1025" max="1025" width="52" style="7" customWidth="1"/>
    <col min="1026" max="1026" width="14.3984375" style="7" customWidth="1"/>
    <col min="1027" max="1027" width="11.59765625" style="7" customWidth="1"/>
    <col min="1028" max="1028" width="15" style="7" customWidth="1"/>
    <col min="1029" max="1029" width="12.86328125" style="7" customWidth="1"/>
    <col min="1030" max="1280" width="9.1328125" style="7"/>
    <col min="1281" max="1281" width="52" style="7" customWidth="1"/>
    <col min="1282" max="1282" width="14.3984375" style="7" customWidth="1"/>
    <col min="1283" max="1283" width="11.59765625" style="7" customWidth="1"/>
    <col min="1284" max="1284" width="15" style="7" customWidth="1"/>
    <col min="1285" max="1285" width="12.86328125" style="7" customWidth="1"/>
    <col min="1286" max="1536" width="9.1328125" style="7"/>
    <col min="1537" max="1537" width="52" style="7" customWidth="1"/>
    <col min="1538" max="1538" width="14.3984375" style="7" customWidth="1"/>
    <col min="1539" max="1539" width="11.59765625" style="7" customWidth="1"/>
    <col min="1540" max="1540" width="15" style="7" customWidth="1"/>
    <col min="1541" max="1541" width="12.86328125" style="7" customWidth="1"/>
    <col min="1542" max="1792" width="9.1328125" style="7"/>
    <col min="1793" max="1793" width="52" style="7" customWidth="1"/>
    <col min="1794" max="1794" width="14.3984375" style="7" customWidth="1"/>
    <col min="1795" max="1795" width="11.59765625" style="7" customWidth="1"/>
    <col min="1796" max="1796" width="15" style="7" customWidth="1"/>
    <col min="1797" max="1797" width="12.86328125" style="7" customWidth="1"/>
    <col min="1798" max="2048" width="9.1328125" style="7"/>
    <col min="2049" max="2049" width="52" style="7" customWidth="1"/>
    <col min="2050" max="2050" width="14.3984375" style="7" customWidth="1"/>
    <col min="2051" max="2051" width="11.59765625" style="7" customWidth="1"/>
    <col min="2052" max="2052" width="15" style="7" customWidth="1"/>
    <col min="2053" max="2053" width="12.86328125" style="7" customWidth="1"/>
    <col min="2054" max="2304" width="9.1328125" style="7"/>
    <col min="2305" max="2305" width="52" style="7" customWidth="1"/>
    <col min="2306" max="2306" width="14.3984375" style="7" customWidth="1"/>
    <col min="2307" max="2307" width="11.59765625" style="7" customWidth="1"/>
    <col min="2308" max="2308" width="15" style="7" customWidth="1"/>
    <col min="2309" max="2309" width="12.86328125" style="7" customWidth="1"/>
    <col min="2310" max="2560" width="9.1328125" style="7"/>
    <col min="2561" max="2561" width="52" style="7" customWidth="1"/>
    <col min="2562" max="2562" width="14.3984375" style="7" customWidth="1"/>
    <col min="2563" max="2563" width="11.59765625" style="7" customWidth="1"/>
    <col min="2564" max="2564" width="15" style="7" customWidth="1"/>
    <col min="2565" max="2565" width="12.86328125" style="7" customWidth="1"/>
    <col min="2566" max="2816" width="9.1328125" style="7"/>
    <col min="2817" max="2817" width="52" style="7" customWidth="1"/>
    <col min="2818" max="2818" width="14.3984375" style="7" customWidth="1"/>
    <col min="2819" max="2819" width="11.59765625" style="7" customWidth="1"/>
    <col min="2820" max="2820" width="15" style="7" customWidth="1"/>
    <col min="2821" max="2821" width="12.86328125" style="7" customWidth="1"/>
    <col min="2822" max="3072" width="9.1328125" style="7"/>
    <col min="3073" max="3073" width="52" style="7" customWidth="1"/>
    <col min="3074" max="3074" width="14.3984375" style="7" customWidth="1"/>
    <col min="3075" max="3075" width="11.59765625" style="7" customWidth="1"/>
    <col min="3076" max="3076" width="15" style="7" customWidth="1"/>
    <col min="3077" max="3077" width="12.86328125" style="7" customWidth="1"/>
    <col min="3078" max="3328" width="9.1328125" style="7"/>
    <col min="3329" max="3329" width="52" style="7" customWidth="1"/>
    <col min="3330" max="3330" width="14.3984375" style="7" customWidth="1"/>
    <col min="3331" max="3331" width="11.59765625" style="7" customWidth="1"/>
    <col min="3332" max="3332" width="15" style="7" customWidth="1"/>
    <col min="3333" max="3333" width="12.86328125" style="7" customWidth="1"/>
    <col min="3334" max="3584" width="9.1328125" style="7"/>
    <col min="3585" max="3585" width="52" style="7" customWidth="1"/>
    <col min="3586" max="3586" width="14.3984375" style="7" customWidth="1"/>
    <col min="3587" max="3587" width="11.59765625" style="7" customWidth="1"/>
    <col min="3588" max="3588" width="15" style="7" customWidth="1"/>
    <col min="3589" max="3589" width="12.86328125" style="7" customWidth="1"/>
    <col min="3590" max="3840" width="9.1328125" style="7"/>
    <col min="3841" max="3841" width="52" style="7" customWidth="1"/>
    <col min="3842" max="3842" width="14.3984375" style="7" customWidth="1"/>
    <col min="3843" max="3843" width="11.59765625" style="7" customWidth="1"/>
    <col min="3844" max="3844" width="15" style="7" customWidth="1"/>
    <col min="3845" max="3845" width="12.86328125" style="7" customWidth="1"/>
    <col min="3846" max="4096" width="9.1328125" style="7"/>
    <col min="4097" max="4097" width="52" style="7" customWidth="1"/>
    <col min="4098" max="4098" width="14.3984375" style="7" customWidth="1"/>
    <col min="4099" max="4099" width="11.59765625" style="7" customWidth="1"/>
    <col min="4100" max="4100" width="15" style="7" customWidth="1"/>
    <col min="4101" max="4101" width="12.86328125" style="7" customWidth="1"/>
    <col min="4102" max="4352" width="9.1328125" style="7"/>
    <col min="4353" max="4353" width="52" style="7" customWidth="1"/>
    <col min="4354" max="4354" width="14.3984375" style="7" customWidth="1"/>
    <col min="4355" max="4355" width="11.59765625" style="7" customWidth="1"/>
    <col min="4356" max="4356" width="15" style="7" customWidth="1"/>
    <col min="4357" max="4357" width="12.86328125" style="7" customWidth="1"/>
    <col min="4358" max="4608" width="9.1328125" style="7"/>
    <col min="4609" max="4609" width="52" style="7" customWidth="1"/>
    <col min="4610" max="4610" width="14.3984375" style="7" customWidth="1"/>
    <col min="4611" max="4611" width="11.59765625" style="7" customWidth="1"/>
    <col min="4612" max="4612" width="15" style="7" customWidth="1"/>
    <col min="4613" max="4613" width="12.86328125" style="7" customWidth="1"/>
    <col min="4614" max="4864" width="9.1328125" style="7"/>
    <col min="4865" max="4865" width="52" style="7" customWidth="1"/>
    <col min="4866" max="4866" width="14.3984375" style="7" customWidth="1"/>
    <col min="4867" max="4867" width="11.59765625" style="7" customWidth="1"/>
    <col min="4868" max="4868" width="15" style="7" customWidth="1"/>
    <col min="4869" max="4869" width="12.86328125" style="7" customWidth="1"/>
    <col min="4870" max="5120" width="9.1328125" style="7"/>
    <col min="5121" max="5121" width="52" style="7" customWidth="1"/>
    <col min="5122" max="5122" width="14.3984375" style="7" customWidth="1"/>
    <col min="5123" max="5123" width="11.59765625" style="7" customWidth="1"/>
    <col min="5124" max="5124" width="15" style="7" customWidth="1"/>
    <col min="5125" max="5125" width="12.86328125" style="7" customWidth="1"/>
    <col min="5126" max="5376" width="9.1328125" style="7"/>
    <col min="5377" max="5377" width="52" style="7" customWidth="1"/>
    <col min="5378" max="5378" width="14.3984375" style="7" customWidth="1"/>
    <col min="5379" max="5379" width="11.59765625" style="7" customWidth="1"/>
    <col min="5380" max="5380" width="15" style="7" customWidth="1"/>
    <col min="5381" max="5381" width="12.86328125" style="7" customWidth="1"/>
    <col min="5382" max="5632" width="9.1328125" style="7"/>
    <col min="5633" max="5633" width="52" style="7" customWidth="1"/>
    <col min="5634" max="5634" width="14.3984375" style="7" customWidth="1"/>
    <col min="5635" max="5635" width="11.59765625" style="7" customWidth="1"/>
    <col min="5636" max="5636" width="15" style="7" customWidth="1"/>
    <col min="5637" max="5637" width="12.86328125" style="7" customWidth="1"/>
    <col min="5638" max="5888" width="9.1328125" style="7"/>
    <col min="5889" max="5889" width="52" style="7" customWidth="1"/>
    <col min="5890" max="5890" width="14.3984375" style="7" customWidth="1"/>
    <col min="5891" max="5891" width="11.59765625" style="7" customWidth="1"/>
    <col min="5892" max="5892" width="15" style="7" customWidth="1"/>
    <col min="5893" max="5893" width="12.86328125" style="7" customWidth="1"/>
    <col min="5894" max="6144" width="9.1328125" style="7"/>
    <col min="6145" max="6145" width="52" style="7" customWidth="1"/>
    <col min="6146" max="6146" width="14.3984375" style="7" customWidth="1"/>
    <col min="6147" max="6147" width="11.59765625" style="7" customWidth="1"/>
    <col min="6148" max="6148" width="15" style="7" customWidth="1"/>
    <col min="6149" max="6149" width="12.86328125" style="7" customWidth="1"/>
    <col min="6150" max="6400" width="9.1328125" style="7"/>
    <col min="6401" max="6401" width="52" style="7" customWidth="1"/>
    <col min="6402" max="6402" width="14.3984375" style="7" customWidth="1"/>
    <col min="6403" max="6403" width="11.59765625" style="7" customWidth="1"/>
    <col min="6404" max="6404" width="15" style="7" customWidth="1"/>
    <col min="6405" max="6405" width="12.86328125" style="7" customWidth="1"/>
    <col min="6406" max="6656" width="9.1328125" style="7"/>
    <col min="6657" max="6657" width="52" style="7" customWidth="1"/>
    <col min="6658" max="6658" width="14.3984375" style="7" customWidth="1"/>
    <col min="6659" max="6659" width="11.59765625" style="7" customWidth="1"/>
    <col min="6660" max="6660" width="15" style="7" customWidth="1"/>
    <col min="6661" max="6661" width="12.86328125" style="7" customWidth="1"/>
    <col min="6662" max="6912" width="9.1328125" style="7"/>
    <col min="6913" max="6913" width="52" style="7" customWidth="1"/>
    <col min="6914" max="6914" width="14.3984375" style="7" customWidth="1"/>
    <col min="6915" max="6915" width="11.59765625" style="7" customWidth="1"/>
    <col min="6916" max="6916" width="15" style="7" customWidth="1"/>
    <col min="6917" max="6917" width="12.86328125" style="7" customWidth="1"/>
    <col min="6918" max="7168" width="9.1328125" style="7"/>
    <col min="7169" max="7169" width="52" style="7" customWidth="1"/>
    <col min="7170" max="7170" width="14.3984375" style="7" customWidth="1"/>
    <col min="7171" max="7171" width="11.59765625" style="7" customWidth="1"/>
    <col min="7172" max="7172" width="15" style="7" customWidth="1"/>
    <col min="7173" max="7173" width="12.86328125" style="7" customWidth="1"/>
    <col min="7174" max="7424" width="9.1328125" style="7"/>
    <col min="7425" max="7425" width="52" style="7" customWidth="1"/>
    <col min="7426" max="7426" width="14.3984375" style="7" customWidth="1"/>
    <col min="7427" max="7427" width="11.59765625" style="7" customWidth="1"/>
    <col min="7428" max="7428" width="15" style="7" customWidth="1"/>
    <col min="7429" max="7429" width="12.86328125" style="7" customWidth="1"/>
    <col min="7430" max="7680" width="9.1328125" style="7"/>
    <col min="7681" max="7681" width="52" style="7" customWidth="1"/>
    <col min="7682" max="7682" width="14.3984375" style="7" customWidth="1"/>
    <col min="7683" max="7683" width="11.59765625" style="7" customWidth="1"/>
    <col min="7684" max="7684" width="15" style="7" customWidth="1"/>
    <col min="7685" max="7685" width="12.86328125" style="7" customWidth="1"/>
    <col min="7686" max="7936" width="9.1328125" style="7"/>
    <col min="7937" max="7937" width="52" style="7" customWidth="1"/>
    <col min="7938" max="7938" width="14.3984375" style="7" customWidth="1"/>
    <col min="7939" max="7939" width="11.59765625" style="7" customWidth="1"/>
    <col min="7940" max="7940" width="15" style="7" customWidth="1"/>
    <col min="7941" max="7941" width="12.86328125" style="7" customWidth="1"/>
    <col min="7942" max="8192" width="9.1328125" style="7"/>
    <col min="8193" max="8193" width="52" style="7" customWidth="1"/>
    <col min="8194" max="8194" width="14.3984375" style="7" customWidth="1"/>
    <col min="8195" max="8195" width="11.59765625" style="7" customWidth="1"/>
    <col min="8196" max="8196" width="15" style="7" customWidth="1"/>
    <col min="8197" max="8197" width="12.86328125" style="7" customWidth="1"/>
    <col min="8198" max="8448" width="9.1328125" style="7"/>
    <col min="8449" max="8449" width="52" style="7" customWidth="1"/>
    <col min="8450" max="8450" width="14.3984375" style="7" customWidth="1"/>
    <col min="8451" max="8451" width="11.59765625" style="7" customWidth="1"/>
    <col min="8452" max="8452" width="15" style="7" customWidth="1"/>
    <col min="8453" max="8453" width="12.86328125" style="7" customWidth="1"/>
    <col min="8454" max="8704" width="9.1328125" style="7"/>
    <col min="8705" max="8705" width="52" style="7" customWidth="1"/>
    <col min="8706" max="8706" width="14.3984375" style="7" customWidth="1"/>
    <col min="8707" max="8707" width="11.59765625" style="7" customWidth="1"/>
    <col min="8708" max="8708" width="15" style="7" customWidth="1"/>
    <col min="8709" max="8709" width="12.86328125" style="7" customWidth="1"/>
    <col min="8710" max="8960" width="9.1328125" style="7"/>
    <col min="8961" max="8961" width="52" style="7" customWidth="1"/>
    <col min="8962" max="8962" width="14.3984375" style="7" customWidth="1"/>
    <col min="8963" max="8963" width="11.59765625" style="7" customWidth="1"/>
    <col min="8964" max="8964" width="15" style="7" customWidth="1"/>
    <col min="8965" max="8965" width="12.86328125" style="7" customWidth="1"/>
    <col min="8966" max="9216" width="9.1328125" style="7"/>
    <col min="9217" max="9217" width="52" style="7" customWidth="1"/>
    <col min="9218" max="9218" width="14.3984375" style="7" customWidth="1"/>
    <col min="9219" max="9219" width="11.59765625" style="7" customWidth="1"/>
    <col min="9220" max="9220" width="15" style="7" customWidth="1"/>
    <col min="9221" max="9221" width="12.86328125" style="7" customWidth="1"/>
    <col min="9222" max="9472" width="9.1328125" style="7"/>
    <col min="9473" max="9473" width="52" style="7" customWidth="1"/>
    <col min="9474" max="9474" width="14.3984375" style="7" customWidth="1"/>
    <col min="9475" max="9475" width="11.59765625" style="7" customWidth="1"/>
    <col min="9476" max="9476" width="15" style="7" customWidth="1"/>
    <col min="9477" max="9477" width="12.86328125" style="7" customWidth="1"/>
    <col min="9478" max="9728" width="9.1328125" style="7"/>
    <col min="9729" max="9729" width="52" style="7" customWidth="1"/>
    <col min="9730" max="9730" width="14.3984375" style="7" customWidth="1"/>
    <col min="9731" max="9731" width="11.59765625" style="7" customWidth="1"/>
    <col min="9732" max="9732" width="15" style="7" customWidth="1"/>
    <col min="9733" max="9733" width="12.86328125" style="7" customWidth="1"/>
    <col min="9734" max="9984" width="9.1328125" style="7"/>
    <col min="9985" max="9985" width="52" style="7" customWidth="1"/>
    <col min="9986" max="9986" width="14.3984375" style="7" customWidth="1"/>
    <col min="9987" max="9987" width="11.59765625" style="7" customWidth="1"/>
    <col min="9988" max="9988" width="15" style="7" customWidth="1"/>
    <col min="9989" max="9989" width="12.86328125" style="7" customWidth="1"/>
    <col min="9990" max="10240" width="9.1328125" style="7"/>
    <col min="10241" max="10241" width="52" style="7" customWidth="1"/>
    <col min="10242" max="10242" width="14.3984375" style="7" customWidth="1"/>
    <col min="10243" max="10243" width="11.59765625" style="7" customWidth="1"/>
    <col min="10244" max="10244" width="15" style="7" customWidth="1"/>
    <col min="10245" max="10245" width="12.86328125" style="7" customWidth="1"/>
    <col min="10246" max="10496" width="9.1328125" style="7"/>
    <col min="10497" max="10497" width="52" style="7" customWidth="1"/>
    <col min="10498" max="10498" width="14.3984375" style="7" customWidth="1"/>
    <col min="10499" max="10499" width="11.59765625" style="7" customWidth="1"/>
    <col min="10500" max="10500" width="15" style="7" customWidth="1"/>
    <col min="10501" max="10501" width="12.86328125" style="7" customWidth="1"/>
    <col min="10502" max="10752" width="9.1328125" style="7"/>
    <col min="10753" max="10753" width="52" style="7" customWidth="1"/>
    <col min="10754" max="10754" width="14.3984375" style="7" customWidth="1"/>
    <col min="10755" max="10755" width="11.59765625" style="7" customWidth="1"/>
    <col min="10756" max="10756" width="15" style="7" customWidth="1"/>
    <col min="10757" max="10757" width="12.86328125" style="7" customWidth="1"/>
    <col min="10758" max="11008" width="9.1328125" style="7"/>
    <col min="11009" max="11009" width="52" style="7" customWidth="1"/>
    <col min="11010" max="11010" width="14.3984375" style="7" customWidth="1"/>
    <col min="11011" max="11011" width="11.59765625" style="7" customWidth="1"/>
    <col min="11012" max="11012" width="15" style="7" customWidth="1"/>
    <col min="11013" max="11013" width="12.86328125" style="7" customWidth="1"/>
    <col min="11014" max="11264" width="9.1328125" style="7"/>
    <col min="11265" max="11265" width="52" style="7" customWidth="1"/>
    <col min="11266" max="11266" width="14.3984375" style="7" customWidth="1"/>
    <col min="11267" max="11267" width="11.59765625" style="7" customWidth="1"/>
    <col min="11268" max="11268" width="15" style="7" customWidth="1"/>
    <col min="11269" max="11269" width="12.86328125" style="7" customWidth="1"/>
    <col min="11270" max="11520" width="9.1328125" style="7"/>
    <col min="11521" max="11521" width="52" style="7" customWidth="1"/>
    <col min="11522" max="11522" width="14.3984375" style="7" customWidth="1"/>
    <col min="11523" max="11523" width="11.59765625" style="7" customWidth="1"/>
    <col min="11524" max="11524" width="15" style="7" customWidth="1"/>
    <col min="11525" max="11525" width="12.86328125" style="7" customWidth="1"/>
    <col min="11526" max="11776" width="9.1328125" style="7"/>
    <col min="11777" max="11777" width="52" style="7" customWidth="1"/>
    <col min="11778" max="11778" width="14.3984375" style="7" customWidth="1"/>
    <col min="11779" max="11779" width="11.59765625" style="7" customWidth="1"/>
    <col min="11780" max="11780" width="15" style="7" customWidth="1"/>
    <col min="11781" max="11781" width="12.86328125" style="7" customWidth="1"/>
    <col min="11782" max="12032" width="9.1328125" style="7"/>
    <col min="12033" max="12033" width="52" style="7" customWidth="1"/>
    <col min="12034" max="12034" width="14.3984375" style="7" customWidth="1"/>
    <col min="12035" max="12035" width="11.59765625" style="7" customWidth="1"/>
    <col min="12036" max="12036" width="15" style="7" customWidth="1"/>
    <col min="12037" max="12037" width="12.86328125" style="7" customWidth="1"/>
    <col min="12038" max="12288" width="9.1328125" style="7"/>
    <col min="12289" max="12289" width="52" style="7" customWidth="1"/>
    <col min="12290" max="12290" width="14.3984375" style="7" customWidth="1"/>
    <col min="12291" max="12291" width="11.59765625" style="7" customWidth="1"/>
    <col min="12292" max="12292" width="15" style="7" customWidth="1"/>
    <col min="12293" max="12293" width="12.86328125" style="7" customWidth="1"/>
    <col min="12294" max="12544" width="9.1328125" style="7"/>
    <col min="12545" max="12545" width="52" style="7" customWidth="1"/>
    <col min="12546" max="12546" width="14.3984375" style="7" customWidth="1"/>
    <col min="12547" max="12547" width="11.59765625" style="7" customWidth="1"/>
    <col min="12548" max="12548" width="15" style="7" customWidth="1"/>
    <col min="12549" max="12549" width="12.86328125" style="7" customWidth="1"/>
    <col min="12550" max="12800" width="9.1328125" style="7"/>
    <col min="12801" max="12801" width="52" style="7" customWidth="1"/>
    <col min="12802" max="12802" width="14.3984375" style="7" customWidth="1"/>
    <col min="12803" max="12803" width="11.59765625" style="7" customWidth="1"/>
    <col min="12804" max="12804" width="15" style="7" customWidth="1"/>
    <col min="12805" max="12805" width="12.86328125" style="7" customWidth="1"/>
    <col min="12806" max="13056" width="9.1328125" style="7"/>
    <col min="13057" max="13057" width="52" style="7" customWidth="1"/>
    <col min="13058" max="13058" width="14.3984375" style="7" customWidth="1"/>
    <col min="13059" max="13059" width="11.59765625" style="7" customWidth="1"/>
    <col min="13060" max="13060" width="15" style="7" customWidth="1"/>
    <col min="13061" max="13061" width="12.86328125" style="7" customWidth="1"/>
    <col min="13062" max="13312" width="9.1328125" style="7"/>
    <col min="13313" max="13313" width="52" style="7" customWidth="1"/>
    <col min="13314" max="13314" width="14.3984375" style="7" customWidth="1"/>
    <col min="13315" max="13315" width="11.59765625" style="7" customWidth="1"/>
    <col min="13316" max="13316" width="15" style="7" customWidth="1"/>
    <col min="13317" max="13317" width="12.86328125" style="7" customWidth="1"/>
    <col min="13318" max="13568" width="9.1328125" style="7"/>
    <col min="13569" max="13569" width="52" style="7" customWidth="1"/>
    <col min="13570" max="13570" width="14.3984375" style="7" customWidth="1"/>
    <col min="13571" max="13571" width="11.59765625" style="7" customWidth="1"/>
    <col min="13572" max="13572" width="15" style="7" customWidth="1"/>
    <col min="13573" max="13573" width="12.86328125" style="7" customWidth="1"/>
    <col min="13574" max="13824" width="9.1328125" style="7"/>
    <col min="13825" max="13825" width="52" style="7" customWidth="1"/>
    <col min="13826" max="13826" width="14.3984375" style="7" customWidth="1"/>
    <col min="13827" max="13827" width="11.59765625" style="7" customWidth="1"/>
    <col min="13828" max="13828" width="15" style="7" customWidth="1"/>
    <col min="13829" max="13829" width="12.86328125" style="7" customWidth="1"/>
    <col min="13830" max="14080" width="9.1328125" style="7"/>
    <col min="14081" max="14081" width="52" style="7" customWidth="1"/>
    <col min="14082" max="14082" width="14.3984375" style="7" customWidth="1"/>
    <col min="14083" max="14083" width="11.59765625" style="7" customWidth="1"/>
    <col min="14084" max="14084" width="15" style="7" customWidth="1"/>
    <col min="14085" max="14085" width="12.86328125" style="7" customWidth="1"/>
    <col min="14086" max="14336" width="9.1328125" style="7"/>
    <col min="14337" max="14337" width="52" style="7" customWidth="1"/>
    <col min="14338" max="14338" width="14.3984375" style="7" customWidth="1"/>
    <col min="14339" max="14339" width="11.59765625" style="7" customWidth="1"/>
    <col min="14340" max="14340" width="15" style="7" customWidth="1"/>
    <col min="14341" max="14341" width="12.86328125" style="7" customWidth="1"/>
    <col min="14342" max="14592" width="9.1328125" style="7"/>
    <col min="14593" max="14593" width="52" style="7" customWidth="1"/>
    <col min="14594" max="14594" width="14.3984375" style="7" customWidth="1"/>
    <col min="14595" max="14595" width="11.59765625" style="7" customWidth="1"/>
    <col min="14596" max="14596" width="15" style="7" customWidth="1"/>
    <col min="14597" max="14597" width="12.86328125" style="7" customWidth="1"/>
    <col min="14598" max="14848" width="9.1328125" style="7"/>
    <col min="14849" max="14849" width="52" style="7" customWidth="1"/>
    <col min="14850" max="14850" width="14.3984375" style="7" customWidth="1"/>
    <col min="14851" max="14851" width="11.59765625" style="7" customWidth="1"/>
    <col min="14852" max="14852" width="15" style="7" customWidth="1"/>
    <col min="14853" max="14853" width="12.86328125" style="7" customWidth="1"/>
    <col min="14854" max="15104" width="9.1328125" style="7"/>
    <col min="15105" max="15105" width="52" style="7" customWidth="1"/>
    <col min="15106" max="15106" width="14.3984375" style="7" customWidth="1"/>
    <col min="15107" max="15107" width="11.59765625" style="7" customWidth="1"/>
    <col min="15108" max="15108" width="15" style="7" customWidth="1"/>
    <col min="15109" max="15109" width="12.86328125" style="7" customWidth="1"/>
    <col min="15110" max="15360" width="9.1328125" style="7"/>
    <col min="15361" max="15361" width="52" style="7" customWidth="1"/>
    <col min="15362" max="15362" width="14.3984375" style="7" customWidth="1"/>
    <col min="15363" max="15363" width="11.59765625" style="7" customWidth="1"/>
    <col min="15364" max="15364" width="15" style="7" customWidth="1"/>
    <col min="15365" max="15365" width="12.86328125" style="7" customWidth="1"/>
    <col min="15366" max="15616" width="9.1328125" style="7"/>
    <col min="15617" max="15617" width="52" style="7" customWidth="1"/>
    <col min="15618" max="15618" width="14.3984375" style="7" customWidth="1"/>
    <col min="15619" max="15619" width="11.59765625" style="7" customWidth="1"/>
    <col min="15620" max="15620" width="15" style="7" customWidth="1"/>
    <col min="15621" max="15621" width="12.86328125" style="7" customWidth="1"/>
    <col min="15622" max="15872" width="9.1328125" style="7"/>
    <col min="15873" max="15873" width="52" style="7" customWidth="1"/>
    <col min="15874" max="15874" width="14.3984375" style="7" customWidth="1"/>
    <col min="15875" max="15875" width="11.59765625" style="7" customWidth="1"/>
    <col min="15876" max="15876" width="15" style="7" customWidth="1"/>
    <col min="15877" max="15877" width="12.86328125" style="7" customWidth="1"/>
    <col min="15878" max="16128" width="9.1328125" style="7"/>
    <col min="16129" max="16129" width="52" style="7" customWidth="1"/>
    <col min="16130" max="16130" width="14.3984375" style="7" customWidth="1"/>
    <col min="16131" max="16131" width="11.59765625" style="7" customWidth="1"/>
    <col min="16132" max="16132" width="15" style="7" customWidth="1"/>
    <col min="16133" max="16133" width="12.86328125" style="7" customWidth="1"/>
    <col min="16134" max="16384" width="9.1328125" style="7"/>
  </cols>
  <sheetData>
    <row r="1" spans="1:6" ht="13.15" x14ac:dyDescent="0.4">
      <c r="A1" s="116" t="s">
        <v>471</v>
      </c>
    </row>
    <row r="2" spans="1:6" x14ac:dyDescent="0.35">
      <c r="A2" s="73" t="s">
        <v>462</v>
      </c>
      <c r="B2" s="7"/>
    </row>
    <row r="3" spans="1:6" ht="26.25" x14ac:dyDescent="0.4">
      <c r="A3" s="19"/>
      <c r="B3" s="28" t="s">
        <v>452</v>
      </c>
      <c r="C3" s="87" t="s">
        <v>451</v>
      </c>
      <c r="D3" s="19" t="s">
        <v>450</v>
      </c>
      <c r="E3" s="87" t="s">
        <v>449</v>
      </c>
    </row>
    <row r="4" spans="1:6" x14ac:dyDescent="0.35">
      <c r="A4" s="11" t="s">
        <v>463</v>
      </c>
      <c r="B4" s="29">
        <v>0.47050017174559594</v>
      </c>
      <c r="C4" s="29">
        <v>0.48575886994159517</v>
      </c>
      <c r="D4" s="29">
        <v>0.42068449658115781</v>
      </c>
      <c r="E4" s="29">
        <v>0.6103278761949712</v>
      </c>
      <c r="F4" s="99"/>
    </row>
    <row r="5" spans="1:6" x14ac:dyDescent="0.35">
      <c r="A5" s="11" t="s">
        <v>464</v>
      </c>
      <c r="B5" s="29">
        <v>0.17728028981699168</v>
      </c>
      <c r="C5" s="29">
        <v>0.2300826608830977</v>
      </c>
      <c r="D5" s="29">
        <v>0.3012442798515752</v>
      </c>
      <c r="E5" s="29">
        <v>0.32518232366772698</v>
      </c>
    </row>
    <row r="6" spans="1:6" x14ac:dyDescent="0.35">
      <c r="A6" s="11" t="s">
        <v>465</v>
      </c>
      <c r="B6" s="29">
        <v>6.7952327103601454E-2</v>
      </c>
      <c r="C6" s="29">
        <v>0.2179808123366157</v>
      </c>
      <c r="D6" s="29">
        <v>0.2530007248104133</v>
      </c>
      <c r="E6" s="29">
        <v>0.2295670694762397</v>
      </c>
    </row>
    <row r="7" spans="1:6" x14ac:dyDescent="0.35">
      <c r="A7" s="11" t="s">
        <v>466</v>
      </c>
      <c r="B7" s="29">
        <v>2.3710903697404719E-3</v>
      </c>
      <c r="C7" s="29">
        <v>0.20412430643320589</v>
      </c>
      <c r="D7" s="29">
        <v>0.1114605410584692</v>
      </c>
      <c r="E7" s="29">
        <v>0.28557118408947707</v>
      </c>
    </row>
    <row r="8" spans="1:6" x14ac:dyDescent="0.35">
      <c r="A8" s="11" t="s">
        <v>467</v>
      </c>
      <c r="B8" s="29">
        <v>0.14099060705670169</v>
      </c>
      <c r="C8" s="29">
        <v>0.28281337031224779</v>
      </c>
      <c r="D8" s="29">
        <v>0.43825802934474295</v>
      </c>
      <c r="E8" s="29">
        <v>0.8526945659285764</v>
      </c>
    </row>
    <row r="9" spans="1:6" x14ac:dyDescent="0.35">
      <c r="A9" s="11" t="s">
        <v>468</v>
      </c>
      <c r="B9" s="29">
        <v>0.20110639749173309</v>
      </c>
      <c r="C9" s="29">
        <v>0.24685938207728161</v>
      </c>
      <c r="D9" s="29">
        <v>0.24346518745974208</v>
      </c>
      <c r="E9" s="29">
        <v>0.91731273303295002</v>
      </c>
    </row>
    <row r="10" spans="1:6" x14ac:dyDescent="0.35">
      <c r="A10" s="11" t="s">
        <v>469</v>
      </c>
      <c r="B10" s="29">
        <v>0.52915849955251171</v>
      </c>
      <c r="C10" s="29">
        <v>0.5391574713059869</v>
      </c>
      <c r="D10" s="29">
        <v>0.40513654847894742</v>
      </c>
      <c r="E10" s="29">
        <v>0.28546599534177536</v>
      </c>
    </row>
    <row r="11" spans="1:6" x14ac:dyDescent="0.35">
      <c r="A11" s="11" t="s">
        <v>470</v>
      </c>
      <c r="B11" s="29">
        <v>0.52277717647001931</v>
      </c>
      <c r="C11" s="29">
        <v>0.50198561521651053</v>
      </c>
      <c r="D11" s="29">
        <v>0.40513654847894742</v>
      </c>
      <c r="E11" s="29">
        <v>0.28546599534177536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F8" sqref="F8"/>
    </sheetView>
  </sheetViews>
  <sheetFormatPr defaultColWidth="29.59765625" defaultRowHeight="12.75" x14ac:dyDescent="0.35"/>
  <cols>
    <col min="1" max="1" width="44.1328125" style="73" customWidth="1"/>
    <col min="2" max="2" width="13.59765625" style="115" bestFit="1" customWidth="1"/>
    <col min="3" max="3" width="12.1328125" style="7" customWidth="1"/>
    <col min="4" max="4" width="24.59765625" style="7" bestFit="1" customWidth="1"/>
    <col min="5" max="5" width="12.265625" style="7" bestFit="1" customWidth="1"/>
    <col min="6" max="256" width="29.59765625" style="7"/>
    <col min="257" max="257" width="44.1328125" style="7" customWidth="1"/>
    <col min="258" max="258" width="13.59765625" style="7" bestFit="1" customWidth="1"/>
    <col min="259" max="259" width="15.3984375" style="7" customWidth="1"/>
    <col min="260" max="260" width="24.59765625" style="7" bestFit="1" customWidth="1"/>
    <col min="261" max="261" width="12.265625" style="7" bestFit="1" customWidth="1"/>
    <col min="262" max="512" width="29.59765625" style="7"/>
    <col min="513" max="513" width="44.1328125" style="7" customWidth="1"/>
    <col min="514" max="514" width="13.59765625" style="7" bestFit="1" customWidth="1"/>
    <col min="515" max="515" width="15.3984375" style="7" customWidth="1"/>
    <col min="516" max="516" width="24.59765625" style="7" bestFit="1" customWidth="1"/>
    <col min="517" max="517" width="12.265625" style="7" bestFit="1" customWidth="1"/>
    <col min="518" max="768" width="29.59765625" style="7"/>
    <col min="769" max="769" width="44.1328125" style="7" customWidth="1"/>
    <col min="770" max="770" width="13.59765625" style="7" bestFit="1" customWidth="1"/>
    <col min="771" max="771" width="15.3984375" style="7" customWidth="1"/>
    <col min="772" max="772" width="24.59765625" style="7" bestFit="1" customWidth="1"/>
    <col min="773" max="773" width="12.265625" style="7" bestFit="1" customWidth="1"/>
    <col min="774" max="1024" width="29.59765625" style="7"/>
    <col min="1025" max="1025" width="44.1328125" style="7" customWidth="1"/>
    <col min="1026" max="1026" width="13.59765625" style="7" bestFit="1" customWidth="1"/>
    <col min="1027" max="1027" width="15.3984375" style="7" customWidth="1"/>
    <col min="1028" max="1028" width="24.59765625" style="7" bestFit="1" customWidth="1"/>
    <col min="1029" max="1029" width="12.265625" style="7" bestFit="1" customWidth="1"/>
    <col min="1030" max="1280" width="29.59765625" style="7"/>
    <col min="1281" max="1281" width="44.1328125" style="7" customWidth="1"/>
    <col min="1282" max="1282" width="13.59765625" style="7" bestFit="1" customWidth="1"/>
    <col min="1283" max="1283" width="15.3984375" style="7" customWidth="1"/>
    <col min="1284" max="1284" width="24.59765625" style="7" bestFit="1" customWidth="1"/>
    <col min="1285" max="1285" width="12.265625" style="7" bestFit="1" customWidth="1"/>
    <col min="1286" max="1536" width="29.59765625" style="7"/>
    <col min="1537" max="1537" width="44.1328125" style="7" customWidth="1"/>
    <col min="1538" max="1538" width="13.59765625" style="7" bestFit="1" customWidth="1"/>
    <col min="1539" max="1539" width="15.3984375" style="7" customWidth="1"/>
    <col min="1540" max="1540" width="24.59765625" style="7" bestFit="1" customWidth="1"/>
    <col min="1541" max="1541" width="12.265625" style="7" bestFit="1" customWidth="1"/>
    <col min="1542" max="1792" width="29.59765625" style="7"/>
    <col min="1793" max="1793" width="44.1328125" style="7" customWidth="1"/>
    <col min="1794" max="1794" width="13.59765625" style="7" bestFit="1" customWidth="1"/>
    <col min="1795" max="1795" width="15.3984375" style="7" customWidth="1"/>
    <col min="1796" max="1796" width="24.59765625" style="7" bestFit="1" customWidth="1"/>
    <col min="1797" max="1797" width="12.265625" style="7" bestFit="1" customWidth="1"/>
    <col min="1798" max="2048" width="29.59765625" style="7"/>
    <col min="2049" max="2049" width="44.1328125" style="7" customWidth="1"/>
    <col min="2050" max="2050" width="13.59765625" style="7" bestFit="1" customWidth="1"/>
    <col min="2051" max="2051" width="15.3984375" style="7" customWidth="1"/>
    <col min="2052" max="2052" width="24.59765625" style="7" bestFit="1" customWidth="1"/>
    <col min="2053" max="2053" width="12.265625" style="7" bestFit="1" customWidth="1"/>
    <col min="2054" max="2304" width="29.59765625" style="7"/>
    <col min="2305" max="2305" width="44.1328125" style="7" customWidth="1"/>
    <col min="2306" max="2306" width="13.59765625" style="7" bestFit="1" customWidth="1"/>
    <col min="2307" max="2307" width="15.3984375" style="7" customWidth="1"/>
    <col min="2308" max="2308" width="24.59765625" style="7" bestFit="1" customWidth="1"/>
    <col min="2309" max="2309" width="12.265625" style="7" bestFit="1" customWidth="1"/>
    <col min="2310" max="2560" width="29.59765625" style="7"/>
    <col min="2561" max="2561" width="44.1328125" style="7" customWidth="1"/>
    <col min="2562" max="2562" width="13.59765625" style="7" bestFit="1" customWidth="1"/>
    <col min="2563" max="2563" width="15.3984375" style="7" customWidth="1"/>
    <col min="2564" max="2564" width="24.59765625" style="7" bestFit="1" customWidth="1"/>
    <col min="2565" max="2565" width="12.265625" style="7" bestFit="1" customWidth="1"/>
    <col min="2566" max="2816" width="29.59765625" style="7"/>
    <col min="2817" max="2817" width="44.1328125" style="7" customWidth="1"/>
    <col min="2818" max="2818" width="13.59765625" style="7" bestFit="1" customWidth="1"/>
    <col min="2819" max="2819" width="15.3984375" style="7" customWidth="1"/>
    <col min="2820" max="2820" width="24.59765625" style="7" bestFit="1" customWidth="1"/>
    <col min="2821" max="2821" width="12.265625" style="7" bestFit="1" customWidth="1"/>
    <col min="2822" max="3072" width="29.59765625" style="7"/>
    <col min="3073" max="3073" width="44.1328125" style="7" customWidth="1"/>
    <col min="3074" max="3074" width="13.59765625" style="7" bestFit="1" customWidth="1"/>
    <col min="3075" max="3075" width="15.3984375" style="7" customWidth="1"/>
    <col min="3076" max="3076" width="24.59765625" style="7" bestFit="1" customWidth="1"/>
    <col min="3077" max="3077" width="12.265625" style="7" bestFit="1" customWidth="1"/>
    <col min="3078" max="3328" width="29.59765625" style="7"/>
    <col min="3329" max="3329" width="44.1328125" style="7" customWidth="1"/>
    <col min="3330" max="3330" width="13.59765625" style="7" bestFit="1" customWidth="1"/>
    <col min="3331" max="3331" width="15.3984375" style="7" customWidth="1"/>
    <col min="3332" max="3332" width="24.59765625" style="7" bestFit="1" customWidth="1"/>
    <col min="3333" max="3333" width="12.265625" style="7" bestFit="1" customWidth="1"/>
    <col min="3334" max="3584" width="29.59765625" style="7"/>
    <col min="3585" max="3585" width="44.1328125" style="7" customWidth="1"/>
    <col min="3586" max="3586" width="13.59765625" style="7" bestFit="1" customWidth="1"/>
    <col min="3587" max="3587" width="15.3984375" style="7" customWidth="1"/>
    <col min="3588" max="3588" width="24.59765625" style="7" bestFit="1" customWidth="1"/>
    <col min="3589" max="3589" width="12.265625" style="7" bestFit="1" customWidth="1"/>
    <col min="3590" max="3840" width="29.59765625" style="7"/>
    <col min="3841" max="3841" width="44.1328125" style="7" customWidth="1"/>
    <col min="3842" max="3842" width="13.59765625" style="7" bestFit="1" customWidth="1"/>
    <col min="3843" max="3843" width="15.3984375" style="7" customWidth="1"/>
    <col min="3844" max="3844" width="24.59765625" style="7" bestFit="1" customWidth="1"/>
    <col min="3845" max="3845" width="12.265625" style="7" bestFit="1" customWidth="1"/>
    <col min="3846" max="4096" width="29.59765625" style="7"/>
    <col min="4097" max="4097" width="44.1328125" style="7" customWidth="1"/>
    <col min="4098" max="4098" width="13.59765625" style="7" bestFit="1" customWidth="1"/>
    <col min="4099" max="4099" width="15.3984375" style="7" customWidth="1"/>
    <col min="4100" max="4100" width="24.59765625" style="7" bestFit="1" customWidth="1"/>
    <col min="4101" max="4101" width="12.265625" style="7" bestFit="1" customWidth="1"/>
    <col min="4102" max="4352" width="29.59765625" style="7"/>
    <col min="4353" max="4353" width="44.1328125" style="7" customWidth="1"/>
    <col min="4354" max="4354" width="13.59765625" style="7" bestFit="1" customWidth="1"/>
    <col min="4355" max="4355" width="15.3984375" style="7" customWidth="1"/>
    <col min="4356" max="4356" width="24.59765625" style="7" bestFit="1" customWidth="1"/>
    <col min="4357" max="4357" width="12.265625" style="7" bestFit="1" customWidth="1"/>
    <col min="4358" max="4608" width="29.59765625" style="7"/>
    <col min="4609" max="4609" width="44.1328125" style="7" customWidth="1"/>
    <col min="4610" max="4610" width="13.59765625" style="7" bestFit="1" customWidth="1"/>
    <col min="4611" max="4611" width="15.3984375" style="7" customWidth="1"/>
    <col min="4612" max="4612" width="24.59765625" style="7" bestFit="1" customWidth="1"/>
    <col min="4613" max="4613" width="12.265625" style="7" bestFit="1" customWidth="1"/>
    <col min="4614" max="4864" width="29.59765625" style="7"/>
    <col min="4865" max="4865" width="44.1328125" style="7" customWidth="1"/>
    <col min="4866" max="4866" width="13.59765625" style="7" bestFit="1" customWidth="1"/>
    <col min="4867" max="4867" width="15.3984375" style="7" customWidth="1"/>
    <col min="4868" max="4868" width="24.59765625" style="7" bestFit="1" customWidth="1"/>
    <col min="4869" max="4869" width="12.265625" style="7" bestFit="1" customWidth="1"/>
    <col min="4870" max="5120" width="29.59765625" style="7"/>
    <col min="5121" max="5121" width="44.1328125" style="7" customWidth="1"/>
    <col min="5122" max="5122" width="13.59765625" style="7" bestFit="1" customWidth="1"/>
    <col min="5123" max="5123" width="15.3984375" style="7" customWidth="1"/>
    <col min="5124" max="5124" width="24.59765625" style="7" bestFit="1" customWidth="1"/>
    <col min="5125" max="5125" width="12.265625" style="7" bestFit="1" customWidth="1"/>
    <col min="5126" max="5376" width="29.59765625" style="7"/>
    <col min="5377" max="5377" width="44.1328125" style="7" customWidth="1"/>
    <col min="5378" max="5378" width="13.59765625" style="7" bestFit="1" customWidth="1"/>
    <col min="5379" max="5379" width="15.3984375" style="7" customWidth="1"/>
    <col min="5380" max="5380" width="24.59765625" style="7" bestFit="1" customWidth="1"/>
    <col min="5381" max="5381" width="12.265625" style="7" bestFit="1" customWidth="1"/>
    <col min="5382" max="5632" width="29.59765625" style="7"/>
    <col min="5633" max="5633" width="44.1328125" style="7" customWidth="1"/>
    <col min="5634" max="5634" width="13.59765625" style="7" bestFit="1" customWidth="1"/>
    <col min="5635" max="5635" width="15.3984375" style="7" customWidth="1"/>
    <col min="5636" max="5636" width="24.59765625" style="7" bestFit="1" customWidth="1"/>
    <col min="5637" max="5637" width="12.265625" style="7" bestFit="1" customWidth="1"/>
    <col min="5638" max="5888" width="29.59765625" style="7"/>
    <col min="5889" max="5889" width="44.1328125" style="7" customWidth="1"/>
    <col min="5890" max="5890" width="13.59765625" style="7" bestFit="1" customWidth="1"/>
    <col min="5891" max="5891" width="15.3984375" style="7" customWidth="1"/>
    <col min="5892" max="5892" width="24.59765625" style="7" bestFit="1" customWidth="1"/>
    <col min="5893" max="5893" width="12.265625" style="7" bestFit="1" customWidth="1"/>
    <col min="5894" max="6144" width="29.59765625" style="7"/>
    <col min="6145" max="6145" width="44.1328125" style="7" customWidth="1"/>
    <col min="6146" max="6146" width="13.59765625" style="7" bestFit="1" customWidth="1"/>
    <col min="6147" max="6147" width="15.3984375" style="7" customWidth="1"/>
    <col min="6148" max="6148" width="24.59765625" style="7" bestFit="1" customWidth="1"/>
    <col min="6149" max="6149" width="12.265625" style="7" bestFit="1" customWidth="1"/>
    <col min="6150" max="6400" width="29.59765625" style="7"/>
    <col min="6401" max="6401" width="44.1328125" style="7" customWidth="1"/>
    <col min="6402" max="6402" width="13.59765625" style="7" bestFit="1" customWidth="1"/>
    <col min="6403" max="6403" width="15.3984375" style="7" customWidth="1"/>
    <col min="6404" max="6404" width="24.59765625" style="7" bestFit="1" customWidth="1"/>
    <col min="6405" max="6405" width="12.265625" style="7" bestFit="1" customWidth="1"/>
    <col min="6406" max="6656" width="29.59765625" style="7"/>
    <col min="6657" max="6657" width="44.1328125" style="7" customWidth="1"/>
    <col min="6658" max="6658" width="13.59765625" style="7" bestFit="1" customWidth="1"/>
    <col min="6659" max="6659" width="15.3984375" style="7" customWidth="1"/>
    <col min="6660" max="6660" width="24.59765625" style="7" bestFit="1" customWidth="1"/>
    <col min="6661" max="6661" width="12.265625" style="7" bestFit="1" customWidth="1"/>
    <col min="6662" max="6912" width="29.59765625" style="7"/>
    <col min="6913" max="6913" width="44.1328125" style="7" customWidth="1"/>
    <col min="6914" max="6914" width="13.59765625" style="7" bestFit="1" customWidth="1"/>
    <col min="6915" max="6915" width="15.3984375" style="7" customWidth="1"/>
    <col min="6916" max="6916" width="24.59765625" style="7" bestFit="1" customWidth="1"/>
    <col min="6917" max="6917" width="12.265625" style="7" bestFit="1" customWidth="1"/>
    <col min="6918" max="7168" width="29.59765625" style="7"/>
    <col min="7169" max="7169" width="44.1328125" style="7" customWidth="1"/>
    <col min="7170" max="7170" width="13.59765625" style="7" bestFit="1" customWidth="1"/>
    <col min="7171" max="7171" width="15.3984375" style="7" customWidth="1"/>
    <col min="7172" max="7172" width="24.59765625" style="7" bestFit="1" customWidth="1"/>
    <col min="7173" max="7173" width="12.265625" style="7" bestFit="1" customWidth="1"/>
    <col min="7174" max="7424" width="29.59765625" style="7"/>
    <col min="7425" max="7425" width="44.1328125" style="7" customWidth="1"/>
    <col min="7426" max="7426" width="13.59765625" style="7" bestFit="1" customWidth="1"/>
    <col min="7427" max="7427" width="15.3984375" style="7" customWidth="1"/>
    <col min="7428" max="7428" width="24.59765625" style="7" bestFit="1" customWidth="1"/>
    <col min="7429" max="7429" width="12.265625" style="7" bestFit="1" customWidth="1"/>
    <col min="7430" max="7680" width="29.59765625" style="7"/>
    <col min="7681" max="7681" width="44.1328125" style="7" customWidth="1"/>
    <col min="7682" max="7682" width="13.59765625" style="7" bestFit="1" customWidth="1"/>
    <col min="7683" max="7683" width="15.3984375" style="7" customWidth="1"/>
    <col min="7684" max="7684" width="24.59765625" style="7" bestFit="1" customWidth="1"/>
    <col min="7685" max="7685" width="12.265625" style="7" bestFit="1" customWidth="1"/>
    <col min="7686" max="7936" width="29.59765625" style="7"/>
    <col min="7937" max="7937" width="44.1328125" style="7" customWidth="1"/>
    <col min="7938" max="7938" width="13.59765625" style="7" bestFit="1" customWidth="1"/>
    <col min="7939" max="7939" width="15.3984375" style="7" customWidth="1"/>
    <col min="7940" max="7940" width="24.59765625" style="7" bestFit="1" customWidth="1"/>
    <col min="7941" max="7941" width="12.265625" style="7" bestFit="1" customWidth="1"/>
    <col min="7942" max="8192" width="29.59765625" style="7"/>
    <col min="8193" max="8193" width="44.1328125" style="7" customWidth="1"/>
    <col min="8194" max="8194" width="13.59765625" style="7" bestFit="1" customWidth="1"/>
    <col min="8195" max="8195" width="15.3984375" style="7" customWidth="1"/>
    <col min="8196" max="8196" width="24.59765625" style="7" bestFit="1" customWidth="1"/>
    <col min="8197" max="8197" width="12.265625" style="7" bestFit="1" customWidth="1"/>
    <col min="8198" max="8448" width="29.59765625" style="7"/>
    <col min="8449" max="8449" width="44.1328125" style="7" customWidth="1"/>
    <col min="8450" max="8450" width="13.59765625" style="7" bestFit="1" customWidth="1"/>
    <col min="8451" max="8451" width="15.3984375" style="7" customWidth="1"/>
    <col min="8452" max="8452" width="24.59765625" style="7" bestFit="1" customWidth="1"/>
    <col min="8453" max="8453" width="12.265625" style="7" bestFit="1" customWidth="1"/>
    <col min="8454" max="8704" width="29.59765625" style="7"/>
    <col min="8705" max="8705" width="44.1328125" style="7" customWidth="1"/>
    <col min="8706" max="8706" width="13.59765625" style="7" bestFit="1" customWidth="1"/>
    <col min="8707" max="8707" width="15.3984375" style="7" customWidth="1"/>
    <col min="8708" max="8708" width="24.59765625" style="7" bestFit="1" customWidth="1"/>
    <col min="8709" max="8709" width="12.265625" style="7" bestFit="1" customWidth="1"/>
    <col min="8710" max="8960" width="29.59765625" style="7"/>
    <col min="8961" max="8961" width="44.1328125" style="7" customWidth="1"/>
    <col min="8962" max="8962" width="13.59765625" style="7" bestFit="1" customWidth="1"/>
    <col min="8963" max="8963" width="15.3984375" style="7" customWidth="1"/>
    <col min="8964" max="8964" width="24.59765625" style="7" bestFit="1" customWidth="1"/>
    <col min="8965" max="8965" width="12.265625" style="7" bestFit="1" customWidth="1"/>
    <col min="8966" max="9216" width="29.59765625" style="7"/>
    <col min="9217" max="9217" width="44.1328125" style="7" customWidth="1"/>
    <col min="9218" max="9218" width="13.59765625" style="7" bestFit="1" customWidth="1"/>
    <col min="9219" max="9219" width="15.3984375" style="7" customWidth="1"/>
    <col min="9220" max="9220" width="24.59765625" style="7" bestFit="1" customWidth="1"/>
    <col min="9221" max="9221" width="12.265625" style="7" bestFit="1" customWidth="1"/>
    <col min="9222" max="9472" width="29.59765625" style="7"/>
    <col min="9473" max="9473" width="44.1328125" style="7" customWidth="1"/>
    <col min="9474" max="9474" width="13.59765625" style="7" bestFit="1" customWidth="1"/>
    <col min="9475" max="9475" width="15.3984375" style="7" customWidth="1"/>
    <col min="9476" max="9476" width="24.59765625" style="7" bestFit="1" customWidth="1"/>
    <col min="9477" max="9477" width="12.265625" style="7" bestFit="1" customWidth="1"/>
    <col min="9478" max="9728" width="29.59765625" style="7"/>
    <col min="9729" max="9729" width="44.1328125" style="7" customWidth="1"/>
    <col min="9730" max="9730" width="13.59765625" style="7" bestFit="1" customWidth="1"/>
    <col min="9731" max="9731" width="15.3984375" style="7" customWidth="1"/>
    <col min="9732" max="9732" width="24.59765625" style="7" bestFit="1" customWidth="1"/>
    <col min="9733" max="9733" width="12.265625" style="7" bestFit="1" customWidth="1"/>
    <col min="9734" max="9984" width="29.59765625" style="7"/>
    <col min="9985" max="9985" width="44.1328125" style="7" customWidth="1"/>
    <col min="9986" max="9986" width="13.59765625" style="7" bestFit="1" customWidth="1"/>
    <col min="9987" max="9987" width="15.3984375" style="7" customWidth="1"/>
    <col min="9988" max="9988" width="24.59765625" style="7" bestFit="1" customWidth="1"/>
    <col min="9989" max="9989" width="12.265625" style="7" bestFit="1" customWidth="1"/>
    <col min="9990" max="10240" width="29.59765625" style="7"/>
    <col min="10241" max="10241" width="44.1328125" style="7" customWidth="1"/>
    <col min="10242" max="10242" width="13.59765625" style="7" bestFit="1" customWidth="1"/>
    <col min="10243" max="10243" width="15.3984375" style="7" customWidth="1"/>
    <col min="10244" max="10244" width="24.59765625" style="7" bestFit="1" customWidth="1"/>
    <col min="10245" max="10245" width="12.265625" style="7" bestFit="1" customWidth="1"/>
    <col min="10246" max="10496" width="29.59765625" style="7"/>
    <col min="10497" max="10497" width="44.1328125" style="7" customWidth="1"/>
    <col min="10498" max="10498" width="13.59765625" style="7" bestFit="1" customWidth="1"/>
    <col min="10499" max="10499" width="15.3984375" style="7" customWidth="1"/>
    <col min="10500" max="10500" width="24.59765625" style="7" bestFit="1" customWidth="1"/>
    <col min="10501" max="10501" width="12.265625" style="7" bestFit="1" customWidth="1"/>
    <col min="10502" max="10752" width="29.59765625" style="7"/>
    <col min="10753" max="10753" width="44.1328125" style="7" customWidth="1"/>
    <col min="10754" max="10754" width="13.59765625" style="7" bestFit="1" customWidth="1"/>
    <col min="10755" max="10755" width="15.3984375" style="7" customWidth="1"/>
    <col min="10756" max="10756" width="24.59765625" style="7" bestFit="1" customWidth="1"/>
    <col min="10757" max="10757" width="12.265625" style="7" bestFit="1" customWidth="1"/>
    <col min="10758" max="11008" width="29.59765625" style="7"/>
    <col min="11009" max="11009" width="44.1328125" style="7" customWidth="1"/>
    <col min="11010" max="11010" width="13.59765625" style="7" bestFit="1" customWidth="1"/>
    <col min="11011" max="11011" width="15.3984375" style="7" customWidth="1"/>
    <col min="11012" max="11012" width="24.59765625" style="7" bestFit="1" customWidth="1"/>
    <col min="11013" max="11013" width="12.265625" style="7" bestFit="1" customWidth="1"/>
    <col min="11014" max="11264" width="29.59765625" style="7"/>
    <col min="11265" max="11265" width="44.1328125" style="7" customWidth="1"/>
    <col min="11266" max="11266" width="13.59765625" style="7" bestFit="1" customWidth="1"/>
    <col min="11267" max="11267" width="15.3984375" style="7" customWidth="1"/>
    <col min="11268" max="11268" width="24.59765625" style="7" bestFit="1" customWidth="1"/>
    <col min="11269" max="11269" width="12.265625" style="7" bestFit="1" customWidth="1"/>
    <col min="11270" max="11520" width="29.59765625" style="7"/>
    <col min="11521" max="11521" width="44.1328125" style="7" customWidth="1"/>
    <col min="11522" max="11522" width="13.59765625" style="7" bestFit="1" customWidth="1"/>
    <col min="11523" max="11523" width="15.3984375" style="7" customWidth="1"/>
    <col min="11524" max="11524" width="24.59765625" style="7" bestFit="1" customWidth="1"/>
    <col min="11525" max="11525" width="12.265625" style="7" bestFit="1" customWidth="1"/>
    <col min="11526" max="11776" width="29.59765625" style="7"/>
    <col min="11777" max="11777" width="44.1328125" style="7" customWidth="1"/>
    <col min="11778" max="11778" width="13.59765625" style="7" bestFit="1" customWidth="1"/>
    <col min="11779" max="11779" width="15.3984375" style="7" customWidth="1"/>
    <col min="11780" max="11780" width="24.59765625" style="7" bestFit="1" customWidth="1"/>
    <col min="11781" max="11781" width="12.265625" style="7" bestFit="1" customWidth="1"/>
    <col min="11782" max="12032" width="29.59765625" style="7"/>
    <col min="12033" max="12033" width="44.1328125" style="7" customWidth="1"/>
    <col min="12034" max="12034" width="13.59765625" style="7" bestFit="1" customWidth="1"/>
    <col min="12035" max="12035" width="15.3984375" style="7" customWidth="1"/>
    <col min="12036" max="12036" width="24.59765625" style="7" bestFit="1" customWidth="1"/>
    <col min="12037" max="12037" width="12.265625" style="7" bestFit="1" customWidth="1"/>
    <col min="12038" max="12288" width="29.59765625" style="7"/>
    <col min="12289" max="12289" width="44.1328125" style="7" customWidth="1"/>
    <col min="12290" max="12290" width="13.59765625" style="7" bestFit="1" customWidth="1"/>
    <col min="12291" max="12291" width="15.3984375" style="7" customWidth="1"/>
    <col min="12292" max="12292" width="24.59765625" style="7" bestFit="1" customWidth="1"/>
    <col min="12293" max="12293" width="12.265625" style="7" bestFit="1" customWidth="1"/>
    <col min="12294" max="12544" width="29.59765625" style="7"/>
    <col min="12545" max="12545" width="44.1328125" style="7" customWidth="1"/>
    <col min="12546" max="12546" width="13.59765625" style="7" bestFit="1" customWidth="1"/>
    <col min="12547" max="12547" width="15.3984375" style="7" customWidth="1"/>
    <col min="12548" max="12548" width="24.59765625" style="7" bestFit="1" customWidth="1"/>
    <col min="12549" max="12549" width="12.265625" style="7" bestFit="1" customWidth="1"/>
    <col min="12550" max="12800" width="29.59765625" style="7"/>
    <col min="12801" max="12801" width="44.1328125" style="7" customWidth="1"/>
    <col min="12802" max="12802" width="13.59765625" style="7" bestFit="1" customWidth="1"/>
    <col min="12803" max="12803" width="15.3984375" style="7" customWidth="1"/>
    <col min="12804" max="12804" width="24.59765625" style="7" bestFit="1" customWidth="1"/>
    <col min="12805" max="12805" width="12.265625" style="7" bestFit="1" customWidth="1"/>
    <col min="12806" max="13056" width="29.59765625" style="7"/>
    <col min="13057" max="13057" width="44.1328125" style="7" customWidth="1"/>
    <col min="13058" max="13058" width="13.59765625" style="7" bestFit="1" customWidth="1"/>
    <col min="13059" max="13059" width="15.3984375" style="7" customWidth="1"/>
    <col min="13060" max="13060" width="24.59765625" style="7" bestFit="1" customWidth="1"/>
    <col min="13061" max="13061" width="12.265625" style="7" bestFit="1" customWidth="1"/>
    <col min="13062" max="13312" width="29.59765625" style="7"/>
    <col min="13313" max="13313" width="44.1328125" style="7" customWidth="1"/>
    <col min="13314" max="13314" width="13.59765625" style="7" bestFit="1" customWidth="1"/>
    <col min="13315" max="13315" width="15.3984375" style="7" customWidth="1"/>
    <col min="13316" max="13316" width="24.59765625" style="7" bestFit="1" customWidth="1"/>
    <col min="13317" max="13317" width="12.265625" style="7" bestFit="1" customWidth="1"/>
    <col min="13318" max="13568" width="29.59765625" style="7"/>
    <col min="13569" max="13569" width="44.1328125" style="7" customWidth="1"/>
    <col min="13570" max="13570" width="13.59765625" style="7" bestFit="1" customWidth="1"/>
    <col min="13571" max="13571" width="15.3984375" style="7" customWidth="1"/>
    <col min="13572" max="13572" width="24.59765625" style="7" bestFit="1" customWidth="1"/>
    <col min="13573" max="13573" width="12.265625" style="7" bestFit="1" customWidth="1"/>
    <col min="13574" max="13824" width="29.59765625" style="7"/>
    <col min="13825" max="13825" width="44.1328125" style="7" customWidth="1"/>
    <col min="13826" max="13826" width="13.59765625" style="7" bestFit="1" customWidth="1"/>
    <col min="13827" max="13827" width="15.3984375" style="7" customWidth="1"/>
    <col min="13828" max="13828" width="24.59765625" style="7" bestFit="1" customWidth="1"/>
    <col min="13829" max="13829" width="12.265625" style="7" bestFit="1" customWidth="1"/>
    <col min="13830" max="14080" width="29.59765625" style="7"/>
    <col min="14081" max="14081" width="44.1328125" style="7" customWidth="1"/>
    <col min="14082" max="14082" width="13.59765625" style="7" bestFit="1" customWidth="1"/>
    <col min="14083" max="14083" width="15.3984375" style="7" customWidth="1"/>
    <col min="14084" max="14084" width="24.59765625" style="7" bestFit="1" customWidth="1"/>
    <col min="14085" max="14085" width="12.265625" style="7" bestFit="1" customWidth="1"/>
    <col min="14086" max="14336" width="29.59765625" style="7"/>
    <col min="14337" max="14337" width="44.1328125" style="7" customWidth="1"/>
    <col min="14338" max="14338" width="13.59765625" style="7" bestFit="1" customWidth="1"/>
    <col min="14339" max="14339" width="15.3984375" style="7" customWidth="1"/>
    <col min="14340" max="14340" width="24.59765625" style="7" bestFit="1" customWidth="1"/>
    <col min="14341" max="14341" width="12.265625" style="7" bestFit="1" customWidth="1"/>
    <col min="14342" max="14592" width="29.59765625" style="7"/>
    <col min="14593" max="14593" width="44.1328125" style="7" customWidth="1"/>
    <col min="14594" max="14594" width="13.59765625" style="7" bestFit="1" customWidth="1"/>
    <col min="14595" max="14595" width="15.3984375" style="7" customWidth="1"/>
    <col min="14596" max="14596" width="24.59765625" style="7" bestFit="1" customWidth="1"/>
    <col min="14597" max="14597" width="12.265625" style="7" bestFit="1" customWidth="1"/>
    <col min="14598" max="14848" width="29.59765625" style="7"/>
    <col min="14849" max="14849" width="44.1328125" style="7" customWidth="1"/>
    <col min="14850" max="14850" width="13.59765625" style="7" bestFit="1" customWidth="1"/>
    <col min="14851" max="14851" width="15.3984375" style="7" customWidth="1"/>
    <col min="14852" max="14852" width="24.59765625" style="7" bestFit="1" customWidth="1"/>
    <col min="14853" max="14853" width="12.265625" style="7" bestFit="1" customWidth="1"/>
    <col min="14854" max="15104" width="29.59765625" style="7"/>
    <col min="15105" max="15105" width="44.1328125" style="7" customWidth="1"/>
    <col min="15106" max="15106" width="13.59765625" style="7" bestFit="1" customWidth="1"/>
    <col min="15107" max="15107" width="15.3984375" style="7" customWidth="1"/>
    <col min="15108" max="15108" width="24.59765625" style="7" bestFit="1" customWidth="1"/>
    <col min="15109" max="15109" width="12.265625" style="7" bestFit="1" customWidth="1"/>
    <col min="15110" max="15360" width="29.59765625" style="7"/>
    <col min="15361" max="15361" width="44.1328125" style="7" customWidth="1"/>
    <col min="15362" max="15362" width="13.59765625" style="7" bestFit="1" customWidth="1"/>
    <col min="15363" max="15363" width="15.3984375" style="7" customWidth="1"/>
    <col min="15364" max="15364" width="24.59765625" style="7" bestFit="1" customWidth="1"/>
    <col min="15365" max="15365" width="12.265625" style="7" bestFit="1" customWidth="1"/>
    <col min="15366" max="15616" width="29.59765625" style="7"/>
    <col min="15617" max="15617" width="44.1328125" style="7" customWidth="1"/>
    <col min="15618" max="15618" width="13.59765625" style="7" bestFit="1" customWidth="1"/>
    <col min="15619" max="15619" width="15.3984375" style="7" customWidth="1"/>
    <col min="15620" max="15620" width="24.59765625" style="7" bestFit="1" customWidth="1"/>
    <col min="15621" max="15621" width="12.265625" style="7" bestFit="1" customWidth="1"/>
    <col min="15622" max="15872" width="29.59765625" style="7"/>
    <col min="15873" max="15873" width="44.1328125" style="7" customWidth="1"/>
    <col min="15874" max="15874" width="13.59765625" style="7" bestFit="1" customWidth="1"/>
    <col min="15875" max="15875" width="15.3984375" style="7" customWidth="1"/>
    <col min="15876" max="15876" width="24.59765625" style="7" bestFit="1" customWidth="1"/>
    <col min="15877" max="15877" width="12.265625" style="7" bestFit="1" customWidth="1"/>
    <col min="15878" max="16128" width="29.59765625" style="7"/>
    <col min="16129" max="16129" width="44.1328125" style="7" customWidth="1"/>
    <col min="16130" max="16130" width="13.59765625" style="7" bestFit="1" customWidth="1"/>
    <col min="16131" max="16131" width="15.3984375" style="7" customWidth="1"/>
    <col min="16132" max="16132" width="24.59765625" style="7" bestFit="1" customWidth="1"/>
    <col min="16133" max="16133" width="12.265625" style="7" bestFit="1" customWidth="1"/>
    <col min="16134" max="16384" width="29.59765625" style="7"/>
  </cols>
  <sheetData>
    <row r="1" spans="1:6" ht="13.15" x14ac:dyDescent="0.4">
      <c r="A1" s="116" t="s">
        <v>482</v>
      </c>
    </row>
    <row r="2" spans="1:6" x14ac:dyDescent="0.35">
      <c r="A2" s="73" t="s">
        <v>481</v>
      </c>
      <c r="B2" s="7"/>
    </row>
    <row r="3" spans="1:6" ht="13.15" x14ac:dyDescent="0.4">
      <c r="A3" s="108"/>
      <c r="B3" s="28" t="s">
        <v>452</v>
      </c>
      <c r="C3" s="87" t="s">
        <v>451</v>
      </c>
      <c r="D3" s="19" t="s">
        <v>450</v>
      </c>
      <c r="E3" s="87" t="s">
        <v>449</v>
      </c>
    </row>
    <row r="4" spans="1:6" x14ac:dyDescent="0.35">
      <c r="A4" s="7" t="s">
        <v>472</v>
      </c>
      <c r="B4" s="29">
        <v>0.9150160412828876</v>
      </c>
      <c r="C4" s="29">
        <v>0.83944203445597043</v>
      </c>
      <c r="D4" s="29">
        <v>0.80767958989555988</v>
      </c>
      <c r="E4" s="29">
        <v>0.71453400465822459</v>
      </c>
      <c r="F4" s="99"/>
    </row>
    <row r="5" spans="1:6" x14ac:dyDescent="0.35">
      <c r="A5" s="11" t="s">
        <v>473</v>
      </c>
      <c r="B5" s="29">
        <v>0.42662156331573198</v>
      </c>
      <c r="C5" s="29">
        <v>0.32487748724643034</v>
      </c>
      <c r="D5" s="29">
        <v>0.45118761595758328</v>
      </c>
      <c r="E5" s="29">
        <v>0</v>
      </c>
    </row>
    <row r="6" spans="1:6" x14ac:dyDescent="0.35">
      <c r="A6" s="11" t="s">
        <v>474</v>
      </c>
      <c r="B6" s="29">
        <v>0.78850163565052422</v>
      </c>
      <c r="C6" s="29">
        <v>0.65911364450328125</v>
      </c>
      <c r="D6" s="29">
        <v>0.64796730539936276</v>
      </c>
      <c r="E6" s="29">
        <v>0.39796573348163305</v>
      </c>
    </row>
    <row r="7" spans="1:6" x14ac:dyDescent="0.35">
      <c r="A7" s="11" t="s">
        <v>475</v>
      </c>
      <c r="B7" s="29">
        <v>0.86232463784003399</v>
      </c>
      <c r="C7" s="29">
        <v>0.75928586351935767</v>
      </c>
      <c r="D7" s="29">
        <v>0.77543561307262865</v>
      </c>
      <c r="E7" s="29">
        <v>0.71453400465822459</v>
      </c>
    </row>
    <row r="8" spans="1:6" x14ac:dyDescent="0.35">
      <c r="A8" s="11" t="s">
        <v>476</v>
      </c>
      <c r="B8" s="29">
        <v>0.82491652837657636</v>
      </c>
      <c r="C8" s="29">
        <v>0.87449467041934181</v>
      </c>
      <c r="D8" s="29">
        <v>0.82432553381652751</v>
      </c>
      <c r="E8" s="29">
        <v>0.71453400465822459</v>
      </c>
    </row>
    <row r="9" spans="1:6" x14ac:dyDescent="0.35">
      <c r="A9" s="11" t="s">
        <v>477</v>
      </c>
      <c r="B9" s="29">
        <v>0.88965218162383797</v>
      </c>
      <c r="C9" s="29">
        <v>0.94315759965108359</v>
      </c>
      <c r="D9" s="29">
        <v>0.93480870047507059</v>
      </c>
      <c r="E9" s="29">
        <v>0.71453400465822459</v>
      </c>
    </row>
    <row r="10" spans="1:6" x14ac:dyDescent="0.35">
      <c r="A10" s="11" t="s">
        <v>478</v>
      </c>
      <c r="B10" s="29">
        <v>0.92696820876063779</v>
      </c>
      <c r="C10" s="29">
        <v>0.92325691552580313</v>
      </c>
      <c r="D10" s="29">
        <v>0.89914500114961693</v>
      </c>
      <c r="E10" s="29">
        <v>0.85312019749081036</v>
      </c>
    </row>
    <row r="11" spans="1:6" x14ac:dyDescent="0.35">
      <c r="A11" s="11" t="s">
        <v>479</v>
      </c>
      <c r="B11" s="29">
        <v>0.64544031899934207</v>
      </c>
      <c r="C11" s="29">
        <v>0.53814302999314767</v>
      </c>
      <c r="D11" s="29">
        <v>0.59400216678120321</v>
      </c>
      <c r="E11" s="29">
        <v>0.22095301698510361</v>
      </c>
    </row>
    <row r="13" spans="1:6" x14ac:dyDescent="0.35">
      <c r="E13" s="7" t="s">
        <v>480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>
      <selection activeCell="F13" sqref="F13"/>
    </sheetView>
  </sheetViews>
  <sheetFormatPr defaultRowHeight="12.75" x14ac:dyDescent="0.35"/>
  <cols>
    <col min="1" max="1" width="9.73046875" style="7" customWidth="1"/>
    <col min="2" max="2" width="10.73046875" style="7" customWidth="1"/>
    <col min="3" max="3" width="16.59765625" style="7" customWidth="1"/>
    <col min="4" max="4" width="9.1328125" style="7"/>
    <col min="5" max="5" width="16.86328125" style="7" customWidth="1"/>
    <col min="6" max="254" width="9.1328125" style="7"/>
    <col min="255" max="255" width="17.3984375" style="7" customWidth="1"/>
    <col min="256" max="256" width="9.59765625" style="7" bestFit="1" customWidth="1"/>
    <col min="257" max="258" width="9.265625" style="7" bestFit="1" customWidth="1"/>
    <col min="259" max="510" width="9.1328125" style="7"/>
    <col min="511" max="511" width="17.3984375" style="7" customWidth="1"/>
    <col min="512" max="512" width="9.59765625" style="7" bestFit="1" customWidth="1"/>
    <col min="513" max="514" width="9.265625" style="7" bestFit="1" customWidth="1"/>
    <col min="515" max="766" width="9.1328125" style="7"/>
    <col min="767" max="767" width="17.3984375" style="7" customWidth="1"/>
    <col min="768" max="768" width="9.59765625" style="7" bestFit="1" customWidth="1"/>
    <col min="769" max="770" width="9.265625" style="7" bestFit="1" customWidth="1"/>
    <col min="771" max="1022" width="9.1328125" style="7"/>
    <col min="1023" max="1023" width="17.3984375" style="7" customWidth="1"/>
    <col min="1024" max="1024" width="9.59765625" style="7" bestFit="1" customWidth="1"/>
    <col min="1025" max="1026" width="9.265625" style="7" bestFit="1" customWidth="1"/>
    <col min="1027" max="1278" width="9.1328125" style="7"/>
    <col min="1279" max="1279" width="17.3984375" style="7" customWidth="1"/>
    <col min="1280" max="1280" width="9.59765625" style="7" bestFit="1" customWidth="1"/>
    <col min="1281" max="1282" width="9.265625" style="7" bestFit="1" customWidth="1"/>
    <col min="1283" max="1534" width="9.1328125" style="7"/>
    <col min="1535" max="1535" width="17.3984375" style="7" customWidth="1"/>
    <col min="1536" max="1536" width="9.59765625" style="7" bestFit="1" customWidth="1"/>
    <col min="1537" max="1538" width="9.265625" style="7" bestFit="1" customWidth="1"/>
    <col min="1539" max="1790" width="9.1328125" style="7"/>
    <col min="1791" max="1791" width="17.3984375" style="7" customWidth="1"/>
    <col min="1792" max="1792" width="9.59765625" style="7" bestFit="1" customWidth="1"/>
    <col min="1793" max="1794" width="9.265625" style="7" bestFit="1" customWidth="1"/>
    <col min="1795" max="2046" width="9.1328125" style="7"/>
    <col min="2047" max="2047" width="17.3984375" style="7" customWidth="1"/>
    <col min="2048" max="2048" width="9.59765625" style="7" bestFit="1" customWidth="1"/>
    <col min="2049" max="2050" width="9.265625" style="7" bestFit="1" customWidth="1"/>
    <col min="2051" max="2302" width="9.1328125" style="7"/>
    <col min="2303" max="2303" width="17.3984375" style="7" customWidth="1"/>
    <col min="2304" max="2304" width="9.59765625" style="7" bestFit="1" customWidth="1"/>
    <col min="2305" max="2306" width="9.265625" style="7" bestFit="1" customWidth="1"/>
    <col min="2307" max="2558" width="9.1328125" style="7"/>
    <col min="2559" max="2559" width="17.3984375" style="7" customWidth="1"/>
    <col min="2560" max="2560" width="9.59765625" style="7" bestFit="1" customWidth="1"/>
    <col min="2561" max="2562" width="9.265625" style="7" bestFit="1" customWidth="1"/>
    <col min="2563" max="2814" width="9.1328125" style="7"/>
    <col min="2815" max="2815" width="17.3984375" style="7" customWidth="1"/>
    <col min="2816" max="2816" width="9.59765625" style="7" bestFit="1" customWidth="1"/>
    <col min="2817" max="2818" width="9.265625" style="7" bestFit="1" customWidth="1"/>
    <col min="2819" max="3070" width="9.1328125" style="7"/>
    <col min="3071" max="3071" width="17.3984375" style="7" customWidth="1"/>
    <col min="3072" max="3072" width="9.59765625" style="7" bestFit="1" customWidth="1"/>
    <col min="3073" max="3074" width="9.265625" style="7" bestFit="1" customWidth="1"/>
    <col min="3075" max="3326" width="9.1328125" style="7"/>
    <col min="3327" max="3327" width="17.3984375" style="7" customWidth="1"/>
    <col min="3328" max="3328" width="9.59765625" style="7" bestFit="1" customWidth="1"/>
    <col min="3329" max="3330" width="9.265625" style="7" bestFit="1" customWidth="1"/>
    <col min="3331" max="3582" width="9.1328125" style="7"/>
    <col min="3583" max="3583" width="17.3984375" style="7" customWidth="1"/>
    <col min="3584" max="3584" width="9.59765625" style="7" bestFit="1" customWidth="1"/>
    <col min="3585" max="3586" width="9.265625" style="7" bestFit="1" customWidth="1"/>
    <col min="3587" max="3838" width="9.1328125" style="7"/>
    <col min="3839" max="3839" width="17.3984375" style="7" customWidth="1"/>
    <col min="3840" max="3840" width="9.59765625" style="7" bestFit="1" customWidth="1"/>
    <col min="3841" max="3842" width="9.265625" style="7" bestFit="1" customWidth="1"/>
    <col min="3843" max="4094" width="9.1328125" style="7"/>
    <col min="4095" max="4095" width="17.3984375" style="7" customWidth="1"/>
    <col min="4096" max="4096" width="9.59765625" style="7" bestFit="1" customWidth="1"/>
    <col min="4097" max="4098" width="9.265625" style="7" bestFit="1" customWidth="1"/>
    <col min="4099" max="4350" width="9.1328125" style="7"/>
    <col min="4351" max="4351" width="17.3984375" style="7" customWidth="1"/>
    <col min="4352" max="4352" width="9.59765625" style="7" bestFit="1" customWidth="1"/>
    <col min="4353" max="4354" width="9.265625" style="7" bestFit="1" customWidth="1"/>
    <col min="4355" max="4606" width="9.1328125" style="7"/>
    <col min="4607" max="4607" width="17.3984375" style="7" customWidth="1"/>
    <col min="4608" max="4608" width="9.59765625" style="7" bestFit="1" customWidth="1"/>
    <col min="4609" max="4610" width="9.265625" style="7" bestFit="1" customWidth="1"/>
    <col min="4611" max="4862" width="9.1328125" style="7"/>
    <col min="4863" max="4863" width="17.3984375" style="7" customWidth="1"/>
    <col min="4864" max="4864" width="9.59765625" style="7" bestFit="1" customWidth="1"/>
    <col min="4865" max="4866" width="9.265625" style="7" bestFit="1" customWidth="1"/>
    <col min="4867" max="5118" width="9.1328125" style="7"/>
    <col min="5119" max="5119" width="17.3984375" style="7" customWidth="1"/>
    <col min="5120" max="5120" width="9.59765625" style="7" bestFit="1" customWidth="1"/>
    <col min="5121" max="5122" width="9.265625" style="7" bestFit="1" customWidth="1"/>
    <col min="5123" max="5374" width="9.1328125" style="7"/>
    <col min="5375" max="5375" width="17.3984375" style="7" customWidth="1"/>
    <col min="5376" max="5376" width="9.59765625" style="7" bestFit="1" customWidth="1"/>
    <col min="5377" max="5378" width="9.265625" style="7" bestFit="1" customWidth="1"/>
    <col min="5379" max="5630" width="9.1328125" style="7"/>
    <col min="5631" max="5631" width="17.3984375" style="7" customWidth="1"/>
    <col min="5632" max="5632" width="9.59765625" style="7" bestFit="1" customWidth="1"/>
    <col min="5633" max="5634" width="9.265625" style="7" bestFit="1" customWidth="1"/>
    <col min="5635" max="5886" width="9.1328125" style="7"/>
    <col min="5887" max="5887" width="17.3984375" style="7" customWidth="1"/>
    <col min="5888" max="5888" width="9.59765625" style="7" bestFit="1" customWidth="1"/>
    <col min="5889" max="5890" width="9.265625" style="7" bestFit="1" customWidth="1"/>
    <col min="5891" max="6142" width="9.1328125" style="7"/>
    <col min="6143" max="6143" width="17.3984375" style="7" customWidth="1"/>
    <col min="6144" max="6144" width="9.59765625" style="7" bestFit="1" customWidth="1"/>
    <col min="6145" max="6146" width="9.265625" style="7" bestFit="1" customWidth="1"/>
    <col min="6147" max="6398" width="9.1328125" style="7"/>
    <col min="6399" max="6399" width="17.3984375" style="7" customWidth="1"/>
    <col min="6400" max="6400" width="9.59765625" style="7" bestFit="1" customWidth="1"/>
    <col min="6401" max="6402" width="9.265625" style="7" bestFit="1" customWidth="1"/>
    <col min="6403" max="6654" width="9.1328125" style="7"/>
    <col min="6655" max="6655" width="17.3984375" style="7" customWidth="1"/>
    <col min="6656" max="6656" width="9.59765625" style="7" bestFit="1" customWidth="1"/>
    <col min="6657" max="6658" width="9.265625" style="7" bestFit="1" customWidth="1"/>
    <col min="6659" max="6910" width="9.1328125" style="7"/>
    <col min="6911" max="6911" width="17.3984375" style="7" customWidth="1"/>
    <col min="6912" max="6912" width="9.59765625" style="7" bestFit="1" customWidth="1"/>
    <col min="6913" max="6914" width="9.265625" style="7" bestFit="1" customWidth="1"/>
    <col min="6915" max="7166" width="9.1328125" style="7"/>
    <col min="7167" max="7167" width="17.3984375" style="7" customWidth="1"/>
    <col min="7168" max="7168" width="9.59765625" style="7" bestFit="1" customWidth="1"/>
    <col min="7169" max="7170" width="9.265625" style="7" bestFit="1" customWidth="1"/>
    <col min="7171" max="7422" width="9.1328125" style="7"/>
    <col min="7423" max="7423" width="17.3984375" style="7" customWidth="1"/>
    <col min="7424" max="7424" width="9.59765625" style="7" bestFit="1" customWidth="1"/>
    <col min="7425" max="7426" width="9.265625" style="7" bestFit="1" customWidth="1"/>
    <col min="7427" max="7678" width="9.1328125" style="7"/>
    <col min="7679" max="7679" width="17.3984375" style="7" customWidth="1"/>
    <col min="7680" max="7680" width="9.59765625" style="7" bestFit="1" customWidth="1"/>
    <col min="7681" max="7682" width="9.265625" style="7" bestFit="1" customWidth="1"/>
    <col min="7683" max="7934" width="9.1328125" style="7"/>
    <col min="7935" max="7935" width="17.3984375" style="7" customWidth="1"/>
    <col min="7936" max="7936" width="9.59765625" style="7" bestFit="1" customWidth="1"/>
    <col min="7937" max="7938" width="9.265625" style="7" bestFit="1" customWidth="1"/>
    <col min="7939" max="8190" width="9.1328125" style="7"/>
    <col min="8191" max="8191" width="17.3984375" style="7" customWidth="1"/>
    <col min="8192" max="8192" width="9.59765625" style="7" bestFit="1" customWidth="1"/>
    <col min="8193" max="8194" width="9.265625" style="7" bestFit="1" customWidth="1"/>
    <col min="8195" max="8446" width="9.1328125" style="7"/>
    <col min="8447" max="8447" width="17.3984375" style="7" customWidth="1"/>
    <col min="8448" max="8448" width="9.59765625" style="7" bestFit="1" customWidth="1"/>
    <col min="8449" max="8450" width="9.265625" style="7" bestFit="1" customWidth="1"/>
    <col min="8451" max="8702" width="9.1328125" style="7"/>
    <col min="8703" max="8703" width="17.3984375" style="7" customWidth="1"/>
    <col min="8704" max="8704" width="9.59765625" style="7" bestFit="1" customWidth="1"/>
    <col min="8705" max="8706" width="9.265625" style="7" bestFit="1" customWidth="1"/>
    <col min="8707" max="8958" width="9.1328125" style="7"/>
    <col min="8959" max="8959" width="17.3984375" style="7" customWidth="1"/>
    <col min="8960" max="8960" width="9.59765625" style="7" bestFit="1" customWidth="1"/>
    <col min="8961" max="8962" width="9.265625" style="7" bestFit="1" customWidth="1"/>
    <col min="8963" max="9214" width="9.1328125" style="7"/>
    <col min="9215" max="9215" width="17.3984375" style="7" customWidth="1"/>
    <col min="9216" max="9216" width="9.59765625" style="7" bestFit="1" customWidth="1"/>
    <col min="9217" max="9218" width="9.265625" style="7" bestFit="1" customWidth="1"/>
    <col min="9219" max="9470" width="9.1328125" style="7"/>
    <col min="9471" max="9471" width="17.3984375" style="7" customWidth="1"/>
    <col min="9472" max="9472" width="9.59765625" style="7" bestFit="1" customWidth="1"/>
    <col min="9473" max="9474" width="9.265625" style="7" bestFit="1" customWidth="1"/>
    <col min="9475" max="9726" width="9.1328125" style="7"/>
    <col min="9727" max="9727" width="17.3984375" style="7" customWidth="1"/>
    <col min="9728" max="9728" width="9.59765625" style="7" bestFit="1" customWidth="1"/>
    <col min="9729" max="9730" width="9.265625" style="7" bestFit="1" customWidth="1"/>
    <col min="9731" max="9982" width="9.1328125" style="7"/>
    <col min="9983" max="9983" width="17.3984375" style="7" customWidth="1"/>
    <col min="9984" max="9984" width="9.59765625" style="7" bestFit="1" customWidth="1"/>
    <col min="9985" max="9986" width="9.265625" style="7" bestFit="1" customWidth="1"/>
    <col min="9987" max="10238" width="9.1328125" style="7"/>
    <col min="10239" max="10239" width="17.3984375" style="7" customWidth="1"/>
    <col min="10240" max="10240" width="9.59765625" style="7" bestFit="1" customWidth="1"/>
    <col min="10241" max="10242" width="9.265625" style="7" bestFit="1" customWidth="1"/>
    <col min="10243" max="10494" width="9.1328125" style="7"/>
    <col min="10495" max="10495" width="17.3984375" style="7" customWidth="1"/>
    <col min="10496" max="10496" width="9.59765625" style="7" bestFit="1" customWidth="1"/>
    <col min="10497" max="10498" width="9.265625" style="7" bestFit="1" customWidth="1"/>
    <col min="10499" max="10750" width="9.1328125" style="7"/>
    <col min="10751" max="10751" width="17.3984375" style="7" customWidth="1"/>
    <col min="10752" max="10752" width="9.59765625" style="7" bestFit="1" customWidth="1"/>
    <col min="10753" max="10754" width="9.265625" style="7" bestFit="1" customWidth="1"/>
    <col min="10755" max="11006" width="9.1328125" style="7"/>
    <col min="11007" max="11007" width="17.3984375" style="7" customWidth="1"/>
    <col min="11008" max="11008" width="9.59765625" style="7" bestFit="1" customWidth="1"/>
    <col min="11009" max="11010" width="9.265625" style="7" bestFit="1" customWidth="1"/>
    <col min="11011" max="11262" width="9.1328125" style="7"/>
    <col min="11263" max="11263" width="17.3984375" style="7" customWidth="1"/>
    <col min="11264" max="11264" width="9.59765625" style="7" bestFit="1" customWidth="1"/>
    <col min="11265" max="11266" width="9.265625" style="7" bestFit="1" customWidth="1"/>
    <col min="11267" max="11518" width="9.1328125" style="7"/>
    <col min="11519" max="11519" width="17.3984375" style="7" customWidth="1"/>
    <col min="11520" max="11520" width="9.59765625" style="7" bestFit="1" customWidth="1"/>
    <col min="11521" max="11522" width="9.265625" style="7" bestFit="1" customWidth="1"/>
    <col min="11523" max="11774" width="9.1328125" style="7"/>
    <col min="11775" max="11775" width="17.3984375" style="7" customWidth="1"/>
    <col min="11776" max="11776" width="9.59765625" style="7" bestFit="1" customWidth="1"/>
    <col min="11777" max="11778" width="9.265625" style="7" bestFit="1" customWidth="1"/>
    <col min="11779" max="12030" width="9.1328125" style="7"/>
    <col min="12031" max="12031" width="17.3984375" style="7" customWidth="1"/>
    <col min="12032" max="12032" width="9.59765625" style="7" bestFit="1" customWidth="1"/>
    <col min="12033" max="12034" width="9.265625" style="7" bestFit="1" customWidth="1"/>
    <col min="12035" max="12286" width="9.1328125" style="7"/>
    <col min="12287" max="12287" width="17.3984375" style="7" customWidth="1"/>
    <col min="12288" max="12288" width="9.59765625" style="7" bestFit="1" customWidth="1"/>
    <col min="12289" max="12290" width="9.265625" style="7" bestFit="1" customWidth="1"/>
    <col min="12291" max="12542" width="9.1328125" style="7"/>
    <col min="12543" max="12543" width="17.3984375" style="7" customWidth="1"/>
    <col min="12544" max="12544" width="9.59765625" style="7" bestFit="1" customWidth="1"/>
    <col min="12545" max="12546" width="9.265625" style="7" bestFit="1" customWidth="1"/>
    <col min="12547" max="12798" width="9.1328125" style="7"/>
    <col min="12799" max="12799" width="17.3984375" style="7" customWidth="1"/>
    <col min="12800" max="12800" width="9.59765625" style="7" bestFit="1" customWidth="1"/>
    <col min="12801" max="12802" width="9.265625" style="7" bestFit="1" customWidth="1"/>
    <col min="12803" max="13054" width="9.1328125" style="7"/>
    <col min="13055" max="13055" width="17.3984375" style="7" customWidth="1"/>
    <col min="13056" max="13056" width="9.59765625" style="7" bestFit="1" customWidth="1"/>
    <col min="13057" max="13058" width="9.265625" style="7" bestFit="1" customWidth="1"/>
    <col min="13059" max="13310" width="9.1328125" style="7"/>
    <col min="13311" max="13311" width="17.3984375" style="7" customWidth="1"/>
    <col min="13312" max="13312" width="9.59765625" style="7" bestFit="1" customWidth="1"/>
    <col min="13313" max="13314" width="9.265625" style="7" bestFit="1" customWidth="1"/>
    <col min="13315" max="13566" width="9.1328125" style="7"/>
    <col min="13567" max="13567" width="17.3984375" style="7" customWidth="1"/>
    <col min="13568" max="13568" width="9.59765625" style="7" bestFit="1" customWidth="1"/>
    <col min="13569" max="13570" width="9.265625" style="7" bestFit="1" customWidth="1"/>
    <col min="13571" max="13822" width="9.1328125" style="7"/>
    <col min="13823" max="13823" width="17.3984375" style="7" customWidth="1"/>
    <col min="13824" max="13824" width="9.59765625" style="7" bestFit="1" customWidth="1"/>
    <col min="13825" max="13826" width="9.265625" style="7" bestFit="1" customWidth="1"/>
    <col min="13827" max="14078" width="9.1328125" style="7"/>
    <col min="14079" max="14079" width="17.3984375" style="7" customWidth="1"/>
    <col min="14080" max="14080" width="9.59765625" style="7" bestFit="1" customWidth="1"/>
    <col min="14081" max="14082" width="9.265625" style="7" bestFit="1" customWidth="1"/>
    <col min="14083" max="14334" width="9.1328125" style="7"/>
    <col min="14335" max="14335" width="17.3984375" style="7" customWidth="1"/>
    <col min="14336" max="14336" width="9.59765625" style="7" bestFit="1" customWidth="1"/>
    <col min="14337" max="14338" width="9.265625" style="7" bestFit="1" customWidth="1"/>
    <col min="14339" max="14590" width="9.1328125" style="7"/>
    <col min="14591" max="14591" width="17.3984375" style="7" customWidth="1"/>
    <col min="14592" max="14592" width="9.59765625" style="7" bestFit="1" customWidth="1"/>
    <col min="14593" max="14594" width="9.265625" style="7" bestFit="1" customWidth="1"/>
    <col min="14595" max="14846" width="9.1328125" style="7"/>
    <col min="14847" max="14847" width="17.3984375" style="7" customWidth="1"/>
    <col min="14848" max="14848" width="9.59765625" style="7" bestFit="1" customWidth="1"/>
    <col min="14849" max="14850" width="9.265625" style="7" bestFit="1" customWidth="1"/>
    <col min="14851" max="15102" width="9.1328125" style="7"/>
    <col min="15103" max="15103" width="17.3984375" style="7" customWidth="1"/>
    <col min="15104" max="15104" width="9.59765625" style="7" bestFit="1" customWidth="1"/>
    <col min="15105" max="15106" width="9.265625" style="7" bestFit="1" customWidth="1"/>
    <col min="15107" max="15358" width="9.1328125" style="7"/>
    <col min="15359" max="15359" width="17.3984375" style="7" customWidth="1"/>
    <col min="15360" max="15360" width="9.59765625" style="7" bestFit="1" customWidth="1"/>
    <col min="15361" max="15362" width="9.265625" style="7" bestFit="1" customWidth="1"/>
    <col min="15363" max="15614" width="9.1328125" style="7"/>
    <col min="15615" max="15615" width="17.3984375" style="7" customWidth="1"/>
    <col min="15616" max="15616" width="9.59765625" style="7" bestFit="1" customWidth="1"/>
    <col min="15617" max="15618" width="9.265625" style="7" bestFit="1" customWidth="1"/>
    <col min="15619" max="15870" width="9.1328125" style="7"/>
    <col min="15871" max="15871" width="17.3984375" style="7" customWidth="1"/>
    <col min="15872" max="15872" width="9.59765625" style="7" bestFit="1" customWidth="1"/>
    <col min="15873" max="15874" width="9.265625" style="7" bestFit="1" customWidth="1"/>
    <col min="15875" max="16126" width="9.1328125" style="7"/>
    <col min="16127" max="16127" width="17.3984375" style="7" customWidth="1"/>
    <col min="16128" max="16128" width="9.59765625" style="7" bestFit="1" customWidth="1"/>
    <col min="16129" max="16130" width="9.265625" style="7" bestFit="1" customWidth="1"/>
    <col min="16131" max="16384" width="9.1328125" style="7"/>
  </cols>
  <sheetData>
    <row r="1" spans="1:15" ht="13.15" x14ac:dyDescent="0.4">
      <c r="A1" s="21" t="s">
        <v>65</v>
      </c>
    </row>
    <row r="2" spans="1:15" x14ac:dyDescent="0.35">
      <c r="A2" s="7" t="s">
        <v>396</v>
      </c>
    </row>
    <row r="3" spans="1:15" ht="26.25" x14ac:dyDescent="0.4">
      <c r="A3" s="18" t="s">
        <v>8</v>
      </c>
      <c r="B3" s="19" t="s">
        <v>3</v>
      </c>
      <c r="C3" s="19" t="s">
        <v>4</v>
      </c>
      <c r="D3" s="19" t="s">
        <v>5</v>
      </c>
      <c r="E3" s="19" t="s">
        <v>6</v>
      </c>
      <c r="F3" s="8"/>
      <c r="G3" s="8"/>
      <c r="K3" s="20"/>
      <c r="L3" s="20"/>
      <c r="M3" s="20"/>
      <c r="N3" s="20"/>
      <c r="O3" s="20"/>
    </row>
    <row r="4" spans="1:15" x14ac:dyDescent="0.35">
      <c r="A4" s="43">
        <v>2006</v>
      </c>
      <c r="B4" s="14">
        <v>375.37684039999999</v>
      </c>
      <c r="C4" s="36">
        <v>5.0098219999999998</v>
      </c>
      <c r="D4" s="13">
        <v>373.351</v>
      </c>
      <c r="E4" s="37">
        <v>0.77900000000000003</v>
      </c>
      <c r="H4" s="9"/>
      <c r="K4" s="20"/>
      <c r="L4" s="20"/>
      <c r="M4" s="20"/>
      <c r="N4" s="20"/>
      <c r="O4" s="20"/>
    </row>
    <row r="5" spans="1:15" x14ac:dyDescent="0.35">
      <c r="A5" s="44">
        <v>2009</v>
      </c>
      <c r="B5" s="14">
        <v>385.15479298000002</v>
      </c>
      <c r="C5" s="36">
        <v>4.46275098</v>
      </c>
      <c r="D5" s="16">
        <v>378.322</v>
      </c>
      <c r="E5" s="38">
        <v>0.81</v>
      </c>
      <c r="H5" s="9"/>
    </row>
    <row r="6" spans="1:15" x14ac:dyDescent="0.35">
      <c r="A6" s="44">
        <v>2012</v>
      </c>
      <c r="B6" s="14">
        <v>384.25958000000003</v>
      </c>
      <c r="C6" s="36">
        <v>5.9132059000000003</v>
      </c>
      <c r="D6" s="15">
        <v>380.31</v>
      </c>
      <c r="E6" s="39">
        <v>0.76900000000000002</v>
      </c>
      <c r="H6" s="9"/>
    </row>
    <row r="7" spans="1:15" x14ac:dyDescent="0.35">
      <c r="A7" s="45">
        <v>2015</v>
      </c>
      <c r="B7" s="14">
        <v>377.51830000000001</v>
      </c>
      <c r="C7" s="36">
        <v>3.7746360873893825</v>
      </c>
      <c r="D7" s="14">
        <v>367.82100000000003</v>
      </c>
      <c r="E7" s="36">
        <v>0.64200000000000002</v>
      </c>
      <c r="H7" s="9"/>
    </row>
    <row r="9" spans="1:15" x14ac:dyDescent="0.35">
      <c r="A9" s="20"/>
      <c r="B9" s="20"/>
      <c r="C9" s="20"/>
      <c r="D9" s="20"/>
      <c r="E9" s="20"/>
    </row>
    <row r="10" spans="1:15" ht="13.15" x14ac:dyDescent="0.4">
      <c r="A10" s="33"/>
      <c r="B10" s="20"/>
      <c r="C10" s="20"/>
      <c r="D10" s="20"/>
      <c r="E10" s="20"/>
    </row>
    <row r="11" spans="1:15" x14ac:dyDescent="0.35">
      <c r="A11" s="20"/>
      <c r="B11" s="20"/>
      <c r="C11" s="20"/>
      <c r="D11" s="20"/>
      <c r="E11" s="20"/>
    </row>
    <row r="12" spans="1:15" x14ac:dyDescent="0.35">
      <c r="A12" s="20"/>
      <c r="B12" s="20"/>
      <c r="C12" s="20"/>
      <c r="D12" s="20"/>
      <c r="E12" s="20"/>
    </row>
    <row r="13" spans="1:15" s="49" customFormat="1" ht="14.25" x14ac:dyDescent="0.45">
      <c r="A13" s="47"/>
      <c r="B13" s="48"/>
      <c r="C13" s="48"/>
      <c r="D13" s="47"/>
      <c r="E13" s="48"/>
      <c r="F13" s="47"/>
      <c r="G13" s="47"/>
      <c r="H13" s="48"/>
      <c r="I13" s="48"/>
      <c r="J13" s="47"/>
    </row>
    <row r="14" spans="1:15" s="49" customFormat="1" ht="15" x14ac:dyDescent="0.45">
      <c r="A14" s="50"/>
      <c r="B14" s="51"/>
      <c r="C14" s="47"/>
      <c r="D14" s="52"/>
      <c r="E14" s="47"/>
      <c r="F14" s="47"/>
      <c r="G14" s="50"/>
      <c r="H14" s="1"/>
      <c r="I14" s="2"/>
      <c r="J14" s="52"/>
    </row>
    <row r="15" spans="1:15" s="49" customFormat="1" ht="14.25" x14ac:dyDescent="0.45">
      <c r="A15" s="47"/>
      <c r="B15" s="51"/>
      <c r="C15" s="47"/>
      <c r="D15" s="52"/>
      <c r="E15" s="47"/>
      <c r="F15" s="47"/>
      <c r="G15" s="47"/>
      <c r="H15" s="3"/>
      <c r="I15" s="4"/>
      <c r="J15" s="52"/>
    </row>
    <row r="16" spans="1:15" s="49" customFormat="1" ht="14.25" x14ac:dyDescent="0.45">
      <c r="A16" s="47"/>
      <c r="B16" s="51"/>
      <c r="C16" s="47"/>
      <c r="D16" s="52"/>
      <c r="E16" s="47"/>
      <c r="F16" s="47"/>
      <c r="G16" s="47"/>
      <c r="H16" s="5"/>
      <c r="I16" s="6"/>
      <c r="J16" s="52"/>
    </row>
    <row r="17" spans="1:10" s="49" customFormat="1" ht="14.25" x14ac:dyDescent="0.45">
      <c r="A17" s="47"/>
      <c r="B17" s="51"/>
      <c r="C17" s="53"/>
      <c r="D17" s="52"/>
      <c r="E17" s="47"/>
      <c r="F17" s="47"/>
      <c r="G17" s="47"/>
      <c r="H17" s="54"/>
      <c r="I17" s="55"/>
      <c r="J17" s="52"/>
    </row>
    <row r="18" spans="1:10" s="49" customFormat="1" x14ac:dyDescent="0.35">
      <c r="A18" s="56"/>
      <c r="B18" s="56"/>
      <c r="C18" s="56"/>
      <c r="D18" s="56"/>
      <c r="E18" s="56"/>
    </row>
    <row r="19" spans="1:10" x14ac:dyDescent="0.35">
      <c r="A19" s="20"/>
      <c r="B19" s="20"/>
      <c r="C19" s="20"/>
      <c r="D19" s="20"/>
      <c r="E19" s="20"/>
    </row>
    <row r="20" spans="1:10" x14ac:dyDescent="0.35">
      <c r="A20" s="20"/>
      <c r="B20" s="20"/>
      <c r="C20" s="20"/>
      <c r="D20" s="20"/>
      <c r="E20" s="20"/>
    </row>
    <row r="21" spans="1:10" x14ac:dyDescent="0.35">
      <c r="A21" s="20"/>
      <c r="B21" s="20"/>
      <c r="C21" s="20"/>
      <c r="D21" s="20"/>
      <c r="E21" s="20"/>
    </row>
    <row r="22" spans="1:10" x14ac:dyDescent="0.35">
      <c r="A22" s="20"/>
      <c r="B22" s="20"/>
      <c r="C22" s="20"/>
      <c r="D22" s="20"/>
      <c r="E22" s="20"/>
    </row>
    <row r="23" spans="1:10" x14ac:dyDescent="0.35">
      <c r="A23" s="20"/>
      <c r="B23" s="20"/>
      <c r="C23" s="20"/>
      <c r="D23" s="20"/>
      <c r="E23" s="20"/>
    </row>
    <row r="24" spans="1:10" x14ac:dyDescent="0.35">
      <c r="A24" s="20"/>
      <c r="B24" s="20"/>
      <c r="C24" s="20"/>
      <c r="D24" s="20"/>
      <c r="E24" s="20"/>
    </row>
    <row r="25" spans="1:10" x14ac:dyDescent="0.35">
      <c r="A25" s="20"/>
      <c r="B25" s="20"/>
      <c r="C25" s="20"/>
      <c r="D25" s="20"/>
      <c r="E25" s="20"/>
    </row>
    <row r="26" spans="1:10" x14ac:dyDescent="0.35">
      <c r="A26" s="20"/>
      <c r="B26" s="20"/>
      <c r="C26" s="20"/>
      <c r="D26" s="20"/>
      <c r="E26" s="20"/>
    </row>
    <row r="27" spans="1:10" x14ac:dyDescent="0.35">
      <c r="A27" s="20"/>
      <c r="B27" s="20"/>
      <c r="C27" s="20"/>
      <c r="D27" s="20"/>
      <c r="E27" s="20"/>
    </row>
    <row r="28" spans="1:10" x14ac:dyDescent="0.35">
      <c r="A28" s="20"/>
      <c r="B28" s="20"/>
      <c r="C28" s="20"/>
      <c r="D28" s="20"/>
      <c r="E28" s="20"/>
    </row>
    <row r="29" spans="1:10" x14ac:dyDescent="0.35">
      <c r="A29" s="20"/>
      <c r="B29" s="20"/>
      <c r="C29" s="20"/>
      <c r="D29" s="20"/>
      <c r="E29" s="20"/>
    </row>
    <row r="30" spans="1:10" x14ac:dyDescent="0.35">
      <c r="A30" s="20"/>
      <c r="B30" s="20"/>
      <c r="C30" s="20"/>
      <c r="D30" s="20"/>
      <c r="E30" s="20"/>
    </row>
    <row r="31" spans="1:10" x14ac:dyDescent="0.35">
      <c r="A31" s="20"/>
      <c r="B31" s="20"/>
      <c r="C31" s="20"/>
      <c r="D31" s="20"/>
      <c r="E31" s="20"/>
    </row>
    <row r="32" spans="1:10" x14ac:dyDescent="0.35">
      <c r="A32" s="20"/>
      <c r="B32" s="20"/>
      <c r="C32" s="20"/>
      <c r="D32" s="20"/>
      <c r="E32" s="20"/>
    </row>
    <row r="33" spans="1:5" x14ac:dyDescent="0.35">
      <c r="A33" s="20"/>
      <c r="B33" s="20"/>
      <c r="C33" s="20"/>
      <c r="D33" s="20"/>
      <c r="E33" s="20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P16" sqref="P16"/>
    </sheetView>
  </sheetViews>
  <sheetFormatPr defaultRowHeight="12.75" x14ac:dyDescent="0.35"/>
  <cols>
    <col min="1" max="1" width="27.265625" style="73" customWidth="1"/>
    <col min="2" max="2" width="13.1328125" style="115" customWidth="1"/>
    <col min="3" max="3" width="9.59765625" style="7" customWidth="1"/>
    <col min="4" max="4" width="15" style="7" customWidth="1"/>
    <col min="5" max="5" width="12.86328125" style="7" customWidth="1"/>
    <col min="6" max="256" width="9.1328125" style="7"/>
    <col min="257" max="257" width="52" style="7" customWidth="1"/>
    <col min="258" max="258" width="14.3984375" style="7" customWidth="1"/>
    <col min="259" max="259" width="11.59765625" style="7" customWidth="1"/>
    <col min="260" max="260" width="15" style="7" customWidth="1"/>
    <col min="261" max="261" width="12.86328125" style="7" customWidth="1"/>
    <col min="262" max="512" width="9.1328125" style="7"/>
    <col min="513" max="513" width="52" style="7" customWidth="1"/>
    <col min="514" max="514" width="14.3984375" style="7" customWidth="1"/>
    <col min="515" max="515" width="11.59765625" style="7" customWidth="1"/>
    <col min="516" max="516" width="15" style="7" customWidth="1"/>
    <col min="517" max="517" width="12.86328125" style="7" customWidth="1"/>
    <col min="518" max="768" width="9.1328125" style="7"/>
    <col min="769" max="769" width="52" style="7" customWidth="1"/>
    <col min="770" max="770" width="14.3984375" style="7" customWidth="1"/>
    <col min="771" max="771" width="11.59765625" style="7" customWidth="1"/>
    <col min="772" max="772" width="15" style="7" customWidth="1"/>
    <col min="773" max="773" width="12.86328125" style="7" customWidth="1"/>
    <col min="774" max="1024" width="9.1328125" style="7"/>
    <col min="1025" max="1025" width="52" style="7" customWidth="1"/>
    <col min="1026" max="1026" width="14.3984375" style="7" customWidth="1"/>
    <col min="1027" max="1027" width="11.59765625" style="7" customWidth="1"/>
    <col min="1028" max="1028" width="15" style="7" customWidth="1"/>
    <col min="1029" max="1029" width="12.86328125" style="7" customWidth="1"/>
    <col min="1030" max="1280" width="9.1328125" style="7"/>
    <col min="1281" max="1281" width="52" style="7" customWidth="1"/>
    <col min="1282" max="1282" width="14.3984375" style="7" customWidth="1"/>
    <col min="1283" max="1283" width="11.59765625" style="7" customWidth="1"/>
    <col min="1284" max="1284" width="15" style="7" customWidth="1"/>
    <col min="1285" max="1285" width="12.86328125" style="7" customWidth="1"/>
    <col min="1286" max="1536" width="9.1328125" style="7"/>
    <col min="1537" max="1537" width="52" style="7" customWidth="1"/>
    <col min="1538" max="1538" width="14.3984375" style="7" customWidth="1"/>
    <col min="1539" max="1539" width="11.59765625" style="7" customWidth="1"/>
    <col min="1540" max="1540" width="15" style="7" customWidth="1"/>
    <col min="1541" max="1541" width="12.86328125" style="7" customWidth="1"/>
    <col min="1542" max="1792" width="9.1328125" style="7"/>
    <col min="1793" max="1793" width="52" style="7" customWidth="1"/>
    <col min="1794" max="1794" width="14.3984375" style="7" customWidth="1"/>
    <col min="1795" max="1795" width="11.59765625" style="7" customWidth="1"/>
    <col min="1796" max="1796" width="15" style="7" customWidth="1"/>
    <col min="1797" max="1797" width="12.86328125" style="7" customWidth="1"/>
    <col min="1798" max="2048" width="9.1328125" style="7"/>
    <col min="2049" max="2049" width="52" style="7" customWidth="1"/>
    <col min="2050" max="2050" width="14.3984375" style="7" customWidth="1"/>
    <col min="2051" max="2051" width="11.59765625" style="7" customWidth="1"/>
    <col min="2052" max="2052" width="15" style="7" customWidth="1"/>
    <col min="2053" max="2053" width="12.86328125" style="7" customWidth="1"/>
    <col min="2054" max="2304" width="9.1328125" style="7"/>
    <col min="2305" max="2305" width="52" style="7" customWidth="1"/>
    <col min="2306" max="2306" width="14.3984375" style="7" customWidth="1"/>
    <col min="2307" max="2307" width="11.59765625" style="7" customWidth="1"/>
    <col min="2308" max="2308" width="15" style="7" customWidth="1"/>
    <col min="2309" max="2309" width="12.86328125" style="7" customWidth="1"/>
    <col min="2310" max="2560" width="9.1328125" style="7"/>
    <col min="2561" max="2561" width="52" style="7" customWidth="1"/>
    <col min="2562" max="2562" width="14.3984375" style="7" customWidth="1"/>
    <col min="2563" max="2563" width="11.59765625" style="7" customWidth="1"/>
    <col min="2564" max="2564" width="15" style="7" customWidth="1"/>
    <col min="2565" max="2565" width="12.86328125" style="7" customWidth="1"/>
    <col min="2566" max="2816" width="9.1328125" style="7"/>
    <col min="2817" max="2817" width="52" style="7" customWidth="1"/>
    <col min="2818" max="2818" width="14.3984375" style="7" customWidth="1"/>
    <col min="2819" max="2819" width="11.59765625" style="7" customWidth="1"/>
    <col min="2820" max="2820" width="15" style="7" customWidth="1"/>
    <col min="2821" max="2821" width="12.86328125" style="7" customWidth="1"/>
    <col min="2822" max="3072" width="9.1328125" style="7"/>
    <col min="3073" max="3073" width="52" style="7" customWidth="1"/>
    <col min="3074" max="3074" width="14.3984375" style="7" customWidth="1"/>
    <col min="3075" max="3075" width="11.59765625" style="7" customWidth="1"/>
    <col min="3076" max="3076" width="15" style="7" customWidth="1"/>
    <col min="3077" max="3077" width="12.86328125" style="7" customWidth="1"/>
    <col min="3078" max="3328" width="9.1328125" style="7"/>
    <col min="3329" max="3329" width="52" style="7" customWidth="1"/>
    <col min="3330" max="3330" width="14.3984375" style="7" customWidth="1"/>
    <col min="3331" max="3331" width="11.59765625" style="7" customWidth="1"/>
    <col min="3332" max="3332" width="15" style="7" customWidth="1"/>
    <col min="3333" max="3333" width="12.86328125" style="7" customWidth="1"/>
    <col min="3334" max="3584" width="9.1328125" style="7"/>
    <col min="3585" max="3585" width="52" style="7" customWidth="1"/>
    <col min="3586" max="3586" width="14.3984375" style="7" customWidth="1"/>
    <col min="3587" max="3587" width="11.59765625" style="7" customWidth="1"/>
    <col min="3588" max="3588" width="15" style="7" customWidth="1"/>
    <col min="3589" max="3589" width="12.86328125" style="7" customWidth="1"/>
    <col min="3590" max="3840" width="9.1328125" style="7"/>
    <col min="3841" max="3841" width="52" style="7" customWidth="1"/>
    <col min="3842" max="3842" width="14.3984375" style="7" customWidth="1"/>
    <col min="3843" max="3843" width="11.59765625" style="7" customWidth="1"/>
    <col min="3844" max="3844" width="15" style="7" customWidth="1"/>
    <col min="3845" max="3845" width="12.86328125" style="7" customWidth="1"/>
    <col min="3846" max="4096" width="9.1328125" style="7"/>
    <col min="4097" max="4097" width="52" style="7" customWidth="1"/>
    <col min="4098" max="4098" width="14.3984375" style="7" customWidth="1"/>
    <col min="4099" max="4099" width="11.59765625" style="7" customWidth="1"/>
    <col min="4100" max="4100" width="15" style="7" customWidth="1"/>
    <col min="4101" max="4101" width="12.86328125" style="7" customWidth="1"/>
    <col min="4102" max="4352" width="9.1328125" style="7"/>
    <col min="4353" max="4353" width="52" style="7" customWidth="1"/>
    <col min="4354" max="4354" width="14.3984375" style="7" customWidth="1"/>
    <col min="4355" max="4355" width="11.59765625" style="7" customWidth="1"/>
    <col min="4356" max="4356" width="15" style="7" customWidth="1"/>
    <col min="4357" max="4357" width="12.86328125" style="7" customWidth="1"/>
    <col min="4358" max="4608" width="9.1328125" style="7"/>
    <col min="4609" max="4609" width="52" style="7" customWidth="1"/>
    <col min="4610" max="4610" width="14.3984375" style="7" customWidth="1"/>
    <col min="4611" max="4611" width="11.59765625" style="7" customWidth="1"/>
    <col min="4612" max="4612" width="15" style="7" customWidth="1"/>
    <col min="4613" max="4613" width="12.86328125" style="7" customWidth="1"/>
    <col min="4614" max="4864" width="9.1328125" style="7"/>
    <col min="4865" max="4865" width="52" style="7" customWidth="1"/>
    <col min="4866" max="4866" width="14.3984375" style="7" customWidth="1"/>
    <col min="4867" max="4867" width="11.59765625" style="7" customWidth="1"/>
    <col min="4868" max="4868" width="15" style="7" customWidth="1"/>
    <col min="4869" max="4869" width="12.86328125" style="7" customWidth="1"/>
    <col min="4870" max="5120" width="9.1328125" style="7"/>
    <col min="5121" max="5121" width="52" style="7" customWidth="1"/>
    <col min="5122" max="5122" width="14.3984375" style="7" customWidth="1"/>
    <col min="5123" max="5123" width="11.59765625" style="7" customWidth="1"/>
    <col min="5124" max="5124" width="15" style="7" customWidth="1"/>
    <col min="5125" max="5125" width="12.86328125" style="7" customWidth="1"/>
    <col min="5126" max="5376" width="9.1328125" style="7"/>
    <col min="5377" max="5377" width="52" style="7" customWidth="1"/>
    <col min="5378" max="5378" width="14.3984375" style="7" customWidth="1"/>
    <col min="5379" max="5379" width="11.59765625" style="7" customWidth="1"/>
    <col min="5380" max="5380" width="15" style="7" customWidth="1"/>
    <col min="5381" max="5381" width="12.86328125" style="7" customWidth="1"/>
    <col min="5382" max="5632" width="9.1328125" style="7"/>
    <col min="5633" max="5633" width="52" style="7" customWidth="1"/>
    <col min="5634" max="5634" width="14.3984375" style="7" customWidth="1"/>
    <col min="5635" max="5635" width="11.59765625" style="7" customWidth="1"/>
    <col min="5636" max="5636" width="15" style="7" customWidth="1"/>
    <col min="5637" max="5637" width="12.86328125" style="7" customWidth="1"/>
    <col min="5638" max="5888" width="9.1328125" style="7"/>
    <col min="5889" max="5889" width="52" style="7" customWidth="1"/>
    <col min="5890" max="5890" width="14.3984375" style="7" customWidth="1"/>
    <col min="5891" max="5891" width="11.59765625" style="7" customWidth="1"/>
    <col min="5892" max="5892" width="15" style="7" customWidth="1"/>
    <col min="5893" max="5893" width="12.86328125" style="7" customWidth="1"/>
    <col min="5894" max="6144" width="9.1328125" style="7"/>
    <col min="6145" max="6145" width="52" style="7" customWidth="1"/>
    <col min="6146" max="6146" width="14.3984375" style="7" customWidth="1"/>
    <col min="6147" max="6147" width="11.59765625" style="7" customWidth="1"/>
    <col min="6148" max="6148" width="15" style="7" customWidth="1"/>
    <col min="6149" max="6149" width="12.86328125" style="7" customWidth="1"/>
    <col min="6150" max="6400" width="9.1328125" style="7"/>
    <col min="6401" max="6401" width="52" style="7" customWidth="1"/>
    <col min="6402" max="6402" width="14.3984375" style="7" customWidth="1"/>
    <col min="6403" max="6403" width="11.59765625" style="7" customWidth="1"/>
    <col min="6404" max="6404" width="15" style="7" customWidth="1"/>
    <col min="6405" max="6405" width="12.86328125" style="7" customWidth="1"/>
    <col min="6406" max="6656" width="9.1328125" style="7"/>
    <col min="6657" max="6657" width="52" style="7" customWidth="1"/>
    <col min="6658" max="6658" width="14.3984375" style="7" customWidth="1"/>
    <col min="6659" max="6659" width="11.59765625" style="7" customWidth="1"/>
    <col min="6660" max="6660" width="15" style="7" customWidth="1"/>
    <col min="6661" max="6661" width="12.86328125" style="7" customWidth="1"/>
    <col min="6662" max="6912" width="9.1328125" style="7"/>
    <col min="6913" max="6913" width="52" style="7" customWidth="1"/>
    <col min="6914" max="6914" width="14.3984375" style="7" customWidth="1"/>
    <col min="6915" max="6915" width="11.59765625" style="7" customWidth="1"/>
    <col min="6916" max="6916" width="15" style="7" customWidth="1"/>
    <col min="6917" max="6917" width="12.86328125" style="7" customWidth="1"/>
    <col min="6918" max="7168" width="9.1328125" style="7"/>
    <col min="7169" max="7169" width="52" style="7" customWidth="1"/>
    <col min="7170" max="7170" width="14.3984375" style="7" customWidth="1"/>
    <col min="7171" max="7171" width="11.59765625" style="7" customWidth="1"/>
    <col min="7172" max="7172" width="15" style="7" customWidth="1"/>
    <col min="7173" max="7173" width="12.86328125" style="7" customWidth="1"/>
    <col min="7174" max="7424" width="9.1328125" style="7"/>
    <col min="7425" max="7425" width="52" style="7" customWidth="1"/>
    <col min="7426" max="7426" width="14.3984375" style="7" customWidth="1"/>
    <col min="7427" max="7427" width="11.59765625" style="7" customWidth="1"/>
    <col min="7428" max="7428" width="15" style="7" customWidth="1"/>
    <col min="7429" max="7429" width="12.86328125" style="7" customWidth="1"/>
    <col min="7430" max="7680" width="9.1328125" style="7"/>
    <col min="7681" max="7681" width="52" style="7" customWidth="1"/>
    <col min="7682" max="7682" width="14.3984375" style="7" customWidth="1"/>
    <col min="7683" max="7683" width="11.59765625" style="7" customWidth="1"/>
    <col min="7684" max="7684" width="15" style="7" customWidth="1"/>
    <col min="7685" max="7685" width="12.86328125" style="7" customWidth="1"/>
    <col min="7686" max="7936" width="9.1328125" style="7"/>
    <col min="7937" max="7937" width="52" style="7" customWidth="1"/>
    <col min="7938" max="7938" width="14.3984375" style="7" customWidth="1"/>
    <col min="7939" max="7939" width="11.59765625" style="7" customWidth="1"/>
    <col min="7940" max="7940" width="15" style="7" customWidth="1"/>
    <col min="7941" max="7941" width="12.86328125" style="7" customWidth="1"/>
    <col min="7942" max="8192" width="9.1328125" style="7"/>
    <col min="8193" max="8193" width="52" style="7" customWidth="1"/>
    <col min="8194" max="8194" width="14.3984375" style="7" customWidth="1"/>
    <col min="8195" max="8195" width="11.59765625" style="7" customWidth="1"/>
    <col min="8196" max="8196" width="15" style="7" customWidth="1"/>
    <col min="8197" max="8197" width="12.86328125" style="7" customWidth="1"/>
    <col min="8198" max="8448" width="9.1328125" style="7"/>
    <col min="8449" max="8449" width="52" style="7" customWidth="1"/>
    <col min="8450" max="8450" width="14.3984375" style="7" customWidth="1"/>
    <col min="8451" max="8451" width="11.59765625" style="7" customWidth="1"/>
    <col min="8452" max="8452" width="15" style="7" customWidth="1"/>
    <col min="8453" max="8453" width="12.86328125" style="7" customWidth="1"/>
    <col min="8454" max="8704" width="9.1328125" style="7"/>
    <col min="8705" max="8705" width="52" style="7" customWidth="1"/>
    <col min="8706" max="8706" width="14.3984375" style="7" customWidth="1"/>
    <col min="8707" max="8707" width="11.59765625" style="7" customWidth="1"/>
    <col min="8708" max="8708" width="15" style="7" customWidth="1"/>
    <col min="8709" max="8709" width="12.86328125" style="7" customWidth="1"/>
    <col min="8710" max="8960" width="9.1328125" style="7"/>
    <col min="8961" max="8961" width="52" style="7" customWidth="1"/>
    <col min="8962" max="8962" width="14.3984375" style="7" customWidth="1"/>
    <col min="8963" max="8963" width="11.59765625" style="7" customWidth="1"/>
    <col min="8964" max="8964" width="15" style="7" customWidth="1"/>
    <col min="8965" max="8965" width="12.86328125" style="7" customWidth="1"/>
    <col min="8966" max="9216" width="9.1328125" style="7"/>
    <col min="9217" max="9217" width="52" style="7" customWidth="1"/>
    <col min="9218" max="9218" width="14.3984375" style="7" customWidth="1"/>
    <col min="9219" max="9219" width="11.59765625" style="7" customWidth="1"/>
    <col min="9220" max="9220" width="15" style="7" customWidth="1"/>
    <col min="9221" max="9221" width="12.86328125" style="7" customWidth="1"/>
    <col min="9222" max="9472" width="9.1328125" style="7"/>
    <col min="9473" max="9473" width="52" style="7" customWidth="1"/>
    <col min="9474" max="9474" width="14.3984375" style="7" customWidth="1"/>
    <col min="9475" max="9475" width="11.59765625" style="7" customWidth="1"/>
    <col min="9476" max="9476" width="15" style="7" customWidth="1"/>
    <col min="9477" max="9477" width="12.86328125" style="7" customWidth="1"/>
    <col min="9478" max="9728" width="9.1328125" style="7"/>
    <col min="9729" max="9729" width="52" style="7" customWidth="1"/>
    <col min="9730" max="9730" width="14.3984375" style="7" customWidth="1"/>
    <col min="9731" max="9731" width="11.59765625" style="7" customWidth="1"/>
    <col min="9732" max="9732" width="15" style="7" customWidth="1"/>
    <col min="9733" max="9733" width="12.86328125" style="7" customWidth="1"/>
    <col min="9734" max="9984" width="9.1328125" style="7"/>
    <col min="9985" max="9985" width="52" style="7" customWidth="1"/>
    <col min="9986" max="9986" width="14.3984375" style="7" customWidth="1"/>
    <col min="9987" max="9987" width="11.59765625" style="7" customWidth="1"/>
    <col min="9988" max="9988" width="15" style="7" customWidth="1"/>
    <col min="9989" max="9989" width="12.86328125" style="7" customWidth="1"/>
    <col min="9990" max="10240" width="9.1328125" style="7"/>
    <col min="10241" max="10241" width="52" style="7" customWidth="1"/>
    <col min="10242" max="10242" width="14.3984375" style="7" customWidth="1"/>
    <col min="10243" max="10243" width="11.59765625" style="7" customWidth="1"/>
    <col min="10244" max="10244" width="15" style="7" customWidth="1"/>
    <col min="10245" max="10245" width="12.86328125" style="7" customWidth="1"/>
    <col min="10246" max="10496" width="9.1328125" style="7"/>
    <col min="10497" max="10497" width="52" style="7" customWidth="1"/>
    <col min="10498" max="10498" width="14.3984375" style="7" customWidth="1"/>
    <col min="10499" max="10499" width="11.59765625" style="7" customWidth="1"/>
    <col min="10500" max="10500" width="15" style="7" customWidth="1"/>
    <col min="10501" max="10501" width="12.86328125" style="7" customWidth="1"/>
    <col min="10502" max="10752" width="9.1328125" style="7"/>
    <col min="10753" max="10753" width="52" style="7" customWidth="1"/>
    <col min="10754" max="10754" width="14.3984375" style="7" customWidth="1"/>
    <col min="10755" max="10755" width="11.59765625" style="7" customWidth="1"/>
    <col min="10756" max="10756" width="15" style="7" customWidth="1"/>
    <col min="10757" max="10757" width="12.86328125" style="7" customWidth="1"/>
    <col min="10758" max="11008" width="9.1328125" style="7"/>
    <col min="11009" max="11009" width="52" style="7" customWidth="1"/>
    <col min="11010" max="11010" width="14.3984375" style="7" customWidth="1"/>
    <col min="11011" max="11011" width="11.59765625" style="7" customWidth="1"/>
    <col min="11012" max="11012" width="15" style="7" customWidth="1"/>
    <col min="11013" max="11013" width="12.86328125" style="7" customWidth="1"/>
    <col min="11014" max="11264" width="9.1328125" style="7"/>
    <col min="11265" max="11265" width="52" style="7" customWidth="1"/>
    <col min="11266" max="11266" width="14.3984375" style="7" customWidth="1"/>
    <col min="11267" max="11267" width="11.59765625" style="7" customWidth="1"/>
    <col min="11268" max="11268" width="15" style="7" customWidth="1"/>
    <col min="11269" max="11269" width="12.86328125" style="7" customWidth="1"/>
    <col min="11270" max="11520" width="9.1328125" style="7"/>
    <col min="11521" max="11521" width="52" style="7" customWidth="1"/>
    <col min="11522" max="11522" width="14.3984375" style="7" customWidth="1"/>
    <col min="11523" max="11523" width="11.59765625" style="7" customWidth="1"/>
    <col min="11524" max="11524" width="15" style="7" customWidth="1"/>
    <col min="11525" max="11525" width="12.86328125" style="7" customWidth="1"/>
    <col min="11526" max="11776" width="9.1328125" style="7"/>
    <col min="11777" max="11777" width="52" style="7" customWidth="1"/>
    <col min="11778" max="11778" width="14.3984375" style="7" customWidth="1"/>
    <col min="11779" max="11779" width="11.59765625" style="7" customWidth="1"/>
    <col min="11780" max="11780" width="15" style="7" customWidth="1"/>
    <col min="11781" max="11781" width="12.86328125" style="7" customWidth="1"/>
    <col min="11782" max="12032" width="9.1328125" style="7"/>
    <col min="12033" max="12033" width="52" style="7" customWidth="1"/>
    <col min="12034" max="12034" width="14.3984375" style="7" customWidth="1"/>
    <col min="12035" max="12035" width="11.59765625" style="7" customWidth="1"/>
    <col min="12036" max="12036" width="15" style="7" customWidth="1"/>
    <col min="12037" max="12037" width="12.86328125" style="7" customWidth="1"/>
    <col min="12038" max="12288" width="9.1328125" style="7"/>
    <col min="12289" max="12289" width="52" style="7" customWidth="1"/>
    <col min="12290" max="12290" width="14.3984375" style="7" customWidth="1"/>
    <col min="12291" max="12291" width="11.59765625" style="7" customWidth="1"/>
    <col min="12292" max="12292" width="15" style="7" customWidth="1"/>
    <col min="12293" max="12293" width="12.86328125" style="7" customWidth="1"/>
    <col min="12294" max="12544" width="9.1328125" style="7"/>
    <col min="12545" max="12545" width="52" style="7" customWidth="1"/>
    <col min="12546" max="12546" width="14.3984375" style="7" customWidth="1"/>
    <col min="12547" max="12547" width="11.59765625" style="7" customWidth="1"/>
    <col min="12548" max="12548" width="15" style="7" customWidth="1"/>
    <col min="12549" max="12549" width="12.86328125" style="7" customWidth="1"/>
    <col min="12550" max="12800" width="9.1328125" style="7"/>
    <col min="12801" max="12801" width="52" style="7" customWidth="1"/>
    <col min="12802" max="12802" width="14.3984375" style="7" customWidth="1"/>
    <col min="12803" max="12803" width="11.59765625" style="7" customWidth="1"/>
    <col min="12804" max="12804" width="15" style="7" customWidth="1"/>
    <col min="12805" max="12805" width="12.86328125" style="7" customWidth="1"/>
    <col min="12806" max="13056" width="9.1328125" style="7"/>
    <col min="13057" max="13057" width="52" style="7" customWidth="1"/>
    <col min="13058" max="13058" width="14.3984375" style="7" customWidth="1"/>
    <col min="13059" max="13059" width="11.59765625" style="7" customWidth="1"/>
    <col min="13060" max="13060" width="15" style="7" customWidth="1"/>
    <col min="13061" max="13061" width="12.86328125" style="7" customWidth="1"/>
    <col min="13062" max="13312" width="9.1328125" style="7"/>
    <col min="13313" max="13313" width="52" style="7" customWidth="1"/>
    <col min="13314" max="13314" width="14.3984375" style="7" customWidth="1"/>
    <col min="13315" max="13315" width="11.59765625" style="7" customWidth="1"/>
    <col min="13316" max="13316" width="15" style="7" customWidth="1"/>
    <col min="13317" max="13317" width="12.86328125" style="7" customWidth="1"/>
    <col min="13318" max="13568" width="9.1328125" style="7"/>
    <col min="13569" max="13569" width="52" style="7" customWidth="1"/>
    <col min="13570" max="13570" width="14.3984375" style="7" customWidth="1"/>
    <col min="13571" max="13571" width="11.59765625" style="7" customWidth="1"/>
    <col min="13572" max="13572" width="15" style="7" customWidth="1"/>
    <col min="13573" max="13573" width="12.86328125" style="7" customWidth="1"/>
    <col min="13574" max="13824" width="9.1328125" style="7"/>
    <col min="13825" max="13825" width="52" style="7" customWidth="1"/>
    <col min="13826" max="13826" width="14.3984375" style="7" customWidth="1"/>
    <col min="13827" max="13827" width="11.59765625" style="7" customWidth="1"/>
    <col min="13828" max="13828" width="15" style="7" customWidth="1"/>
    <col min="13829" max="13829" width="12.86328125" style="7" customWidth="1"/>
    <col min="13830" max="14080" width="9.1328125" style="7"/>
    <col min="14081" max="14081" width="52" style="7" customWidth="1"/>
    <col min="14082" max="14082" width="14.3984375" style="7" customWidth="1"/>
    <col min="14083" max="14083" width="11.59765625" style="7" customWidth="1"/>
    <col min="14084" max="14084" width="15" style="7" customWidth="1"/>
    <col min="14085" max="14085" width="12.86328125" style="7" customWidth="1"/>
    <col min="14086" max="14336" width="9.1328125" style="7"/>
    <col min="14337" max="14337" width="52" style="7" customWidth="1"/>
    <col min="14338" max="14338" width="14.3984375" style="7" customWidth="1"/>
    <col min="14339" max="14339" width="11.59765625" style="7" customWidth="1"/>
    <col min="14340" max="14340" width="15" style="7" customWidth="1"/>
    <col min="14341" max="14341" width="12.86328125" style="7" customWidth="1"/>
    <col min="14342" max="14592" width="9.1328125" style="7"/>
    <col min="14593" max="14593" width="52" style="7" customWidth="1"/>
    <col min="14594" max="14594" width="14.3984375" style="7" customWidth="1"/>
    <col min="14595" max="14595" width="11.59765625" style="7" customWidth="1"/>
    <col min="14596" max="14596" width="15" style="7" customWidth="1"/>
    <col min="14597" max="14597" width="12.86328125" style="7" customWidth="1"/>
    <col min="14598" max="14848" width="9.1328125" style="7"/>
    <col min="14849" max="14849" width="52" style="7" customWidth="1"/>
    <col min="14850" max="14850" width="14.3984375" style="7" customWidth="1"/>
    <col min="14851" max="14851" width="11.59765625" style="7" customWidth="1"/>
    <col min="14852" max="14852" width="15" style="7" customWidth="1"/>
    <col min="14853" max="14853" width="12.86328125" style="7" customWidth="1"/>
    <col min="14854" max="15104" width="9.1328125" style="7"/>
    <col min="15105" max="15105" width="52" style="7" customWidth="1"/>
    <col min="15106" max="15106" width="14.3984375" style="7" customWidth="1"/>
    <col min="15107" max="15107" width="11.59765625" style="7" customWidth="1"/>
    <col min="15108" max="15108" width="15" style="7" customWidth="1"/>
    <col min="15109" max="15109" width="12.86328125" style="7" customWidth="1"/>
    <col min="15110" max="15360" width="9.1328125" style="7"/>
    <col min="15361" max="15361" width="52" style="7" customWidth="1"/>
    <col min="15362" max="15362" width="14.3984375" style="7" customWidth="1"/>
    <col min="15363" max="15363" width="11.59765625" style="7" customWidth="1"/>
    <col min="15364" max="15364" width="15" style="7" customWidth="1"/>
    <col min="15365" max="15365" width="12.86328125" style="7" customWidth="1"/>
    <col min="15366" max="15616" width="9.1328125" style="7"/>
    <col min="15617" max="15617" width="52" style="7" customWidth="1"/>
    <col min="15618" max="15618" width="14.3984375" style="7" customWidth="1"/>
    <col min="15619" max="15619" width="11.59765625" style="7" customWidth="1"/>
    <col min="15620" max="15620" width="15" style="7" customWidth="1"/>
    <col min="15621" max="15621" width="12.86328125" style="7" customWidth="1"/>
    <col min="15622" max="15872" width="9.1328125" style="7"/>
    <col min="15873" max="15873" width="52" style="7" customWidth="1"/>
    <col min="15874" max="15874" width="14.3984375" style="7" customWidth="1"/>
    <col min="15875" max="15875" width="11.59765625" style="7" customWidth="1"/>
    <col min="15876" max="15876" width="15" style="7" customWidth="1"/>
    <col min="15877" max="15877" width="12.86328125" style="7" customWidth="1"/>
    <col min="15878" max="16128" width="9.1328125" style="7"/>
    <col min="16129" max="16129" width="52" style="7" customWidth="1"/>
    <col min="16130" max="16130" width="14.3984375" style="7" customWidth="1"/>
    <col min="16131" max="16131" width="11.59765625" style="7" customWidth="1"/>
    <col min="16132" max="16132" width="15" style="7" customWidth="1"/>
    <col min="16133" max="16133" width="12.86328125" style="7" customWidth="1"/>
    <col min="16134" max="16384" width="9.1328125" style="7"/>
  </cols>
  <sheetData>
    <row r="1" spans="1:6" ht="13.15" x14ac:dyDescent="0.4">
      <c r="A1" s="116" t="s">
        <v>489</v>
      </c>
    </row>
    <row r="2" spans="1:6" x14ac:dyDescent="0.35">
      <c r="A2" s="73" t="s">
        <v>488</v>
      </c>
    </row>
    <row r="3" spans="1:6" ht="26.25" x14ac:dyDescent="0.4">
      <c r="A3" s="108"/>
      <c r="B3" s="28" t="s">
        <v>452</v>
      </c>
      <c r="C3" s="87" t="s">
        <v>451</v>
      </c>
      <c r="D3" s="19" t="s">
        <v>450</v>
      </c>
      <c r="E3" s="87" t="s">
        <v>449</v>
      </c>
    </row>
    <row r="4" spans="1:6" x14ac:dyDescent="0.35">
      <c r="A4" s="11" t="s">
        <v>483</v>
      </c>
      <c r="B4" s="29">
        <f>[7]SC061_SCHOOL_QUAL!G2</f>
        <v>0.18570695668414139</v>
      </c>
      <c r="C4" s="29">
        <f>[7]SC061_SCHOOL_QUAL!G3</f>
        <v>0.30607952995420878</v>
      </c>
      <c r="D4" s="29">
        <f>[7]SC061_SCHOOL_QUAL!G4</f>
        <v>0.41515468283364032</v>
      </c>
      <c r="E4" s="29">
        <f>[7]SC061_SCHOOL_QUAL!G5</f>
        <v>0.77043293052376038</v>
      </c>
      <c r="F4" s="99"/>
    </row>
    <row r="5" spans="1:6" x14ac:dyDescent="0.35">
      <c r="A5" s="11" t="s">
        <v>484</v>
      </c>
      <c r="B5" s="29">
        <f>[7]SC061_SCHOOL_QUAL!H2</f>
        <v>0.21203323055348361</v>
      </c>
      <c r="C5" s="29">
        <f>[7]SC061_SCHOOL_QUAL!H3</f>
        <v>0.31545857279778322</v>
      </c>
      <c r="D5" s="29">
        <f>[7]SC061_SCHOOL_QUAL!H4</f>
        <v>0.14315883653795491</v>
      </c>
      <c r="E5" s="29">
        <f>[7]SC061_SCHOOL_QUAL!H5</f>
        <v>0.463448073685781</v>
      </c>
    </row>
    <row r="6" spans="1:6" x14ac:dyDescent="0.35">
      <c r="A6" s="11" t="s">
        <v>485</v>
      </c>
      <c r="B6" s="29">
        <f>[7]SC061_SCHOOL_QUAL!I2</f>
        <v>0.1410356781178031</v>
      </c>
      <c r="C6" s="29">
        <f>[7]SC061_SCHOOL_QUAL!I3</f>
        <v>0.22572785952856261</v>
      </c>
      <c r="D6" s="29">
        <f>[7]SC061_SCHOOL_QUAL!I4</f>
        <v>0.10083069317948169</v>
      </c>
      <c r="E6" s="29">
        <f>[7]SC061_SCHOOL_QUAL!I5</f>
        <v>0.13826575001805361</v>
      </c>
    </row>
    <row r="7" spans="1:6" x14ac:dyDescent="0.35">
      <c r="A7" s="11" t="s">
        <v>486</v>
      </c>
      <c r="B7" s="29">
        <f>[7]SC061_SCHOOL_QUAL!J2</f>
        <v>0</v>
      </c>
      <c r="C7" s="29">
        <f>[7]SC061_SCHOOL_QUAL!J3</f>
        <v>6.0968096142686418E-2</v>
      </c>
      <c r="D7" s="29">
        <f>[7]SC061_SCHOOL_QUAL!J4</f>
        <v>4.1664748463741554E-2</v>
      </c>
      <c r="E7" s="29">
        <f>[7]SC061_SCHOOL_QUAL!J5</f>
        <v>0.27685194285063919</v>
      </c>
    </row>
    <row r="8" spans="1:6" x14ac:dyDescent="0.35">
      <c r="A8" s="11" t="s">
        <v>487</v>
      </c>
      <c r="B8" s="29">
        <f>[7]SC061_SCHOOL_QUAL!K2</f>
        <v>0</v>
      </c>
      <c r="C8" s="29">
        <f>[7]SC061_SCHOOL_QUAL!K3</f>
        <v>0.1276805616407809</v>
      </c>
      <c r="D8" s="29">
        <f>[7]SC061_SCHOOL_QUAL!K4</f>
        <v>0.16125666711174058</v>
      </c>
      <c r="E8" s="29">
        <f>[7]SC061_SCHOOL_QUAL!K5</f>
        <v>0.4241573769220629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F16" sqref="F16"/>
    </sheetView>
  </sheetViews>
  <sheetFormatPr defaultColWidth="9.1328125" defaultRowHeight="12.75" x14ac:dyDescent="0.35"/>
  <cols>
    <col min="1" max="1" width="25.3984375" style="7" customWidth="1"/>
    <col min="2" max="2" width="18.59765625" style="7" customWidth="1"/>
    <col min="3" max="3" width="27.3984375" style="7" customWidth="1"/>
    <col min="4" max="4" width="21.73046875" style="7" customWidth="1"/>
    <col min="5" max="5" width="27.3984375" style="7" customWidth="1"/>
    <col min="6" max="16384" width="9.1328125" style="7"/>
  </cols>
  <sheetData>
    <row r="1" spans="1:5" ht="13.15" x14ac:dyDescent="0.4">
      <c r="A1" s="21" t="s">
        <v>496</v>
      </c>
    </row>
    <row r="2" spans="1:5" x14ac:dyDescent="0.35">
      <c r="A2" s="7" t="s">
        <v>495</v>
      </c>
    </row>
    <row r="3" spans="1:5" ht="26.25" x14ac:dyDescent="0.4">
      <c r="A3" s="18" t="s">
        <v>494</v>
      </c>
      <c r="B3" s="19" t="s">
        <v>490</v>
      </c>
      <c r="C3" s="19" t="s">
        <v>491</v>
      </c>
      <c r="D3" s="19" t="s">
        <v>492</v>
      </c>
      <c r="E3" s="19" t="s">
        <v>493</v>
      </c>
    </row>
    <row r="4" spans="1:5" x14ac:dyDescent="0.35">
      <c r="A4" s="11" t="s">
        <v>449</v>
      </c>
      <c r="B4" s="75">
        <v>0.86173424998194648</v>
      </c>
      <c r="C4" s="75">
        <v>0.12676751776433626</v>
      </c>
      <c r="D4" s="75">
        <v>0.32475669210549329</v>
      </c>
      <c r="E4" s="75">
        <v>0.19246610220623261</v>
      </c>
    </row>
    <row r="5" spans="1:5" x14ac:dyDescent="0.35">
      <c r="A5" s="11" t="s">
        <v>450</v>
      </c>
      <c r="B5" s="75">
        <v>0.84670283990271755</v>
      </c>
      <c r="C5" s="75">
        <v>8.6424610955234127E-2</v>
      </c>
      <c r="D5" s="75">
        <v>0.24302134401335038</v>
      </c>
      <c r="E5" s="75">
        <v>8.3394946627961847E-2</v>
      </c>
    </row>
    <row r="6" spans="1:5" x14ac:dyDescent="0.35">
      <c r="A6" s="11" t="s">
        <v>451</v>
      </c>
      <c r="B6" s="75">
        <v>0.8014724444478476</v>
      </c>
      <c r="C6" s="75">
        <v>5.4064075855861822E-2</v>
      </c>
      <c r="D6" s="75">
        <v>0.17235969880631771</v>
      </c>
      <c r="E6" s="75">
        <v>5.1737933145113935E-2</v>
      </c>
    </row>
    <row r="7" spans="1:5" x14ac:dyDescent="0.35">
      <c r="A7" s="11" t="s">
        <v>452</v>
      </c>
      <c r="B7" s="75">
        <v>0.69132693448301519</v>
      </c>
      <c r="C7" s="75">
        <v>8.6634704195722723E-2</v>
      </c>
      <c r="D7" s="75">
        <v>0.11546187069147751</v>
      </c>
      <c r="E7" s="75">
        <v>7.5814387073694992E-2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workbookViewId="0">
      <selection activeCell="O15" sqref="O15"/>
    </sheetView>
  </sheetViews>
  <sheetFormatPr defaultColWidth="9.1328125" defaultRowHeight="12.75" x14ac:dyDescent="0.35"/>
  <cols>
    <col min="1" max="1" width="21" style="73" customWidth="1"/>
    <col min="2" max="2" width="9.1328125" style="118"/>
    <col min="3" max="3" width="38" style="122" customWidth="1"/>
    <col min="4" max="16384" width="9.1328125" style="7"/>
  </cols>
  <sheetData>
    <row r="1" spans="1:3" ht="13.15" x14ac:dyDescent="0.4">
      <c r="A1" s="116" t="s">
        <v>500</v>
      </c>
    </row>
    <row r="2" spans="1:3" x14ac:dyDescent="0.35">
      <c r="A2" s="73" t="s">
        <v>497</v>
      </c>
    </row>
    <row r="3" spans="1:3" ht="26.25" x14ac:dyDescent="0.4">
      <c r="A3" s="72" t="s">
        <v>19</v>
      </c>
      <c r="B3" s="119" t="s">
        <v>352</v>
      </c>
      <c r="C3" s="123" t="s">
        <v>498</v>
      </c>
    </row>
    <row r="4" spans="1:3" x14ac:dyDescent="0.35">
      <c r="A4" s="120" t="s">
        <v>0</v>
      </c>
      <c r="B4" s="121">
        <v>512.16816283859532</v>
      </c>
      <c r="C4" s="124">
        <v>4.7917779127747844</v>
      </c>
    </row>
    <row r="5" spans="1:3" x14ac:dyDescent="0.35">
      <c r="A5" s="120" t="s">
        <v>40</v>
      </c>
      <c r="B5" s="121">
        <v>493.42235622478114</v>
      </c>
      <c r="C5" s="124">
        <v>3.0037036013751739</v>
      </c>
    </row>
    <row r="6" spans="1:3" x14ac:dyDescent="0.35">
      <c r="A6" s="120" t="s">
        <v>54</v>
      </c>
      <c r="B6" s="121">
        <v>482.80637308386059</v>
      </c>
      <c r="C6" s="124">
        <v>3.205907082837276</v>
      </c>
    </row>
    <row r="7" spans="1:3" x14ac:dyDescent="0.35">
      <c r="A7" s="120" t="s">
        <v>33</v>
      </c>
      <c r="B7" s="121">
        <v>501.43533190449136</v>
      </c>
      <c r="C7" s="124">
        <v>3.0113813018758799</v>
      </c>
    </row>
    <row r="8" spans="1:3" x14ac:dyDescent="0.35">
      <c r="A8" s="120" t="s">
        <v>44</v>
      </c>
      <c r="B8" s="121">
        <v>496.24243430963719</v>
      </c>
      <c r="C8" s="124">
        <v>3.9522763642705838</v>
      </c>
    </row>
    <row r="9" spans="1:3" x14ac:dyDescent="0.35">
      <c r="A9" s="120" t="s">
        <v>36</v>
      </c>
      <c r="B9" s="121">
        <v>498.48110941919532</v>
      </c>
      <c r="C9" s="124">
        <v>2.3805874180273392</v>
      </c>
    </row>
    <row r="10" spans="1:3" x14ac:dyDescent="0.35">
      <c r="A10" s="120" t="s">
        <v>51</v>
      </c>
      <c r="B10" s="121">
        <v>501.93688847876132</v>
      </c>
      <c r="C10" s="124">
        <v>3.4374073613591061</v>
      </c>
    </row>
    <row r="11" spans="1:3" x14ac:dyDescent="0.35">
      <c r="A11" s="120" t="s">
        <v>43</v>
      </c>
      <c r="B11" s="121">
        <v>476.74751176879209</v>
      </c>
      <c r="C11" s="124">
        <v>3.1075221497141978</v>
      </c>
    </row>
    <row r="12" spans="1:3" x14ac:dyDescent="0.35">
      <c r="A12" s="120" t="s">
        <v>50</v>
      </c>
      <c r="B12" s="121">
        <v>480.54676259517385</v>
      </c>
      <c r="C12" s="124">
        <v>2.5853058779156779</v>
      </c>
    </row>
    <row r="13" spans="1:3" x14ac:dyDescent="0.35">
      <c r="A13" s="120" t="s">
        <v>17</v>
      </c>
      <c r="B13" s="121">
        <v>492.83004919957159</v>
      </c>
      <c r="C13" s="124">
        <v>4.1190212937438959</v>
      </c>
    </row>
    <row r="14" spans="1:3" x14ac:dyDescent="0.35">
      <c r="A14" s="120" t="s">
        <v>15</v>
      </c>
      <c r="B14" s="121">
        <v>509.99385407231341</v>
      </c>
      <c r="C14" s="124">
        <v>3.5090951879181489</v>
      </c>
    </row>
    <row r="15" spans="1:3" x14ac:dyDescent="0.35">
      <c r="A15" s="120" t="s">
        <v>32</v>
      </c>
      <c r="B15" s="121">
        <v>517.77928127313987</v>
      </c>
      <c r="C15" s="124">
        <v>5.5633353373221546</v>
      </c>
    </row>
    <row r="16" spans="1:3" x14ac:dyDescent="0.35">
      <c r="A16" s="120" t="s">
        <v>70</v>
      </c>
      <c r="B16" s="121">
        <v>532.34745480583035</v>
      </c>
      <c r="C16" s="124">
        <v>3.0170418507776788</v>
      </c>
    </row>
    <row r="17" spans="1:3" x14ac:dyDescent="0.35">
      <c r="A17" s="120" t="s">
        <v>11</v>
      </c>
      <c r="B17" s="121">
        <v>501.10006086625708</v>
      </c>
      <c r="C17" s="124">
        <v>3.7439229635963089</v>
      </c>
    </row>
    <row r="18" spans="1:3" x14ac:dyDescent="0.35">
      <c r="A18" s="120" t="s">
        <v>34</v>
      </c>
      <c r="B18" s="121">
        <v>473.2300910845986</v>
      </c>
      <c r="C18" s="124">
        <v>2.2821307871888559</v>
      </c>
    </row>
    <row r="19" spans="1:3" x14ac:dyDescent="0.35">
      <c r="A19" s="120" t="s">
        <v>35</v>
      </c>
      <c r="B19" s="121">
        <v>486.63104094420942</v>
      </c>
      <c r="C19" s="124">
        <v>5.2089440118840074</v>
      </c>
    </row>
    <row r="20" spans="1:3" x14ac:dyDescent="0.35">
      <c r="A20" s="120" t="s">
        <v>48</v>
      </c>
      <c r="B20" s="121">
        <v>515.80991021459351</v>
      </c>
      <c r="C20" s="124">
        <v>2.8428255959818149</v>
      </c>
    </row>
    <row r="21" spans="1:3" x14ac:dyDescent="0.35">
      <c r="A21" s="120" t="s">
        <v>13</v>
      </c>
      <c r="B21" s="121">
        <v>523.27744748831401</v>
      </c>
      <c r="C21" s="124">
        <v>3.813081152776538</v>
      </c>
    </row>
    <row r="22" spans="1:3" x14ac:dyDescent="0.35">
      <c r="A22" s="120" t="s">
        <v>46</v>
      </c>
      <c r="B22" s="121">
        <v>538.39475099228969</v>
      </c>
      <c r="C22" s="124">
        <v>2.8942480825648809</v>
      </c>
    </row>
    <row r="23" spans="1:3" x14ac:dyDescent="0.35">
      <c r="A23" s="120" t="s">
        <v>499</v>
      </c>
      <c r="B23" s="121">
        <v>501.99971399904985</v>
      </c>
      <c r="C23" s="124">
        <v>2.9379487142403731</v>
      </c>
    </row>
    <row r="24" spans="1:3" x14ac:dyDescent="0.35">
      <c r="A24" s="120" t="s">
        <v>29</v>
      </c>
      <c r="B24" s="121">
        <v>466.55281342493777</v>
      </c>
      <c r="C24" s="124">
        <v>3.3595521626979692</v>
      </c>
    </row>
    <row r="25" spans="1:3" x14ac:dyDescent="0.35">
      <c r="A25" s="120" t="s">
        <v>52</v>
      </c>
      <c r="B25" s="121">
        <v>475.39117629697387</v>
      </c>
      <c r="C25" s="124">
        <v>3.2113099374927629</v>
      </c>
    </row>
    <row r="26" spans="1:3" x14ac:dyDescent="0.35">
      <c r="A26" s="120" t="s">
        <v>42</v>
      </c>
      <c r="B26" s="121">
        <v>475.40894871427082</v>
      </c>
      <c r="C26" s="124">
        <v>4.3306831711166582</v>
      </c>
    </row>
    <row r="27" spans="1:3" x14ac:dyDescent="0.35">
      <c r="A27" s="120" t="s">
        <v>37</v>
      </c>
      <c r="B27" s="121">
        <v>502.57511543491569</v>
      </c>
      <c r="C27" s="124">
        <v>2.3921331657905598</v>
      </c>
    </row>
    <row r="28" spans="1:3" x14ac:dyDescent="0.35">
      <c r="A28" s="120" t="s">
        <v>56</v>
      </c>
      <c r="B28" s="121">
        <v>454.82881704469946</v>
      </c>
      <c r="C28" s="124">
        <v>3.8260346868149311</v>
      </c>
    </row>
    <row r="29" spans="1:3" x14ac:dyDescent="0.35">
      <c r="A29" s="120" t="s">
        <v>14</v>
      </c>
      <c r="B29" s="121">
        <v>513.3035121799054</v>
      </c>
      <c r="C29" s="124">
        <v>4.1873321880472893</v>
      </c>
    </row>
    <row r="30" spans="1:3" x14ac:dyDescent="0.35">
      <c r="A30" s="120" t="s">
        <v>10</v>
      </c>
      <c r="B30" s="121">
        <v>528.54960483785692</v>
      </c>
      <c r="C30" s="124">
        <v>3.7446979254789419</v>
      </c>
    </row>
    <row r="31" spans="1:3" x14ac:dyDescent="0.35">
      <c r="A31" s="120" t="s">
        <v>30</v>
      </c>
      <c r="B31" s="121">
        <v>492.78613621721502</v>
      </c>
      <c r="C31" s="124">
        <v>3.2553594820313951</v>
      </c>
    </row>
    <row r="32" spans="1:3" x14ac:dyDescent="0.35">
      <c r="A32" s="120" t="s">
        <v>57</v>
      </c>
      <c r="B32" s="121">
        <v>505.50581540018243</v>
      </c>
      <c r="C32" s="124">
        <v>2.506790970479051</v>
      </c>
    </row>
    <row r="33" spans="1:3" x14ac:dyDescent="0.35">
      <c r="A33" s="120" t="s">
        <v>31</v>
      </c>
      <c r="B33" s="121">
        <v>464.78193504731428</v>
      </c>
      <c r="C33" s="124"/>
    </row>
    <row r="34" spans="1:3" x14ac:dyDescent="0.35">
      <c r="A34" s="120" t="s">
        <v>39</v>
      </c>
      <c r="B34" s="121">
        <v>534.19374581562931</v>
      </c>
      <c r="C34" s="124">
        <v>3.6446786331333478</v>
      </c>
    </row>
    <row r="35" spans="1:3" x14ac:dyDescent="0.35">
      <c r="A35" s="120" t="s">
        <v>16</v>
      </c>
      <c r="B35" s="121">
        <v>508.57480609219994</v>
      </c>
      <c r="C35" s="124">
        <v>4.373441423183511</v>
      </c>
    </row>
    <row r="36" spans="1:3" x14ac:dyDescent="0.35">
      <c r="A36" s="120" t="s">
        <v>53</v>
      </c>
      <c r="B36" s="121">
        <v>509.1406471204898</v>
      </c>
      <c r="C36" s="124">
        <v>3.7387186000787458</v>
      </c>
    </row>
    <row r="37" spans="1:3" x14ac:dyDescent="0.35">
      <c r="A37" s="120" t="s">
        <v>55</v>
      </c>
      <c r="B37" s="121">
        <v>555.5746824983803</v>
      </c>
      <c r="C37" s="124">
        <v>5.4683604565686252</v>
      </c>
    </row>
    <row r="38" spans="1:3" x14ac:dyDescent="0.35">
      <c r="A38" s="120" t="s">
        <v>71</v>
      </c>
      <c r="B38" s="121">
        <v>460.77485550976508</v>
      </c>
      <c r="C38" s="124">
        <v>3.0969454847926539</v>
      </c>
    </row>
    <row r="39" spans="1:3" x14ac:dyDescent="0.35">
      <c r="A39" s="120" t="s">
        <v>18</v>
      </c>
      <c r="B39" s="121">
        <v>495.03748644934797</v>
      </c>
      <c r="C39" s="124">
        <v>4.8745224993182266</v>
      </c>
    </row>
    <row r="40" spans="1:3" x14ac:dyDescent="0.35">
      <c r="A40" s="120" t="s">
        <v>41</v>
      </c>
      <c r="B40" s="121">
        <v>527.70468413804872</v>
      </c>
      <c r="C40" s="124">
        <v>4.849074334326688</v>
      </c>
    </row>
    <row r="41" spans="1:3" x14ac:dyDescent="0.35">
      <c r="A41" s="120" t="s">
        <v>49</v>
      </c>
      <c r="B41" s="121">
        <v>512.86357797346125</v>
      </c>
      <c r="C41" s="124">
        <v>3.5110094172069961</v>
      </c>
    </row>
    <row r="42" spans="1:3" x14ac:dyDescent="0.35">
      <c r="A42" s="120" t="s">
        <v>38</v>
      </c>
      <c r="B42" s="121">
        <v>494.97759995106071</v>
      </c>
      <c r="C42" s="124">
        <v>3.0227654048210022</v>
      </c>
    </row>
    <row r="43" spans="1:3" x14ac:dyDescent="0.35">
      <c r="A43" s="120" t="s">
        <v>12</v>
      </c>
      <c r="B43" s="121">
        <v>530.66115987576109</v>
      </c>
      <c r="C43" s="124">
        <v>2.8342815177849721</v>
      </c>
    </row>
    <row r="44" spans="1:3" x14ac:dyDescent="0.35">
      <c r="A44" s="120" t="s">
        <v>45</v>
      </c>
      <c r="B44" s="121">
        <v>490.22502077362617</v>
      </c>
      <c r="C44" s="124">
        <v>4.3049163326324491</v>
      </c>
    </row>
    <row r="45" spans="1:3" x14ac:dyDescent="0.35">
      <c r="A45" s="120" t="s">
        <v>62</v>
      </c>
      <c r="B45" s="121">
        <v>500.08581634706064</v>
      </c>
      <c r="C45" s="124">
        <v>4.1957439397068717</v>
      </c>
    </row>
    <row r="46" spans="1:3" x14ac:dyDescent="0.35">
      <c r="A46" s="120" t="s">
        <v>60</v>
      </c>
      <c r="B46" s="121">
        <v>496.755313647148</v>
      </c>
      <c r="C46" s="124">
        <v>4.3001442380023542</v>
      </c>
    </row>
    <row r="47" spans="1:3" x14ac:dyDescent="0.35">
      <c r="A47" s="120" t="s">
        <v>61</v>
      </c>
      <c r="B47" s="121">
        <v>484.56738538921263</v>
      </c>
      <c r="C47" s="124">
        <v>4.9148016288367806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"/>
  <sheetViews>
    <sheetView topLeftCell="A28" workbookViewId="0">
      <selection activeCell="A4" sqref="A4:A47"/>
    </sheetView>
  </sheetViews>
  <sheetFormatPr defaultColWidth="9.1328125" defaultRowHeight="12.75" x14ac:dyDescent="0.35"/>
  <cols>
    <col min="1" max="1" width="18.3984375" style="7" customWidth="1"/>
    <col min="2" max="2" width="30.86328125" style="24" customWidth="1"/>
    <col min="3" max="3" width="30.265625" style="7" customWidth="1"/>
    <col min="4" max="16384" width="9.1328125" style="7"/>
  </cols>
  <sheetData>
    <row r="1" spans="1:3" ht="13.15" x14ac:dyDescent="0.4">
      <c r="A1" s="21" t="s">
        <v>510</v>
      </c>
    </row>
    <row r="2" spans="1:3" x14ac:dyDescent="0.35">
      <c r="A2" s="7" t="s">
        <v>509</v>
      </c>
    </row>
    <row r="3" spans="1:3" s="73" customFormat="1" ht="26.25" x14ac:dyDescent="0.4">
      <c r="A3" s="108" t="s">
        <v>19</v>
      </c>
      <c r="B3" s="119" t="s">
        <v>501</v>
      </c>
      <c r="C3" s="19" t="s">
        <v>502</v>
      </c>
    </row>
    <row r="4" spans="1:3" x14ac:dyDescent="0.35">
      <c r="A4" s="120" t="s">
        <v>0</v>
      </c>
      <c r="B4" s="25">
        <v>26.34262500178631</v>
      </c>
      <c r="C4" s="25">
        <v>16.635971485718557</v>
      </c>
    </row>
    <row r="5" spans="1:3" x14ac:dyDescent="0.35">
      <c r="A5" s="120" t="s">
        <v>40</v>
      </c>
      <c r="B5" s="25">
        <v>25.91100160559774</v>
      </c>
      <c r="C5" s="25">
        <v>13.737751630989198</v>
      </c>
    </row>
    <row r="6" spans="1:3" x14ac:dyDescent="0.35">
      <c r="A6" s="120" t="s">
        <v>54</v>
      </c>
      <c r="B6" s="25">
        <v>26.633918853031432</v>
      </c>
      <c r="C6" s="25">
        <v>15.55381701426284</v>
      </c>
    </row>
    <row r="7" spans="1:3" x14ac:dyDescent="0.35">
      <c r="A7" s="120" t="s">
        <v>33</v>
      </c>
      <c r="B7" s="25">
        <v>27.79446671803678</v>
      </c>
      <c r="C7" s="25">
        <v>18.582741332679685</v>
      </c>
    </row>
    <row r="8" spans="1:3" x14ac:dyDescent="0.35">
      <c r="A8" s="120" t="s">
        <v>44</v>
      </c>
      <c r="B8" s="25">
        <v>27.735834478041589</v>
      </c>
      <c r="C8" s="25">
        <v>20.373131156788261</v>
      </c>
    </row>
    <row r="9" spans="1:3" x14ac:dyDescent="0.35">
      <c r="A9" s="120" t="s">
        <v>36</v>
      </c>
      <c r="B9" s="25">
        <v>25.047626852005202</v>
      </c>
      <c r="C9" s="25">
        <v>17.905482216404334</v>
      </c>
    </row>
    <row r="10" spans="1:3" x14ac:dyDescent="0.35">
      <c r="A10" s="120" t="s">
        <v>51</v>
      </c>
      <c r="B10" s="25">
        <v>27.31027737111074</v>
      </c>
      <c r="C10" s="25">
        <v>18.722183052007864</v>
      </c>
    </row>
    <row r="11" spans="1:3" x14ac:dyDescent="0.35">
      <c r="A11" s="120" t="s">
        <v>43</v>
      </c>
      <c r="B11" s="25">
        <v>26.212636332919988</v>
      </c>
      <c r="C11" s="25">
        <v>17.671179177942111</v>
      </c>
    </row>
    <row r="12" spans="1:3" x14ac:dyDescent="0.35">
      <c r="A12" s="120" t="s">
        <v>50</v>
      </c>
      <c r="B12" s="25">
        <v>28.598923297838429</v>
      </c>
      <c r="C12" s="25">
        <v>21.18487693274114</v>
      </c>
    </row>
    <row r="13" spans="1:3" x14ac:dyDescent="0.35">
      <c r="A13" s="120" t="s">
        <v>17</v>
      </c>
      <c r="B13" s="25">
        <v>25.14857282640078</v>
      </c>
      <c r="C13" s="25">
        <v>16.10896304495795</v>
      </c>
    </row>
    <row r="14" spans="1:3" x14ac:dyDescent="0.35">
      <c r="A14" s="120" t="s">
        <v>15</v>
      </c>
      <c r="B14" s="25">
        <v>25.743001780124992</v>
      </c>
      <c r="C14" s="25">
        <v>16.837554321648376</v>
      </c>
    </row>
    <row r="15" spans="1:3" x14ac:dyDescent="0.35">
      <c r="A15" s="120" t="s">
        <v>32</v>
      </c>
      <c r="B15" s="25">
        <v>30.09581747522515</v>
      </c>
      <c r="C15" s="25">
        <v>27.047793401345142</v>
      </c>
    </row>
    <row r="16" spans="1:3" x14ac:dyDescent="0.35">
      <c r="A16" s="120" t="s">
        <v>70</v>
      </c>
      <c r="B16" s="25">
        <v>31.767455723757081</v>
      </c>
      <c r="C16" s="25">
        <v>16.398592224512328</v>
      </c>
    </row>
    <row r="17" spans="1:3" x14ac:dyDescent="0.35">
      <c r="A17" s="120" t="s">
        <v>11</v>
      </c>
      <c r="B17" s="25">
        <v>28.152120473090431</v>
      </c>
      <c r="C17" s="25">
        <v>17.236745044471498</v>
      </c>
    </row>
    <row r="18" spans="1:3" x14ac:dyDescent="0.35">
      <c r="A18" s="120" t="s">
        <v>34</v>
      </c>
      <c r="B18" s="25">
        <v>26.332770975356929</v>
      </c>
      <c r="C18" s="25">
        <v>14.993374394327496</v>
      </c>
    </row>
    <row r="19" spans="1:3" x14ac:dyDescent="0.35">
      <c r="A19" s="120" t="s">
        <v>35</v>
      </c>
      <c r="B19" s="25">
        <v>25.87342070175912</v>
      </c>
      <c r="C19" s="25">
        <v>22.59512796006306</v>
      </c>
    </row>
    <row r="20" spans="1:3" x14ac:dyDescent="0.35">
      <c r="A20" s="120" t="s">
        <v>48</v>
      </c>
      <c r="B20" s="25">
        <v>30.29078565086246</v>
      </c>
      <c r="C20" s="25">
        <v>20.203732488457121</v>
      </c>
    </row>
    <row r="21" spans="1:3" x14ac:dyDescent="0.35">
      <c r="A21" s="120" t="s">
        <v>13</v>
      </c>
      <c r="B21" s="25">
        <v>28.75820716159388</v>
      </c>
      <c r="C21" s="25">
        <v>17.680384106714449</v>
      </c>
    </row>
    <row r="22" spans="1:3" x14ac:dyDescent="0.35">
      <c r="A22" s="120" t="s">
        <v>46</v>
      </c>
      <c r="B22" s="25">
        <v>27.523984146850371</v>
      </c>
      <c r="C22" s="25">
        <v>13.613290008861782</v>
      </c>
    </row>
    <row r="23" spans="1:3" x14ac:dyDescent="0.35">
      <c r="A23" s="120" t="s">
        <v>499</v>
      </c>
      <c r="B23" s="25">
        <v>27.728345155828269</v>
      </c>
      <c r="C23" s="25">
        <v>15.335460193903174</v>
      </c>
    </row>
    <row r="24" spans="1:3" x14ac:dyDescent="0.35">
      <c r="A24" s="120" t="s">
        <v>29</v>
      </c>
      <c r="B24" s="25">
        <v>28.42298742035301</v>
      </c>
      <c r="C24" s="25">
        <v>17.085794686440106</v>
      </c>
    </row>
    <row r="25" spans="1:3" x14ac:dyDescent="0.35">
      <c r="A25" s="120" t="s">
        <v>52</v>
      </c>
      <c r="B25" s="25">
        <v>26.087664708672929</v>
      </c>
      <c r="C25" s="25">
        <v>19.845720992945736</v>
      </c>
    </row>
    <row r="26" spans="1:3" x14ac:dyDescent="0.35">
      <c r="A26" s="120" t="s">
        <v>42</v>
      </c>
      <c r="B26" s="25">
        <v>24.711271295921549</v>
      </c>
      <c r="C26" s="25">
        <v>18.465743264897103</v>
      </c>
    </row>
    <row r="27" spans="1:3" x14ac:dyDescent="0.35">
      <c r="A27" s="120" t="s">
        <v>37</v>
      </c>
      <c r="B27" s="25">
        <v>28.41466786397006</v>
      </c>
      <c r="C27" s="25">
        <v>15.799441067972024</v>
      </c>
    </row>
    <row r="28" spans="1:3" x14ac:dyDescent="0.35">
      <c r="A28" s="120" t="s">
        <v>56</v>
      </c>
      <c r="B28" s="25">
        <v>27.032105488110929</v>
      </c>
      <c r="C28" s="25">
        <v>21.320034347427995</v>
      </c>
    </row>
    <row r="29" spans="1:3" x14ac:dyDescent="0.35">
      <c r="A29" s="120" t="s">
        <v>14</v>
      </c>
      <c r="B29" s="25">
        <v>25.25896885220298</v>
      </c>
      <c r="C29" s="25">
        <v>16.685909996081925</v>
      </c>
    </row>
    <row r="30" spans="1:3" x14ac:dyDescent="0.35">
      <c r="A30" s="120" t="s">
        <v>10</v>
      </c>
      <c r="B30" s="25">
        <v>28.296325286999739</v>
      </c>
      <c r="C30" s="25">
        <v>16.240013013478109</v>
      </c>
    </row>
    <row r="31" spans="1:3" x14ac:dyDescent="0.35">
      <c r="A31" s="120" t="s">
        <v>30</v>
      </c>
      <c r="B31" s="25">
        <v>28.340543817358089</v>
      </c>
      <c r="C31" s="25">
        <v>18.195108332457266</v>
      </c>
    </row>
    <row r="32" spans="1:3" x14ac:dyDescent="0.35">
      <c r="A32" s="120" t="s">
        <v>57</v>
      </c>
      <c r="B32" s="25">
        <v>25.081895178898069</v>
      </c>
      <c r="C32" s="25">
        <v>13.351641785429901</v>
      </c>
    </row>
    <row r="33" spans="1:3" x14ac:dyDescent="0.35">
      <c r="A33" s="120" t="s">
        <v>31</v>
      </c>
      <c r="B33" s="25"/>
      <c r="C33" s="25"/>
    </row>
    <row r="34" spans="1:3" x14ac:dyDescent="0.35">
      <c r="A34" s="120" t="s">
        <v>39</v>
      </c>
      <c r="B34" s="25">
        <v>25.449713542033251</v>
      </c>
      <c r="C34" s="25">
        <v>17.38198736177041</v>
      </c>
    </row>
    <row r="35" spans="1:3" x14ac:dyDescent="0.35">
      <c r="A35" s="120" t="s">
        <v>16</v>
      </c>
      <c r="B35" s="25">
        <v>26.77347343641528</v>
      </c>
      <c r="C35" s="25">
        <v>14.181963962934569</v>
      </c>
    </row>
    <row r="36" spans="1:3" x14ac:dyDescent="0.35">
      <c r="A36" s="120" t="s">
        <v>53</v>
      </c>
      <c r="B36" s="25">
        <v>25.516346131777571</v>
      </c>
      <c r="C36" s="25">
        <v>11.023897918493798</v>
      </c>
    </row>
    <row r="37" spans="1:3" x14ac:dyDescent="0.35">
      <c r="A37" s="120" t="s">
        <v>55</v>
      </c>
      <c r="B37" s="25">
        <v>28.621793110914719</v>
      </c>
      <c r="C37" s="25">
        <v>22.152302722980515</v>
      </c>
    </row>
    <row r="38" spans="1:3" x14ac:dyDescent="0.35">
      <c r="A38" s="120" t="s">
        <v>71</v>
      </c>
      <c r="B38" s="25">
        <v>24.476567511610341</v>
      </c>
      <c r="C38" s="25">
        <v>18.451294441000169</v>
      </c>
    </row>
    <row r="39" spans="1:3" x14ac:dyDescent="0.35">
      <c r="A39" s="120" t="s">
        <v>18</v>
      </c>
      <c r="B39" s="25">
        <v>28.847129845831841</v>
      </c>
      <c r="C39" s="25">
        <v>15.945932133550372</v>
      </c>
    </row>
    <row r="40" spans="1:3" x14ac:dyDescent="0.35">
      <c r="A40" s="120" t="s">
        <v>41</v>
      </c>
      <c r="B40" s="25">
        <v>27.073930205977</v>
      </c>
      <c r="C40" s="25">
        <v>18.165271452932103</v>
      </c>
    </row>
    <row r="41" spans="1:3" x14ac:dyDescent="0.35">
      <c r="A41" s="120" t="s">
        <v>49</v>
      </c>
      <c r="B41" s="25">
        <v>27.113218978698921</v>
      </c>
      <c r="C41" s="25">
        <v>17.337986159810953</v>
      </c>
    </row>
    <row r="42" spans="1:3" x14ac:dyDescent="0.35">
      <c r="A42" s="120" t="s">
        <v>38</v>
      </c>
      <c r="B42" s="25">
        <v>27.195154815644951</v>
      </c>
      <c r="C42" s="25">
        <v>15.4163332799301</v>
      </c>
    </row>
    <row r="43" spans="1:3" x14ac:dyDescent="0.35">
      <c r="A43" s="120" t="s">
        <v>12</v>
      </c>
      <c r="B43" s="25">
        <v>24.1548586263049</v>
      </c>
      <c r="C43" s="25">
        <v>11.948341298307067</v>
      </c>
    </row>
    <row r="44" spans="1:3" x14ac:dyDescent="0.35">
      <c r="A44" s="120" t="s">
        <v>45</v>
      </c>
      <c r="B44" s="25">
        <v>25.158459160070681</v>
      </c>
      <c r="C44" s="25">
        <v>18.172743380197058</v>
      </c>
    </row>
    <row r="45" spans="1:3" x14ac:dyDescent="0.35">
      <c r="A45" s="120" t="s">
        <v>62</v>
      </c>
      <c r="B45" s="25">
        <v>27.248626661050849</v>
      </c>
      <c r="C45" s="25">
        <v>18.369803714946997</v>
      </c>
    </row>
    <row r="46" spans="1:3" x14ac:dyDescent="0.35">
      <c r="A46" s="120" t="s">
        <v>60</v>
      </c>
      <c r="B46" s="25">
        <v>27.38336334769302</v>
      </c>
      <c r="C46" s="25">
        <v>19.216347342496569</v>
      </c>
    </row>
    <row r="47" spans="1:3" x14ac:dyDescent="0.35">
      <c r="A47" s="120" t="s">
        <v>61</v>
      </c>
      <c r="B47" s="25">
        <v>26.585537053160959</v>
      </c>
      <c r="C47" s="25">
        <v>17.85587838161694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B15" sqref="B15"/>
    </sheetView>
  </sheetViews>
  <sheetFormatPr defaultColWidth="9.1328125" defaultRowHeight="12.75" x14ac:dyDescent="0.35"/>
  <cols>
    <col min="1" max="1" width="56.86328125" style="7" customWidth="1"/>
    <col min="2" max="2" width="17.3984375" style="7" bestFit="1" customWidth="1"/>
    <col min="3" max="3" width="17.3984375" style="7" customWidth="1"/>
    <col min="4" max="4" width="14" style="7" bestFit="1" customWidth="1"/>
    <col min="5" max="5" width="16" style="7" customWidth="1"/>
    <col min="6" max="6" width="10.59765625" style="7" bestFit="1" customWidth="1"/>
    <col min="7" max="7" width="15.265625" style="7" customWidth="1"/>
    <col min="8" max="16384" width="9.1328125" style="7"/>
  </cols>
  <sheetData>
    <row r="1" spans="1:7" ht="13.15" x14ac:dyDescent="0.4">
      <c r="A1" s="21" t="s">
        <v>521</v>
      </c>
    </row>
    <row r="2" spans="1:7" x14ac:dyDescent="0.35">
      <c r="A2" s="7" t="s">
        <v>520</v>
      </c>
    </row>
    <row r="3" spans="1:7" ht="28.5" customHeight="1" x14ac:dyDescent="0.4">
      <c r="A3" s="17"/>
      <c r="B3" s="19" t="s">
        <v>516</v>
      </c>
      <c r="C3" s="19" t="s">
        <v>517</v>
      </c>
      <c r="D3" s="19" t="s">
        <v>522</v>
      </c>
      <c r="E3" s="19" t="s">
        <v>518</v>
      </c>
      <c r="F3" s="19" t="s">
        <v>523</v>
      </c>
      <c r="G3" s="19" t="s">
        <v>519</v>
      </c>
    </row>
    <row r="4" spans="1:7" x14ac:dyDescent="0.35">
      <c r="A4" s="11" t="s">
        <v>511</v>
      </c>
      <c r="B4" s="29">
        <v>0.38030054309503525</v>
      </c>
      <c r="C4" s="125">
        <v>1.4524324061322187E-2</v>
      </c>
      <c r="D4" s="29">
        <v>0.2224039050346627</v>
      </c>
      <c r="E4" s="125">
        <v>2.2239444797099064E-2</v>
      </c>
      <c r="F4" s="29">
        <v>0.26008278023609643</v>
      </c>
      <c r="G4" s="125">
        <v>3.2699577955243184E-2</v>
      </c>
    </row>
    <row r="5" spans="1:7" x14ac:dyDescent="0.35">
      <c r="A5" s="11" t="s">
        <v>512</v>
      </c>
      <c r="B5" s="29">
        <v>0.41950135873988115</v>
      </c>
      <c r="C5" s="125">
        <v>1.7444833749881011E-2</v>
      </c>
      <c r="D5" s="29">
        <v>0.20211121653041339</v>
      </c>
      <c r="E5" s="125">
        <v>2.0569082737265182E-2</v>
      </c>
      <c r="F5" s="29">
        <v>0.31248868660519569</v>
      </c>
      <c r="G5" s="125">
        <v>2.6924540236462926E-2</v>
      </c>
    </row>
    <row r="6" spans="1:7" x14ac:dyDescent="0.35">
      <c r="A6" s="11" t="s">
        <v>513</v>
      </c>
      <c r="B6" s="29">
        <v>0.35889463912320863</v>
      </c>
      <c r="C6" s="125">
        <v>1.5934433096274694E-2</v>
      </c>
      <c r="D6" s="29">
        <v>0.1829487094154699</v>
      </c>
      <c r="E6" s="125">
        <v>1.8571523486627783E-2</v>
      </c>
      <c r="F6" s="29">
        <v>0.23482427659837848</v>
      </c>
      <c r="G6" s="125">
        <v>2.760010897795593E-2</v>
      </c>
    </row>
    <row r="7" spans="1:7" x14ac:dyDescent="0.35">
      <c r="A7" s="11" t="s">
        <v>514</v>
      </c>
      <c r="B7" s="29">
        <v>0.22897546746698819</v>
      </c>
      <c r="C7" s="125">
        <v>1.2957178543366178E-2</v>
      </c>
      <c r="D7" s="29">
        <v>8.4021659526362424E-2</v>
      </c>
      <c r="E7" s="125">
        <v>1.90681097442899E-2</v>
      </c>
      <c r="F7" s="29">
        <v>0.1068117535910373</v>
      </c>
      <c r="G7" s="125">
        <v>2.5617315756313843E-2</v>
      </c>
    </row>
    <row r="8" spans="1:7" x14ac:dyDescent="0.35">
      <c r="A8" s="11" t="s">
        <v>515</v>
      </c>
      <c r="B8" s="29">
        <v>0.25591235503254017</v>
      </c>
      <c r="C8" s="125">
        <v>1.5673022557506799E-2</v>
      </c>
      <c r="D8" s="29">
        <v>0.15505339807583429</v>
      </c>
      <c r="E8" s="125">
        <v>1.9611674935531717E-2</v>
      </c>
      <c r="F8" s="29">
        <v>0.15411348331284491</v>
      </c>
      <c r="G8" s="125">
        <v>2.4976921850673635E-2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5" sqref="B5"/>
    </sheetView>
  </sheetViews>
  <sheetFormatPr defaultColWidth="9.1328125" defaultRowHeight="12.75" x14ac:dyDescent="0.35"/>
  <cols>
    <col min="1" max="1" width="61.1328125" style="7" bestFit="1" customWidth="1"/>
    <col min="2" max="2" width="13.86328125" style="7" customWidth="1"/>
    <col min="3" max="3" width="9.59765625" style="7" customWidth="1"/>
    <col min="4" max="4" width="15.86328125" style="7" customWidth="1"/>
    <col min="5" max="5" width="12.86328125" style="7" customWidth="1"/>
    <col min="6" max="16384" width="9.1328125" style="7"/>
  </cols>
  <sheetData>
    <row r="1" spans="1:5" ht="13.15" x14ac:dyDescent="0.4">
      <c r="A1" s="21" t="s">
        <v>526</v>
      </c>
    </row>
    <row r="2" spans="1:5" x14ac:dyDescent="0.35">
      <c r="A2" s="7" t="s">
        <v>525</v>
      </c>
    </row>
    <row r="3" spans="1:5" s="73" customFormat="1" ht="28.5" customHeight="1" x14ac:dyDescent="0.4">
      <c r="A3" s="108"/>
      <c r="B3" s="19" t="s">
        <v>452</v>
      </c>
      <c r="C3" s="19" t="s">
        <v>451</v>
      </c>
      <c r="D3" s="19" t="s">
        <v>524</v>
      </c>
      <c r="E3" s="19" t="s">
        <v>449</v>
      </c>
    </row>
    <row r="4" spans="1:5" x14ac:dyDescent="0.35">
      <c r="A4" s="11" t="s">
        <v>511</v>
      </c>
      <c r="B4" s="126">
        <v>0.32732153150408871</v>
      </c>
      <c r="C4" s="126">
        <v>0.37034772142801003</v>
      </c>
      <c r="D4" s="126">
        <v>0.42173528429878304</v>
      </c>
      <c r="E4" s="126">
        <v>0.36889342248324686</v>
      </c>
    </row>
    <row r="5" spans="1:5" x14ac:dyDescent="0.35">
      <c r="A5" s="11" t="s">
        <v>512</v>
      </c>
      <c r="B5" s="126">
        <v>0.3528276997457363</v>
      </c>
      <c r="C5" s="126">
        <v>0.41100308615079095</v>
      </c>
      <c r="D5" s="126">
        <v>0.47087605885401757</v>
      </c>
      <c r="E5" s="126">
        <v>0.4626993930675426</v>
      </c>
    </row>
    <row r="6" spans="1:5" x14ac:dyDescent="0.35">
      <c r="A6" s="11" t="s">
        <v>513</v>
      </c>
      <c r="B6" s="126">
        <v>0.29745007036532239</v>
      </c>
      <c r="C6" s="126">
        <v>0.34571339113289262</v>
      </c>
      <c r="D6" s="126">
        <v>0.41572127715087481</v>
      </c>
      <c r="E6" s="126">
        <v>0.36997951275497137</v>
      </c>
    </row>
    <row r="7" spans="1:5" x14ac:dyDescent="0.35">
      <c r="A7" s="11" t="s">
        <v>514</v>
      </c>
      <c r="B7" s="126">
        <v>0.16451027172942781</v>
      </c>
      <c r="C7" s="126">
        <v>0.2259035249007936</v>
      </c>
      <c r="D7" s="126">
        <v>0.26521416480728921</v>
      </c>
      <c r="E7" s="126">
        <v>0.24568046403220081</v>
      </c>
    </row>
    <row r="8" spans="1:5" x14ac:dyDescent="0.35">
      <c r="A8" s="11" t="s">
        <v>515</v>
      </c>
      <c r="B8" s="126">
        <v>0.1785539375691573</v>
      </c>
      <c r="C8" s="126">
        <v>0.25967398459840468</v>
      </c>
      <c r="D8" s="126">
        <v>0.30574576658920671</v>
      </c>
      <c r="E8" s="126">
        <v>0.26782444868539867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A3" sqref="A3:D8"/>
    </sheetView>
  </sheetViews>
  <sheetFormatPr defaultColWidth="9.1328125" defaultRowHeight="12.75" x14ac:dyDescent="0.35"/>
  <cols>
    <col min="1" max="1" width="49.1328125" style="7" customWidth="1"/>
    <col min="2" max="2" width="12.59765625" style="7" customWidth="1"/>
    <col min="3" max="3" width="13.3984375" style="7" customWidth="1"/>
    <col min="4" max="4" width="12.86328125" style="7" bestFit="1" customWidth="1"/>
    <col min="5" max="5" width="9.1328125" style="7"/>
    <col min="6" max="6" width="7.265625" style="7" bestFit="1" customWidth="1"/>
    <col min="7" max="7" width="6.265625" style="7" bestFit="1" customWidth="1"/>
    <col min="8" max="9" width="7.3984375" style="7" bestFit="1" customWidth="1"/>
    <col min="10" max="10" width="6.1328125" style="7" bestFit="1" customWidth="1"/>
    <col min="11" max="12" width="6.73046875" style="7" bestFit="1" customWidth="1"/>
    <col min="13" max="16384" width="9.1328125" style="7"/>
  </cols>
  <sheetData>
    <row r="1" spans="1:4" ht="13.15" x14ac:dyDescent="0.4">
      <c r="A1" s="21" t="s">
        <v>536</v>
      </c>
    </row>
    <row r="2" spans="1:4" x14ac:dyDescent="0.35">
      <c r="A2" s="7" t="s">
        <v>535</v>
      </c>
    </row>
    <row r="3" spans="1:4" ht="26.25" x14ac:dyDescent="0.4">
      <c r="A3" s="17"/>
      <c r="B3" s="117" t="s">
        <v>527</v>
      </c>
      <c r="C3" s="117" t="s">
        <v>528</v>
      </c>
      <c r="D3" s="117" t="s">
        <v>529</v>
      </c>
    </row>
    <row r="4" spans="1:4" x14ac:dyDescent="0.35">
      <c r="A4" s="11" t="s">
        <v>530</v>
      </c>
      <c r="B4" s="29">
        <v>0.40005838121272397</v>
      </c>
      <c r="C4" s="29">
        <v>0.34978209344402439</v>
      </c>
      <c r="D4" s="29">
        <v>0.34364660037782607</v>
      </c>
    </row>
    <row r="5" spans="1:4" x14ac:dyDescent="0.35">
      <c r="A5" s="11" t="s">
        <v>531</v>
      </c>
      <c r="B5" s="29">
        <v>0.45613225620250319</v>
      </c>
      <c r="C5" s="29">
        <v>0.40118264696481815</v>
      </c>
      <c r="D5" s="29">
        <v>0.37289825714620162</v>
      </c>
    </row>
    <row r="6" spans="1:4" x14ac:dyDescent="0.35">
      <c r="A6" s="11" t="s">
        <v>532</v>
      </c>
      <c r="B6" s="29">
        <v>0.50236907607293158</v>
      </c>
      <c r="C6" s="29">
        <v>0.4586728616701013</v>
      </c>
      <c r="D6" s="29">
        <v>0.43140924033562</v>
      </c>
    </row>
    <row r="7" spans="1:4" x14ac:dyDescent="0.35">
      <c r="A7" s="11" t="s">
        <v>533</v>
      </c>
      <c r="B7" s="29">
        <v>0.46570055586864334</v>
      </c>
      <c r="C7" s="29">
        <v>0.42471354317587023</v>
      </c>
      <c r="D7" s="29">
        <v>0.39727012266948125</v>
      </c>
    </row>
    <row r="8" spans="1:4" x14ac:dyDescent="0.35">
      <c r="A8" s="11" t="s">
        <v>534</v>
      </c>
      <c r="B8" s="29">
        <v>0.49956145332497781</v>
      </c>
      <c r="C8" s="29">
        <v>0.40853992028876163</v>
      </c>
      <c r="D8" s="29">
        <v>0.34716980139597742</v>
      </c>
    </row>
    <row r="11" spans="1:4" x14ac:dyDescent="0.35">
      <c r="A11" s="56"/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C25" sqref="C25"/>
    </sheetView>
  </sheetViews>
  <sheetFormatPr defaultColWidth="9.1328125" defaultRowHeight="12.75" x14ac:dyDescent="0.35"/>
  <cols>
    <col min="1" max="1" width="58.86328125" style="73" customWidth="1"/>
    <col min="2" max="2" width="11.59765625" style="7" customWidth="1"/>
    <col min="3" max="3" width="9.1328125" style="7"/>
    <col min="4" max="4" width="8.1328125" style="7" customWidth="1"/>
    <col min="5" max="16384" width="9.1328125" style="7"/>
  </cols>
  <sheetData>
    <row r="1" spans="1:4" ht="13.15" x14ac:dyDescent="0.4">
      <c r="A1" s="127" t="s">
        <v>540</v>
      </c>
    </row>
    <row r="2" spans="1:4" x14ac:dyDescent="0.35">
      <c r="A2" s="73" t="s">
        <v>541</v>
      </c>
    </row>
    <row r="3" spans="1:4" ht="13.15" x14ac:dyDescent="0.4">
      <c r="A3" s="108"/>
      <c r="B3" s="87" t="s">
        <v>0</v>
      </c>
      <c r="C3" s="87" t="s">
        <v>1</v>
      </c>
      <c r="D3" s="87" t="s">
        <v>503</v>
      </c>
    </row>
    <row r="4" spans="1:4" x14ac:dyDescent="0.35">
      <c r="A4" s="120" t="s">
        <v>537</v>
      </c>
      <c r="B4" s="126">
        <v>0.47848277128995903</v>
      </c>
      <c r="C4" s="126">
        <v>0.45039031817288722</v>
      </c>
      <c r="D4" s="126">
        <v>0.44128128560691365</v>
      </c>
    </row>
    <row r="5" spans="1:4" ht="25.5" x14ac:dyDescent="0.35">
      <c r="A5" s="120" t="s">
        <v>538</v>
      </c>
      <c r="B5" s="126">
        <v>0.55866775169234795</v>
      </c>
      <c r="C5" s="126">
        <v>0.47278220410697797</v>
      </c>
      <c r="D5" s="126">
        <v>0.488200348591459</v>
      </c>
    </row>
    <row r="6" spans="1:4" ht="25.5" x14ac:dyDescent="0.35">
      <c r="A6" s="120" t="s">
        <v>539</v>
      </c>
      <c r="B6" s="126">
        <v>0.44872245209123329</v>
      </c>
      <c r="C6" s="126">
        <v>0.39875102159604858</v>
      </c>
      <c r="D6" s="126">
        <v>0.4020015987738782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opLeftCell="B1" workbookViewId="0">
      <selection activeCell="A12" sqref="A12"/>
    </sheetView>
  </sheetViews>
  <sheetFormatPr defaultColWidth="9.1328125" defaultRowHeight="12.75" x14ac:dyDescent="0.35"/>
  <cols>
    <col min="1" max="1" width="46.86328125" style="7" customWidth="1"/>
    <col min="2" max="16384" width="9.1328125" style="7"/>
  </cols>
  <sheetData>
    <row r="1" spans="1:3" ht="13.15" x14ac:dyDescent="0.4">
      <c r="A1" s="21" t="s">
        <v>548</v>
      </c>
    </row>
    <row r="2" spans="1:3" x14ac:dyDescent="0.35">
      <c r="A2" s="7" t="s">
        <v>549</v>
      </c>
    </row>
    <row r="3" spans="1:3" ht="13.15" x14ac:dyDescent="0.4">
      <c r="A3" s="17"/>
      <c r="B3" s="87" t="s">
        <v>542</v>
      </c>
      <c r="C3" s="87" t="s">
        <v>543</v>
      </c>
    </row>
    <row r="4" spans="1:3" ht="25.5" x14ac:dyDescent="0.35">
      <c r="A4" s="120" t="s">
        <v>544</v>
      </c>
      <c r="B4" s="126">
        <v>0.81792091660576038</v>
      </c>
      <c r="C4" s="126">
        <v>0.78272892541411632</v>
      </c>
    </row>
    <row r="5" spans="1:3" ht="25.5" x14ac:dyDescent="0.35">
      <c r="A5" s="120" t="s">
        <v>545</v>
      </c>
      <c r="B5" s="126">
        <v>0.70982993553394091</v>
      </c>
      <c r="C5" s="126">
        <v>0.64217312126813264</v>
      </c>
    </row>
    <row r="6" spans="1:3" ht="25.5" x14ac:dyDescent="0.35">
      <c r="A6" s="120" t="s">
        <v>546</v>
      </c>
      <c r="B6" s="126">
        <v>0.79607007707010058</v>
      </c>
      <c r="C6" s="126">
        <v>0.74554800488498751</v>
      </c>
    </row>
    <row r="7" spans="1:3" x14ac:dyDescent="0.35">
      <c r="A7" s="120" t="s">
        <v>547</v>
      </c>
      <c r="B7" s="126">
        <v>0.73139646365753475</v>
      </c>
      <c r="C7" s="126">
        <v>0.69285151663848255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14" sqref="B14"/>
    </sheetView>
  </sheetViews>
  <sheetFormatPr defaultColWidth="9.1328125" defaultRowHeight="12.75" x14ac:dyDescent="0.35"/>
  <cols>
    <col min="1" max="16384" width="9.1328125" style="7"/>
  </cols>
  <sheetData>
    <row r="1" spans="1:3" s="129" customFormat="1" ht="13.15" x14ac:dyDescent="0.4">
      <c r="A1" s="128" t="s">
        <v>551</v>
      </c>
    </row>
    <row r="2" spans="1:3" x14ac:dyDescent="0.35">
      <c r="A2" s="7" t="s">
        <v>552</v>
      </c>
    </row>
    <row r="3" spans="1:3" ht="13.15" x14ac:dyDescent="0.4">
      <c r="A3" s="17"/>
      <c r="B3" s="18">
        <v>2006</v>
      </c>
      <c r="C3" s="18">
        <v>2015</v>
      </c>
    </row>
    <row r="4" spans="1:3" x14ac:dyDescent="0.35">
      <c r="A4" s="11" t="s">
        <v>0</v>
      </c>
      <c r="B4" s="75">
        <v>0.157</v>
      </c>
      <c r="C4" s="75">
        <v>0.27619922725922452</v>
      </c>
    </row>
    <row r="5" spans="1:3" x14ac:dyDescent="0.35">
      <c r="A5" s="11" t="s">
        <v>1</v>
      </c>
      <c r="B5" s="75">
        <v>0.187</v>
      </c>
      <c r="C5" s="75">
        <v>0.23966868701177305</v>
      </c>
    </row>
    <row r="6" spans="1:3" x14ac:dyDescent="0.35">
      <c r="A6" s="11" t="s">
        <v>503</v>
      </c>
      <c r="B6" s="75"/>
      <c r="C6" s="75">
        <v>0.22309822879771679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"/>
    </sheetView>
  </sheetViews>
  <sheetFormatPr defaultColWidth="9.1328125" defaultRowHeight="12.75" x14ac:dyDescent="0.35"/>
  <cols>
    <col min="1" max="16384" width="9.1328125" style="7"/>
  </cols>
  <sheetData>
    <row r="1" spans="1:1" ht="13.15" x14ac:dyDescent="0.4">
      <c r="A1" s="21" t="s">
        <v>66</v>
      </c>
    </row>
    <row r="2" spans="1:1" x14ac:dyDescent="0.35">
      <c r="A2" s="7" t="s">
        <v>397</v>
      </c>
    </row>
    <row r="3" spans="1:1" x14ac:dyDescent="0.35">
      <c r="A3" s="7" t="s">
        <v>67</v>
      </c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workbookViewId="0">
      <selection activeCell="H20" sqref="H20"/>
    </sheetView>
  </sheetViews>
  <sheetFormatPr defaultColWidth="9.1328125" defaultRowHeight="12.75" x14ac:dyDescent="0.35"/>
  <cols>
    <col min="1" max="1" width="23.1328125" style="7" bestFit="1" customWidth="1"/>
    <col min="2" max="16384" width="9.1328125" style="7"/>
  </cols>
  <sheetData>
    <row r="1" spans="1:7" ht="13.15" x14ac:dyDescent="0.4">
      <c r="A1" s="21" t="s">
        <v>554</v>
      </c>
    </row>
    <row r="2" spans="1:7" x14ac:dyDescent="0.35">
      <c r="A2" s="7" t="s">
        <v>553</v>
      </c>
    </row>
    <row r="3" spans="1:7" ht="13.15" x14ac:dyDescent="0.4">
      <c r="A3" s="17"/>
      <c r="B3" s="174" t="s">
        <v>0</v>
      </c>
      <c r="C3" s="175"/>
      <c r="D3" s="174" t="s">
        <v>1</v>
      </c>
      <c r="E3" s="175"/>
      <c r="F3" s="174" t="s">
        <v>503</v>
      </c>
      <c r="G3" s="176"/>
    </row>
    <row r="4" spans="1:7" ht="13.15" x14ac:dyDescent="0.4">
      <c r="A4" s="17"/>
      <c r="B4" s="87" t="s">
        <v>542</v>
      </c>
      <c r="C4" s="87" t="s">
        <v>543</v>
      </c>
      <c r="D4" s="87" t="s">
        <v>542</v>
      </c>
      <c r="E4" s="87" t="s">
        <v>543</v>
      </c>
      <c r="F4" s="87" t="s">
        <v>542</v>
      </c>
      <c r="G4" s="87" t="s">
        <v>543</v>
      </c>
    </row>
    <row r="5" spans="1:7" x14ac:dyDescent="0.35">
      <c r="A5" s="11" t="s">
        <v>550</v>
      </c>
      <c r="B5" s="126">
        <v>0.27292062440735754</v>
      </c>
      <c r="C5" s="126">
        <v>0.27958037201858782</v>
      </c>
      <c r="D5" s="126">
        <v>0.24491069162082549</v>
      </c>
      <c r="E5" s="126">
        <v>0.23415730304504567</v>
      </c>
      <c r="F5" s="126">
        <v>0.23445745821277333</v>
      </c>
      <c r="G5" s="126">
        <v>0.21133544250122444</v>
      </c>
    </row>
  </sheetData>
  <mergeCells count="3">
    <mergeCell ref="B3:C3"/>
    <mergeCell ref="D3:E3"/>
    <mergeCell ref="F3:G3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workbookViewId="0">
      <selection activeCell="O11" sqref="O11"/>
    </sheetView>
  </sheetViews>
  <sheetFormatPr defaultColWidth="9.1328125" defaultRowHeight="12.75" x14ac:dyDescent="0.35"/>
  <cols>
    <col min="1" max="1" width="20.1328125" style="7" customWidth="1"/>
    <col min="2" max="2" width="9.86328125" style="7" customWidth="1"/>
    <col min="3" max="3" width="33.59765625" style="7" customWidth="1"/>
    <col min="4" max="16384" width="9.1328125" style="7"/>
  </cols>
  <sheetData>
    <row r="1" spans="1:18" ht="13.15" x14ac:dyDescent="0.4">
      <c r="A1" s="21" t="s">
        <v>556</v>
      </c>
    </row>
    <row r="2" spans="1:18" x14ac:dyDescent="0.35">
      <c r="A2" s="7" t="s">
        <v>557</v>
      </c>
    </row>
    <row r="3" spans="1:18" ht="26.25" x14ac:dyDescent="0.4">
      <c r="A3" s="87"/>
      <c r="B3" s="19" t="s">
        <v>352</v>
      </c>
      <c r="C3" s="19" t="s">
        <v>555</v>
      </c>
      <c r="R3" s="7" t="s">
        <v>504</v>
      </c>
    </row>
    <row r="4" spans="1:18" x14ac:dyDescent="0.35">
      <c r="A4" s="11" t="s">
        <v>0</v>
      </c>
      <c r="B4" s="25">
        <v>512.16816283859532</v>
      </c>
      <c r="C4" s="25">
        <v>27.619922725922454</v>
      </c>
      <c r="R4" s="7" t="s">
        <v>505</v>
      </c>
    </row>
    <row r="5" spans="1:18" x14ac:dyDescent="0.35">
      <c r="A5" s="11" t="s">
        <v>40</v>
      </c>
      <c r="B5" s="25">
        <v>493.42235622478114</v>
      </c>
      <c r="C5" s="25">
        <v>20.17255452305703</v>
      </c>
      <c r="R5" s="7" t="s">
        <v>506</v>
      </c>
    </row>
    <row r="6" spans="1:18" x14ac:dyDescent="0.35">
      <c r="A6" s="11" t="s">
        <v>54</v>
      </c>
      <c r="B6" s="25">
        <v>482.80637308386059</v>
      </c>
      <c r="C6" s="25">
        <v>21.110725077166219</v>
      </c>
      <c r="R6" s="7" t="s">
        <v>507</v>
      </c>
    </row>
    <row r="7" spans="1:18" x14ac:dyDescent="0.35">
      <c r="A7" s="11" t="s">
        <v>105</v>
      </c>
      <c r="B7" s="25">
        <v>524.64451940514675</v>
      </c>
      <c r="C7" s="25">
        <v>19.606590334007421</v>
      </c>
      <c r="R7" s="7" t="s">
        <v>508</v>
      </c>
    </row>
    <row r="8" spans="1:18" x14ac:dyDescent="0.35">
      <c r="A8" s="11" t="s">
        <v>33</v>
      </c>
      <c r="B8" s="25">
        <v>501.43533190449136</v>
      </c>
      <c r="C8" s="25">
        <v>20.991849122732351</v>
      </c>
    </row>
    <row r="9" spans="1:18" x14ac:dyDescent="0.35">
      <c r="A9" s="11" t="s">
        <v>44</v>
      </c>
      <c r="B9" s="25">
        <v>496.24243430963719</v>
      </c>
      <c r="C9" s="25">
        <v>37.699159162378379</v>
      </c>
    </row>
    <row r="10" spans="1:18" x14ac:dyDescent="0.35">
      <c r="A10" s="11" t="s">
        <v>36</v>
      </c>
      <c r="B10" s="25">
        <v>498.48110941919532</v>
      </c>
      <c r="C10" s="25">
        <v>28.625001008525452</v>
      </c>
    </row>
    <row r="11" spans="1:18" x14ac:dyDescent="0.35">
      <c r="A11" s="11" t="s">
        <v>51</v>
      </c>
      <c r="B11" s="25">
        <v>501.93688847876132</v>
      </c>
      <c r="C11" s="25">
        <v>14.17423047787349</v>
      </c>
    </row>
    <row r="12" spans="1:18" x14ac:dyDescent="0.35">
      <c r="A12" s="11" t="s">
        <v>43</v>
      </c>
      <c r="B12" s="25">
        <v>476.74751176879209</v>
      </c>
      <c r="C12" s="25">
        <v>18.284238855841899</v>
      </c>
    </row>
    <row r="13" spans="1:18" x14ac:dyDescent="0.35">
      <c r="A13" s="11" t="s">
        <v>50</v>
      </c>
      <c r="B13" s="25">
        <v>480.54676259517385</v>
      </c>
      <c r="C13" s="25">
        <v>22.5952910924279</v>
      </c>
    </row>
    <row r="14" spans="1:18" x14ac:dyDescent="0.35">
      <c r="A14" s="11" t="s">
        <v>17</v>
      </c>
      <c r="B14" s="25">
        <v>492.83004919957159</v>
      </c>
      <c r="C14" s="25">
        <v>16.458996940797839</v>
      </c>
    </row>
    <row r="15" spans="1:18" x14ac:dyDescent="0.35">
      <c r="A15" s="11" t="s">
        <v>15</v>
      </c>
      <c r="B15" s="25">
        <v>509.99385407231341</v>
      </c>
      <c r="C15" s="25">
        <v>29.21344795183262</v>
      </c>
    </row>
    <row r="16" spans="1:18" x14ac:dyDescent="0.35">
      <c r="A16" s="11" t="s">
        <v>32</v>
      </c>
      <c r="B16" s="25">
        <v>517.77928127313987</v>
      </c>
      <c r="C16" s="25">
        <v>16.812266940398491</v>
      </c>
    </row>
    <row r="17" spans="1:3" x14ac:dyDescent="0.35">
      <c r="A17" s="11" t="s">
        <v>70</v>
      </c>
      <c r="B17" s="25">
        <v>532.34745480583035</v>
      </c>
      <c r="C17" s="25">
        <v>20.896370966578619</v>
      </c>
    </row>
    <row r="18" spans="1:3" x14ac:dyDescent="0.35">
      <c r="A18" s="11" t="s">
        <v>11</v>
      </c>
      <c r="B18" s="25">
        <v>501.10006086625708</v>
      </c>
      <c r="C18" s="25">
        <v>27.445337765671901</v>
      </c>
    </row>
    <row r="19" spans="1:3" x14ac:dyDescent="0.35">
      <c r="A19" s="11" t="s">
        <v>34</v>
      </c>
      <c r="B19" s="25">
        <v>473.2300910845986</v>
      </c>
      <c r="C19" s="25">
        <v>23.661559005163681</v>
      </c>
    </row>
    <row r="20" spans="1:3" x14ac:dyDescent="0.35">
      <c r="A20" s="11" t="s">
        <v>35</v>
      </c>
      <c r="B20" s="25">
        <v>486.63104094420942</v>
      </c>
      <c r="C20" s="25">
        <v>23.503979160288608</v>
      </c>
    </row>
    <row r="21" spans="1:3" x14ac:dyDescent="0.35">
      <c r="A21" s="11" t="s">
        <v>48</v>
      </c>
      <c r="B21" s="25">
        <v>515.80991021459351</v>
      </c>
      <c r="C21" s="25">
        <v>19.321294915001911</v>
      </c>
    </row>
    <row r="22" spans="1:3" x14ac:dyDescent="0.35">
      <c r="A22" s="11" t="s">
        <v>13</v>
      </c>
      <c r="B22" s="25">
        <v>523.27744748831401</v>
      </c>
      <c r="C22" s="25">
        <v>23.575462464145119</v>
      </c>
    </row>
    <row r="23" spans="1:3" x14ac:dyDescent="0.35">
      <c r="A23" s="11" t="s">
        <v>46</v>
      </c>
      <c r="B23" s="25">
        <v>538.39475099228969</v>
      </c>
      <c r="C23" s="25">
        <v>18.020040245081731</v>
      </c>
    </row>
    <row r="24" spans="1:3" x14ac:dyDescent="0.35">
      <c r="A24" s="11" t="s">
        <v>499</v>
      </c>
      <c r="B24" s="25">
        <v>501.99971399904985</v>
      </c>
      <c r="C24" s="25">
        <v>10.680155895142599</v>
      </c>
    </row>
    <row r="25" spans="1:3" x14ac:dyDescent="0.35">
      <c r="A25" s="11" t="s">
        <v>29</v>
      </c>
      <c r="B25" s="25">
        <v>466.55281342493777</v>
      </c>
      <c r="C25" s="25">
        <v>27.83784217043879</v>
      </c>
    </row>
    <row r="26" spans="1:3" x14ac:dyDescent="0.35">
      <c r="A26" s="11" t="s">
        <v>52</v>
      </c>
      <c r="B26" s="25">
        <v>475.39117629697387</v>
      </c>
      <c r="C26" s="25">
        <v>24.127989473867601</v>
      </c>
    </row>
    <row r="27" spans="1:3" x14ac:dyDescent="0.35">
      <c r="A27" s="11" t="s">
        <v>42</v>
      </c>
      <c r="B27" s="25">
        <v>475.40894871427082</v>
      </c>
      <c r="C27" s="25">
        <v>23.909300810501041</v>
      </c>
    </row>
    <row r="28" spans="1:3" x14ac:dyDescent="0.35">
      <c r="A28" s="11" t="s">
        <v>37</v>
      </c>
      <c r="B28" s="25">
        <v>502.57511543491569</v>
      </c>
      <c r="C28" s="25">
        <v>27.273327884955489</v>
      </c>
    </row>
    <row r="29" spans="1:3" x14ac:dyDescent="0.35">
      <c r="A29" s="11" t="s">
        <v>56</v>
      </c>
      <c r="B29" s="25">
        <v>454.82881704469946</v>
      </c>
      <c r="C29" s="25">
        <v>25.319407247879049</v>
      </c>
    </row>
    <row r="30" spans="1:3" x14ac:dyDescent="0.35">
      <c r="A30" s="11" t="s">
        <v>14</v>
      </c>
      <c r="B30" s="25">
        <v>513.3035121799054</v>
      </c>
      <c r="C30" s="25">
        <v>24.755211401796601</v>
      </c>
    </row>
    <row r="31" spans="1:3" x14ac:dyDescent="0.35">
      <c r="A31" s="11" t="s">
        <v>10</v>
      </c>
      <c r="B31" s="25">
        <v>528.54960483785692</v>
      </c>
      <c r="C31" s="25">
        <v>20.824739173559369</v>
      </c>
    </row>
    <row r="32" spans="1:3" x14ac:dyDescent="0.35">
      <c r="A32" s="11" t="s">
        <v>30</v>
      </c>
      <c r="B32" s="25">
        <v>492.78613621721502</v>
      </c>
      <c r="C32" s="25">
        <v>28.621940114602371</v>
      </c>
    </row>
    <row r="33" spans="1:3" x14ac:dyDescent="0.35">
      <c r="A33" s="11" t="s">
        <v>57</v>
      </c>
      <c r="B33" s="25">
        <v>505.50581540018243</v>
      </c>
      <c r="C33" s="25">
        <v>19.491881869977899</v>
      </c>
    </row>
    <row r="34" spans="1:3" x14ac:dyDescent="0.35">
      <c r="A34" s="11" t="s">
        <v>31</v>
      </c>
      <c r="B34" s="25">
        <v>464.78193504731428</v>
      </c>
      <c r="C34" s="25">
        <v>25.273173439715151</v>
      </c>
    </row>
    <row r="35" spans="1:3" x14ac:dyDescent="0.35">
      <c r="A35" s="11" t="s">
        <v>39</v>
      </c>
      <c r="B35" s="25">
        <v>534.19374581562931</v>
      </c>
      <c r="C35" s="25">
        <v>24.703415428073729</v>
      </c>
    </row>
    <row r="36" spans="1:3" x14ac:dyDescent="0.35">
      <c r="A36" s="11" t="s">
        <v>16</v>
      </c>
      <c r="B36" s="25">
        <v>508.57480609219994</v>
      </c>
      <c r="C36" s="25">
        <v>15.86758412443098</v>
      </c>
    </row>
    <row r="37" spans="1:3" x14ac:dyDescent="0.35">
      <c r="A37" s="11" t="s">
        <v>53</v>
      </c>
      <c r="B37" s="25">
        <v>509.1406471204898</v>
      </c>
      <c r="C37" s="25">
        <v>15.00029727397904</v>
      </c>
    </row>
    <row r="38" spans="1:3" x14ac:dyDescent="0.35">
      <c r="A38" s="11" t="s">
        <v>55</v>
      </c>
      <c r="B38" s="25">
        <v>555.5746824983803</v>
      </c>
      <c r="C38" s="25">
        <v>27.987982175123289</v>
      </c>
    </row>
    <row r="39" spans="1:3" x14ac:dyDescent="0.35">
      <c r="A39" s="11" t="s">
        <v>71</v>
      </c>
      <c r="B39" s="25">
        <v>460.77485550976508</v>
      </c>
      <c r="C39" s="25">
        <v>18.293773691659769</v>
      </c>
    </row>
    <row r="40" spans="1:3" x14ac:dyDescent="0.35">
      <c r="A40" s="11" t="s">
        <v>18</v>
      </c>
      <c r="B40" s="25">
        <v>495.03748644934797</v>
      </c>
      <c r="C40" s="25">
        <v>22.22910673242091</v>
      </c>
    </row>
    <row r="41" spans="1:3" x14ac:dyDescent="0.35">
      <c r="A41" s="11" t="s">
        <v>41</v>
      </c>
      <c r="B41" s="25">
        <v>527.70468413804872</v>
      </c>
      <c r="C41" s="25">
        <v>33.829821163578643</v>
      </c>
    </row>
    <row r="42" spans="1:3" x14ac:dyDescent="0.35">
      <c r="A42" s="11" t="s">
        <v>49</v>
      </c>
      <c r="B42" s="25">
        <v>512.86357797346125</v>
      </c>
      <c r="C42" s="25">
        <v>30.523357804243449</v>
      </c>
    </row>
    <row r="43" spans="1:3" x14ac:dyDescent="0.35">
      <c r="A43" s="11" t="s">
        <v>38</v>
      </c>
      <c r="B43" s="25">
        <v>494.97759995106071</v>
      </c>
      <c r="C43" s="25">
        <v>21.169307110964219</v>
      </c>
    </row>
    <row r="44" spans="1:3" x14ac:dyDescent="0.35">
      <c r="A44" s="11" t="s">
        <v>12</v>
      </c>
      <c r="B44" s="25">
        <v>530.66115987576109</v>
      </c>
      <c r="C44" s="25">
        <v>16.841539907170379</v>
      </c>
    </row>
    <row r="45" spans="1:3" x14ac:dyDescent="0.35">
      <c r="A45" s="11" t="s">
        <v>45</v>
      </c>
      <c r="B45" s="25">
        <v>490.22502077362617</v>
      </c>
      <c r="C45" s="25">
        <v>21.242084244382699</v>
      </c>
    </row>
    <row r="46" spans="1:3" x14ac:dyDescent="0.35">
      <c r="A46" s="11" t="s">
        <v>62</v>
      </c>
      <c r="B46" s="25">
        <v>500.08581634706064</v>
      </c>
      <c r="C46" s="25">
        <v>31.4806125770235</v>
      </c>
    </row>
    <row r="47" spans="1:3" x14ac:dyDescent="0.35">
      <c r="A47" s="11" t="s">
        <v>60</v>
      </c>
      <c r="B47" s="25">
        <v>496.755313647148</v>
      </c>
      <c r="C47" s="25">
        <v>22.832740061282038</v>
      </c>
    </row>
    <row r="48" spans="1:3" x14ac:dyDescent="0.35">
      <c r="A48" s="11" t="s">
        <v>61</v>
      </c>
      <c r="B48" s="25">
        <v>484.56738538921263</v>
      </c>
      <c r="C48" s="25">
        <v>25.96836162613435</v>
      </c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E26" sqref="E26"/>
    </sheetView>
  </sheetViews>
  <sheetFormatPr defaultColWidth="9.1328125" defaultRowHeight="12.75" x14ac:dyDescent="0.35"/>
  <cols>
    <col min="1" max="1" width="18.3984375" style="7" bestFit="1" customWidth="1"/>
    <col min="2" max="16384" width="9.1328125" style="7"/>
  </cols>
  <sheetData>
    <row r="1" spans="1:4" ht="13.15" x14ac:dyDescent="0.4">
      <c r="A1" s="21" t="s">
        <v>560</v>
      </c>
    </row>
    <row r="2" spans="1:4" x14ac:dyDescent="0.35">
      <c r="A2" s="7" t="s">
        <v>561</v>
      </c>
    </row>
    <row r="3" spans="1:4" ht="13.15" x14ac:dyDescent="0.4">
      <c r="A3" s="130"/>
      <c r="B3" s="131" t="s">
        <v>542</v>
      </c>
      <c r="C3" s="131" t="s">
        <v>543</v>
      </c>
      <c r="D3" s="131" t="s">
        <v>421</v>
      </c>
    </row>
    <row r="4" spans="1:4" x14ac:dyDescent="0.35">
      <c r="A4" s="11" t="s">
        <v>558</v>
      </c>
      <c r="B4" s="29">
        <v>0.62789897027633901</v>
      </c>
      <c r="C4" s="29">
        <v>0.54430182806919414</v>
      </c>
      <c r="D4" s="29">
        <v>0.57966526780419558</v>
      </c>
    </row>
    <row r="5" spans="1:4" x14ac:dyDescent="0.35">
      <c r="A5" s="29" t="s">
        <v>559</v>
      </c>
      <c r="B5" s="29">
        <v>0.24118979509694671</v>
      </c>
      <c r="C5" s="29">
        <v>0.1523419607033582</v>
      </c>
      <c r="D5" s="29">
        <v>0.18992655934164179</v>
      </c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>
      <selection sqref="A1:XFD1048576"/>
    </sheetView>
  </sheetViews>
  <sheetFormatPr defaultColWidth="9.1328125" defaultRowHeight="12.75" x14ac:dyDescent="0.35"/>
  <cols>
    <col min="1" max="1" width="16.59765625" style="7" customWidth="1"/>
    <col min="2" max="3" width="14.86328125" style="7" customWidth="1"/>
    <col min="4" max="4" width="18.59765625" style="7" customWidth="1"/>
    <col min="5" max="5" width="16.73046875" style="7" customWidth="1"/>
    <col min="6" max="6" width="15.73046875" style="7" customWidth="1"/>
    <col min="7" max="7" width="16.73046875" style="7" customWidth="1"/>
    <col min="8" max="16384" width="9.1328125" style="7"/>
  </cols>
  <sheetData>
    <row r="1" spans="1:7" ht="13.15" x14ac:dyDescent="0.4">
      <c r="A1" s="21" t="s">
        <v>565</v>
      </c>
    </row>
    <row r="2" spans="1:7" x14ac:dyDescent="0.35">
      <c r="A2" s="7" t="s">
        <v>562</v>
      </c>
    </row>
    <row r="3" spans="1:7" ht="26.25" x14ac:dyDescent="0.4">
      <c r="A3" s="17"/>
      <c r="B3" s="19" t="s">
        <v>59</v>
      </c>
      <c r="C3" s="19" t="s">
        <v>375</v>
      </c>
      <c r="D3" s="19" t="s">
        <v>563</v>
      </c>
      <c r="E3" s="19" t="s">
        <v>376</v>
      </c>
      <c r="F3" s="19" t="s">
        <v>564</v>
      </c>
      <c r="G3" s="19" t="s">
        <v>377</v>
      </c>
    </row>
    <row r="4" spans="1:7" x14ac:dyDescent="0.35">
      <c r="A4" s="11" t="s">
        <v>0</v>
      </c>
      <c r="B4" s="36">
        <v>512.16816283859532</v>
      </c>
      <c r="C4" s="36">
        <v>3.0113498350629109</v>
      </c>
      <c r="D4" s="36">
        <v>493.41517149663042</v>
      </c>
      <c r="E4" s="36">
        <v>2.9541258772750196</v>
      </c>
      <c r="F4" s="36">
        <v>499.64203728617707</v>
      </c>
      <c r="G4" s="36">
        <v>3.1777531004947117</v>
      </c>
    </row>
    <row r="5" spans="1:7" x14ac:dyDescent="0.35">
      <c r="A5" s="11" t="s">
        <v>62</v>
      </c>
      <c r="B5" s="36">
        <v>500.08581634706064</v>
      </c>
      <c r="C5" s="36">
        <v>2.7869180981784774</v>
      </c>
      <c r="D5" s="36">
        <v>492.76586359684671</v>
      </c>
      <c r="E5" s="36">
        <v>4.5911049433995545</v>
      </c>
      <c r="F5" s="36">
        <v>496.95353901147791</v>
      </c>
      <c r="G5" s="36">
        <v>4.5710283443607809</v>
      </c>
    </row>
    <row r="6" spans="1:7" x14ac:dyDescent="0.35">
      <c r="A6" s="11" t="s">
        <v>60</v>
      </c>
      <c r="B6" s="36">
        <v>496.755313647148</v>
      </c>
      <c r="C6" s="36">
        <v>2.3593981838486906</v>
      </c>
      <c r="D6" s="36">
        <v>491.16464311561379</v>
      </c>
      <c r="E6" s="36">
        <v>2.5540442442574376</v>
      </c>
      <c r="F6" s="36">
        <v>493.18465953183733</v>
      </c>
      <c r="G6" s="36">
        <v>2.251478625381941</v>
      </c>
    </row>
    <row r="7" spans="1:7" x14ac:dyDescent="0.35">
      <c r="A7" s="11" t="s">
        <v>61</v>
      </c>
      <c r="B7" s="36">
        <v>484.56738538921263</v>
      </c>
      <c r="C7" s="36">
        <v>2.7858361898223447</v>
      </c>
      <c r="D7" s="36">
        <v>478.01061399210789</v>
      </c>
      <c r="E7" s="36">
        <v>3.730492779372498</v>
      </c>
      <c r="F7" s="36">
        <v>477.32167081188146</v>
      </c>
      <c r="G7" s="36">
        <v>3.5656418786157174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sqref="A1:XFD1048576"/>
    </sheetView>
  </sheetViews>
  <sheetFormatPr defaultRowHeight="12.75" x14ac:dyDescent="0.35"/>
  <cols>
    <col min="1" max="1" width="17.1328125" style="7" customWidth="1"/>
    <col min="2" max="2" width="9.1328125" style="7"/>
    <col min="3" max="3" width="11" style="7" customWidth="1"/>
    <col min="4" max="4" width="9.1328125" style="7" customWidth="1"/>
    <col min="5" max="250" width="9.1328125" style="7"/>
    <col min="251" max="251" width="19.73046875" style="7" customWidth="1"/>
    <col min="252" max="506" width="9.1328125" style="7"/>
    <col min="507" max="507" width="19.73046875" style="7" customWidth="1"/>
    <col min="508" max="762" width="9.1328125" style="7"/>
    <col min="763" max="763" width="19.73046875" style="7" customWidth="1"/>
    <col min="764" max="1018" width="9.1328125" style="7"/>
    <col min="1019" max="1019" width="19.73046875" style="7" customWidth="1"/>
    <col min="1020" max="1274" width="9.1328125" style="7"/>
    <col min="1275" max="1275" width="19.73046875" style="7" customWidth="1"/>
    <col min="1276" max="1530" width="9.1328125" style="7"/>
    <col min="1531" max="1531" width="19.73046875" style="7" customWidth="1"/>
    <col min="1532" max="1786" width="9.1328125" style="7"/>
    <col min="1787" max="1787" width="19.73046875" style="7" customWidth="1"/>
    <col min="1788" max="2042" width="9.1328125" style="7"/>
    <col min="2043" max="2043" width="19.73046875" style="7" customWidth="1"/>
    <col min="2044" max="2298" width="9.1328125" style="7"/>
    <col min="2299" max="2299" width="19.73046875" style="7" customWidth="1"/>
    <col min="2300" max="2554" width="9.1328125" style="7"/>
    <col min="2555" max="2555" width="19.73046875" style="7" customWidth="1"/>
    <col min="2556" max="2810" width="9.1328125" style="7"/>
    <col min="2811" max="2811" width="19.73046875" style="7" customWidth="1"/>
    <col min="2812" max="3066" width="9.1328125" style="7"/>
    <col min="3067" max="3067" width="19.73046875" style="7" customWidth="1"/>
    <col min="3068" max="3322" width="9.1328125" style="7"/>
    <col min="3323" max="3323" width="19.73046875" style="7" customWidth="1"/>
    <col min="3324" max="3578" width="9.1328125" style="7"/>
    <col min="3579" max="3579" width="19.73046875" style="7" customWidth="1"/>
    <col min="3580" max="3834" width="9.1328125" style="7"/>
    <col min="3835" max="3835" width="19.73046875" style="7" customWidth="1"/>
    <col min="3836" max="4090" width="9.1328125" style="7"/>
    <col min="4091" max="4091" width="19.73046875" style="7" customWidth="1"/>
    <col min="4092" max="4346" width="9.1328125" style="7"/>
    <col min="4347" max="4347" width="19.73046875" style="7" customWidth="1"/>
    <col min="4348" max="4602" width="9.1328125" style="7"/>
    <col min="4603" max="4603" width="19.73046875" style="7" customWidth="1"/>
    <col min="4604" max="4858" width="9.1328125" style="7"/>
    <col min="4859" max="4859" width="19.73046875" style="7" customWidth="1"/>
    <col min="4860" max="5114" width="9.1328125" style="7"/>
    <col min="5115" max="5115" width="19.73046875" style="7" customWidth="1"/>
    <col min="5116" max="5370" width="9.1328125" style="7"/>
    <col min="5371" max="5371" width="19.73046875" style="7" customWidth="1"/>
    <col min="5372" max="5626" width="9.1328125" style="7"/>
    <col min="5627" max="5627" width="19.73046875" style="7" customWidth="1"/>
    <col min="5628" max="5882" width="9.1328125" style="7"/>
    <col min="5883" max="5883" width="19.73046875" style="7" customWidth="1"/>
    <col min="5884" max="6138" width="9.1328125" style="7"/>
    <col min="6139" max="6139" width="19.73046875" style="7" customWidth="1"/>
    <col min="6140" max="6394" width="9.1328125" style="7"/>
    <col min="6395" max="6395" width="19.73046875" style="7" customWidth="1"/>
    <col min="6396" max="6650" width="9.1328125" style="7"/>
    <col min="6651" max="6651" width="19.73046875" style="7" customWidth="1"/>
    <col min="6652" max="6906" width="9.1328125" style="7"/>
    <col min="6907" max="6907" width="19.73046875" style="7" customWidth="1"/>
    <col min="6908" max="7162" width="9.1328125" style="7"/>
    <col min="7163" max="7163" width="19.73046875" style="7" customWidth="1"/>
    <col min="7164" max="7418" width="9.1328125" style="7"/>
    <col min="7419" max="7419" width="19.73046875" style="7" customWidth="1"/>
    <col min="7420" max="7674" width="9.1328125" style="7"/>
    <col min="7675" max="7675" width="19.73046875" style="7" customWidth="1"/>
    <col min="7676" max="7930" width="9.1328125" style="7"/>
    <col min="7931" max="7931" width="19.73046875" style="7" customWidth="1"/>
    <col min="7932" max="8186" width="9.1328125" style="7"/>
    <col min="8187" max="8187" width="19.73046875" style="7" customWidth="1"/>
    <col min="8188" max="8442" width="9.1328125" style="7"/>
    <col min="8443" max="8443" width="19.73046875" style="7" customWidth="1"/>
    <col min="8444" max="8698" width="9.1328125" style="7"/>
    <col min="8699" max="8699" width="19.73046875" style="7" customWidth="1"/>
    <col min="8700" max="8954" width="9.1328125" style="7"/>
    <col min="8955" max="8955" width="19.73046875" style="7" customWidth="1"/>
    <col min="8956" max="9210" width="9.1328125" style="7"/>
    <col min="9211" max="9211" width="19.73046875" style="7" customWidth="1"/>
    <col min="9212" max="9466" width="9.1328125" style="7"/>
    <col min="9467" max="9467" width="19.73046875" style="7" customWidth="1"/>
    <col min="9468" max="9722" width="9.1328125" style="7"/>
    <col min="9723" max="9723" width="19.73046875" style="7" customWidth="1"/>
    <col min="9724" max="9978" width="9.1328125" style="7"/>
    <col min="9979" max="9979" width="19.73046875" style="7" customWidth="1"/>
    <col min="9980" max="10234" width="9.1328125" style="7"/>
    <col min="10235" max="10235" width="19.73046875" style="7" customWidth="1"/>
    <col min="10236" max="10490" width="9.1328125" style="7"/>
    <col min="10491" max="10491" width="19.73046875" style="7" customWidth="1"/>
    <col min="10492" max="10746" width="9.1328125" style="7"/>
    <col min="10747" max="10747" width="19.73046875" style="7" customWidth="1"/>
    <col min="10748" max="11002" width="9.1328125" style="7"/>
    <col min="11003" max="11003" width="19.73046875" style="7" customWidth="1"/>
    <col min="11004" max="11258" width="9.1328125" style="7"/>
    <col min="11259" max="11259" width="19.73046875" style="7" customWidth="1"/>
    <col min="11260" max="11514" width="9.1328125" style="7"/>
    <col min="11515" max="11515" width="19.73046875" style="7" customWidth="1"/>
    <col min="11516" max="11770" width="9.1328125" style="7"/>
    <col min="11771" max="11771" width="19.73046875" style="7" customWidth="1"/>
    <col min="11772" max="12026" width="9.1328125" style="7"/>
    <col min="12027" max="12027" width="19.73046875" style="7" customWidth="1"/>
    <col min="12028" max="12282" width="9.1328125" style="7"/>
    <col min="12283" max="12283" width="19.73046875" style="7" customWidth="1"/>
    <col min="12284" max="12538" width="9.1328125" style="7"/>
    <col min="12539" max="12539" width="19.73046875" style="7" customWidth="1"/>
    <col min="12540" max="12794" width="9.1328125" style="7"/>
    <col min="12795" max="12795" width="19.73046875" style="7" customWidth="1"/>
    <col min="12796" max="13050" width="9.1328125" style="7"/>
    <col min="13051" max="13051" width="19.73046875" style="7" customWidth="1"/>
    <col min="13052" max="13306" width="9.1328125" style="7"/>
    <col min="13307" max="13307" width="19.73046875" style="7" customWidth="1"/>
    <col min="13308" max="13562" width="9.1328125" style="7"/>
    <col min="13563" max="13563" width="19.73046875" style="7" customWidth="1"/>
    <col min="13564" max="13818" width="9.1328125" style="7"/>
    <col min="13819" max="13819" width="19.73046875" style="7" customWidth="1"/>
    <col min="13820" max="14074" width="9.1328125" style="7"/>
    <col min="14075" max="14075" width="19.73046875" style="7" customWidth="1"/>
    <col min="14076" max="14330" width="9.1328125" style="7"/>
    <col min="14331" max="14331" width="19.73046875" style="7" customWidth="1"/>
    <col min="14332" max="14586" width="9.1328125" style="7"/>
    <col min="14587" max="14587" width="19.73046875" style="7" customWidth="1"/>
    <col min="14588" max="14842" width="9.1328125" style="7"/>
    <col min="14843" max="14843" width="19.73046875" style="7" customWidth="1"/>
    <col min="14844" max="15098" width="9.1328125" style="7"/>
    <col min="15099" max="15099" width="19.73046875" style="7" customWidth="1"/>
    <col min="15100" max="15354" width="9.1328125" style="7"/>
    <col min="15355" max="15355" width="19.73046875" style="7" customWidth="1"/>
    <col min="15356" max="15610" width="9.1328125" style="7"/>
    <col min="15611" max="15611" width="19.73046875" style="7" customWidth="1"/>
    <col min="15612" max="15866" width="9.1328125" style="7"/>
    <col min="15867" max="15867" width="19.73046875" style="7" customWidth="1"/>
    <col min="15868" max="16122" width="9.1328125" style="7"/>
    <col min="16123" max="16123" width="19.73046875" style="7" customWidth="1"/>
    <col min="16124" max="16384" width="9.1328125" style="7"/>
  </cols>
  <sheetData>
    <row r="1" spans="1:5" ht="13.15" x14ac:dyDescent="0.4">
      <c r="A1" s="21" t="s">
        <v>567</v>
      </c>
    </row>
    <row r="2" spans="1:5" x14ac:dyDescent="0.35">
      <c r="A2" s="7" t="s">
        <v>566</v>
      </c>
    </row>
    <row r="3" spans="1:5" ht="26.25" x14ac:dyDescent="0.4">
      <c r="A3" s="17"/>
      <c r="B3" s="87" t="s">
        <v>0</v>
      </c>
      <c r="C3" s="132" t="s">
        <v>62</v>
      </c>
      <c r="D3" s="87" t="s">
        <v>60</v>
      </c>
      <c r="E3" s="28" t="s">
        <v>61</v>
      </c>
    </row>
    <row r="4" spans="1:5" s="20" customFormat="1" x14ac:dyDescent="0.35">
      <c r="A4" s="11" t="s">
        <v>20</v>
      </c>
      <c r="B4" s="75">
        <v>4.1076204655510675E-3</v>
      </c>
      <c r="C4" s="75">
        <v>9.5117092936281597E-4</v>
      </c>
      <c r="D4" s="75">
        <v>2.874613895466976E-3</v>
      </c>
      <c r="E4" s="75">
        <v>2.2931427190269384E-3</v>
      </c>
    </row>
    <row r="5" spans="1:5" x14ac:dyDescent="0.35">
      <c r="A5" s="11" t="s">
        <v>22</v>
      </c>
      <c r="B5" s="75">
        <v>3.3443003133428809E-2</v>
      </c>
      <c r="C5" s="75">
        <v>2.7753058322765912E-2</v>
      </c>
      <c r="D5" s="75">
        <v>3.9607569474339445E-2</v>
      </c>
      <c r="E5" s="75">
        <v>4.0417862006452789E-2</v>
      </c>
    </row>
    <row r="6" spans="1:5" x14ac:dyDescent="0.35">
      <c r="A6" s="11" t="s">
        <v>23</v>
      </c>
      <c r="B6" s="75">
        <v>0.13196834795849946</v>
      </c>
      <c r="C6" s="75">
        <v>0.14941817405216298</v>
      </c>
      <c r="D6" s="75">
        <v>0.15284769941270798</v>
      </c>
      <c r="E6" s="75">
        <v>0.17266249423708996</v>
      </c>
    </row>
    <row r="7" spans="1:5" x14ac:dyDescent="0.35">
      <c r="A7" s="11" t="s">
        <v>24</v>
      </c>
      <c r="B7" s="75">
        <v>0.21883907910721034</v>
      </c>
      <c r="C7" s="75">
        <v>0.24799943007513592</v>
      </c>
      <c r="D7" s="75">
        <v>0.25190936619241566</v>
      </c>
      <c r="E7" s="75">
        <v>0.28680197229516141</v>
      </c>
    </row>
    <row r="8" spans="1:5" x14ac:dyDescent="0.35">
      <c r="A8" s="11" t="s">
        <v>25</v>
      </c>
      <c r="B8" s="75">
        <v>0.27339155344783267</v>
      </c>
      <c r="C8" s="75">
        <v>0.30058337586245765</v>
      </c>
      <c r="D8" s="75">
        <v>0.28313994922013253</v>
      </c>
      <c r="E8" s="75">
        <v>0.27791239268264745</v>
      </c>
    </row>
    <row r="9" spans="1:5" x14ac:dyDescent="0.35">
      <c r="A9" s="11" t="s">
        <v>26</v>
      </c>
      <c r="B9" s="75">
        <v>0.22121827944685635</v>
      </c>
      <c r="C9" s="75">
        <v>0.20570115844237377</v>
      </c>
      <c r="D9" s="75">
        <v>0.19428671290608471</v>
      </c>
      <c r="E9" s="75">
        <v>0.17306523815283498</v>
      </c>
    </row>
    <row r="10" spans="1:5" x14ac:dyDescent="0.35">
      <c r="A10" s="11" t="s">
        <v>27</v>
      </c>
      <c r="B10" s="75">
        <v>9.6984501027010381E-2</v>
      </c>
      <c r="C10" s="75">
        <v>6.262605064024214E-2</v>
      </c>
      <c r="D10" s="75">
        <v>6.5437487787540285E-2</v>
      </c>
      <c r="E10" s="75">
        <v>4.3385445885242888E-2</v>
      </c>
    </row>
    <row r="11" spans="1:5" x14ac:dyDescent="0.35">
      <c r="A11" s="11" t="s">
        <v>28</v>
      </c>
      <c r="B11" s="75">
        <v>2.0047615413610845E-2</v>
      </c>
      <c r="C11" s="75">
        <v>4.9675816754989255E-3</v>
      </c>
      <c r="D11" s="75">
        <v>9.8966011113124711E-3</v>
      </c>
      <c r="E11" s="75">
        <v>3.4614520215437189E-3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workbookViewId="0">
      <selection activeCell="F19" sqref="F19"/>
    </sheetView>
  </sheetViews>
  <sheetFormatPr defaultRowHeight="12.75" x14ac:dyDescent="0.35"/>
  <cols>
    <col min="1" max="1" width="17.1328125" style="7" customWidth="1"/>
    <col min="2" max="2" width="9.1328125" style="7"/>
    <col min="3" max="3" width="11" style="7" customWidth="1"/>
    <col min="4" max="4" width="9.1328125" style="7" customWidth="1"/>
    <col min="5" max="242" width="9.1328125" style="7"/>
    <col min="243" max="243" width="19.73046875" style="7" customWidth="1"/>
    <col min="244" max="498" width="9.1328125" style="7"/>
    <col min="499" max="499" width="19.73046875" style="7" customWidth="1"/>
    <col min="500" max="754" width="9.1328125" style="7"/>
    <col min="755" max="755" width="19.73046875" style="7" customWidth="1"/>
    <col min="756" max="1010" width="9.1328125" style="7"/>
    <col min="1011" max="1011" width="19.73046875" style="7" customWidth="1"/>
    <col min="1012" max="1266" width="9.1328125" style="7"/>
    <col min="1267" max="1267" width="19.73046875" style="7" customWidth="1"/>
    <col min="1268" max="1522" width="9.1328125" style="7"/>
    <col min="1523" max="1523" width="19.73046875" style="7" customWidth="1"/>
    <col min="1524" max="1778" width="9.1328125" style="7"/>
    <col min="1779" max="1779" width="19.73046875" style="7" customWidth="1"/>
    <col min="1780" max="2034" width="9.1328125" style="7"/>
    <col min="2035" max="2035" width="19.73046875" style="7" customWidth="1"/>
    <col min="2036" max="2290" width="9.1328125" style="7"/>
    <col min="2291" max="2291" width="19.73046875" style="7" customWidth="1"/>
    <col min="2292" max="2546" width="9.1328125" style="7"/>
    <col min="2547" max="2547" width="19.73046875" style="7" customWidth="1"/>
    <col min="2548" max="2802" width="9.1328125" style="7"/>
    <col min="2803" max="2803" width="19.73046875" style="7" customWidth="1"/>
    <col min="2804" max="3058" width="9.1328125" style="7"/>
    <col min="3059" max="3059" width="19.73046875" style="7" customWidth="1"/>
    <col min="3060" max="3314" width="9.1328125" style="7"/>
    <col min="3315" max="3315" width="19.73046875" style="7" customWidth="1"/>
    <col min="3316" max="3570" width="9.1328125" style="7"/>
    <col min="3571" max="3571" width="19.73046875" style="7" customWidth="1"/>
    <col min="3572" max="3826" width="9.1328125" style="7"/>
    <col min="3827" max="3827" width="19.73046875" style="7" customWidth="1"/>
    <col min="3828" max="4082" width="9.1328125" style="7"/>
    <col min="4083" max="4083" width="19.73046875" style="7" customWidth="1"/>
    <col min="4084" max="4338" width="9.1328125" style="7"/>
    <col min="4339" max="4339" width="19.73046875" style="7" customWidth="1"/>
    <col min="4340" max="4594" width="9.1328125" style="7"/>
    <col min="4595" max="4595" width="19.73046875" style="7" customWidth="1"/>
    <col min="4596" max="4850" width="9.1328125" style="7"/>
    <col min="4851" max="4851" width="19.73046875" style="7" customWidth="1"/>
    <col min="4852" max="5106" width="9.1328125" style="7"/>
    <col min="5107" max="5107" width="19.73046875" style="7" customWidth="1"/>
    <col min="5108" max="5362" width="9.1328125" style="7"/>
    <col min="5363" max="5363" width="19.73046875" style="7" customWidth="1"/>
    <col min="5364" max="5618" width="9.1328125" style="7"/>
    <col min="5619" max="5619" width="19.73046875" style="7" customWidth="1"/>
    <col min="5620" max="5874" width="9.1328125" style="7"/>
    <col min="5875" max="5875" width="19.73046875" style="7" customWidth="1"/>
    <col min="5876" max="6130" width="9.1328125" style="7"/>
    <col min="6131" max="6131" width="19.73046875" style="7" customWidth="1"/>
    <col min="6132" max="6386" width="9.1328125" style="7"/>
    <col min="6387" max="6387" width="19.73046875" style="7" customWidth="1"/>
    <col min="6388" max="6642" width="9.1328125" style="7"/>
    <col min="6643" max="6643" width="19.73046875" style="7" customWidth="1"/>
    <col min="6644" max="6898" width="9.1328125" style="7"/>
    <col min="6899" max="6899" width="19.73046875" style="7" customWidth="1"/>
    <col min="6900" max="7154" width="9.1328125" style="7"/>
    <col min="7155" max="7155" width="19.73046875" style="7" customWidth="1"/>
    <col min="7156" max="7410" width="9.1328125" style="7"/>
    <col min="7411" max="7411" width="19.73046875" style="7" customWidth="1"/>
    <col min="7412" max="7666" width="9.1328125" style="7"/>
    <col min="7667" max="7667" width="19.73046875" style="7" customWidth="1"/>
    <col min="7668" max="7922" width="9.1328125" style="7"/>
    <col min="7923" max="7923" width="19.73046875" style="7" customWidth="1"/>
    <col min="7924" max="8178" width="9.1328125" style="7"/>
    <col min="8179" max="8179" width="19.73046875" style="7" customWidth="1"/>
    <col min="8180" max="8434" width="9.1328125" style="7"/>
    <col min="8435" max="8435" width="19.73046875" style="7" customWidth="1"/>
    <col min="8436" max="8690" width="9.1328125" style="7"/>
    <col min="8691" max="8691" width="19.73046875" style="7" customWidth="1"/>
    <col min="8692" max="8946" width="9.1328125" style="7"/>
    <col min="8947" max="8947" width="19.73046875" style="7" customWidth="1"/>
    <col min="8948" max="9202" width="9.1328125" style="7"/>
    <col min="9203" max="9203" width="19.73046875" style="7" customWidth="1"/>
    <col min="9204" max="9458" width="9.1328125" style="7"/>
    <col min="9459" max="9459" width="19.73046875" style="7" customWidth="1"/>
    <col min="9460" max="9714" width="9.1328125" style="7"/>
    <col min="9715" max="9715" width="19.73046875" style="7" customWidth="1"/>
    <col min="9716" max="9970" width="9.1328125" style="7"/>
    <col min="9971" max="9971" width="19.73046875" style="7" customWidth="1"/>
    <col min="9972" max="10226" width="9.1328125" style="7"/>
    <col min="10227" max="10227" width="19.73046875" style="7" customWidth="1"/>
    <col min="10228" max="10482" width="9.1328125" style="7"/>
    <col min="10483" max="10483" width="19.73046875" style="7" customWidth="1"/>
    <col min="10484" max="10738" width="9.1328125" style="7"/>
    <col min="10739" max="10739" width="19.73046875" style="7" customWidth="1"/>
    <col min="10740" max="10994" width="9.1328125" style="7"/>
    <col min="10995" max="10995" width="19.73046875" style="7" customWidth="1"/>
    <col min="10996" max="11250" width="9.1328125" style="7"/>
    <col min="11251" max="11251" width="19.73046875" style="7" customWidth="1"/>
    <col min="11252" max="11506" width="9.1328125" style="7"/>
    <col min="11507" max="11507" width="19.73046875" style="7" customWidth="1"/>
    <col min="11508" max="11762" width="9.1328125" style="7"/>
    <col min="11763" max="11763" width="19.73046875" style="7" customWidth="1"/>
    <col min="11764" max="12018" width="9.1328125" style="7"/>
    <col min="12019" max="12019" width="19.73046875" style="7" customWidth="1"/>
    <col min="12020" max="12274" width="9.1328125" style="7"/>
    <col min="12275" max="12275" width="19.73046875" style="7" customWidth="1"/>
    <col min="12276" max="12530" width="9.1328125" style="7"/>
    <col min="12531" max="12531" width="19.73046875" style="7" customWidth="1"/>
    <col min="12532" max="12786" width="9.1328125" style="7"/>
    <col min="12787" max="12787" width="19.73046875" style="7" customWidth="1"/>
    <col min="12788" max="13042" width="9.1328125" style="7"/>
    <col min="13043" max="13043" width="19.73046875" style="7" customWidth="1"/>
    <col min="13044" max="13298" width="9.1328125" style="7"/>
    <col min="13299" max="13299" width="19.73046875" style="7" customWidth="1"/>
    <col min="13300" max="13554" width="9.1328125" style="7"/>
    <col min="13555" max="13555" width="19.73046875" style="7" customWidth="1"/>
    <col min="13556" max="13810" width="9.1328125" style="7"/>
    <col min="13811" max="13811" width="19.73046875" style="7" customWidth="1"/>
    <col min="13812" max="14066" width="9.1328125" style="7"/>
    <col min="14067" max="14067" width="19.73046875" style="7" customWidth="1"/>
    <col min="14068" max="14322" width="9.1328125" style="7"/>
    <col min="14323" max="14323" width="19.73046875" style="7" customWidth="1"/>
    <col min="14324" max="14578" width="9.1328125" style="7"/>
    <col min="14579" max="14579" width="19.73046875" style="7" customWidth="1"/>
    <col min="14580" max="14834" width="9.1328125" style="7"/>
    <col min="14835" max="14835" width="19.73046875" style="7" customWidth="1"/>
    <col min="14836" max="15090" width="9.1328125" style="7"/>
    <col min="15091" max="15091" width="19.73046875" style="7" customWidth="1"/>
    <col min="15092" max="15346" width="9.1328125" style="7"/>
    <col min="15347" max="15347" width="19.73046875" style="7" customWidth="1"/>
    <col min="15348" max="15602" width="9.1328125" style="7"/>
    <col min="15603" max="15603" width="19.73046875" style="7" customWidth="1"/>
    <col min="15604" max="15858" width="9.1328125" style="7"/>
    <col min="15859" max="15859" width="19.73046875" style="7" customWidth="1"/>
    <col min="15860" max="16114" width="9.1328125" style="7"/>
    <col min="16115" max="16115" width="19.73046875" style="7" customWidth="1"/>
    <col min="16116" max="16384" width="9.1328125" style="7"/>
  </cols>
  <sheetData>
    <row r="1" spans="1:5" ht="13.15" x14ac:dyDescent="0.4">
      <c r="A1" s="21" t="s">
        <v>568</v>
      </c>
    </row>
    <row r="2" spans="1:5" x14ac:dyDescent="0.35">
      <c r="A2" s="7" t="s">
        <v>569</v>
      </c>
    </row>
    <row r="3" spans="1:5" ht="26.25" x14ac:dyDescent="0.4">
      <c r="A3" s="17"/>
      <c r="B3" s="87" t="s">
        <v>0</v>
      </c>
      <c r="C3" s="132" t="s">
        <v>62</v>
      </c>
      <c r="D3" s="87" t="s">
        <v>60</v>
      </c>
      <c r="E3" s="28" t="s">
        <v>61</v>
      </c>
    </row>
    <row r="4" spans="1:5" s="20" customFormat="1" x14ac:dyDescent="0.35">
      <c r="A4" s="11" t="s">
        <v>196</v>
      </c>
      <c r="B4" s="75">
        <v>8.1652880947878245E-2</v>
      </c>
      <c r="C4" s="75">
        <v>4.1506191716255442E-2</v>
      </c>
      <c r="D4" s="75">
        <v>5.6636298715353028E-2</v>
      </c>
      <c r="E4" s="75">
        <v>6.1749634827952121E-2</v>
      </c>
    </row>
    <row r="5" spans="1:5" x14ac:dyDescent="0.35">
      <c r="A5" s="11" t="s">
        <v>197</v>
      </c>
      <c r="B5" s="75">
        <v>0.13881437983949996</v>
      </c>
      <c r="C5" s="75">
        <v>0.14554549172501818</v>
      </c>
      <c r="D5" s="75">
        <v>0.14796716712472724</v>
      </c>
      <c r="E5" s="75">
        <v>0.170603356798635</v>
      </c>
    </row>
    <row r="6" spans="1:5" x14ac:dyDescent="0.35">
      <c r="A6" s="11" t="s">
        <v>24</v>
      </c>
      <c r="B6" s="75">
        <v>0.21975244405290739</v>
      </c>
      <c r="C6" s="75">
        <v>0.25285501215228806</v>
      </c>
      <c r="D6" s="75">
        <v>0.25267120665804838</v>
      </c>
      <c r="E6" s="75">
        <v>0.28745875022151929</v>
      </c>
    </row>
    <row r="7" spans="1:5" x14ac:dyDescent="0.35">
      <c r="A7" s="11" t="s">
        <v>25</v>
      </c>
      <c r="B7" s="75">
        <v>0.25629870939234844</v>
      </c>
      <c r="C7" s="75">
        <v>0.29625599760152982</v>
      </c>
      <c r="D7" s="75">
        <v>0.27552964316870276</v>
      </c>
      <c r="E7" s="75">
        <v>0.27620524175173033</v>
      </c>
    </row>
    <row r="8" spans="1:5" x14ac:dyDescent="0.35">
      <c r="A8" s="11" t="s">
        <v>26</v>
      </c>
      <c r="B8" s="75">
        <v>0.19011423575125416</v>
      </c>
      <c r="C8" s="75">
        <v>0.19737502591951234</v>
      </c>
      <c r="D8" s="75">
        <v>0.18141896152345435</v>
      </c>
      <c r="E8" s="75">
        <v>0.15814136443867241</v>
      </c>
    </row>
    <row r="9" spans="1:5" x14ac:dyDescent="0.35">
      <c r="A9" s="11" t="s">
        <v>27</v>
      </c>
      <c r="B9" s="75">
        <v>8.721159487068525E-2</v>
      </c>
      <c r="C9" s="75">
        <v>5.9795271387092175E-2</v>
      </c>
      <c r="D9" s="75">
        <v>7.2100841564745166E-2</v>
      </c>
      <c r="E9" s="75">
        <v>4.1324054768360402E-2</v>
      </c>
    </row>
    <row r="10" spans="1:5" x14ac:dyDescent="0.35">
      <c r="A10" s="11" t="s">
        <v>28</v>
      </c>
      <c r="B10" s="75">
        <v>2.6155755145426517E-2</v>
      </c>
      <c r="C10" s="75">
        <v>6.6670094983041642E-3</v>
      </c>
      <c r="D10" s="75">
        <v>1.367588124496911E-2</v>
      </c>
      <c r="E10" s="75">
        <v>4.517597193130469E-3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D18" sqref="D18"/>
    </sheetView>
  </sheetViews>
  <sheetFormatPr defaultRowHeight="12.75" x14ac:dyDescent="0.35"/>
  <cols>
    <col min="1" max="1" width="17.1328125" style="7" customWidth="1"/>
    <col min="2" max="2" width="9.1328125" style="7"/>
    <col min="3" max="3" width="11" style="7" customWidth="1"/>
    <col min="4" max="4" width="9.1328125" style="7" customWidth="1"/>
    <col min="5" max="238" width="9.1328125" style="7"/>
    <col min="239" max="239" width="19.73046875" style="7" customWidth="1"/>
    <col min="240" max="494" width="9.1328125" style="7"/>
    <col min="495" max="495" width="19.73046875" style="7" customWidth="1"/>
    <col min="496" max="750" width="9.1328125" style="7"/>
    <col min="751" max="751" width="19.73046875" style="7" customWidth="1"/>
    <col min="752" max="1006" width="9.1328125" style="7"/>
    <col min="1007" max="1007" width="19.73046875" style="7" customWidth="1"/>
    <col min="1008" max="1262" width="9.1328125" style="7"/>
    <col min="1263" max="1263" width="19.73046875" style="7" customWidth="1"/>
    <col min="1264" max="1518" width="9.1328125" style="7"/>
    <col min="1519" max="1519" width="19.73046875" style="7" customWidth="1"/>
    <col min="1520" max="1774" width="9.1328125" style="7"/>
    <col min="1775" max="1775" width="19.73046875" style="7" customWidth="1"/>
    <col min="1776" max="2030" width="9.1328125" style="7"/>
    <col min="2031" max="2031" width="19.73046875" style="7" customWidth="1"/>
    <col min="2032" max="2286" width="9.1328125" style="7"/>
    <col min="2287" max="2287" width="19.73046875" style="7" customWidth="1"/>
    <col min="2288" max="2542" width="9.1328125" style="7"/>
    <col min="2543" max="2543" width="19.73046875" style="7" customWidth="1"/>
    <col min="2544" max="2798" width="9.1328125" style="7"/>
    <col min="2799" max="2799" width="19.73046875" style="7" customWidth="1"/>
    <col min="2800" max="3054" width="9.1328125" style="7"/>
    <col min="3055" max="3055" width="19.73046875" style="7" customWidth="1"/>
    <col min="3056" max="3310" width="9.1328125" style="7"/>
    <col min="3311" max="3311" width="19.73046875" style="7" customWidth="1"/>
    <col min="3312" max="3566" width="9.1328125" style="7"/>
    <col min="3567" max="3567" width="19.73046875" style="7" customWidth="1"/>
    <col min="3568" max="3822" width="9.1328125" style="7"/>
    <col min="3823" max="3823" width="19.73046875" style="7" customWidth="1"/>
    <col min="3824" max="4078" width="9.1328125" style="7"/>
    <col min="4079" max="4079" width="19.73046875" style="7" customWidth="1"/>
    <col min="4080" max="4334" width="9.1328125" style="7"/>
    <col min="4335" max="4335" width="19.73046875" style="7" customWidth="1"/>
    <col min="4336" max="4590" width="9.1328125" style="7"/>
    <col min="4591" max="4591" width="19.73046875" style="7" customWidth="1"/>
    <col min="4592" max="4846" width="9.1328125" style="7"/>
    <col min="4847" max="4847" width="19.73046875" style="7" customWidth="1"/>
    <col min="4848" max="5102" width="9.1328125" style="7"/>
    <col min="5103" max="5103" width="19.73046875" style="7" customWidth="1"/>
    <col min="5104" max="5358" width="9.1328125" style="7"/>
    <col min="5359" max="5359" width="19.73046875" style="7" customWidth="1"/>
    <col min="5360" max="5614" width="9.1328125" style="7"/>
    <col min="5615" max="5615" width="19.73046875" style="7" customWidth="1"/>
    <col min="5616" max="5870" width="9.1328125" style="7"/>
    <col min="5871" max="5871" width="19.73046875" style="7" customWidth="1"/>
    <col min="5872" max="6126" width="9.1328125" style="7"/>
    <col min="6127" max="6127" width="19.73046875" style="7" customWidth="1"/>
    <col min="6128" max="6382" width="9.1328125" style="7"/>
    <col min="6383" max="6383" width="19.73046875" style="7" customWidth="1"/>
    <col min="6384" max="6638" width="9.1328125" style="7"/>
    <col min="6639" max="6639" width="19.73046875" style="7" customWidth="1"/>
    <col min="6640" max="6894" width="9.1328125" style="7"/>
    <col min="6895" max="6895" width="19.73046875" style="7" customWidth="1"/>
    <col min="6896" max="7150" width="9.1328125" style="7"/>
    <col min="7151" max="7151" width="19.73046875" style="7" customWidth="1"/>
    <col min="7152" max="7406" width="9.1328125" style="7"/>
    <col min="7407" max="7407" width="19.73046875" style="7" customWidth="1"/>
    <col min="7408" max="7662" width="9.1328125" style="7"/>
    <col min="7663" max="7663" width="19.73046875" style="7" customWidth="1"/>
    <col min="7664" max="7918" width="9.1328125" style="7"/>
    <col min="7919" max="7919" width="19.73046875" style="7" customWidth="1"/>
    <col min="7920" max="8174" width="9.1328125" style="7"/>
    <col min="8175" max="8175" width="19.73046875" style="7" customWidth="1"/>
    <col min="8176" max="8430" width="9.1328125" style="7"/>
    <col min="8431" max="8431" width="19.73046875" style="7" customWidth="1"/>
    <col min="8432" max="8686" width="9.1328125" style="7"/>
    <col min="8687" max="8687" width="19.73046875" style="7" customWidth="1"/>
    <col min="8688" max="8942" width="9.1328125" style="7"/>
    <col min="8943" max="8943" width="19.73046875" style="7" customWidth="1"/>
    <col min="8944" max="9198" width="9.1328125" style="7"/>
    <col min="9199" max="9199" width="19.73046875" style="7" customWidth="1"/>
    <col min="9200" max="9454" width="9.1328125" style="7"/>
    <col min="9455" max="9455" width="19.73046875" style="7" customWidth="1"/>
    <col min="9456" max="9710" width="9.1328125" style="7"/>
    <col min="9711" max="9711" width="19.73046875" style="7" customWidth="1"/>
    <col min="9712" max="9966" width="9.1328125" style="7"/>
    <col min="9967" max="9967" width="19.73046875" style="7" customWidth="1"/>
    <col min="9968" max="10222" width="9.1328125" style="7"/>
    <col min="10223" max="10223" width="19.73046875" style="7" customWidth="1"/>
    <col min="10224" max="10478" width="9.1328125" style="7"/>
    <col min="10479" max="10479" width="19.73046875" style="7" customWidth="1"/>
    <col min="10480" max="10734" width="9.1328125" style="7"/>
    <col min="10735" max="10735" width="19.73046875" style="7" customWidth="1"/>
    <col min="10736" max="10990" width="9.1328125" style="7"/>
    <col min="10991" max="10991" width="19.73046875" style="7" customWidth="1"/>
    <col min="10992" max="11246" width="9.1328125" style="7"/>
    <col min="11247" max="11247" width="19.73046875" style="7" customWidth="1"/>
    <col min="11248" max="11502" width="9.1328125" style="7"/>
    <col min="11503" max="11503" width="19.73046875" style="7" customWidth="1"/>
    <col min="11504" max="11758" width="9.1328125" style="7"/>
    <col min="11759" max="11759" width="19.73046875" style="7" customWidth="1"/>
    <col min="11760" max="12014" width="9.1328125" style="7"/>
    <col min="12015" max="12015" width="19.73046875" style="7" customWidth="1"/>
    <col min="12016" max="12270" width="9.1328125" style="7"/>
    <col min="12271" max="12271" width="19.73046875" style="7" customWidth="1"/>
    <col min="12272" max="12526" width="9.1328125" style="7"/>
    <col min="12527" max="12527" width="19.73046875" style="7" customWidth="1"/>
    <col min="12528" max="12782" width="9.1328125" style="7"/>
    <col min="12783" max="12783" width="19.73046875" style="7" customWidth="1"/>
    <col min="12784" max="13038" width="9.1328125" style="7"/>
    <col min="13039" max="13039" width="19.73046875" style="7" customWidth="1"/>
    <col min="13040" max="13294" width="9.1328125" style="7"/>
    <col min="13295" max="13295" width="19.73046875" style="7" customWidth="1"/>
    <col min="13296" max="13550" width="9.1328125" style="7"/>
    <col min="13551" max="13551" width="19.73046875" style="7" customWidth="1"/>
    <col min="13552" max="13806" width="9.1328125" style="7"/>
    <col min="13807" max="13807" width="19.73046875" style="7" customWidth="1"/>
    <col min="13808" max="14062" width="9.1328125" style="7"/>
    <col min="14063" max="14063" width="19.73046875" style="7" customWidth="1"/>
    <col min="14064" max="14318" width="9.1328125" style="7"/>
    <col min="14319" max="14319" width="19.73046875" style="7" customWidth="1"/>
    <col min="14320" max="14574" width="9.1328125" style="7"/>
    <col min="14575" max="14575" width="19.73046875" style="7" customWidth="1"/>
    <col min="14576" max="14830" width="9.1328125" style="7"/>
    <col min="14831" max="14831" width="19.73046875" style="7" customWidth="1"/>
    <col min="14832" max="15086" width="9.1328125" style="7"/>
    <col min="15087" max="15087" width="19.73046875" style="7" customWidth="1"/>
    <col min="15088" max="15342" width="9.1328125" style="7"/>
    <col min="15343" max="15343" width="19.73046875" style="7" customWidth="1"/>
    <col min="15344" max="15598" width="9.1328125" style="7"/>
    <col min="15599" max="15599" width="19.73046875" style="7" customWidth="1"/>
    <col min="15600" max="15854" width="9.1328125" style="7"/>
    <col min="15855" max="15855" width="19.73046875" style="7" customWidth="1"/>
    <col min="15856" max="16110" width="9.1328125" style="7"/>
    <col min="16111" max="16111" width="19.73046875" style="7" customWidth="1"/>
    <col min="16112" max="16384" width="9.1328125" style="7"/>
  </cols>
  <sheetData>
    <row r="1" spans="1:5" ht="13.15" x14ac:dyDescent="0.4">
      <c r="A1" s="21" t="s">
        <v>571</v>
      </c>
    </row>
    <row r="2" spans="1:5" x14ac:dyDescent="0.35">
      <c r="A2" s="7" t="s">
        <v>570</v>
      </c>
    </row>
    <row r="3" spans="1:5" ht="26.25" x14ac:dyDescent="0.4">
      <c r="A3" s="17"/>
      <c r="B3" s="87" t="s">
        <v>0</v>
      </c>
      <c r="C3" s="132" t="s">
        <v>62</v>
      </c>
      <c r="D3" s="87" t="s">
        <v>60</v>
      </c>
      <c r="E3" s="28" t="s">
        <v>61</v>
      </c>
    </row>
    <row r="4" spans="1:5" s="20" customFormat="1" x14ac:dyDescent="0.35">
      <c r="A4" s="11" t="s">
        <v>20</v>
      </c>
      <c r="B4" s="75">
        <v>8.8349295852497844E-3</v>
      </c>
      <c r="C4" s="75">
        <v>1.5113178214646154E-3</v>
      </c>
      <c r="D4" s="75">
        <v>7.2109291207256712E-3</v>
      </c>
      <c r="E4" s="75">
        <v>4.7611398666439885E-3</v>
      </c>
    </row>
    <row r="5" spans="1:5" x14ac:dyDescent="0.35">
      <c r="A5" s="11" t="s">
        <v>22</v>
      </c>
      <c r="B5" s="75">
        <v>4.0527925962673447E-2</v>
      </c>
      <c r="C5" s="75">
        <v>2.6604865866141178E-2</v>
      </c>
      <c r="D5" s="75">
        <v>3.72214308751357E-2</v>
      </c>
      <c r="E5" s="75">
        <v>4.2030704796629355E-2</v>
      </c>
    </row>
    <row r="6" spans="1:5" x14ac:dyDescent="0.35">
      <c r="A6" s="11" t="s">
        <v>23</v>
      </c>
      <c r="B6" s="75">
        <v>0.12876707603365342</v>
      </c>
      <c r="C6" s="75">
        <v>0.12460953841111573</v>
      </c>
      <c r="D6" s="75">
        <v>0.13473980945127731</v>
      </c>
      <c r="E6" s="75">
        <v>0.16142326617076552</v>
      </c>
    </row>
    <row r="7" spans="1:5" x14ac:dyDescent="0.35">
      <c r="A7" s="11" t="s">
        <v>24</v>
      </c>
      <c r="B7" s="75">
        <v>0.23705291494103309</v>
      </c>
      <c r="C7" s="75">
        <v>0.26454684067441425</v>
      </c>
      <c r="D7" s="75">
        <v>0.25289625335826926</v>
      </c>
      <c r="E7" s="75">
        <v>0.30637704132863858</v>
      </c>
    </row>
    <row r="8" spans="1:5" x14ac:dyDescent="0.35">
      <c r="A8" s="11" t="s">
        <v>25</v>
      </c>
      <c r="B8" s="75">
        <v>0.28084904500120283</v>
      </c>
      <c r="C8" s="75">
        <v>0.31625217842624687</v>
      </c>
      <c r="D8" s="75">
        <v>0.30128103371019249</v>
      </c>
      <c r="E8" s="75">
        <v>0.29165395567869723</v>
      </c>
    </row>
    <row r="9" spans="1:5" x14ac:dyDescent="0.35">
      <c r="A9" s="11" t="s">
        <v>26</v>
      </c>
      <c r="B9" s="75">
        <v>0.20523402841392679</v>
      </c>
      <c r="C9" s="75">
        <v>0.20673750153596626</v>
      </c>
      <c r="D9" s="75">
        <v>0.2024948137847763</v>
      </c>
      <c r="E9" s="75">
        <v>0.15630608800198703</v>
      </c>
    </row>
    <row r="10" spans="1:5" x14ac:dyDescent="0.35">
      <c r="A10" s="11" t="s">
        <v>27</v>
      </c>
      <c r="B10" s="75">
        <v>8.2156984156619581E-2</v>
      </c>
      <c r="C10" s="75">
        <v>5.6305991644237524E-2</v>
      </c>
      <c r="D10" s="75">
        <v>5.6792956516129485E-2</v>
      </c>
      <c r="E10" s="75">
        <v>3.4651190041463685E-2</v>
      </c>
    </row>
    <row r="11" spans="1:5" x14ac:dyDescent="0.35">
      <c r="A11" s="11" t="s">
        <v>28</v>
      </c>
      <c r="B11" s="75">
        <v>1.657709590564101E-2</v>
      </c>
      <c r="C11" s="75">
        <v>3.4317656204137462E-3</v>
      </c>
      <c r="D11" s="75">
        <v>7.3627731834937302E-3</v>
      </c>
      <c r="E11" s="75">
        <v>2.7966141151746665E-3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A3" sqref="A3:E7"/>
    </sheetView>
  </sheetViews>
  <sheetFormatPr defaultColWidth="9.1328125" defaultRowHeight="12.75" x14ac:dyDescent="0.35"/>
  <cols>
    <col min="1" max="1" width="17" style="7" bestFit="1" customWidth="1"/>
    <col min="2" max="16384" width="9.1328125" style="7"/>
  </cols>
  <sheetData>
    <row r="1" spans="1:5" ht="13.15" x14ac:dyDescent="0.4">
      <c r="A1" s="21" t="s">
        <v>577</v>
      </c>
    </row>
    <row r="2" spans="1:5" x14ac:dyDescent="0.35">
      <c r="A2" s="7" t="s">
        <v>572</v>
      </c>
    </row>
    <row r="3" spans="1:5" ht="13.5" thickBot="1" x14ac:dyDescent="0.4">
      <c r="A3" s="133"/>
      <c r="B3" s="134">
        <v>2006</v>
      </c>
      <c r="C3" s="134">
        <v>2009</v>
      </c>
      <c r="D3" s="134">
        <v>2012</v>
      </c>
      <c r="E3" s="134">
        <v>2015</v>
      </c>
    </row>
    <row r="4" spans="1:5" x14ac:dyDescent="0.35">
      <c r="A4" s="135" t="s">
        <v>0</v>
      </c>
      <c r="B4" s="136">
        <v>516</v>
      </c>
      <c r="C4" s="136">
        <v>515</v>
      </c>
      <c r="D4" s="136">
        <v>516</v>
      </c>
      <c r="E4" s="136">
        <v>512</v>
      </c>
    </row>
    <row r="5" spans="1:5" x14ac:dyDescent="0.35">
      <c r="A5" s="137" t="s">
        <v>62</v>
      </c>
      <c r="B5" s="138">
        <v>508</v>
      </c>
      <c r="C5" s="138">
        <v>511</v>
      </c>
      <c r="D5" s="138">
        <v>507</v>
      </c>
      <c r="E5" s="138">
        <v>500</v>
      </c>
    </row>
    <row r="6" spans="1:5" x14ac:dyDescent="0.35">
      <c r="A6" s="137" t="s">
        <v>60</v>
      </c>
      <c r="B6" s="138">
        <v>515</v>
      </c>
      <c r="C6" s="138">
        <v>514</v>
      </c>
      <c r="D6" s="138">
        <v>513</v>
      </c>
      <c r="E6" s="138">
        <v>497</v>
      </c>
    </row>
    <row r="7" spans="1:5" ht="13.15" thickBot="1" x14ac:dyDescent="0.4">
      <c r="A7" s="139" t="s">
        <v>61</v>
      </c>
      <c r="B7" s="140">
        <v>505</v>
      </c>
      <c r="C7" s="140">
        <v>496</v>
      </c>
      <c r="D7" s="140">
        <v>491</v>
      </c>
      <c r="E7" s="140">
        <v>485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E12" sqref="E12"/>
    </sheetView>
  </sheetViews>
  <sheetFormatPr defaultColWidth="9.1328125" defaultRowHeight="12.75" x14ac:dyDescent="0.35"/>
  <cols>
    <col min="1" max="1" width="17" style="7" bestFit="1" customWidth="1"/>
    <col min="2" max="16384" width="9.1328125" style="7"/>
  </cols>
  <sheetData>
    <row r="1" spans="1:5" ht="13.15" x14ac:dyDescent="0.4">
      <c r="A1" s="21" t="s">
        <v>576</v>
      </c>
    </row>
    <row r="2" spans="1:5" x14ac:dyDescent="0.35">
      <c r="A2" s="7" t="s">
        <v>575</v>
      </c>
    </row>
    <row r="3" spans="1:5" ht="13.5" thickBot="1" x14ac:dyDescent="0.4">
      <c r="A3" s="133"/>
      <c r="B3" s="134">
        <v>2006</v>
      </c>
      <c r="C3" s="134">
        <v>2009</v>
      </c>
      <c r="D3" s="134">
        <v>2012</v>
      </c>
      <c r="E3" s="134">
        <v>2015</v>
      </c>
    </row>
    <row r="4" spans="1:5" x14ac:dyDescent="0.35">
      <c r="A4" s="135" t="s">
        <v>0</v>
      </c>
      <c r="B4" s="136">
        <v>495</v>
      </c>
      <c r="C4" s="136">
        <v>493</v>
      </c>
      <c r="D4" s="136">
        <v>495</v>
      </c>
      <c r="E4" s="136">
        <v>493</v>
      </c>
    </row>
    <row r="5" spans="1:5" x14ac:dyDescent="0.35">
      <c r="A5" s="137" t="s">
        <v>62</v>
      </c>
      <c r="B5" s="138">
        <v>494</v>
      </c>
      <c r="C5" s="138">
        <v>492</v>
      </c>
      <c r="D5" s="138">
        <v>487</v>
      </c>
      <c r="E5" s="138">
        <v>493</v>
      </c>
    </row>
    <row r="6" spans="1:5" x14ac:dyDescent="0.35">
      <c r="A6" s="137" t="s">
        <v>60</v>
      </c>
      <c r="B6" s="138">
        <v>506</v>
      </c>
      <c r="C6" s="138">
        <v>499</v>
      </c>
      <c r="D6" s="138">
        <v>498</v>
      </c>
      <c r="E6" s="138">
        <v>491</v>
      </c>
    </row>
    <row r="7" spans="1:5" ht="13.15" thickBot="1" x14ac:dyDescent="0.4">
      <c r="A7" s="139" t="s">
        <v>61</v>
      </c>
      <c r="B7" s="140">
        <v>484</v>
      </c>
      <c r="C7" s="140">
        <v>472</v>
      </c>
      <c r="D7" s="140">
        <v>468</v>
      </c>
      <c r="E7" s="140">
        <v>478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E10" sqref="E10"/>
    </sheetView>
  </sheetViews>
  <sheetFormatPr defaultColWidth="9.1328125" defaultRowHeight="12.75" x14ac:dyDescent="0.35"/>
  <cols>
    <col min="1" max="1" width="17" style="7" bestFit="1" customWidth="1"/>
    <col min="2" max="16384" width="9.1328125" style="7"/>
  </cols>
  <sheetData>
    <row r="1" spans="1:5" ht="13.15" x14ac:dyDescent="0.4">
      <c r="A1" s="21" t="s">
        <v>574</v>
      </c>
    </row>
    <row r="2" spans="1:5" x14ac:dyDescent="0.35">
      <c r="A2" s="7" t="s">
        <v>573</v>
      </c>
    </row>
    <row r="3" spans="1:5" ht="13.5" thickBot="1" x14ac:dyDescent="0.4">
      <c r="A3" s="133"/>
      <c r="B3" s="134">
        <v>2006</v>
      </c>
      <c r="C3" s="134">
        <v>2009</v>
      </c>
      <c r="D3" s="134">
        <v>2012</v>
      </c>
      <c r="E3" s="134">
        <v>2015</v>
      </c>
    </row>
    <row r="4" spans="1:5" x14ac:dyDescent="0.35">
      <c r="A4" s="135" t="s">
        <v>0</v>
      </c>
      <c r="B4" s="136">
        <v>496</v>
      </c>
      <c r="C4" s="136">
        <v>495</v>
      </c>
      <c r="D4" s="136">
        <v>500</v>
      </c>
      <c r="E4" s="136">
        <v>500</v>
      </c>
    </row>
    <row r="5" spans="1:5" x14ac:dyDescent="0.35">
      <c r="A5" s="137" t="s">
        <v>62</v>
      </c>
      <c r="B5" s="138">
        <v>495</v>
      </c>
      <c r="C5" s="138">
        <v>499</v>
      </c>
      <c r="D5" s="138">
        <v>498</v>
      </c>
      <c r="E5" s="138">
        <v>497</v>
      </c>
    </row>
    <row r="6" spans="1:5" x14ac:dyDescent="0.35">
      <c r="A6" s="137" t="s">
        <v>60</v>
      </c>
      <c r="B6" s="138">
        <v>499</v>
      </c>
      <c r="C6" s="138">
        <v>500</v>
      </c>
      <c r="D6" s="138">
        <v>506</v>
      </c>
      <c r="E6" s="138">
        <v>493</v>
      </c>
    </row>
    <row r="7" spans="1:5" ht="13.15" thickBot="1" x14ac:dyDescent="0.4">
      <c r="A7" s="139" t="s">
        <v>61</v>
      </c>
      <c r="B7" s="140">
        <v>481</v>
      </c>
      <c r="C7" s="140">
        <v>476</v>
      </c>
      <c r="D7" s="140">
        <v>480</v>
      </c>
      <c r="E7" s="140">
        <v>477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7"/>
  <sheetViews>
    <sheetView workbookViewId="0">
      <selection activeCell="A3" sqref="A3"/>
    </sheetView>
  </sheetViews>
  <sheetFormatPr defaultColWidth="9.1328125" defaultRowHeight="12.75" x14ac:dyDescent="0.35"/>
  <cols>
    <col min="1" max="1" width="20.3984375" style="7" customWidth="1"/>
    <col min="2" max="2" width="15" style="7" customWidth="1"/>
    <col min="3" max="3" width="15.59765625" style="7" customWidth="1"/>
    <col min="4" max="16384" width="9.1328125" style="7"/>
  </cols>
  <sheetData>
    <row r="1" spans="1:3" ht="13.15" x14ac:dyDescent="0.4">
      <c r="A1" s="21" t="s">
        <v>99</v>
      </c>
    </row>
    <row r="2" spans="1:3" x14ac:dyDescent="0.35">
      <c r="A2" s="7" t="s">
        <v>398</v>
      </c>
    </row>
    <row r="3" spans="1:3" ht="13.15" x14ac:dyDescent="0.4">
      <c r="A3" s="17" t="s">
        <v>19</v>
      </c>
      <c r="B3" s="26" t="s">
        <v>98</v>
      </c>
      <c r="C3" s="58" t="s">
        <v>2</v>
      </c>
    </row>
    <row r="4" spans="1:3" x14ac:dyDescent="0.35">
      <c r="A4" s="11" t="s">
        <v>68</v>
      </c>
      <c r="B4" s="25">
        <v>307.69780000000003</v>
      </c>
      <c r="C4" s="46">
        <v>5.7657809502847641</v>
      </c>
    </row>
    <row r="5" spans="1:3" x14ac:dyDescent="0.35">
      <c r="A5" s="11" t="s">
        <v>69</v>
      </c>
      <c r="B5" s="25">
        <v>278.79320000000001</v>
      </c>
      <c r="C5" s="46">
        <v>5.2233601814881148</v>
      </c>
    </row>
    <row r="6" spans="1:3" x14ac:dyDescent="0.35">
      <c r="A6" s="11" t="s">
        <v>14</v>
      </c>
      <c r="B6" s="25">
        <v>272.88820000000004</v>
      </c>
      <c r="C6" s="46">
        <v>4.6376977780677304</v>
      </c>
    </row>
    <row r="7" spans="1:3" x14ac:dyDescent="0.35">
      <c r="A7" s="11" t="s">
        <v>55</v>
      </c>
      <c r="B7" s="25">
        <v>271.37860000000001</v>
      </c>
      <c r="C7" s="46">
        <v>3.7809123217081368</v>
      </c>
    </row>
    <row r="8" spans="1:3" x14ac:dyDescent="0.35">
      <c r="A8" s="11" t="s">
        <v>32</v>
      </c>
      <c r="B8" s="25">
        <v>271.286</v>
      </c>
      <c r="C8" s="46">
        <v>7.2249030310390037</v>
      </c>
    </row>
    <row r="9" spans="1:3" x14ac:dyDescent="0.35">
      <c r="A9" s="11" t="s">
        <v>40</v>
      </c>
      <c r="B9" s="25">
        <v>268.6773</v>
      </c>
      <c r="C9" s="46">
        <v>4.6850799835014199</v>
      </c>
    </row>
    <row r="10" spans="1:3" x14ac:dyDescent="0.35">
      <c r="A10" s="11" t="s">
        <v>38</v>
      </c>
      <c r="B10" s="25">
        <v>268.24489999999997</v>
      </c>
      <c r="C10" s="46">
        <v>4.5378143132643389</v>
      </c>
    </row>
    <row r="11" spans="1:3" x14ac:dyDescent="0.35">
      <c r="A11" s="11" t="s">
        <v>15</v>
      </c>
      <c r="B11" s="25">
        <v>267.47949999999997</v>
      </c>
      <c r="C11" s="46">
        <v>3.2118292468147165</v>
      </c>
    </row>
    <row r="12" spans="1:3" x14ac:dyDescent="0.35">
      <c r="A12" s="11" t="s">
        <v>16</v>
      </c>
      <c r="B12" s="25">
        <v>266.35229999999996</v>
      </c>
      <c r="C12" s="46">
        <v>5.1561715202512488</v>
      </c>
    </row>
    <row r="13" spans="1:3" x14ac:dyDescent="0.35">
      <c r="A13" s="11" t="s">
        <v>47</v>
      </c>
      <c r="B13" s="25">
        <v>264.88370000000003</v>
      </c>
      <c r="C13" s="46">
        <v>3.8419752100970044</v>
      </c>
    </row>
    <row r="14" spans="1:3" x14ac:dyDescent="0.35">
      <c r="A14" s="11" t="s">
        <v>0</v>
      </c>
      <c r="B14" s="25">
        <v>264.19000000000005</v>
      </c>
      <c r="C14" s="46">
        <v>4.2989599955008577</v>
      </c>
    </row>
    <row r="15" spans="1:3" x14ac:dyDescent="0.35">
      <c r="A15" s="11" t="s">
        <v>54</v>
      </c>
      <c r="B15" s="25">
        <v>264.11160000000001</v>
      </c>
      <c r="C15" s="46">
        <v>3.4640470049094607</v>
      </c>
    </row>
    <row r="16" spans="1:3" x14ac:dyDescent="0.35">
      <c r="A16" s="11" t="s">
        <v>53</v>
      </c>
      <c r="B16" s="25">
        <v>260.35999999999996</v>
      </c>
      <c r="C16" s="46">
        <v>4.3017596026542231</v>
      </c>
    </row>
    <row r="17" spans="1:3" x14ac:dyDescent="0.35">
      <c r="A17" s="11" t="s">
        <v>70</v>
      </c>
      <c r="B17" s="25">
        <v>259.83020000000005</v>
      </c>
      <c r="C17" s="46">
        <v>5.9757372865892693</v>
      </c>
    </row>
    <row r="18" spans="1:3" x14ac:dyDescent="0.35">
      <c r="A18" s="11" t="s">
        <v>57</v>
      </c>
      <c r="B18" s="25">
        <v>259.4794</v>
      </c>
      <c r="C18" s="46">
        <v>4.602677679728636</v>
      </c>
    </row>
    <row r="19" spans="1:3" x14ac:dyDescent="0.35">
      <c r="A19" s="11" t="s">
        <v>71</v>
      </c>
      <c r="B19" s="25">
        <v>258.9067</v>
      </c>
      <c r="C19" s="46">
        <v>5.16850216194746</v>
      </c>
    </row>
    <row r="20" spans="1:3" x14ac:dyDescent="0.35">
      <c r="A20" s="11" t="s">
        <v>44</v>
      </c>
      <c r="B20" s="25">
        <v>257.94110000000001</v>
      </c>
      <c r="C20" s="46">
        <v>4.3393294490303651</v>
      </c>
    </row>
    <row r="21" spans="1:3" x14ac:dyDescent="0.35">
      <c r="A21" s="11" t="s">
        <v>18</v>
      </c>
      <c r="B21" s="25">
        <v>256.23690000000005</v>
      </c>
      <c r="C21" s="46">
        <v>3.9576517441428218</v>
      </c>
    </row>
    <row r="22" spans="1:3" x14ac:dyDescent="0.35">
      <c r="A22" s="11" t="s">
        <v>43</v>
      </c>
      <c r="B22" s="25">
        <v>254.04179999999997</v>
      </c>
      <c r="C22" s="46">
        <v>5.0570396233039956</v>
      </c>
    </row>
    <row r="23" spans="1:3" x14ac:dyDescent="0.35">
      <c r="A23" s="11" t="s">
        <v>72</v>
      </c>
      <c r="B23" s="25">
        <v>251.38140000000004</v>
      </c>
      <c r="C23" s="46">
        <v>4.2359912642372688</v>
      </c>
    </row>
    <row r="24" spans="1:3" x14ac:dyDescent="0.35">
      <c r="A24" s="11" t="s">
        <v>73</v>
      </c>
      <c r="B24" s="25">
        <v>250.77379999999999</v>
      </c>
      <c r="C24" s="46">
        <v>4.6891485987152581</v>
      </c>
    </row>
    <row r="25" spans="1:3" x14ac:dyDescent="0.35">
      <c r="A25" s="11" t="s">
        <v>74</v>
      </c>
      <c r="B25" s="25">
        <v>250.42599999999999</v>
      </c>
      <c r="C25" s="46">
        <v>3.936105882016443</v>
      </c>
    </row>
    <row r="26" spans="1:3" x14ac:dyDescent="0.35">
      <c r="A26" s="11" t="s">
        <v>75</v>
      </c>
      <c r="B26" s="25">
        <v>249.65030000000002</v>
      </c>
      <c r="C26" s="46">
        <v>4.3615437153094732</v>
      </c>
    </row>
    <row r="27" spans="1:3" x14ac:dyDescent="0.35">
      <c r="A27" s="11" t="s">
        <v>76</v>
      </c>
      <c r="B27" s="25">
        <v>248.1131</v>
      </c>
      <c r="C27" s="46">
        <v>4.9281785385875283</v>
      </c>
    </row>
    <row r="28" spans="1:3" x14ac:dyDescent="0.35">
      <c r="A28" s="11" t="s">
        <v>77</v>
      </c>
      <c r="B28" s="25">
        <v>246.67610000000005</v>
      </c>
      <c r="C28" s="46">
        <v>4.681082197125999</v>
      </c>
    </row>
    <row r="29" spans="1:3" x14ac:dyDescent="0.35">
      <c r="A29" s="11" t="s">
        <v>78</v>
      </c>
      <c r="B29" s="25">
        <v>243.09035</v>
      </c>
      <c r="C29" s="46">
        <v>5.0521423328513686</v>
      </c>
    </row>
    <row r="30" spans="1:3" x14ac:dyDescent="0.35">
      <c r="A30" s="11" t="s">
        <v>79</v>
      </c>
      <c r="B30" s="25">
        <v>241.38309999999998</v>
      </c>
      <c r="C30" s="46">
        <v>5.920302466841453</v>
      </c>
    </row>
    <row r="31" spans="1:3" x14ac:dyDescent="0.35">
      <c r="A31" s="11" t="s">
        <v>80</v>
      </c>
      <c r="B31" s="25">
        <v>240.59899999999999</v>
      </c>
      <c r="C31" s="46">
        <v>3.7531432370821665</v>
      </c>
    </row>
    <row r="32" spans="1:3" x14ac:dyDescent="0.35">
      <c r="A32" s="11" t="s">
        <v>81</v>
      </c>
      <c r="B32" s="25">
        <v>240.2346</v>
      </c>
      <c r="C32" s="46">
        <v>2.6785497444720208</v>
      </c>
    </row>
    <row r="33" spans="1:3" x14ac:dyDescent="0.35">
      <c r="A33" s="11" t="s">
        <v>82</v>
      </c>
      <c r="B33" s="25">
        <v>240.01490000000001</v>
      </c>
      <c r="C33" s="46">
        <v>4.2729922363705946</v>
      </c>
    </row>
    <row r="34" spans="1:3" x14ac:dyDescent="0.35">
      <c r="A34" s="11" t="s">
        <v>83</v>
      </c>
      <c r="B34" s="25">
        <v>239.84440000000001</v>
      </c>
      <c r="C34" s="46">
        <v>4.6255711562195341</v>
      </c>
    </row>
    <row r="35" spans="1:3" x14ac:dyDescent="0.35">
      <c r="A35" s="11" t="s">
        <v>84</v>
      </c>
      <c r="B35" s="25">
        <v>238.70310000000001</v>
      </c>
      <c r="C35" s="46">
        <v>6.0066325628078197</v>
      </c>
    </row>
    <row r="36" spans="1:3" x14ac:dyDescent="0.35">
      <c r="A36" s="11" t="s">
        <v>85</v>
      </c>
      <c r="B36" s="25">
        <v>238.24379999999996</v>
      </c>
      <c r="C36" s="46">
        <v>4.0666808267683709</v>
      </c>
    </row>
    <row r="37" spans="1:3" x14ac:dyDescent="0.35">
      <c r="A37" s="11" t="s">
        <v>86</v>
      </c>
      <c r="B37" s="25">
        <v>234.98219999999992</v>
      </c>
      <c r="C37" s="46">
        <v>4.0437054830796999</v>
      </c>
    </row>
    <row r="38" spans="1:3" x14ac:dyDescent="0.35">
      <c r="A38" s="11" t="s">
        <v>87</v>
      </c>
      <c r="B38" s="25">
        <v>234.64080000000004</v>
      </c>
      <c r="C38" s="46">
        <v>4.3945655242836343</v>
      </c>
    </row>
    <row r="39" spans="1:3" x14ac:dyDescent="0.35">
      <c r="A39" s="11" t="s">
        <v>88</v>
      </c>
      <c r="B39" s="25">
        <v>233.62270000000004</v>
      </c>
      <c r="C39" s="46">
        <v>4.0057139900050709</v>
      </c>
    </row>
    <row r="40" spans="1:3" x14ac:dyDescent="0.35">
      <c r="A40" s="11" t="s">
        <v>89</v>
      </c>
      <c r="B40" s="25">
        <v>232.61689999999999</v>
      </c>
      <c r="C40" s="46">
        <v>4.1506852530636476</v>
      </c>
    </row>
    <row r="41" spans="1:3" x14ac:dyDescent="0.35">
      <c r="A41" s="11" t="s">
        <v>90</v>
      </c>
      <c r="B41" s="25">
        <v>232.56770000000006</v>
      </c>
      <c r="C41" s="46">
        <v>3.9954867526442581</v>
      </c>
    </row>
    <row r="42" spans="1:3" x14ac:dyDescent="0.35">
      <c r="A42" s="11" t="s">
        <v>91</v>
      </c>
      <c r="B42" s="25">
        <v>230.98939999999999</v>
      </c>
      <c r="C42" s="46">
        <v>3.7693657530515399</v>
      </c>
    </row>
    <row r="43" spans="1:3" x14ac:dyDescent="0.35">
      <c r="A43" s="11" t="s">
        <v>92</v>
      </c>
      <c r="B43" s="25">
        <v>230.90530000000001</v>
      </c>
      <c r="C43" s="46">
        <v>4.0962261011576961</v>
      </c>
    </row>
    <row r="44" spans="1:3" x14ac:dyDescent="0.35">
      <c r="A44" s="11" t="s">
        <v>93</v>
      </c>
      <c r="B44" s="25">
        <v>215.07220000000004</v>
      </c>
      <c r="C44" s="46">
        <v>3.995934977156999</v>
      </c>
    </row>
    <row r="45" spans="1:3" x14ac:dyDescent="0.35">
      <c r="A45" s="11" t="s">
        <v>94</v>
      </c>
      <c r="B45" s="25">
        <v>214.24690000000007</v>
      </c>
      <c r="C45" s="46">
        <v>3.447930686618033</v>
      </c>
    </row>
    <row r="46" spans="1:3" x14ac:dyDescent="0.35">
      <c r="A46" s="11" t="s">
        <v>95</v>
      </c>
      <c r="B46" s="25">
        <v>209.601</v>
      </c>
      <c r="C46" s="46">
        <v>2.9382416724453475</v>
      </c>
    </row>
    <row r="47" spans="1:3" x14ac:dyDescent="0.35">
      <c r="A47" s="11" t="s">
        <v>96</v>
      </c>
      <c r="B47" s="25">
        <v>209.1337</v>
      </c>
      <c r="C47" s="46">
        <v>4.392303962994057</v>
      </c>
    </row>
    <row r="48" spans="1:3" x14ac:dyDescent="0.35">
      <c r="A48" s="11" t="s">
        <v>97</v>
      </c>
      <c r="B48" s="25">
        <v>196.02</v>
      </c>
      <c r="C48" s="46">
        <v>6.3641325174763468</v>
      </c>
    </row>
    <row r="49" spans="2:3" x14ac:dyDescent="0.35">
      <c r="B49" s="24"/>
      <c r="C49" s="57"/>
    </row>
    <row r="50" spans="2:3" x14ac:dyDescent="0.35">
      <c r="B50" s="24"/>
      <c r="C50" s="57"/>
    </row>
    <row r="51" spans="2:3" x14ac:dyDescent="0.35">
      <c r="B51" s="24"/>
      <c r="C51" s="57"/>
    </row>
    <row r="52" spans="2:3" x14ac:dyDescent="0.35">
      <c r="B52" s="24"/>
      <c r="C52" s="57"/>
    </row>
    <row r="53" spans="2:3" x14ac:dyDescent="0.35">
      <c r="B53" s="24"/>
      <c r="C53" s="57"/>
    </row>
    <row r="54" spans="2:3" x14ac:dyDescent="0.35">
      <c r="B54" s="24"/>
      <c r="C54" s="57"/>
    </row>
    <row r="55" spans="2:3" x14ac:dyDescent="0.35">
      <c r="B55" s="24"/>
      <c r="C55" s="57"/>
    </row>
    <row r="56" spans="2:3" x14ac:dyDescent="0.35">
      <c r="B56" s="24"/>
      <c r="C56" s="57"/>
    </row>
    <row r="57" spans="2:3" x14ac:dyDescent="0.35">
      <c r="B57" s="24"/>
      <c r="C57" s="57"/>
    </row>
    <row r="58" spans="2:3" x14ac:dyDescent="0.35">
      <c r="B58" s="24"/>
      <c r="C58" s="57"/>
    </row>
    <row r="59" spans="2:3" x14ac:dyDescent="0.35">
      <c r="B59" s="24"/>
      <c r="C59" s="57"/>
    </row>
    <row r="60" spans="2:3" x14ac:dyDescent="0.35">
      <c r="B60" s="24"/>
      <c r="C60" s="57"/>
    </row>
    <row r="61" spans="2:3" x14ac:dyDescent="0.35">
      <c r="B61" s="24"/>
      <c r="C61" s="57"/>
    </row>
    <row r="62" spans="2:3" x14ac:dyDescent="0.35">
      <c r="B62" s="24"/>
      <c r="C62" s="57"/>
    </row>
    <row r="63" spans="2:3" x14ac:dyDescent="0.35">
      <c r="B63" s="24"/>
      <c r="C63" s="57"/>
    </row>
    <row r="64" spans="2:3" x14ac:dyDescent="0.35">
      <c r="B64" s="24"/>
      <c r="C64" s="57"/>
    </row>
    <row r="65" spans="2:3" x14ac:dyDescent="0.35">
      <c r="B65" s="24"/>
      <c r="C65" s="57"/>
    </row>
    <row r="66" spans="2:3" x14ac:dyDescent="0.35">
      <c r="B66" s="24"/>
      <c r="C66" s="57"/>
    </row>
    <row r="67" spans="2:3" x14ac:dyDescent="0.35">
      <c r="B67" s="24"/>
      <c r="C67" s="57"/>
    </row>
    <row r="68" spans="2:3" x14ac:dyDescent="0.35">
      <c r="B68" s="24"/>
      <c r="C68" s="57"/>
    </row>
    <row r="69" spans="2:3" x14ac:dyDescent="0.35">
      <c r="B69" s="24"/>
      <c r="C69" s="57"/>
    </row>
    <row r="70" spans="2:3" x14ac:dyDescent="0.35">
      <c r="B70" s="24"/>
      <c r="C70" s="57"/>
    </row>
    <row r="71" spans="2:3" x14ac:dyDescent="0.35">
      <c r="B71" s="24"/>
      <c r="C71" s="57"/>
    </row>
    <row r="72" spans="2:3" x14ac:dyDescent="0.35">
      <c r="B72" s="24"/>
      <c r="C72" s="57"/>
    </row>
    <row r="73" spans="2:3" x14ac:dyDescent="0.35">
      <c r="B73" s="24"/>
      <c r="C73" s="57"/>
    </row>
    <row r="74" spans="2:3" x14ac:dyDescent="0.35">
      <c r="B74" s="24"/>
      <c r="C74" s="57"/>
    </row>
    <row r="75" spans="2:3" x14ac:dyDescent="0.35">
      <c r="B75" s="24"/>
      <c r="C75" s="57"/>
    </row>
    <row r="76" spans="2:3" x14ac:dyDescent="0.35">
      <c r="B76" s="24"/>
      <c r="C76" s="57"/>
    </row>
    <row r="77" spans="2:3" x14ac:dyDescent="0.35">
      <c r="B77" s="24"/>
      <c r="C77" s="57"/>
    </row>
    <row r="78" spans="2:3" x14ac:dyDescent="0.35">
      <c r="B78" s="24"/>
      <c r="C78" s="57"/>
    </row>
    <row r="79" spans="2:3" x14ac:dyDescent="0.35">
      <c r="B79" s="24"/>
      <c r="C79" s="57"/>
    </row>
    <row r="80" spans="2:3" x14ac:dyDescent="0.35">
      <c r="B80" s="24"/>
      <c r="C80" s="57"/>
    </row>
    <row r="81" spans="2:3" x14ac:dyDescent="0.35">
      <c r="B81" s="24"/>
      <c r="C81" s="57"/>
    </row>
    <row r="82" spans="2:3" x14ac:dyDescent="0.35">
      <c r="B82" s="24"/>
      <c r="C82" s="57"/>
    </row>
    <row r="83" spans="2:3" x14ac:dyDescent="0.35">
      <c r="B83" s="24"/>
      <c r="C83" s="57"/>
    </row>
    <row r="84" spans="2:3" x14ac:dyDescent="0.35">
      <c r="B84" s="24"/>
      <c r="C84" s="57"/>
    </row>
    <row r="85" spans="2:3" x14ac:dyDescent="0.35">
      <c r="B85" s="24"/>
      <c r="C85" s="57"/>
    </row>
    <row r="86" spans="2:3" x14ac:dyDescent="0.35">
      <c r="B86" s="24"/>
      <c r="C86" s="57"/>
    </row>
    <row r="87" spans="2:3" x14ac:dyDescent="0.35">
      <c r="B87" s="24"/>
      <c r="C87" s="57"/>
    </row>
    <row r="88" spans="2:3" x14ac:dyDescent="0.35">
      <c r="B88" s="24"/>
      <c r="C88" s="57"/>
    </row>
    <row r="89" spans="2:3" x14ac:dyDescent="0.35">
      <c r="B89" s="24"/>
      <c r="C89" s="57"/>
    </row>
    <row r="90" spans="2:3" x14ac:dyDescent="0.35">
      <c r="B90" s="24"/>
      <c r="C90" s="57"/>
    </row>
    <row r="91" spans="2:3" x14ac:dyDescent="0.35">
      <c r="B91" s="24"/>
      <c r="C91" s="57"/>
    </row>
    <row r="92" spans="2:3" x14ac:dyDescent="0.35">
      <c r="B92" s="24"/>
      <c r="C92" s="57"/>
    </row>
    <row r="93" spans="2:3" x14ac:dyDescent="0.35">
      <c r="B93" s="24"/>
      <c r="C93" s="57"/>
    </row>
    <row r="94" spans="2:3" x14ac:dyDescent="0.35">
      <c r="B94" s="24"/>
      <c r="C94" s="57"/>
    </row>
    <row r="95" spans="2:3" x14ac:dyDescent="0.35">
      <c r="B95" s="24"/>
      <c r="C95" s="57"/>
    </row>
    <row r="96" spans="2:3" x14ac:dyDescent="0.35">
      <c r="B96" s="24"/>
      <c r="C96" s="57"/>
    </row>
    <row r="97" spans="2:3" x14ac:dyDescent="0.35">
      <c r="B97" s="24"/>
      <c r="C97" s="57"/>
    </row>
    <row r="98" spans="2:3" x14ac:dyDescent="0.35">
      <c r="B98" s="24"/>
      <c r="C98" s="57"/>
    </row>
    <row r="99" spans="2:3" x14ac:dyDescent="0.35">
      <c r="B99" s="24"/>
      <c r="C99" s="57"/>
    </row>
    <row r="100" spans="2:3" x14ac:dyDescent="0.35">
      <c r="B100" s="24"/>
      <c r="C100" s="57"/>
    </row>
    <row r="101" spans="2:3" x14ac:dyDescent="0.35">
      <c r="B101" s="24"/>
      <c r="C101" s="57"/>
    </row>
    <row r="102" spans="2:3" x14ac:dyDescent="0.35">
      <c r="B102" s="24"/>
      <c r="C102" s="57"/>
    </row>
    <row r="103" spans="2:3" x14ac:dyDescent="0.35">
      <c r="B103" s="24"/>
      <c r="C103" s="57"/>
    </row>
    <row r="104" spans="2:3" x14ac:dyDescent="0.35">
      <c r="B104" s="24"/>
      <c r="C104" s="57"/>
    </row>
    <row r="105" spans="2:3" x14ac:dyDescent="0.35">
      <c r="B105" s="24"/>
      <c r="C105" s="57"/>
    </row>
    <row r="106" spans="2:3" x14ac:dyDescent="0.35">
      <c r="B106" s="24"/>
      <c r="C106" s="57"/>
    </row>
    <row r="107" spans="2:3" x14ac:dyDescent="0.35">
      <c r="B107" s="24"/>
      <c r="C107" s="57"/>
    </row>
    <row r="108" spans="2:3" x14ac:dyDescent="0.35">
      <c r="B108" s="24"/>
      <c r="C108" s="57"/>
    </row>
    <row r="109" spans="2:3" x14ac:dyDescent="0.35">
      <c r="B109" s="24"/>
      <c r="C109" s="57"/>
    </row>
    <row r="110" spans="2:3" x14ac:dyDescent="0.35">
      <c r="B110" s="24"/>
      <c r="C110" s="57"/>
    </row>
    <row r="111" spans="2:3" x14ac:dyDescent="0.35">
      <c r="B111" s="24"/>
      <c r="C111" s="57"/>
    </row>
    <row r="112" spans="2:3" x14ac:dyDescent="0.35">
      <c r="B112" s="24"/>
      <c r="C112" s="57"/>
    </row>
    <row r="113" spans="2:3" x14ac:dyDescent="0.35">
      <c r="B113" s="24"/>
      <c r="C113" s="57"/>
    </row>
    <row r="114" spans="2:3" x14ac:dyDescent="0.35">
      <c r="B114" s="24"/>
      <c r="C114" s="57"/>
    </row>
    <row r="115" spans="2:3" x14ac:dyDescent="0.35">
      <c r="B115" s="24"/>
      <c r="C115" s="57"/>
    </row>
    <row r="116" spans="2:3" x14ac:dyDescent="0.35">
      <c r="B116" s="24"/>
      <c r="C116" s="57"/>
    </row>
    <row r="117" spans="2:3" x14ac:dyDescent="0.35">
      <c r="B117" s="24"/>
      <c r="C117" s="57"/>
    </row>
    <row r="118" spans="2:3" x14ac:dyDescent="0.35">
      <c r="B118" s="24"/>
      <c r="C118" s="57"/>
    </row>
    <row r="119" spans="2:3" x14ac:dyDescent="0.35">
      <c r="B119" s="24"/>
      <c r="C119" s="57"/>
    </row>
    <row r="120" spans="2:3" x14ac:dyDescent="0.35">
      <c r="B120" s="24"/>
      <c r="C120" s="57"/>
    </row>
    <row r="121" spans="2:3" x14ac:dyDescent="0.35">
      <c r="B121" s="24"/>
      <c r="C121" s="57"/>
    </row>
    <row r="122" spans="2:3" x14ac:dyDescent="0.35">
      <c r="B122" s="24"/>
      <c r="C122" s="57"/>
    </row>
    <row r="123" spans="2:3" x14ac:dyDescent="0.35">
      <c r="B123" s="24"/>
      <c r="C123" s="57"/>
    </row>
    <row r="124" spans="2:3" x14ac:dyDescent="0.35">
      <c r="B124" s="24"/>
      <c r="C124" s="57"/>
    </row>
    <row r="125" spans="2:3" x14ac:dyDescent="0.35">
      <c r="B125" s="24"/>
      <c r="C125" s="57"/>
    </row>
    <row r="126" spans="2:3" x14ac:dyDescent="0.35">
      <c r="B126" s="24"/>
      <c r="C126" s="57"/>
    </row>
    <row r="127" spans="2:3" x14ac:dyDescent="0.35">
      <c r="B127" s="24"/>
      <c r="C127" s="57"/>
    </row>
    <row r="128" spans="2:3" x14ac:dyDescent="0.35">
      <c r="B128" s="24"/>
      <c r="C128" s="57"/>
    </row>
    <row r="129" spans="2:3" x14ac:dyDescent="0.35">
      <c r="B129" s="24"/>
      <c r="C129" s="57"/>
    </row>
    <row r="130" spans="2:3" x14ac:dyDescent="0.35">
      <c r="B130" s="24"/>
      <c r="C130" s="57"/>
    </row>
    <row r="131" spans="2:3" x14ac:dyDescent="0.35">
      <c r="B131" s="24"/>
      <c r="C131" s="57"/>
    </row>
    <row r="132" spans="2:3" x14ac:dyDescent="0.35">
      <c r="B132" s="24"/>
      <c r="C132" s="57"/>
    </row>
    <row r="133" spans="2:3" x14ac:dyDescent="0.35">
      <c r="B133" s="24"/>
      <c r="C133" s="57"/>
    </row>
    <row r="134" spans="2:3" x14ac:dyDescent="0.35">
      <c r="B134" s="24"/>
      <c r="C134" s="57"/>
    </row>
    <row r="135" spans="2:3" x14ac:dyDescent="0.35">
      <c r="B135" s="24"/>
      <c r="C135" s="57"/>
    </row>
    <row r="136" spans="2:3" x14ac:dyDescent="0.35">
      <c r="B136" s="24"/>
      <c r="C136" s="57"/>
    </row>
    <row r="137" spans="2:3" x14ac:dyDescent="0.35">
      <c r="B137" s="24"/>
      <c r="C137" s="57"/>
    </row>
    <row r="138" spans="2:3" x14ac:dyDescent="0.35">
      <c r="B138" s="24"/>
      <c r="C138" s="57"/>
    </row>
    <row r="139" spans="2:3" x14ac:dyDescent="0.35">
      <c r="B139" s="24"/>
      <c r="C139" s="57"/>
    </row>
    <row r="140" spans="2:3" x14ac:dyDescent="0.35">
      <c r="B140" s="24"/>
      <c r="C140" s="57"/>
    </row>
    <row r="141" spans="2:3" x14ac:dyDescent="0.35">
      <c r="B141" s="24"/>
      <c r="C141" s="57"/>
    </row>
    <row r="142" spans="2:3" x14ac:dyDescent="0.35">
      <c r="B142" s="24"/>
      <c r="C142" s="57"/>
    </row>
    <row r="143" spans="2:3" x14ac:dyDescent="0.35">
      <c r="B143" s="24"/>
      <c r="C143" s="57"/>
    </row>
    <row r="144" spans="2:3" x14ac:dyDescent="0.35">
      <c r="B144" s="24"/>
      <c r="C144" s="57"/>
    </row>
    <row r="145" spans="2:3" x14ac:dyDescent="0.35">
      <c r="B145" s="24"/>
      <c r="C145" s="57"/>
    </row>
    <row r="146" spans="2:3" x14ac:dyDescent="0.35">
      <c r="B146" s="24"/>
      <c r="C146" s="57"/>
    </row>
    <row r="147" spans="2:3" x14ac:dyDescent="0.35">
      <c r="B147" s="24"/>
      <c r="C147" s="57"/>
    </row>
    <row r="148" spans="2:3" x14ac:dyDescent="0.35">
      <c r="B148" s="24"/>
      <c r="C148" s="57"/>
    </row>
    <row r="149" spans="2:3" x14ac:dyDescent="0.35">
      <c r="B149" s="24"/>
      <c r="C149" s="57"/>
    </row>
    <row r="150" spans="2:3" x14ac:dyDescent="0.35">
      <c r="B150" s="24"/>
      <c r="C150" s="57"/>
    </row>
    <row r="151" spans="2:3" x14ac:dyDescent="0.35">
      <c r="B151" s="24"/>
      <c r="C151" s="57"/>
    </row>
    <row r="152" spans="2:3" x14ac:dyDescent="0.35">
      <c r="B152" s="24"/>
      <c r="C152" s="57"/>
    </row>
    <row r="153" spans="2:3" x14ac:dyDescent="0.35">
      <c r="B153" s="24"/>
      <c r="C153" s="57"/>
    </row>
    <row r="154" spans="2:3" x14ac:dyDescent="0.35">
      <c r="B154" s="24"/>
      <c r="C154" s="57"/>
    </row>
    <row r="155" spans="2:3" x14ac:dyDescent="0.35">
      <c r="B155" s="24"/>
      <c r="C155" s="57"/>
    </row>
    <row r="156" spans="2:3" x14ac:dyDescent="0.35">
      <c r="B156" s="24"/>
      <c r="C156" s="57"/>
    </row>
    <row r="157" spans="2:3" x14ac:dyDescent="0.35">
      <c r="B157" s="24"/>
      <c r="C157" s="57"/>
    </row>
    <row r="158" spans="2:3" x14ac:dyDescent="0.35">
      <c r="B158" s="24"/>
      <c r="C158" s="57"/>
    </row>
    <row r="159" spans="2:3" x14ac:dyDescent="0.35">
      <c r="B159" s="24"/>
      <c r="C159" s="57"/>
    </row>
    <row r="160" spans="2:3" x14ac:dyDescent="0.35">
      <c r="B160" s="24"/>
      <c r="C160" s="57"/>
    </row>
    <row r="161" spans="2:3" x14ac:dyDescent="0.35">
      <c r="B161" s="24"/>
      <c r="C161" s="57"/>
    </row>
    <row r="162" spans="2:3" x14ac:dyDescent="0.35">
      <c r="B162" s="24"/>
      <c r="C162" s="57"/>
    </row>
    <row r="163" spans="2:3" x14ac:dyDescent="0.35">
      <c r="B163" s="24"/>
      <c r="C163" s="57"/>
    </row>
    <row r="164" spans="2:3" x14ac:dyDescent="0.35">
      <c r="B164" s="24"/>
      <c r="C164" s="57"/>
    </row>
    <row r="165" spans="2:3" x14ac:dyDescent="0.35">
      <c r="B165" s="24"/>
      <c r="C165" s="57"/>
    </row>
    <row r="166" spans="2:3" x14ac:dyDescent="0.35">
      <c r="B166" s="24"/>
      <c r="C166" s="57"/>
    </row>
    <row r="167" spans="2:3" x14ac:dyDescent="0.35">
      <c r="B167" s="24"/>
      <c r="C167" s="57"/>
    </row>
    <row r="168" spans="2:3" x14ac:dyDescent="0.35">
      <c r="B168" s="24"/>
      <c r="C168" s="57"/>
    </row>
    <row r="169" spans="2:3" x14ac:dyDescent="0.35">
      <c r="B169" s="24"/>
      <c r="C169" s="57"/>
    </row>
    <row r="170" spans="2:3" x14ac:dyDescent="0.35">
      <c r="B170" s="24"/>
      <c r="C170" s="57"/>
    </row>
    <row r="171" spans="2:3" x14ac:dyDescent="0.35">
      <c r="B171" s="24"/>
      <c r="C171" s="57"/>
    </row>
    <row r="172" spans="2:3" x14ac:dyDescent="0.35">
      <c r="B172" s="24"/>
      <c r="C172" s="57"/>
    </row>
    <row r="173" spans="2:3" x14ac:dyDescent="0.35">
      <c r="B173" s="24"/>
      <c r="C173" s="57"/>
    </row>
    <row r="174" spans="2:3" x14ac:dyDescent="0.35">
      <c r="B174" s="24"/>
      <c r="C174" s="57"/>
    </row>
    <row r="175" spans="2:3" x14ac:dyDescent="0.35">
      <c r="B175" s="24"/>
      <c r="C175" s="57"/>
    </row>
    <row r="176" spans="2:3" x14ac:dyDescent="0.35">
      <c r="B176" s="24"/>
      <c r="C176" s="57"/>
    </row>
    <row r="177" spans="2:3" x14ac:dyDescent="0.35">
      <c r="B177" s="24"/>
      <c r="C177" s="57"/>
    </row>
    <row r="178" spans="2:3" x14ac:dyDescent="0.35">
      <c r="B178" s="24"/>
      <c r="C178" s="57"/>
    </row>
    <row r="179" spans="2:3" x14ac:dyDescent="0.35">
      <c r="B179" s="24"/>
      <c r="C179" s="57"/>
    </row>
    <row r="180" spans="2:3" x14ac:dyDescent="0.35">
      <c r="B180" s="24"/>
      <c r="C180" s="57"/>
    </row>
    <row r="181" spans="2:3" x14ac:dyDescent="0.35">
      <c r="B181" s="24"/>
      <c r="C181" s="57"/>
    </row>
    <row r="182" spans="2:3" x14ac:dyDescent="0.35">
      <c r="B182" s="24"/>
      <c r="C182" s="57"/>
    </row>
    <row r="183" spans="2:3" x14ac:dyDescent="0.35">
      <c r="B183" s="24"/>
      <c r="C183" s="57"/>
    </row>
    <row r="184" spans="2:3" x14ac:dyDescent="0.35">
      <c r="B184" s="24"/>
      <c r="C184" s="57"/>
    </row>
    <row r="185" spans="2:3" x14ac:dyDescent="0.35">
      <c r="B185" s="24"/>
      <c r="C185" s="57"/>
    </row>
    <row r="186" spans="2:3" x14ac:dyDescent="0.35">
      <c r="B186" s="24"/>
      <c r="C186" s="57"/>
    </row>
    <row r="187" spans="2:3" x14ac:dyDescent="0.35">
      <c r="B187" s="24"/>
      <c r="C187" s="57"/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sqref="A1:E7"/>
    </sheetView>
  </sheetViews>
  <sheetFormatPr defaultColWidth="9.1328125" defaultRowHeight="12.75" x14ac:dyDescent="0.35"/>
  <cols>
    <col min="1" max="1" width="15.1328125" style="7" customWidth="1"/>
    <col min="2" max="2" width="9.1328125" style="7"/>
    <col min="3" max="3" width="11.265625" style="7" customWidth="1"/>
    <col min="4" max="4" width="10.1328125" style="7" customWidth="1"/>
    <col min="5" max="16384" width="9.1328125" style="7"/>
  </cols>
  <sheetData>
    <row r="1" spans="1:5" ht="13.15" x14ac:dyDescent="0.4">
      <c r="A1" s="21" t="s">
        <v>581</v>
      </c>
    </row>
    <row r="2" spans="1:5" x14ac:dyDescent="0.35">
      <c r="A2" s="7" t="s">
        <v>580</v>
      </c>
    </row>
    <row r="3" spans="1:5" ht="26.65" thickBot="1" x14ac:dyDescent="0.4">
      <c r="A3" s="133"/>
      <c r="B3" s="134" t="s">
        <v>0</v>
      </c>
      <c r="C3" s="134" t="s">
        <v>62</v>
      </c>
      <c r="D3" s="134" t="s">
        <v>60</v>
      </c>
      <c r="E3" s="134" t="s">
        <v>61</v>
      </c>
    </row>
    <row r="4" spans="1:5" x14ac:dyDescent="0.35">
      <c r="A4" s="135">
        <v>2006</v>
      </c>
      <c r="B4" s="136">
        <v>375</v>
      </c>
      <c r="C4" s="136">
        <v>359</v>
      </c>
      <c r="D4" s="136">
        <v>387</v>
      </c>
      <c r="E4" s="136">
        <v>373</v>
      </c>
    </row>
    <row r="5" spans="1:5" x14ac:dyDescent="0.35">
      <c r="A5" s="137">
        <v>2009</v>
      </c>
      <c r="B5" s="138">
        <v>385</v>
      </c>
      <c r="C5" s="138">
        <v>378</v>
      </c>
      <c r="D5" s="138">
        <v>391</v>
      </c>
      <c r="E5" s="138">
        <v>373</v>
      </c>
    </row>
    <row r="6" spans="1:5" x14ac:dyDescent="0.35">
      <c r="A6" s="137">
        <v>2012</v>
      </c>
      <c r="B6" s="138">
        <v>384</v>
      </c>
      <c r="C6" s="138">
        <v>375</v>
      </c>
      <c r="D6" s="138">
        <v>400</v>
      </c>
      <c r="E6" s="138">
        <v>370</v>
      </c>
    </row>
    <row r="7" spans="1:5" ht="13.15" thickBot="1" x14ac:dyDescent="0.4">
      <c r="A7" s="139">
        <v>2015</v>
      </c>
      <c r="B7" s="140">
        <v>377.51830000000001</v>
      </c>
      <c r="C7" s="140">
        <v>379.44540000000006</v>
      </c>
      <c r="D7" s="140">
        <v>372.26439999999997</v>
      </c>
      <c r="E7" s="140">
        <v>367.68440000000004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H8" sqref="H8"/>
    </sheetView>
  </sheetViews>
  <sheetFormatPr defaultColWidth="9.1328125" defaultRowHeight="12.75" x14ac:dyDescent="0.35"/>
  <cols>
    <col min="1" max="1" width="14.1328125" style="7" bestFit="1" customWidth="1"/>
    <col min="2" max="16384" width="9.1328125" style="7"/>
  </cols>
  <sheetData>
    <row r="1" spans="1:5" ht="13.15" x14ac:dyDescent="0.4">
      <c r="A1" s="21" t="s">
        <v>583</v>
      </c>
    </row>
    <row r="2" spans="1:5" x14ac:dyDescent="0.35">
      <c r="A2" s="7" t="s">
        <v>579</v>
      </c>
    </row>
    <row r="3" spans="1:5" ht="26.65" thickBot="1" x14ac:dyDescent="0.4">
      <c r="A3" s="133"/>
      <c r="B3" s="134" t="s">
        <v>0</v>
      </c>
      <c r="C3" s="134" t="s">
        <v>62</v>
      </c>
      <c r="D3" s="134" t="s">
        <v>60</v>
      </c>
      <c r="E3" s="134" t="s">
        <v>61</v>
      </c>
    </row>
    <row r="4" spans="1:5" x14ac:dyDescent="0.35">
      <c r="A4" s="135">
        <v>2006</v>
      </c>
      <c r="B4" s="136">
        <v>380</v>
      </c>
      <c r="C4" s="136">
        <v>373</v>
      </c>
      <c r="D4" s="136">
        <v>398</v>
      </c>
      <c r="E4" s="136">
        <v>378</v>
      </c>
    </row>
    <row r="5" spans="1:5" x14ac:dyDescent="0.35">
      <c r="A5" s="137">
        <v>2009</v>
      </c>
      <c r="B5" s="138">
        <v>381</v>
      </c>
      <c r="C5" s="138">
        <v>378</v>
      </c>
      <c r="D5" s="138">
        <v>381</v>
      </c>
      <c r="E5" s="138">
        <v>366</v>
      </c>
    </row>
    <row r="6" spans="1:5" x14ac:dyDescent="0.35">
      <c r="A6" s="137">
        <v>2012</v>
      </c>
      <c r="B6" s="138">
        <v>370</v>
      </c>
      <c r="C6" s="138">
        <v>365</v>
      </c>
      <c r="D6" s="138">
        <v>388</v>
      </c>
      <c r="E6" s="138">
        <v>360</v>
      </c>
    </row>
    <row r="7" spans="1:5" ht="13.15" thickBot="1" x14ac:dyDescent="0.4">
      <c r="A7" s="139">
        <v>2015</v>
      </c>
      <c r="B7" s="140">
        <v>368.67260000000005</v>
      </c>
      <c r="C7" s="140">
        <v>388.11560000000003</v>
      </c>
      <c r="D7" s="140">
        <v>381.62030000000004</v>
      </c>
      <c r="E7" s="140">
        <v>376.83169999999996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E18" sqref="E18"/>
    </sheetView>
  </sheetViews>
  <sheetFormatPr defaultColWidth="9.1328125" defaultRowHeight="12.75" x14ac:dyDescent="0.35"/>
  <cols>
    <col min="1" max="1" width="14.1328125" style="7" bestFit="1" customWidth="1"/>
    <col min="2" max="16384" width="9.1328125" style="7"/>
  </cols>
  <sheetData>
    <row r="1" spans="1:5" ht="13.15" x14ac:dyDescent="0.4">
      <c r="A1" s="21" t="s">
        <v>582</v>
      </c>
    </row>
    <row r="2" spans="1:5" x14ac:dyDescent="0.35">
      <c r="A2" s="7" t="s">
        <v>578</v>
      </c>
    </row>
    <row r="3" spans="1:5" ht="26.65" thickBot="1" x14ac:dyDescent="0.4">
      <c r="A3" s="133"/>
      <c r="B3" s="134" t="s">
        <v>0</v>
      </c>
      <c r="C3" s="134" t="s">
        <v>62</v>
      </c>
      <c r="D3" s="134" t="s">
        <v>60</v>
      </c>
      <c r="E3" s="134" t="s">
        <v>61</v>
      </c>
    </row>
    <row r="4" spans="1:5" x14ac:dyDescent="0.35">
      <c r="A4" s="135">
        <v>2006</v>
      </c>
      <c r="B4" s="136">
        <v>358</v>
      </c>
      <c r="C4" s="136">
        <v>352</v>
      </c>
      <c r="D4" s="136">
        <v>371</v>
      </c>
      <c r="E4" s="136">
        <v>352</v>
      </c>
    </row>
    <row r="5" spans="1:5" x14ac:dyDescent="0.35">
      <c r="A5" s="137">
        <v>2009</v>
      </c>
      <c r="B5" s="138">
        <v>370</v>
      </c>
      <c r="C5" s="138">
        <v>373</v>
      </c>
      <c r="D5" s="138">
        <v>379</v>
      </c>
      <c r="E5" s="138">
        <v>356</v>
      </c>
    </row>
    <row r="6" spans="1:5" x14ac:dyDescent="0.35">
      <c r="A6" s="137">
        <v>2012</v>
      </c>
      <c r="B6" s="138">
        <v>371</v>
      </c>
      <c r="C6" s="138">
        <v>373</v>
      </c>
      <c r="D6" s="138">
        <v>394</v>
      </c>
      <c r="E6" s="138">
        <v>365</v>
      </c>
    </row>
    <row r="7" spans="1:5" ht="13.15" thickBot="1" x14ac:dyDescent="0.4">
      <c r="A7" s="139">
        <v>2015</v>
      </c>
      <c r="B7" s="140">
        <v>371.23289999999997</v>
      </c>
      <c r="C7" s="140">
        <v>384.97540000000004</v>
      </c>
      <c r="D7" s="140">
        <v>372.78510000000006</v>
      </c>
      <c r="E7" s="140">
        <v>368.25880000000001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sqref="A1:XFD1048576"/>
    </sheetView>
  </sheetViews>
  <sheetFormatPr defaultColWidth="9.1328125" defaultRowHeight="12.75" x14ac:dyDescent="0.35"/>
  <cols>
    <col min="1" max="16384" width="9.1328125" style="7"/>
  </cols>
  <sheetData>
    <row r="1" spans="1:5" ht="13.15" x14ac:dyDescent="0.4">
      <c r="A1" s="21" t="s">
        <v>585</v>
      </c>
    </row>
    <row r="2" spans="1:5" x14ac:dyDescent="0.35">
      <c r="A2" s="7" t="s">
        <v>584</v>
      </c>
    </row>
    <row r="3" spans="1:5" ht="26.65" thickBot="1" x14ac:dyDescent="0.4">
      <c r="A3" s="133"/>
      <c r="B3" s="134" t="s">
        <v>0</v>
      </c>
      <c r="C3" s="134" t="s">
        <v>62</v>
      </c>
      <c r="D3" s="134" t="s">
        <v>60</v>
      </c>
      <c r="E3" s="134" t="s">
        <v>61</v>
      </c>
    </row>
    <row r="4" spans="1:5" x14ac:dyDescent="0.35">
      <c r="A4" s="135">
        <v>2006</v>
      </c>
      <c r="B4" s="136">
        <v>653</v>
      </c>
      <c r="C4" s="136">
        <v>652</v>
      </c>
      <c r="D4" s="136">
        <v>646</v>
      </c>
      <c r="E4" s="136">
        <v>638</v>
      </c>
    </row>
    <row r="5" spans="1:5" x14ac:dyDescent="0.35">
      <c r="A5" s="137">
        <v>2009</v>
      </c>
      <c r="B5" s="138">
        <v>641</v>
      </c>
      <c r="C5" s="138">
        <v>642</v>
      </c>
      <c r="D5" s="138">
        <v>638</v>
      </c>
      <c r="E5" s="138">
        <v>619</v>
      </c>
    </row>
    <row r="6" spans="1:5" x14ac:dyDescent="0.35">
      <c r="A6" s="137">
        <v>2012</v>
      </c>
      <c r="B6" s="138">
        <v>642</v>
      </c>
      <c r="C6" s="138">
        <v>635</v>
      </c>
      <c r="D6" s="138">
        <v>627</v>
      </c>
      <c r="E6" s="138">
        <v>609</v>
      </c>
    </row>
    <row r="7" spans="1:5" ht="13.15" thickBot="1" x14ac:dyDescent="0.4">
      <c r="A7" s="139">
        <v>2015</v>
      </c>
      <c r="B7" s="140">
        <v>641.70830000000012</v>
      </c>
      <c r="C7" s="140">
        <v>618.14850000000001</v>
      </c>
      <c r="D7" s="140">
        <v>618.94050000000016</v>
      </c>
      <c r="E7" s="140">
        <v>602.3252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G8" sqref="G8"/>
    </sheetView>
  </sheetViews>
  <sheetFormatPr defaultColWidth="9.1328125" defaultRowHeight="12.75" x14ac:dyDescent="0.35"/>
  <cols>
    <col min="1" max="16384" width="9.1328125" style="7"/>
  </cols>
  <sheetData>
    <row r="1" spans="1:5" ht="13.15" x14ac:dyDescent="0.4">
      <c r="A1" s="21" t="s">
        <v>586</v>
      </c>
    </row>
    <row r="2" spans="1:5" x14ac:dyDescent="0.35">
      <c r="A2" s="7" t="s">
        <v>587</v>
      </c>
    </row>
    <row r="3" spans="1:5" ht="26.65" thickBot="1" x14ac:dyDescent="0.4">
      <c r="A3" s="133"/>
      <c r="B3" s="134" t="s">
        <v>0</v>
      </c>
      <c r="C3" s="134" t="s">
        <v>62</v>
      </c>
      <c r="D3" s="134" t="s">
        <v>60</v>
      </c>
      <c r="E3" s="134" t="s">
        <v>61</v>
      </c>
    </row>
    <row r="4" spans="1:5" x14ac:dyDescent="0.35">
      <c r="A4" s="135">
        <v>2006</v>
      </c>
      <c r="B4" s="136">
        <v>613</v>
      </c>
      <c r="C4" s="136">
        <v>616</v>
      </c>
      <c r="D4" s="136">
        <v>616</v>
      </c>
      <c r="E4" s="136">
        <v>592</v>
      </c>
    </row>
    <row r="5" spans="1:5" x14ac:dyDescent="0.35">
      <c r="A5" s="137">
        <v>2009</v>
      </c>
      <c r="B5" s="138">
        <v>606</v>
      </c>
      <c r="C5" s="138">
        <v>608</v>
      </c>
      <c r="D5" s="138">
        <v>619</v>
      </c>
      <c r="E5" s="138">
        <v>578</v>
      </c>
    </row>
    <row r="6" spans="1:5" x14ac:dyDescent="0.35">
      <c r="A6" s="137">
        <v>2012</v>
      </c>
      <c r="B6" s="138">
        <v>618</v>
      </c>
      <c r="C6" s="138">
        <v>609</v>
      </c>
      <c r="D6" s="138">
        <v>611</v>
      </c>
      <c r="E6" s="138">
        <v>578</v>
      </c>
    </row>
    <row r="7" spans="1:5" ht="13.15" thickBot="1" x14ac:dyDescent="0.4">
      <c r="A7" s="139">
        <v>2015</v>
      </c>
      <c r="B7" s="140">
        <v>613.18730000000005</v>
      </c>
      <c r="C7" s="140">
        <v>591.90149999999994</v>
      </c>
      <c r="D7" s="140">
        <v>600.75609999999995</v>
      </c>
      <c r="E7" s="140">
        <v>577.82479999999998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F12" sqref="F12"/>
    </sheetView>
  </sheetViews>
  <sheetFormatPr defaultColWidth="9.1328125" defaultRowHeight="12.75" x14ac:dyDescent="0.35"/>
  <cols>
    <col min="1" max="16384" width="9.1328125" style="7"/>
  </cols>
  <sheetData>
    <row r="1" spans="1:5" ht="13.15" x14ac:dyDescent="0.4">
      <c r="A1" s="21" t="s">
        <v>588</v>
      </c>
    </row>
    <row r="2" spans="1:5" x14ac:dyDescent="0.35">
      <c r="A2" s="7" t="s">
        <v>589</v>
      </c>
    </row>
    <row r="3" spans="1:5" ht="26.65" thickBot="1" x14ac:dyDescent="0.4">
      <c r="A3" s="133"/>
      <c r="B3" s="134" t="s">
        <v>0</v>
      </c>
      <c r="C3" s="134" t="s">
        <v>62</v>
      </c>
      <c r="D3" s="134" t="s">
        <v>60</v>
      </c>
      <c r="E3" s="134" t="s">
        <v>61</v>
      </c>
    </row>
    <row r="4" spans="1:5" x14ac:dyDescent="0.35">
      <c r="A4" s="135">
        <v>2006</v>
      </c>
      <c r="B4" s="136">
        <v>622</v>
      </c>
      <c r="C4" s="136">
        <v>627</v>
      </c>
      <c r="D4" s="136">
        <v>617</v>
      </c>
      <c r="E4" s="136">
        <v>603</v>
      </c>
    </row>
    <row r="5" spans="1:5" x14ac:dyDescent="0.35">
      <c r="A5" s="137">
        <v>2009</v>
      </c>
      <c r="B5" s="138">
        <v>616</v>
      </c>
      <c r="C5" s="138">
        <v>622</v>
      </c>
      <c r="D5" s="138">
        <v>621</v>
      </c>
      <c r="E5" s="138">
        <v>595</v>
      </c>
    </row>
    <row r="6" spans="1:5" x14ac:dyDescent="0.35">
      <c r="A6" s="137">
        <v>2012</v>
      </c>
      <c r="B6" s="138">
        <v>621</v>
      </c>
      <c r="C6" s="138">
        <v>618</v>
      </c>
      <c r="D6" s="138">
        <v>614</v>
      </c>
      <c r="E6" s="138">
        <v>593</v>
      </c>
    </row>
    <row r="7" spans="1:5" ht="13.15" thickBot="1" x14ac:dyDescent="0.4">
      <c r="A7" s="139">
        <v>2015</v>
      </c>
      <c r="B7" s="140">
        <v>625.18720000000008</v>
      </c>
      <c r="C7" s="140">
        <v>604.83280000000002</v>
      </c>
      <c r="D7" s="140">
        <v>607.8669000000001</v>
      </c>
      <c r="E7" s="140">
        <v>587.55819999999994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E20" sqref="E20"/>
    </sheetView>
  </sheetViews>
  <sheetFormatPr defaultColWidth="9.1328125" defaultRowHeight="12.75" x14ac:dyDescent="0.35"/>
  <cols>
    <col min="1" max="1" width="21.59765625" style="7" customWidth="1"/>
    <col min="2" max="2" width="8.59765625" style="7" customWidth="1"/>
    <col min="3" max="16384" width="9.1328125" style="7"/>
  </cols>
  <sheetData>
    <row r="1" spans="1:5" ht="13.15" x14ac:dyDescent="0.4">
      <c r="A1" s="21" t="s">
        <v>591</v>
      </c>
    </row>
    <row r="2" spans="1:5" x14ac:dyDescent="0.35">
      <c r="A2" s="7" t="s">
        <v>590</v>
      </c>
    </row>
    <row r="3" spans="1:5" ht="26.65" thickBot="1" x14ac:dyDescent="0.4">
      <c r="A3" s="133" t="s">
        <v>594</v>
      </c>
      <c r="B3" s="134" t="s">
        <v>0</v>
      </c>
      <c r="C3" s="134" t="s">
        <v>62</v>
      </c>
      <c r="D3" s="134" t="s">
        <v>60</v>
      </c>
      <c r="E3" s="134" t="s">
        <v>61</v>
      </c>
    </row>
    <row r="4" spans="1:5" x14ac:dyDescent="0.35">
      <c r="A4" s="135" t="s">
        <v>592</v>
      </c>
      <c r="B4" s="136">
        <v>475.47276414003358</v>
      </c>
      <c r="C4" s="136">
        <v>464.30392597040412</v>
      </c>
      <c r="D4" s="136">
        <v>460.19672490400421</v>
      </c>
      <c r="E4" s="136">
        <v>463.87379086321107</v>
      </c>
    </row>
    <row r="5" spans="1:5" x14ac:dyDescent="0.35">
      <c r="A5" s="137" t="s">
        <v>382</v>
      </c>
      <c r="B5" s="138">
        <v>492.18326143768394</v>
      </c>
      <c r="C5" s="138">
        <v>486.84686297481886</v>
      </c>
      <c r="D5" s="138">
        <v>482.24266542222267</v>
      </c>
      <c r="E5" s="138">
        <v>474.44637781636823</v>
      </c>
    </row>
    <row r="6" spans="1:5" x14ac:dyDescent="0.35">
      <c r="A6" s="137" t="s">
        <v>383</v>
      </c>
      <c r="B6" s="138">
        <v>528.97245303416923</v>
      </c>
      <c r="C6" s="138">
        <v>517.86765586024455</v>
      </c>
      <c r="D6" s="138">
        <v>505.74843203719183</v>
      </c>
      <c r="E6" s="138">
        <v>498.09597627282113</v>
      </c>
    </row>
    <row r="7" spans="1:5" ht="13.15" thickBot="1" x14ac:dyDescent="0.4">
      <c r="A7" s="139" t="s">
        <v>593</v>
      </c>
      <c r="B7" s="140">
        <v>561.38045268497092</v>
      </c>
      <c r="C7" s="140">
        <v>545.81636293929137</v>
      </c>
      <c r="D7" s="140">
        <v>543.03048394526104</v>
      </c>
      <c r="E7" s="140">
        <v>516.87047830995255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"/>
  <sheetViews>
    <sheetView workbookViewId="0">
      <selection activeCell="Q10" sqref="Q10"/>
    </sheetView>
  </sheetViews>
  <sheetFormatPr defaultRowHeight="14.25" x14ac:dyDescent="0.45"/>
  <cols>
    <col min="1" max="1" width="19.73046875" customWidth="1"/>
    <col min="2" max="5" width="9.59765625" bestFit="1" customWidth="1"/>
  </cols>
  <sheetData>
    <row r="1" spans="1:5" x14ac:dyDescent="0.45">
      <c r="A1" s="21" t="s">
        <v>596</v>
      </c>
    </row>
    <row r="2" spans="1:5" x14ac:dyDescent="0.45">
      <c r="A2" s="7" t="s">
        <v>595</v>
      </c>
    </row>
    <row r="3" spans="1:5" ht="26.65" x14ac:dyDescent="0.45">
      <c r="A3" s="69" t="s">
        <v>340</v>
      </c>
      <c r="B3" s="19" t="s">
        <v>0</v>
      </c>
      <c r="C3" s="19" t="s">
        <v>62</v>
      </c>
      <c r="D3" s="19" t="s">
        <v>60</v>
      </c>
      <c r="E3" s="19" t="s">
        <v>61</v>
      </c>
    </row>
    <row r="4" spans="1:5" x14ac:dyDescent="0.45">
      <c r="A4" s="11" t="s">
        <v>240</v>
      </c>
      <c r="B4" s="25">
        <v>433.68058349491207</v>
      </c>
      <c r="C4" s="25">
        <v>423.8245912532297</v>
      </c>
      <c r="D4" s="25">
        <v>443.81563947965145</v>
      </c>
      <c r="E4" s="25">
        <v>433.75970060646097</v>
      </c>
    </row>
    <row r="5" spans="1:5" x14ac:dyDescent="0.45">
      <c r="A5" s="11" t="s">
        <v>241</v>
      </c>
      <c r="B5" s="25">
        <v>450.32495094242881</v>
      </c>
      <c r="C5" s="25">
        <v>463.36513512235962</v>
      </c>
      <c r="D5" s="25">
        <v>420.66419998142976</v>
      </c>
      <c r="E5" s="25">
        <v>426.68815714745529</v>
      </c>
    </row>
    <row r="6" spans="1:5" x14ac:dyDescent="0.45">
      <c r="A6" s="11" t="s">
        <v>242</v>
      </c>
      <c r="B6" s="25">
        <v>460.23109022748645</v>
      </c>
      <c r="C6" s="25">
        <v>449.26865918852911</v>
      </c>
      <c r="D6" s="25">
        <v>457.4070955035977</v>
      </c>
      <c r="E6" s="25">
        <v>469.50755267742335</v>
      </c>
    </row>
    <row r="7" spans="1:5" x14ac:dyDescent="0.45">
      <c r="A7" s="11" t="s">
        <v>243</v>
      </c>
      <c r="B7" s="25">
        <v>459.61918430097171</v>
      </c>
      <c r="C7" s="25">
        <v>470.46784580421939</v>
      </c>
      <c r="D7" s="25">
        <v>451.64693066919028</v>
      </c>
      <c r="E7" s="25">
        <v>453.07997070095882</v>
      </c>
    </row>
    <row r="8" spans="1:5" x14ac:dyDescent="0.45">
      <c r="A8" s="11" t="s">
        <v>244</v>
      </c>
      <c r="B8" s="25">
        <v>494.63501915971256</v>
      </c>
      <c r="C8" s="25">
        <v>451.47050936638362</v>
      </c>
      <c r="D8" s="25">
        <v>457.49293880445225</v>
      </c>
      <c r="E8" s="25">
        <v>449.22847985734461</v>
      </c>
    </row>
    <row r="9" spans="1:5" x14ac:dyDescent="0.45">
      <c r="A9" s="11" t="s">
        <v>245</v>
      </c>
      <c r="B9" s="25">
        <v>458.54694895574596</v>
      </c>
      <c r="C9" s="25">
        <v>428.17364501436435</v>
      </c>
      <c r="D9" s="25">
        <v>444.65974639994448</v>
      </c>
      <c r="E9" s="25">
        <v>467.80112844393955</v>
      </c>
    </row>
    <row r="10" spans="1:5" x14ac:dyDescent="0.45">
      <c r="A10" s="11" t="s">
        <v>246</v>
      </c>
      <c r="B10" s="25">
        <v>486.40703342364236</v>
      </c>
      <c r="C10" s="25">
        <v>450.53014980385387</v>
      </c>
      <c r="D10" s="25">
        <v>447.57843822668292</v>
      </c>
      <c r="E10" s="25">
        <v>454.05128976443524</v>
      </c>
    </row>
    <row r="11" spans="1:5" x14ac:dyDescent="0.45">
      <c r="A11" s="11" t="s">
        <v>247</v>
      </c>
      <c r="B11" s="25">
        <v>481.29356881590286</v>
      </c>
      <c r="C11" s="25">
        <v>484.39279532650153</v>
      </c>
      <c r="D11" s="25">
        <v>449.0919890600174</v>
      </c>
      <c r="E11" s="25">
        <v>449.8506093810206</v>
      </c>
    </row>
    <row r="12" spans="1:5" x14ac:dyDescent="0.45">
      <c r="A12" s="11" t="s">
        <v>248</v>
      </c>
      <c r="B12" s="25">
        <v>480.56995971556557</v>
      </c>
      <c r="C12" s="25">
        <v>454.03320577246882</v>
      </c>
      <c r="D12" s="25">
        <v>450.19820780529329</v>
      </c>
      <c r="E12" s="25">
        <v>473.8811658696311</v>
      </c>
    </row>
    <row r="13" spans="1:5" x14ac:dyDescent="0.45">
      <c r="A13" s="11" t="s">
        <v>249</v>
      </c>
      <c r="B13" s="25">
        <v>457.85963161869188</v>
      </c>
      <c r="C13" s="25">
        <v>483.91042192917513</v>
      </c>
      <c r="D13" s="25">
        <v>460.98106246050565</v>
      </c>
      <c r="E13" s="25">
        <v>474.82221756087239</v>
      </c>
    </row>
    <row r="14" spans="1:5" x14ac:dyDescent="0.45">
      <c r="A14" s="11" t="s">
        <v>250</v>
      </c>
      <c r="B14" s="25">
        <v>463.65770286355877</v>
      </c>
      <c r="C14" s="25">
        <v>491.65904763734881</v>
      </c>
      <c r="D14" s="25">
        <v>455.55943942110883</v>
      </c>
      <c r="E14" s="25">
        <v>489.24768300220785</v>
      </c>
    </row>
    <row r="15" spans="1:5" x14ac:dyDescent="0.45">
      <c r="A15" s="11" t="s">
        <v>251</v>
      </c>
      <c r="B15" s="25">
        <v>450.9110666911742</v>
      </c>
      <c r="C15" s="25">
        <v>469.67946065748311</v>
      </c>
      <c r="D15" s="25">
        <v>463.10724346730825</v>
      </c>
      <c r="E15" s="25">
        <v>459.65922995883142</v>
      </c>
    </row>
    <row r="16" spans="1:5" x14ac:dyDescent="0.45">
      <c r="A16" s="11" t="s">
        <v>252</v>
      </c>
      <c r="B16" s="25">
        <v>474.85336403000639</v>
      </c>
      <c r="C16" s="25">
        <v>466.94725075656299</v>
      </c>
      <c r="D16" s="25">
        <v>473.68781742779356</v>
      </c>
      <c r="E16" s="25">
        <v>448.80717736215524</v>
      </c>
    </row>
    <row r="17" spans="1:5" x14ac:dyDescent="0.45">
      <c r="A17" s="11" t="s">
        <v>253</v>
      </c>
      <c r="B17" s="25">
        <v>488.93172429818924</v>
      </c>
      <c r="C17" s="25">
        <v>456.58873141179578</v>
      </c>
      <c r="D17" s="25">
        <v>463.25577074571265</v>
      </c>
      <c r="E17" s="25">
        <v>470.92395639405032</v>
      </c>
    </row>
    <row r="18" spans="1:5" x14ac:dyDescent="0.45">
      <c r="A18" s="11" t="s">
        <v>254</v>
      </c>
      <c r="B18" s="25">
        <v>484.61466830552081</v>
      </c>
      <c r="C18" s="25">
        <v>484.98372375881559</v>
      </c>
      <c r="D18" s="25">
        <v>473.72600064552245</v>
      </c>
      <c r="E18" s="25">
        <v>457.16611824256665</v>
      </c>
    </row>
    <row r="19" spans="1:5" x14ac:dyDescent="0.45">
      <c r="A19" s="11" t="s">
        <v>255</v>
      </c>
      <c r="B19" s="25">
        <v>505.45295731528836</v>
      </c>
      <c r="C19" s="25">
        <v>462.46790813002309</v>
      </c>
      <c r="D19" s="25">
        <v>484.2910096975811</v>
      </c>
      <c r="E19" s="25">
        <v>497.37195532617011</v>
      </c>
    </row>
    <row r="20" spans="1:5" x14ac:dyDescent="0.45">
      <c r="A20" s="11" t="s">
        <v>256</v>
      </c>
      <c r="B20" s="25">
        <v>485.65280417215456</v>
      </c>
      <c r="C20" s="25">
        <v>447.27186792378473</v>
      </c>
      <c r="D20" s="25">
        <v>476.8535748103813</v>
      </c>
      <c r="E20" s="25">
        <v>470.96177938345181</v>
      </c>
    </row>
    <row r="21" spans="1:5" x14ac:dyDescent="0.45">
      <c r="A21" s="11" t="s">
        <v>257</v>
      </c>
      <c r="B21" s="25">
        <v>502.60176909867226</v>
      </c>
      <c r="C21" s="25">
        <v>447.83186287694775</v>
      </c>
      <c r="D21" s="25">
        <v>481.74905222074267</v>
      </c>
      <c r="E21" s="25">
        <v>453.3598451166273</v>
      </c>
    </row>
    <row r="22" spans="1:5" x14ac:dyDescent="0.45">
      <c r="A22" s="11" t="s">
        <v>258</v>
      </c>
      <c r="B22" s="25">
        <v>485.05197860023719</v>
      </c>
      <c r="C22" s="25">
        <v>455.74942218582942</v>
      </c>
      <c r="D22" s="25">
        <v>471.78408361458543</v>
      </c>
      <c r="E22" s="25">
        <v>466.65362406240939</v>
      </c>
    </row>
    <row r="23" spans="1:5" x14ac:dyDescent="0.45">
      <c r="A23" s="11" t="s">
        <v>259</v>
      </c>
      <c r="B23" s="25">
        <v>471.98306091390646</v>
      </c>
      <c r="C23" s="25">
        <v>475.34808385885736</v>
      </c>
      <c r="D23" s="25">
        <v>474.52980387928858</v>
      </c>
      <c r="E23" s="25">
        <v>472.96203211616006</v>
      </c>
    </row>
    <row r="24" spans="1:5" x14ac:dyDescent="0.45">
      <c r="A24" s="11" t="s">
        <v>260</v>
      </c>
      <c r="B24" s="25">
        <v>468.85913524821171</v>
      </c>
      <c r="C24" s="25">
        <v>465.54423939699683</v>
      </c>
      <c r="D24" s="25">
        <v>450.66906606257311</v>
      </c>
      <c r="E24" s="25">
        <v>447.55227479826829</v>
      </c>
    </row>
    <row r="25" spans="1:5" x14ac:dyDescent="0.45">
      <c r="A25" s="11" t="s">
        <v>261</v>
      </c>
      <c r="B25" s="25">
        <v>487.25220630637273</v>
      </c>
      <c r="C25" s="25">
        <v>493.64768568381487</v>
      </c>
      <c r="D25" s="25">
        <v>468.22413643597014</v>
      </c>
      <c r="E25" s="25">
        <v>476.259577606709</v>
      </c>
    </row>
    <row r="26" spans="1:5" x14ac:dyDescent="0.45">
      <c r="A26" s="11" t="s">
        <v>262</v>
      </c>
      <c r="B26" s="25">
        <v>476.41368289823271</v>
      </c>
      <c r="C26" s="25">
        <v>435.67748490077349</v>
      </c>
      <c r="D26" s="25">
        <v>476.2446629219736</v>
      </c>
      <c r="E26" s="25">
        <v>491.64351407998038</v>
      </c>
    </row>
    <row r="27" spans="1:5" x14ac:dyDescent="0.45">
      <c r="A27" s="11" t="s">
        <v>263</v>
      </c>
      <c r="B27" s="25">
        <v>476.19792071653637</v>
      </c>
      <c r="C27" s="25">
        <v>480.73890888362757</v>
      </c>
      <c r="D27" s="25">
        <v>479.76946231438399</v>
      </c>
      <c r="E27" s="25">
        <v>452.52398009773373</v>
      </c>
    </row>
    <row r="28" spans="1:5" x14ac:dyDescent="0.45">
      <c r="A28" s="11" t="s">
        <v>264</v>
      </c>
      <c r="B28" s="25">
        <v>502.31959957270976</v>
      </c>
      <c r="C28" s="25">
        <v>487.9137452837229</v>
      </c>
      <c r="D28" s="25">
        <v>454.08219859641963</v>
      </c>
      <c r="E28" s="25">
        <v>479.09554824102798</v>
      </c>
    </row>
    <row r="29" spans="1:5" x14ac:dyDescent="0.45">
      <c r="A29" s="11" t="s">
        <v>265</v>
      </c>
      <c r="B29" s="25">
        <v>494.00271417317458</v>
      </c>
      <c r="C29" s="25">
        <v>501.46337234876114</v>
      </c>
      <c r="D29" s="25">
        <v>469.56794663570412</v>
      </c>
      <c r="E29" s="25">
        <v>453.8727630044516</v>
      </c>
    </row>
    <row r="30" spans="1:5" x14ac:dyDescent="0.45">
      <c r="A30" s="11" t="s">
        <v>266</v>
      </c>
      <c r="B30" s="25">
        <v>465.58999595710441</v>
      </c>
      <c r="C30" s="25">
        <v>476.79207512728226</v>
      </c>
      <c r="D30" s="25">
        <v>513.42786608298218</v>
      </c>
      <c r="E30" s="25">
        <v>477.15314101109311</v>
      </c>
    </row>
    <row r="31" spans="1:5" x14ac:dyDescent="0.45">
      <c r="A31" s="11" t="s">
        <v>267</v>
      </c>
      <c r="B31" s="25">
        <v>487.43428694336427</v>
      </c>
      <c r="C31" s="25">
        <v>469.16501206795186</v>
      </c>
      <c r="D31" s="25">
        <v>467.96515079256716</v>
      </c>
      <c r="E31" s="25">
        <v>465.18901758634178</v>
      </c>
    </row>
    <row r="32" spans="1:5" x14ac:dyDescent="0.45">
      <c r="A32" s="11" t="s">
        <v>268</v>
      </c>
      <c r="B32" s="25">
        <v>485.54122348955161</v>
      </c>
      <c r="C32" s="25">
        <v>471.56439462071404</v>
      </c>
      <c r="D32" s="25">
        <v>473.02066396287887</v>
      </c>
      <c r="E32" s="25">
        <v>450.81220886685765</v>
      </c>
    </row>
    <row r="33" spans="1:5" x14ac:dyDescent="0.45">
      <c r="A33" s="11" t="s">
        <v>269</v>
      </c>
      <c r="B33" s="25">
        <v>518.05130903798658</v>
      </c>
      <c r="C33" s="25">
        <v>478.33617497219961</v>
      </c>
      <c r="D33" s="25">
        <v>468.75218825336242</v>
      </c>
      <c r="E33" s="25">
        <v>467.60704647510488</v>
      </c>
    </row>
    <row r="34" spans="1:5" x14ac:dyDescent="0.45">
      <c r="A34" s="11" t="s">
        <v>270</v>
      </c>
      <c r="B34" s="25">
        <v>478.58465926977954</v>
      </c>
      <c r="C34" s="25">
        <v>503.70526619600287</v>
      </c>
      <c r="D34" s="25">
        <v>483.27649717669158</v>
      </c>
      <c r="E34" s="25">
        <v>452.8819341009231</v>
      </c>
    </row>
    <row r="35" spans="1:5" x14ac:dyDescent="0.45">
      <c r="A35" s="11" t="s">
        <v>271</v>
      </c>
      <c r="B35" s="25">
        <v>484.52598174051536</v>
      </c>
      <c r="C35" s="25">
        <v>465.55571752949874</v>
      </c>
      <c r="D35" s="25">
        <v>463.75764410998164</v>
      </c>
      <c r="E35" s="25">
        <v>487.18487475857575</v>
      </c>
    </row>
    <row r="36" spans="1:5" x14ac:dyDescent="0.45">
      <c r="A36" s="11" t="s">
        <v>272</v>
      </c>
      <c r="B36" s="25">
        <v>492.18808765524221</v>
      </c>
      <c r="C36" s="25">
        <v>471.58747130808246</v>
      </c>
      <c r="D36" s="25">
        <v>492.56086303330898</v>
      </c>
      <c r="E36" s="25">
        <v>473.78953923603416</v>
      </c>
    </row>
    <row r="37" spans="1:5" x14ac:dyDescent="0.45">
      <c r="A37" s="11" t="s">
        <v>273</v>
      </c>
      <c r="B37" s="25">
        <v>492.05636214394303</v>
      </c>
      <c r="C37" s="25">
        <v>478.94213633883965</v>
      </c>
      <c r="D37" s="25">
        <v>457.81379076331643</v>
      </c>
      <c r="E37" s="25">
        <v>483.1638695534657</v>
      </c>
    </row>
    <row r="38" spans="1:5" x14ac:dyDescent="0.45">
      <c r="A38" s="11" t="s">
        <v>274</v>
      </c>
      <c r="B38" s="25">
        <v>509.05323292263006</v>
      </c>
      <c r="C38" s="25">
        <v>497.74580629661324</v>
      </c>
      <c r="D38" s="25">
        <v>464.27836963466393</v>
      </c>
      <c r="E38" s="25">
        <v>473.12596541022799</v>
      </c>
    </row>
    <row r="39" spans="1:5" x14ac:dyDescent="0.45">
      <c r="A39" s="11" t="s">
        <v>275</v>
      </c>
      <c r="B39" s="25">
        <v>507.30320851680909</v>
      </c>
      <c r="C39" s="25">
        <v>487.85670195168655</v>
      </c>
      <c r="D39" s="25">
        <v>458.97085064938551</v>
      </c>
      <c r="E39" s="25">
        <v>482.93866794248243</v>
      </c>
    </row>
    <row r="40" spans="1:5" x14ac:dyDescent="0.45">
      <c r="A40" s="11" t="s">
        <v>276</v>
      </c>
      <c r="B40" s="25">
        <v>463.26907033621484</v>
      </c>
      <c r="C40" s="25">
        <v>509.0348913119845</v>
      </c>
      <c r="D40" s="25">
        <v>488.22500656096327</v>
      </c>
      <c r="E40" s="25">
        <v>466.54529483390007</v>
      </c>
    </row>
    <row r="41" spans="1:5" x14ac:dyDescent="0.45">
      <c r="A41" s="11" t="s">
        <v>277</v>
      </c>
      <c r="B41" s="25">
        <v>482.17522278885366</v>
      </c>
      <c r="C41" s="25">
        <v>462.86696395576195</v>
      </c>
      <c r="D41" s="25">
        <v>463.5242916628747</v>
      </c>
      <c r="E41" s="25">
        <v>472.49939620775177</v>
      </c>
    </row>
    <row r="42" spans="1:5" x14ac:dyDescent="0.45">
      <c r="A42" s="11" t="s">
        <v>278</v>
      </c>
      <c r="B42" s="25">
        <v>485.26569608474495</v>
      </c>
      <c r="C42" s="25">
        <v>473.20144034229855</v>
      </c>
      <c r="D42" s="25">
        <v>484.28616911225549</v>
      </c>
      <c r="E42" s="25">
        <v>471.84060944229242</v>
      </c>
    </row>
    <row r="43" spans="1:5" x14ac:dyDescent="0.45">
      <c r="A43" s="11" t="s">
        <v>279</v>
      </c>
      <c r="B43" s="25">
        <v>502.19672272285334</v>
      </c>
      <c r="C43" s="25">
        <v>471.9691664119735</v>
      </c>
      <c r="D43" s="25">
        <v>481.56829854132712</v>
      </c>
      <c r="E43" s="25">
        <v>463.49153516872514</v>
      </c>
    </row>
    <row r="44" spans="1:5" x14ac:dyDescent="0.45">
      <c r="A44" s="11" t="s">
        <v>280</v>
      </c>
      <c r="B44" s="25">
        <v>505.58726928549396</v>
      </c>
      <c r="C44" s="25">
        <v>503.28287420036969</v>
      </c>
      <c r="D44" s="25">
        <v>473.04259098294142</v>
      </c>
      <c r="E44" s="25">
        <v>483.66185156197503</v>
      </c>
    </row>
    <row r="45" spans="1:5" x14ac:dyDescent="0.45">
      <c r="A45" s="11" t="s">
        <v>281</v>
      </c>
      <c r="B45" s="25">
        <v>508.9391434663396</v>
      </c>
      <c r="C45" s="25">
        <v>499.96634678727128</v>
      </c>
      <c r="D45" s="25">
        <v>473.79001671571905</v>
      </c>
      <c r="E45" s="25">
        <v>493.51672724417813</v>
      </c>
    </row>
    <row r="46" spans="1:5" x14ac:dyDescent="0.45">
      <c r="A46" s="11" t="s">
        <v>282</v>
      </c>
      <c r="B46" s="25">
        <v>461.75628033640606</v>
      </c>
      <c r="C46" s="25">
        <v>473.88810769534484</v>
      </c>
      <c r="D46" s="25">
        <v>496.57760831545124</v>
      </c>
      <c r="E46" s="25">
        <v>478.07069254499078</v>
      </c>
    </row>
    <row r="47" spans="1:5" x14ac:dyDescent="0.45">
      <c r="A47" s="11" t="s">
        <v>283</v>
      </c>
      <c r="B47" s="25">
        <v>479.71183546072984</v>
      </c>
      <c r="C47" s="25">
        <v>482.91514179700403</v>
      </c>
      <c r="D47" s="25">
        <v>461.23218787713745</v>
      </c>
      <c r="E47" s="25">
        <v>477.81760914037335</v>
      </c>
    </row>
    <row r="48" spans="1:5" x14ac:dyDescent="0.45">
      <c r="A48" s="11" t="s">
        <v>284</v>
      </c>
      <c r="B48" s="25">
        <v>511.91617341929555</v>
      </c>
      <c r="C48" s="25">
        <v>480.05691649818755</v>
      </c>
      <c r="D48" s="25">
        <v>517.56840245796673</v>
      </c>
      <c r="E48" s="25">
        <v>479.44798202054699</v>
      </c>
    </row>
    <row r="49" spans="1:5" x14ac:dyDescent="0.45">
      <c r="A49" s="11" t="s">
        <v>285</v>
      </c>
      <c r="B49" s="25">
        <v>519.81391936517309</v>
      </c>
      <c r="C49" s="25">
        <v>489.44241014423892</v>
      </c>
      <c r="D49" s="25">
        <v>496.20523359558229</v>
      </c>
      <c r="E49" s="25">
        <v>492.94700593610963</v>
      </c>
    </row>
    <row r="50" spans="1:5" x14ac:dyDescent="0.45">
      <c r="A50" s="11" t="s">
        <v>286</v>
      </c>
      <c r="B50" s="25">
        <v>498.66262279761236</v>
      </c>
      <c r="C50" s="25">
        <v>509.68514255308247</v>
      </c>
      <c r="D50" s="25">
        <v>489.7788531934948</v>
      </c>
      <c r="E50" s="25">
        <v>467.91974887261432</v>
      </c>
    </row>
    <row r="51" spans="1:5" x14ac:dyDescent="0.45">
      <c r="A51" s="11" t="s">
        <v>287</v>
      </c>
      <c r="B51" s="25">
        <v>512.68008744178439</v>
      </c>
      <c r="C51" s="25">
        <v>512.97763576331477</v>
      </c>
      <c r="D51" s="25">
        <v>498.51037416614304</v>
      </c>
      <c r="E51" s="25">
        <v>503.79645165908261</v>
      </c>
    </row>
    <row r="52" spans="1:5" x14ac:dyDescent="0.45">
      <c r="A52" s="11" t="s">
        <v>288</v>
      </c>
      <c r="B52" s="25">
        <v>460.21063438708973</v>
      </c>
      <c r="C52" s="25">
        <v>488.18531680683049</v>
      </c>
      <c r="D52" s="25">
        <v>499.99178285531337</v>
      </c>
      <c r="E52" s="25">
        <v>481.93254673502344</v>
      </c>
    </row>
    <row r="53" spans="1:5" x14ac:dyDescent="0.45">
      <c r="A53" s="11" t="s">
        <v>289</v>
      </c>
      <c r="B53" s="25">
        <v>495.3783669469974</v>
      </c>
      <c r="C53" s="25">
        <v>511.45203472532177</v>
      </c>
      <c r="D53" s="25">
        <v>502.66213052930584</v>
      </c>
      <c r="E53" s="25">
        <v>474.43728893747493</v>
      </c>
    </row>
    <row r="54" spans="1:5" x14ac:dyDescent="0.45">
      <c r="A54" s="11" t="s">
        <v>290</v>
      </c>
      <c r="B54" s="25">
        <v>542.52256823526761</v>
      </c>
      <c r="C54" s="25">
        <v>491.40118841057011</v>
      </c>
      <c r="D54" s="25">
        <v>495.38644976853578</v>
      </c>
      <c r="E54" s="25">
        <v>493.49047394223055</v>
      </c>
    </row>
    <row r="55" spans="1:5" x14ac:dyDescent="0.45">
      <c r="A55" s="11" t="s">
        <v>291</v>
      </c>
      <c r="B55" s="25">
        <v>537.24862986647065</v>
      </c>
      <c r="C55" s="25">
        <v>516.54001017535063</v>
      </c>
      <c r="D55" s="25">
        <v>487.18046975059571</v>
      </c>
      <c r="E55" s="25">
        <v>515.15398862050608</v>
      </c>
    </row>
    <row r="56" spans="1:5" x14ac:dyDescent="0.45">
      <c r="A56" s="11" t="s">
        <v>292</v>
      </c>
      <c r="B56" s="25">
        <v>528.05065204818982</v>
      </c>
      <c r="C56" s="25">
        <v>511.24812241003394</v>
      </c>
      <c r="D56" s="25">
        <v>519.89381544007347</v>
      </c>
      <c r="E56" s="25">
        <v>473.67279461910385</v>
      </c>
    </row>
    <row r="57" spans="1:5" x14ac:dyDescent="0.45">
      <c r="A57" s="11" t="s">
        <v>293</v>
      </c>
      <c r="B57" s="25">
        <v>513.34773003184171</v>
      </c>
      <c r="C57" s="25">
        <v>523.92403979643245</v>
      </c>
      <c r="D57" s="25">
        <v>484.6641332419706</v>
      </c>
      <c r="E57" s="25">
        <v>468.87902098668366</v>
      </c>
    </row>
    <row r="58" spans="1:5" x14ac:dyDescent="0.45">
      <c r="A58" s="11" t="s">
        <v>294</v>
      </c>
      <c r="B58" s="25">
        <v>556.36689765675089</v>
      </c>
      <c r="C58" s="25">
        <v>508.98741832222123</v>
      </c>
      <c r="D58" s="25">
        <v>520.06550353115438</v>
      </c>
      <c r="E58" s="25">
        <v>485.85999046824713</v>
      </c>
    </row>
    <row r="59" spans="1:5" x14ac:dyDescent="0.45">
      <c r="A59" s="11" t="s">
        <v>295</v>
      </c>
      <c r="B59" s="25">
        <v>504.77571490725887</v>
      </c>
      <c r="C59" s="25">
        <v>479.74323848101943</v>
      </c>
      <c r="D59" s="25">
        <v>520.35060989740884</v>
      </c>
      <c r="E59" s="25">
        <v>491.1326913048174</v>
      </c>
    </row>
    <row r="60" spans="1:5" x14ac:dyDescent="0.45">
      <c r="A60" s="11" t="s">
        <v>296</v>
      </c>
      <c r="B60" s="25">
        <v>506.83333180049141</v>
      </c>
      <c r="C60" s="25">
        <v>538.36599617654701</v>
      </c>
      <c r="D60" s="25">
        <v>474.9577592604017</v>
      </c>
      <c r="E60" s="25">
        <v>492.55710518779324</v>
      </c>
    </row>
    <row r="61" spans="1:5" x14ac:dyDescent="0.45">
      <c r="A61" s="11" t="s">
        <v>297</v>
      </c>
      <c r="B61" s="25">
        <v>526.598026872025</v>
      </c>
      <c r="C61" s="25">
        <v>511.99204830883457</v>
      </c>
      <c r="D61" s="25">
        <v>459.5860132924596</v>
      </c>
      <c r="E61" s="25">
        <v>475.05714540679384</v>
      </c>
    </row>
    <row r="62" spans="1:5" x14ac:dyDescent="0.45">
      <c r="A62" s="11" t="s">
        <v>298</v>
      </c>
      <c r="B62" s="25">
        <v>532.33806237408498</v>
      </c>
      <c r="C62" s="25">
        <v>524.0838023401493</v>
      </c>
      <c r="D62" s="25">
        <v>511.36570538748214</v>
      </c>
      <c r="E62" s="25">
        <v>505.22685246230026</v>
      </c>
    </row>
    <row r="63" spans="1:5" x14ac:dyDescent="0.45">
      <c r="A63" s="11" t="s">
        <v>299</v>
      </c>
      <c r="B63" s="25">
        <v>536.99698703560057</v>
      </c>
      <c r="C63" s="25">
        <v>506.92355620938417</v>
      </c>
      <c r="D63" s="25">
        <v>501.75204047148338</v>
      </c>
      <c r="E63" s="25">
        <v>475.69279876022023</v>
      </c>
    </row>
    <row r="64" spans="1:5" x14ac:dyDescent="0.45">
      <c r="A64" s="11" t="s">
        <v>300</v>
      </c>
      <c r="B64" s="25">
        <v>532.52070584814214</v>
      </c>
      <c r="C64" s="25">
        <v>503.44278781389869</v>
      </c>
      <c r="D64" s="25">
        <v>518.36005383222016</v>
      </c>
      <c r="E64" s="25">
        <v>489.16280207078438</v>
      </c>
    </row>
    <row r="65" spans="1:5" x14ac:dyDescent="0.45">
      <c r="A65" s="11" t="s">
        <v>301</v>
      </c>
      <c r="B65" s="25">
        <v>512.47748384628017</v>
      </c>
      <c r="C65" s="25">
        <v>520.46198006642624</v>
      </c>
      <c r="D65" s="25">
        <v>514.74284306344248</v>
      </c>
      <c r="E65" s="25">
        <v>490.90140115623853</v>
      </c>
    </row>
    <row r="66" spans="1:5" x14ac:dyDescent="0.45">
      <c r="A66" s="11" t="s">
        <v>302</v>
      </c>
      <c r="B66" s="25">
        <v>516.70550019378538</v>
      </c>
      <c r="C66" s="25">
        <v>513.71055397490693</v>
      </c>
      <c r="D66" s="25">
        <v>512.67331908025506</v>
      </c>
      <c r="E66" s="25">
        <v>489.18754788926856</v>
      </c>
    </row>
    <row r="67" spans="1:5" x14ac:dyDescent="0.45">
      <c r="A67" s="11" t="s">
        <v>303</v>
      </c>
      <c r="B67" s="25">
        <v>520.5874393254353</v>
      </c>
      <c r="C67" s="25">
        <v>500.92146477064671</v>
      </c>
      <c r="D67" s="25">
        <v>517.77631539600884</v>
      </c>
      <c r="E67" s="25">
        <v>495.56545036741772</v>
      </c>
    </row>
    <row r="68" spans="1:5" x14ac:dyDescent="0.45">
      <c r="A68" s="11" t="s">
        <v>304</v>
      </c>
      <c r="B68" s="25">
        <v>527.32856431214202</v>
      </c>
      <c r="C68" s="25">
        <v>527.64912541963679</v>
      </c>
      <c r="D68" s="25">
        <v>495.25592333070182</v>
      </c>
      <c r="E68" s="25">
        <v>511.24012169033563</v>
      </c>
    </row>
    <row r="69" spans="1:5" x14ac:dyDescent="0.45">
      <c r="A69" s="11" t="s">
        <v>305</v>
      </c>
      <c r="B69" s="25">
        <v>504.07365738303253</v>
      </c>
      <c r="C69" s="25">
        <v>496.98246438508141</v>
      </c>
      <c r="D69" s="25">
        <v>523.05190326469312</v>
      </c>
      <c r="E69" s="25">
        <v>487.29657998369959</v>
      </c>
    </row>
    <row r="70" spans="1:5" x14ac:dyDescent="0.45">
      <c r="A70" s="11" t="s">
        <v>306</v>
      </c>
      <c r="B70" s="25">
        <v>544.16328852346408</v>
      </c>
      <c r="C70" s="25">
        <v>519.77627657803362</v>
      </c>
      <c r="D70" s="25">
        <v>495.32816669645564</v>
      </c>
      <c r="E70" s="25">
        <v>508.53620681835122</v>
      </c>
    </row>
    <row r="71" spans="1:5" x14ac:dyDescent="0.45">
      <c r="A71" s="11" t="s">
        <v>307</v>
      </c>
      <c r="B71" s="25">
        <v>523.47805218343626</v>
      </c>
      <c r="C71" s="25">
        <v>540.68070147288131</v>
      </c>
      <c r="D71" s="25">
        <v>545.6868952144672</v>
      </c>
      <c r="E71" s="25">
        <v>500.34675243192328</v>
      </c>
    </row>
    <row r="72" spans="1:5" x14ac:dyDescent="0.45">
      <c r="A72" s="11" t="s">
        <v>308</v>
      </c>
      <c r="B72" s="25">
        <v>559.46313928709208</v>
      </c>
      <c r="C72" s="25">
        <v>497.97428477430532</v>
      </c>
      <c r="D72" s="25">
        <v>500.95661274611234</v>
      </c>
      <c r="E72" s="25">
        <v>518.53212180064486</v>
      </c>
    </row>
    <row r="73" spans="1:5" x14ac:dyDescent="0.45">
      <c r="A73" s="11" t="s">
        <v>309</v>
      </c>
      <c r="B73" s="25">
        <v>544.36381744535458</v>
      </c>
      <c r="C73" s="25">
        <v>504.97693875972709</v>
      </c>
      <c r="D73" s="25">
        <v>494.15239753680663</v>
      </c>
      <c r="E73" s="25">
        <v>523.99530880413363</v>
      </c>
    </row>
    <row r="74" spans="1:5" x14ac:dyDescent="0.45">
      <c r="A74" s="11" t="s">
        <v>310</v>
      </c>
      <c r="B74" s="25">
        <v>493.15720270507683</v>
      </c>
      <c r="C74" s="25">
        <v>560.09220832023402</v>
      </c>
      <c r="D74" s="25">
        <v>520.39107207590098</v>
      </c>
      <c r="E74" s="25">
        <v>523.04466945922729</v>
      </c>
    </row>
    <row r="75" spans="1:5" x14ac:dyDescent="0.45">
      <c r="A75" s="11" t="s">
        <v>311</v>
      </c>
      <c r="B75" s="25">
        <v>550.83788141613411</v>
      </c>
      <c r="C75" s="25">
        <v>526.92615435548362</v>
      </c>
      <c r="D75" s="25">
        <v>502.92074845354529</v>
      </c>
      <c r="E75" s="25">
        <v>505.37228466769614</v>
      </c>
    </row>
    <row r="76" spans="1:5" x14ac:dyDescent="0.45">
      <c r="A76" s="11" t="s">
        <v>312</v>
      </c>
      <c r="B76" s="25">
        <v>528.45781951524998</v>
      </c>
      <c r="C76" s="25">
        <v>530.07283164015837</v>
      </c>
      <c r="D76" s="25">
        <v>515.04577506197927</v>
      </c>
      <c r="E76" s="25">
        <v>532.52094900187262</v>
      </c>
    </row>
    <row r="77" spans="1:5" x14ac:dyDescent="0.45">
      <c r="A77" s="11" t="s">
        <v>313</v>
      </c>
      <c r="B77" s="25">
        <v>529.61058477984204</v>
      </c>
      <c r="C77" s="25">
        <v>544.304816941593</v>
      </c>
      <c r="D77" s="25">
        <v>507.58682651981081</v>
      </c>
      <c r="E77" s="25">
        <v>511.79996774298206</v>
      </c>
    </row>
    <row r="78" spans="1:5" x14ac:dyDescent="0.45">
      <c r="A78" s="11" t="s">
        <v>314</v>
      </c>
      <c r="B78" s="25">
        <v>555.00442681791844</v>
      </c>
      <c r="C78" s="25">
        <v>493.2909626303441</v>
      </c>
      <c r="D78" s="25">
        <v>517.09162501295509</v>
      </c>
      <c r="E78" s="25">
        <v>483.80739726137745</v>
      </c>
    </row>
    <row r="79" spans="1:5" x14ac:dyDescent="0.45">
      <c r="A79" s="11" t="s">
        <v>315</v>
      </c>
      <c r="B79" s="25">
        <v>532.46722891920967</v>
      </c>
      <c r="C79" s="25">
        <v>531.5085824591315</v>
      </c>
      <c r="D79" s="25">
        <v>550.02167646141072</v>
      </c>
      <c r="E79" s="25">
        <v>491.30477658079872</v>
      </c>
    </row>
    <row r="80" spans="1:5" x14ac:dyDescent="0.45">
      <c r="A80" s="11" t="s">
        <v>316</v>
      </c>
      <c r="B80" s="25">
        <v>543.72816217726438</v>
      </c>
      <c r="C80" s="25">
        <v>541.46188640312357</v>
      </c>
      <c r="D80" s="25">
        <v>504.89639425211891</v>
      </c>
      <c r="E80" s="25">
        <v>522.52612603613136</v>
      </c>
    </row>
    <row r="81" spans="1:5" x14ac:dyDescent="0.45">
      <c r="A81" s="11" t="s">
        <v>317</v>
      </c>
      <c r="B81" s="25">
        <v>543.99576182947533</v>
      </c>
      <c r="C81" s="25">
        <v>516.23397038564519</v>
      </c>
      <c r="D81" s="25">
        <v>544.27310887626231</v>
      </c>
      <c r="E81" s="25">
        <v>500.70094002382388</v>
      </c>
    </row>
    <row r="82" spans="1:5" x14ac:dyDescent="0.45">
      <c r="A82" s="11" t="s">
        <v>318</v>
      </c>
      <c r="B82" s="25">
        <v>538.99785361235342</v>
      </c>
      <c r="C82" s="25">
        <v>560.78071325514281</v>
      </c>
      <c r="D82" s="25">
        <v>492.36815778801304</v>
      </c>
      <c r="E82" s="25">
        <v>511.75687719687113</v>
      </c>
    </row>
    <row r="83" spans="1:5" x14ac:dyDescent="0.45">
      <c r="A83" s="11" t="s">
        <v>319</v>
      </c>
      <c r="B83" s="25">
        <v>535.86397251002143</v>
      </c>
      <c r="C83" s="25">
        <v>551.95462330316047</v>
      </c>
      <c r="D83" s="25">
        <v>537.37341893559358</v>
      </c>
      <c r="E83" s="25">
        <v>510.87423531383774</v>
      </c>
    </row>
    <row r="84" spans="1:5" x14ac:dyDescent="0.45">
      <c r="A84" s="11" t="s">
        <v>320</v>
      </c>
      <c r="B84" s="25">
        <v>562.84786149803597</v>
      </c>
      <c r="C84" s="25">
        <v>544.19472916757297</v>
      </c>
      <c r="D84" s="25">
        <v>540.09842436555959</v>
      </c>
      <c r="E84" s="25">
        <v>507.17468331031591</v>
      </c>
    </row>
    <row r="85" spans="1:5" x14ac:dyDescent="0.45">
      <c r="A85" s="11" t="s">
        <v>321</v>
      </c>
      <c r="B85" s="25">
        <v>559.97768275436499</v>
      </c>
      <c r="C85" s="25">
        <v>546.29815575947987</v>
      </c>
      <c r="D85" s="25">
        <v>491.65916605685192</v>
      </c>
      <c r="E85" s="25">
        <v>543.57743199611775</v>
      </c>
    </row>
    <row r="86" spans="1:5" x14ac:dyDescent="0.45">
      <c r="A86" s="11" t="s">
        <v>322</v>
      </c>
      <c r="B86" s="25">
        <v>534.92142923575614</v>
      </c>
      <c r="C86" s="25">
        <v>544.55633722527148</v>
      </c>
      <c r="D86" s="25">
        <v>530.31102694871424</v>
      </c>
      <c r="E86" s="25">
        <v>513.81478772479397</v>
      </c>
    </row>
    <row r="87" spans="1:5" x14ac:dyDescent="0.45">
      <c r="A87" s="11" t="s">
        <v>323</v>
      </c>
      <c r="B87" s="25">
        <v>562.26649767784329</v>
      </c>
      <c r="C87" s="25">
        <v>522.92896956534412</v>
      </c>
      <c r="D87" s="25">
        <v>540.40346507817389</v>
      </c>
      <c r="E87" s="25">
        <v>486.54409746205715</v>
      </c>
    </row>
    <row r="88" spans="1:5" x14ac:dyDescent="0.45">
      <c r="A88" s="11" t="s">
        <v>324</v>
      </c>
      <c r="B88" s="25">
        <v>564.68154928739011</v>
      </c>
      <c r="C88" s="25">
        <v>564.80402011417436</v>
      </c>
      <c r="D88" s="25">
        <v>520.70442127542481</v>
      </c>
      <c r="E88" s="25">
        <v>525.90015175361009</v>
      </c>
    </row>
    <row r="89" spans="1:5" x14ac:dyDescent="0.45">
      <c r="A89" s="11" t="s">
        <v>325</v>
      </c>
      <c r="B89" s="25">
        <v>566.7230219505991</v>
      </c>
      <c r="C89" s="25">
        <v>550.01430450436294</v>
      </c>
      <c r="D89" s="25">
        <v>548.81844489571574</v>
      </c>
      <c r="E89" s="25">
        <v>507.77836304950273</v>
      </c>
    </row>
    <row r="90" spans="1:5" x14ac:dyDescent="0.45">
      <c r="A90" s="11" t="s">
        <v>326</v>
      </c>
      <c r="B90" s="25">
        <v>566.90588376863866</v>
      </c>
      <c r="C90" s="25">
        <v>572.55581700835432</v>
      </c>
      <c r="D90" s="25">
        <v>525.65707979406773</v>
      </c>
      <c r="E90" s="25">
        <v>532.26204523410786</v>
      </c>
    </row>
    <row r="91" spans="1:5" x14ac:dyDescent="0.45">
      <c r="A91" s="11" t="s">
        <v>327</v>
      </c>
      <c r="B91" s="25">
        <v>565.3833565243757</v>
      </c>
      <c r="C91" s="25">
        <v>551.42694994109695</v>
      </c>
      <c r="D91" s="25">
        <v>533.5490160352183</v>
      </c>
      <c r="E91" s="25">
        <v>542.48569579380683</v>
      </c>
    </row>
    <row r="92" spans="1:5" x14ac:dyDescent="0.45">
      <c r="A92" s="11" t="s">
        <v>328</v>
      </c>
      <c r="B92" s="25">
        <v>557.28408189798961</v>
      </c>
      <c r="C92" s="25">
        <v>549.90715154419206</v>
      </c>
      <c r="D92" s="25">
        <v>540.95666715510481</v>
      </c>
      <c r="E92" s="25">
        <v>523.79358384312934</v>
      </c>
    </row>
    <row r="93" spans="1:5" x14ac:dyDescent="0.45">
      <c r="A93" s="11" t="s">
        <v>329</v>
      </c>
      <c r="B93" s="25">
        <v>584.82692167201833</v>
      </c>
      <c r="C93" s="25">
        <v>529.38369384828354</v>
      </c>
      <c r="D93" s="25">
        <v>552.05639498596054</v>
      </c>
      <c r="E93" s="25">
        <v>515.59621730185995</v>
      </c>
    </row>
    <row r="94" spans="1:5" x14ac:dyDescent="0.45">
      <c r="A94" s="11" t="s">
        <v>330</v>
      </c>
      <c r="B94" s="25">
        <v>553.0870251555458</v>
      </c>
      <c r="C94" s="25">
        <v>537.99720899440797</v>
      </c>
      <c r="D94" s="25">
        <v>551.12759555080299</v>
      </c>
      <c r="E94" s="25">
        <v>527.72367910863943</v>
      </c>
    </row>
    <row r="95" spans="1:5" x14ac:dyDescent="0.45">
      <c r="A95" s="11" t="s">
        <v>331</v>
      </c>
      <c r="B95" s="25">
        <v>557.67798617594235</v>
      </c>
      <c r="C95" s="25">
        <v>542.4258416035758</v>
      </c>
      <c r="D95" s="25">
        <v>560.3701573330485</v>
      </c>
      <c r="E95" s="25">
        <v>518.48098574912137</v>
      </c>
    </row>
    <row r="96" spans="1:5" x14ac:dyDescent="0.45">
      <c r="A96" s="11" t="s">
        <v>332</v>
      </c>
      <c r="B96" s="25">
        <v>565.69169216873354</v>
      </c>
      <c r="C96" s="25">
        <v>537.84565034314471</v>
      </c>
      <c r="D96" s="25">
        <v>579.17993988332262</v>
      </c>
      <c r="E96" s="25">
        <v>525.85692176274358</v>
      </c>
    </row>
    <row r="97" spans="1:5" x14ac:dyDescent="0.45">
      <c r="A97" s="11" t="s">
        <v>333</v>
      </c>
      <c r="B97" s="25">
        <v>598.73131095854933</v>
      </c>
      <c r="C97" s="25">
        <v>529.2237960810744</v>
      </c>
      <c r="D97" s="25">
        <v>557.93693038652248</v>
      </c>
      <c r="E97" s="25">
        <v>526.09639935517077</v>
      </c>
    </row>
    <row r="98" spans="1:5" x14ac:dyDescent="0.45">
      <c r="A98" s="11" t="s">
        <v>334</v>
      </c>
      <c r="B98" s="25">
        <v>566.9619512775397</v>
      </c>
      <c r="C98" s="25">
        <v>547.60046211599649</v>
      </c>
      <c r="D98" s="25">
        <v>553.89895747146545</v>
      </c>
      <c r="E98" s="25">
        <v>525.57984061504987</v>
      </c>
    </row>
    <row r="99" spans="1:5" x14ac:dyDescent="0.45">
      <c r="A99" s="11" t="s">
        <v>335</v>
      </c>
      <c r="B99" s="25">
        <v>570.69874808655425</v>
      </c>
      <c r="C99" s="25">
        <v>544.36541193064693</v>
      </c>
      <c r="D99" s="25">
        <v>548.65728689957211</v>
      </c>
      <c r="E99" s="25">
        <v>529.52510948878751</v>
      </c>
    </row>
    <row r="100" spans="1:5" x14ac:dyDescent="0.45">
      <c r="A100" s="11" t="s">
        <v>336</v>
      </c>
      <c r="B100" s="25">
        <v>574.00475521510668</v>
      </c>
      <c r="C100" s="25">
        <v>585.93155743919476</v>
      </c>
      <c r="D100" s="25">
        <v>572.86776148950491</v>
      </c>
      <c r="E100" s="25">
        <v>501.91653598681552</v>
      </c>
    </row>
    <row r="101" spans="1:5" x14ac:dyDescent="0.45">
      <c r="A101" s="11" t="s">
        <v>337</v>
      </c>
      <c r="B101" s="25">
        <v>572.48675953532245</v>
      </c>
      <c r="C101" s="25">
        <v>539.64614123320644</v>
      </c>
      <c r="D101" s="25">
        <v>541.89703060490342</v>
      </c>
      <c r="E101" s="25">
        <v>526.39868593479537</v>
      </c>
    </row>
    <row r="102" spans="1:5" x14ac:dyDescent="0.45">
      <c r="A102" s="11" t="s">
        <v>338</v>
      </c>
      <c r="B102" s="25">
        <v>580.10607428695664</v>
      </c>
      <c r="C102" s="25">
        <v>562.30167462977226</v>
      </c>
      <c r="D102" s="25">
        <v>561.41480018291736</v>
      </c>
      <c r="E102" s="25">
        <v>503.18704210767686</v>
      </c>
    </row>
    <row r="103" spans="1:5" x14ac:dyDescent="0.45">
      <c r="A103" s="11" t="s">
        <v>339</v>
      </c>
      <c r="B103" s="25">
        <v>573.84501990331785</v>
      </c>
      <c r="C103" s="25">
        <v>523.80013105721889</v>
      </c>
      <c r="D103" s="25">
        <v>556.1982749994628</v>
      </c>
      <c r="E103" s="25">
        <v>497.2667459622262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>
      <selection activeCell="A10" sqref="A10"/>
    </sheetView>
  </sheetViews>
  <sheetFormatPr defaultColWidth="9.1328125" defaultRowHeight="12.75" x14ac:dyDescent="0.35"/>
  <cols>
    <col min="1" max="1" width="16.59765625" style="7" customWidth="1"/>
    <col min="2" max="2" width="14.86328125" style="7" customWidth="1"/>
    <col min="3" max="3" width="17.1328125" style="7" customWidth="1"/>
    <col min="4" max="4" width="18.59765625" style="7" customWidth="1"/>
    <col min="5" max="5" width="20.86328125" style="7" customWidth="1"/>
    <col min="6" max="6" width="15.73046875" style="7" customWidth="1"/>
    <col min="7" max="7" width="16.73046875" style="7" customWidth="1"/>
    <col min="8" max="16384" width="9.1328125" style="7"/>
  </cols>
  <sheetData>
    <row r="1" spans="1:7" ht="13.15" x14ac:dyDescent="0.4">
      <c r="A1" s="21" t="s">
        <v>604</v>
      </c>
    </row>
    <row r="2" spans="1:7" x14ac:dyDescent="0.35">
      <c r="A2" s="7" t="s">
        <v>597</v>
      </c>
    </row>
    <row r="3" spans="1:7" ht="39.4" x14ac:dyDescent="0.4">
      <c r="A3" s="17"/>
      <c r="B3" s="19" t="s">
        <v>598</v>
      </c>
      <c r="C3" s="19" t="s">
        <v>599</v>
      </c>
      <c r="D3" s="19" t="s">
        <v>600</v>
      </c>
      <c r="E3" s="19" t="s">
        <v>601</v>
      </c>
      <c r="F3" s="19" t="s">
        <v>602</v>
      </c>
      <c r="G3" s="19" t="s">
        <v>603</v>
      </c>
    </row>
    <row r="4" spans="1:7" x14ac:dyDescent="0.35">
      <c r="A4" s="11" t="s">
        <v>0</v>
      </c>
      <c r="B4" s="25">
        <v>287.5066749493003</v>
      </c>
      <c r="C4" s="46">
        <v>3.0294108035126701</v>
      </c>
      <c r="D4" s="25">
        <v>236.62729058578901</v>
      </c>
      <c r="E4" s="46">
        <v>2.6529406416406647</v>
      </c>
      <c r="F4" s="25">
        <v>244.99663564263841</v>
      </c>
      <c r="G4" s="46">
        <v>3.0401163402719331</v>
      </c>
    </row>
    <row r="5" spans="1:7" x14ac:dyDescent="0.35">
      <c r="A5" s="11" t="s">
        <v>62</v>
      </c>
      <c r="B5" s="25">
        <v>251.74463562837221</v>
      </c>
      <c r="C5" s="46">
        <v>4.9180880744803748</v>
      </c>
      <c r="D5" s="25">
        <v>219.18700804989481</v>
      </c>
      <c r="E5" s="46">
        <v>2.8756618272407142</v>
      </c>
      <c r="F5" s="25">
        <v>228.2175280382875</v>
      </c>
      <c r="G5" s="46">
        <v>3.2153033045742183</v>
      </c>
    </row>
    <row r="6" spans="1:7" x14ac:dyDescent="0.35">
      <c r="A6" s="11" t="s">
        <v>60</v>
      </c>
      <c r="B6" s="25">
        <v>258.00865583454049</v>
      </c>
      <c r="C6" s="46">
        <v>4.495072015034677</v>
      </c>
      <c r="D6" s="25">
        <v>222.91205891532351</v>
      </c>
      <c r="E6" s="46">
        <v>2.5949864681874413</v>
      </c>
      <c r="F6" s="25">
        <v>228.17817651646169</v>
      </c>
      <c r="G6" s="46">
        <v>2.6606340554794294</v>
      </c>
    </row>
    <row r="7" spans="1:7" x14ac:dyDescent="0.35">
      <c r="A7" s="11" t="s">
        <v>61</v>
      </c>
      <c r="B7" s="25">
        <v>294.88809781042568</v>
      </c>
      <c r="C7" s="46">
        <v>3.9495183102549394</v>
      </c>
      <c r="D7" s="25">
        <v>230.31412539621039</v>
      </c>
      <c r="E7" s="46">
        <v>3.0911233381617409</v>
      </c>
      <c r="F7" s="25">
        <v>238.7524612558482</v>
      </c>
      <c r="G7" s="46">
        <v>3.2441780281354822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1</vt:i4>
      </vt:variant>
    </vt:vector>
  </HeadingPairs>
  <TitlesOfParts>
    <vt:vector size="99" baseType="lpstr">
      <vt:lpstr>Contents</vt:lpstr>
      <vt:lpstr>F_2_1</vt:lpstr>
      <vt:lpstr>F_2_2</vt:lpstr>
      <vt:lpstr>F_2_3</vt:lpstr>
      <vt:lpstr>F_2_4</vt:lpstr>
      <vt:lpstr>F_2_5</vt:lpstr>
      <vt:lpstr>F_2_6</vt:lpstr>
      <vt:lpstr>F_2_7</vt:lpstr>
      <vt:lpstr>F_2_8</vt:lpstr>
      <vt:lpstr>F_2_9</vt:lpstr>
      <vt:lpstr>F_2_10</vt:lpstr>
      <vt:lpstr>F_2_11</vt:lpstr>
      <vt:lpstr>F_3_1</vt:lpstr>
      <vt:lpstr>F_3_2</vt:lpstr>
      <vt:lpstr>F_3_3</vt:lpstr>
      <vt:lpstr>F_3_4</vt:lpstr>
      <vt:lpstr>F_3_5</vt:lpstr>
      <vt:lpstr>F_3_6</vt:lpstr>
      <vt:lpstr>F_3_6b</vt:lpstr>
      <vt:lpstr>F_3_6c</vt:lpstr>
      <vt:lpstr>F_4_1</vt:lpstr>
      <vt:lpstr>F_4_2</vt:lpstr>
      <vt:lpstr>F_4_3</vt:lpstr>
      <vt:lpstr>F_4_4</vt:lpstr>
      <vt:lpstr>F_4_5</vt:lpstr>
      <vt:lpstr>F_4_6</vt:lpstr>
      <vt:lpstr>F_4_7</vt:lpstr>
      <vt:lpstr>F_4_8</vt:lpstr>
      <vt:lpstr>F_4_9</vt:lpstr>
      <vt:lpstr>F_4_10</vt:lpstr>
      <vt:lpstr>F_5_1</vt:lpstr>
      <vt:lpstr>F_5_2</vt:lpstr>
      <vt:lpstr>F_5_3</vt:lpstr>
      <vt:lpstr>F_5_4</vt:lpstr>
      <vt:lpstr>F_5_5</vt:lpstr>
      <vt:lpstr>F_5_6</vt:lpstr>
      <vt:lpstr>F_5_7</vt:lpstr>
      <vt:lpstr>F_5_8</vt:lpstr>
      <vt:lpstr>F_5_9</vt:lpstr>
      <vt:lpstr>F_5_10</vt:lpstr>
      <vt:lpstr>F_6_1a</vt:lpstr>
      <vt:lpstr>F_6_1b</vt:lpstr>
      <vt:lpstr>F_6_1c</vt:lpstr>
      <vt:lpstr>F_6_2</vt:lpstr>
      <vt:lpstr>F_6_2b</vt:lpstr>
      <vt:lpstr>F_6_2c</vt:lpstr>
      <vt:lpstr>F_6_3</vt:lpstr>
      <vt:lpstr>F_6_3b</vt:lpstr>
      <vt:lpstr>F_6_4</vt:lpstr>
      <vt:lpstr>F_6_4b</vt:lpstr>
      <vt:lpstr>F_6_4c</vt:lpstr>
      <vt:lpstr>F_6_5</vt:lpstr>
      <vt:lpstr>F_6_6</vt:lpstr>
      <vt:lpstr>F_6_7</vt:lpstr>
      <vt:lpstr>F_6_7b</vt:lpstr>
      <vt:lpstr>F_6_7c</vt:lpstr>
      <vt:lpstr>F_7_1</vt:lpstr>
      <vt:lpstr>F_7_1b</vt:lpstr>
      <vt:lpstr>F_7_2</vt:lpstr>
      <vt:lpstr>F_7_3</vt:lpstr>
      <vt:lpstr>F_7_3b</vt:lpstr>
      <vt:lpstr>F_7_3c</vt:lpstr>
      <vt:lpstr>F_7_4</vt:lpstr>
      <vt:lpstr>F_7_5</vt:lpstr>
      <vt:lpstr>F_7_6</vt:lpstr>
      <vt:lpstr>F_7_6b</vt:lpstr>
      <vt:lpstr>F_7_6c</vt:lpstr>
      <vt:lpstr>F_8_1</vt:lpstr>
      <vt:lpstr>F_8_2</vt:lpstr>
      <vt:lpstr>F_8_3</vt:lpstr>
      <vt:lpstr>F_8_4</vt:lpstr>
      <vt:lpstr>F_9_1</vt:lpstr>
      <vt:lpstr>F_9_2</vt:lpstr>
      <vt:lpstr>F_9_3</vt:lpstr>
      <vt:lpstr>F_9_4</vt:lpstr>
      <vt:lpstr>F_9_5</vt:lpstr>
      <vt:lpstr>F_9_6</vt:lpstr>
      <vt:lpstr>F_10_1</vt:lpstr>
      <vt:lpstr>F_10_2</vt:lpstr>
      <vt:lpstr>F_10_3</vt:lpstr>
      <vt:lpstr>F_10_4</vt:lpstr>
      <vt:lpstr>F_10_5</vt:lpstr>
      <vt:lpstr>F_11_1</vt:lpstr>
      <vt:lpstr>F_11_2</vt:lpstr>
      <vt:lpstr>F_11_3</vt:lpstr>
      <vt:lpstr>F_11_4</vt:lpstr>
      <vt:lpstr>F_11_5a</vt:lpstr>
      <vt:lpstr>F_11_5b</vt:lpstr>
      <vt:lpstr>F_11_5c</vt:lpstr>
      <vt:lpstr>F_11_6a</vt:lpstr>
      <vt:lpstr>F_11_6b</vt:lpstr>
      <vt:lpstr>F_11_6c</vt:lpstr>
      <vt:lpstr>F_11_7a</vt:lpstr>
      <vt:lpstr>F_11_7b</vt:lpstr>
      <vt:lpstr>F_11_7c</vt:lpstr>
      <vt:lpstr>F_11_8a</vt:lpstr>
      <vt:lpstr>F_11_8b</vt:lpstr>
      <vt:lpstr>F_11_9</vt:lpstr>
      <vt:lpstr>F_6_2!_Toc462482344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Jerrim</dc:creator>
  <cp:lastModifiedBy>DI-TUNNO, Giorgio</cp:lastModifiedBy>
  <dcterms:created xsi:type="dcterms:W3CDTF">2016-10-28T11:40:19Z</dcterms:created>
  <dcterms:modified xsi:type="dcterms:W3CDTF">2017-11-20T12:31:05Z</dcterms:modified>
</cp:coreProperties>
</file>