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330" windowWidth="14505" windowHeight="11640" tabRatio="816" activeTab="3"/>
  </bookViews>
  <sheets>
    <sheet name="Title" sheetId="1" r:id="rId1"/>
    <sheet name="Contents" sheetId="2" r:id="rId2"/>
    <sheet name="Notes" sheetId="3" r:id="rId3"/>
    <sheet name="Executive summary" sheetId="4" r:id="rId4"/>
    <sheet name="Epidemic Curve" sheetId="5" r:id="rId5"/>
    <sheet name="Totals" sheetId="6" state="hidden" r:id="rId6"/>
    <sheet name="Total diagnoses 2003 to 2016" sheetId="7" r:id="rId7"/>
    <sheet name="LGV Diagnoses by Clinic 11-12" sheetId="8" state="hidden" r:id="rId8"/>
  </sheets>
  <externalReferences>
    <externalReference r:id="rId11"/>
  </externalReferences>
  <definedNames>
    <definedName name="CP_Missing_Enhanced_LGV">#REF!</definedName>
    <definedName name="CP_Molis_Year_and_Quarter">#REF!</definedName>
    <definedName name="CP_Molis2_by_Clinic">#REF!</definedName>
    <definedName name="_xlnm.Print_Area" localSheetId="3">'Executive summary'!$B$2:$B$4</definedName>
    <definedName name="_xlnm.Print_Area" localSheetId="2">'Notes'!$A$1:$K$27</definedName>
    <definedName name="_xlnm.Print_Area" localSheetId="0">'Title'!$A$2:$I$29</definedName>
    <definedName name="_xlnm.Print_Area" localSheetId="6">'Total diagnoses 2003 to 2016'!$B$1:$G$36</definedName>
  </definedNames>
  <calcPr fullCalcOnLoad="1"/>
</workbook>
</file>

<file path=xl/sharedStrings.xml><?xml version="1.0" encoding="utf-8"?>
<sst xmlns="http://schemas.openxmlformats.org/spreadsheetml/2006/main" count="533" uniqueCount="469">
  <si>
    <t>Grand Total</t>
  </si>
  <si>
    <t>WALES</t>
  </si>
  <si>
    <t>SCOTLAND</t>
  </si>
  <si>
    <t>NORTHERN IRELAND</t>
  </si>
  <si>
    <t>Q1</t>
  </si>
  <si>
    <t>Q2</t>
  </si>
  <si>
    <t>Q3</t>
  </si>
  <si>
    <t>Q4</t>
  </si>
  <si>
    <t>Edinburgh Royal Infirmary</t>
  </si>
  <si>
    <t>Feb</t>
  </si>
  <si>
    <t>Jan</t>
  </si>
  <si>
    <t>May</t>
  </si>
  <si>
    <t>Sep</t>
  </si>
  <si>
    <t>Apr</t>
  </si>
  <si>
    <t>Dec</t>
  </si>
  <si>
    <t>Oct</t>
  </si>
  <si>
    <t>Nov</t>
  </si>
  <si>
    <t>Aug</t>
  </si>
  <si>
    <t>Jul</t>
  </si>
  <si>
    <t>Jun</t>
  </si>
  <si>
    <t>Mar</t>
  </si>
  <si>
    <t xml:space="preserve">NOTTINGHAM CITY PCT                                                   </t>
  </si>
  <si>
    <t xml:space="preserve">LUTON PCT                                                             </t>
  </si>
  <si>
    <t xml:space="preserve">SOUTH EAST ESSEX PCT                                                  </t>
  </si>
  <si>
    <t xml:space="preserve">BRENT PCT                                                             </t>
  </si>
  <si>
    <t xml:space="preserve">CAMDEN PCT                                                            </t>
  </si>
  <si>
    <t xml:space="preserve">Mortimer Market Centre                                                                              </t>
  </si>
  <si>
    <t xml:space="preserve">The Royal Free Hospital                                                                             </t>
  </si>
  <si>
    <t xml:space="preserve">CITY AND HACKNEY PCT                                                  </t>
  </si>
  <si>
    <t xml:space="preserve">St Bartholomew's Hospital                                                                           </t>
  </si>
  <si>
    <t xml:space="preserve">CROYDON PCT                                                           </t>
  </si>
  <si>
    <t xml:space="preserve">GREENWICH PCT                                                         </t>
  </si>
  <si>
    <t xml:space="preserve">HARINGEY PCT                                                          </t>
  </si>
  <si>
    <t xml:space="preserve">HILLINGDON PCT                                                        </t>
  </si>
  <si>
    <t xml:space="preserve">Tudor Centre                                                                                        </t>
  </si>
  <si>
    <t xml:space="preserve">HOUNSLOW PCT                                                          </t>
  </si>
  <si>
    <t xml:space="preserve">West Middlesex University Hospital                                                                  </t>
  </si>
  <si>
    <t xml:space="preserve">KENSINGTON AND CHELSEA PCT                                            </t>
  </si>
  <si>
    <t xml:space="preserve">KINGSTON PCT                                                          </t>
  </si>
  <si>
    <t xml:space="preserve">LAMBETH PCT                                                           </t>
  </si>
  <si>
    <t xml:space="preserve">SUTTON AND MERTON PCT                                                 </t>
  </si>
  <si>
    <t xml:space="preserve">TOWER HAMLETS PCT                                                     </t>
  </si>
  <si>
    <t xml:space="preserve">WESTMINSTER PCT                                                       </t>
  </si>
  <si>
    <t xml:space="preserve">NEWCASTLE PCT                                                         </t>
  </si>
  <si>
    <t xml:space="preserve">BLACKPOOL PCT                                                         </t>
  </si>
  <si>
    <t xml:space="preserve">CENTRAL LANCASHIRE PCT                                                </t>
  </si>
  <si>
    <t xml:space="preserve">CUMBRIA PCT                                                           </t>
  </si>
  <si>
    <t xml:space="preserve">MANCHESTER PCT                                                        </t>
  </si>
  <si>
    <t xml:space="preserve">OLDHAM PCT                                                            </t>
  </si>
  <si>
    <t xml:space="preserve">SALFORD PCT                                                           </t>
  </si>
  <si>
    <t xml:space="preserve">WESTERN CHESHIRE PCT                                                  </t>
  </si>
  <si>
    <t xml:space="preserve">BERKSHIRE WEST PCT                                                    </t>
  </si>
  <si>
    <t xml:space="preserve">BRIGHTON AND HOVE CITY PCT                                            </t>
  </si>
  <si>
    <t xml:space="preserve">EAST SUSSEX DOWNS AND WEALD PCT                                       </t>
  </si>
  <si>
    <t xml:space="preserve">MEDWAY PCT                                                            </t>
  </si>
  <si>
    <t xml:space="preserve">PORTSMOUTH CITY PCT                                                   </t>
  </si>
  <si>
    <t xml:space="preserve">St Mary's Hospital Portsmouth                                                                       </t>
  </si>
  <si>
    <t xml:space="preserve">SOUTHAMPTON CITY PCT                                                  </t>
  </si>
  <si>
    <t xml:space="preserve">WEST KENT PCT                                                         </t>
  </si>
  <si>
    <t xml:space="preserve">BOURNEMOUTH AND POOLE PCT                                             </t>
  </si>
  <si>
    <t xml:space="preserve">BRISTOL PCT                                                           </t>
  </si>
  <si>
    <t xml:space="preserve">BIRMINGHAM EAST AND NORTH PCT                                         </t>
  </si>
  <si>
    <t xml:space="preserve">DUDLEY PCT                                                            </t>
  </si>
  <si>
    <t xml:space="preserve">HEART OF BIRMINGHAM TEACHING PCT                                      </t>
  </si>
  <si>
    <t xml:space="preserve">HEREFORDSHIRE PCT                                                     </t>
  </si>
  <si>
    <t xml:space="preserve">STOKE ON TRENT PCT                                                    </t>
  </si>
  <si>
    <t xml:space="preserve">LEEDS PCT                                                             </t>
  </si>
  <si>
    <t xml:space="preserve">WAKEFIELD DISTRICT PCT                                                </t>
  </si>
  <si>
    <t>PCT / COUNTRY</t>
  </si>
  <si>
    <t>CLINIC NAME</t>
  </si>
  <si>
    <t xml:space="preserve">The Garden Clinic                 </t>
  </si>
  <si>
    <t xml:space="preserve">Royal Berkshire Hospital                   </t>
  </si>
  <si>
    <t xml:space="preserve">Birmingham Heartlands Hospital                      </t>
  </si>
  <si>
    <t xml:space="preserve">Blackpool Victoria Hospital                    </t>
  </si>
  <si>
    <t xml:space="preserve">Royal Bournemouth Hospital                                         </t>
  </si>
  <si>
    <t xml:space="preserve">Northwick Park Hospital                             </t>
  </si>
  <si>
    <t xml:space="preserve">Royal Sussex County Hospital                                        </t>
  </si>
  <si>
    <t xml:space="preserve">Bristol Royal Infirmary                                     </t>
  </si>
  <si>
    <t xml:space="preserve">Addenbrooke's Hospital               </t>
  </si>
  <si>
    <t xml:space="preserve">Royal Preston Hospital                                                    </t>
  </si>
  <si>
    <t xml:space="preserve">Homerton Hospital                                                           </t>
  </si>
  <si>
    <t xml:space="preserve">Mayday University Hospital                                             </t>
  </si>
  <si>
    <t xml:space="preserve">Cumberland Infirmary                                               </t>
  </si>
  <si>
    <t xml:space="preserve">Russells Hall Hospital                             </t>
  </si>
  <si>
    <t xml:space="preserve">Castle Hill Hospital                       </t>
  </si>
  <si>
    <t xml:space="preserve">William Harvey Hospital                                                </t>
  </si>
  <si>
    <t xml:space="preserve">Trafalgar Clinic </t>
  </si>
  <si>
    <t xml:space="preserve">North Hampshire Hospital       </t>
  </si>
  <si>
    <t xml:space="preserve">St Ann's Hospital                                              </t>
  </si>
  <si>
    <t xml:space="preserve">Whittall St Clinic                                            </t>
  </si>
  <si>
    <t>Gaol Street Health Centre</t>
  </si>
  <si>
    <t xml:space="preserve">Watford General Hospital                                             </t>
  </si>
  <si>
    <t xml:space="preserve">Kingston Hospital                     </t>
  </si>
  <si>
    <t xml:space="preserve">Leeds General Infirmary                                        </t>
  </si>
  <si>
    <t xml:space="preserve">Luton &amp; Dunstable Hospital                    </t>
  </si>
  <si>
    <t xml:space="preserve">Manchester Royal Infirmary  </t>
  </si>
  <si>
    <t xml:space="preserve">North Manchester Hospital  </t>
  </si>
  <si>
    <t xml:space="preserve">Medway Maritime Hospital (St Bart's, Rochester) </t>
  </si>
  <si>
    <t xml:space="preserve">Newcastle General Hospital                        </t>
  </si>
  <si>
    <t xml:space="preserve">Queen Elizabeth Hospital                                         </t>
  </si>
  <si>
    <t xml:space="preserve">Harrogate District Hospital                                           </t>
  </si>
  <si>
    <t xml:space="preserve">Monkgate Health Centre                                          </t>
  </si>
  <si>
    <t xml:space="preserve">Nottingham City Hospital                                          </t>
  </si>
  <si>
    <t xml:space="preserve">Royal Oldham Hospital                                         </t>
  </si>
  <si>
    <t xml:space="preserve">Capio Oaklands Hospital                                         </t>
  </si>
  <si>
    <t xml:space="preserve">Southend Hospital             </t>
  </si>
  <si>
    <t>SOUTH WEST ESSEX PCT</t>
  </si>
  <si>
    <t xml:space="preserve">Royal South Hants Hospital                                             </t>
  </si>
  <si>
    <t xml:space="preserve">University Hospital of North Staffordshire             </t>
  </si>
  <si>
    <t xml:space="preserve">St Helier Hospital               </t>
  </si>
  <si>
    <t xml:space="preserve">The Royal London Hospital                                                </t>
  </si>
  <si>
    <t xml:space="preserve">Clayton Hospital                                </t>
  </si>
  <si>
    <t xml:space="preserve">St George's Hospital               </t>
  </si>
  <si>
    <t xml:space="preserve">Countess of Chester Hospital            </t>
  </si>
  <si>
    <t xml:space="preserve">The John Anthony Centre              </t>
  </si>
  <si>
    <t>2011 Total</t>
  </si>
  <si>
    <t>Royal Albert Edward Infirmary</t>
  </si>
  <si>
    <t>Barnet Hospital</t>
  </si>
  <si>
    <t>Barnsley District General Hospital</t>
  </si>
  <si>
    <t>Retford Hospital</t>
  </si>
  <si>
    <t>Royal United Hospital</t>
  </si>
  <si>
    <t>Bedford Hospital</t>
  </si>
  <si>
    <t>Skimped Hill Health Centre</t>
  </si>
  <si>
    <t>Royal Blackburn Hospital</t>
  </si>
  <si>
    <t>Royal Bolton Hospital</t>
  </si>
  <si>
    <t>Keighley Health Centre</t>
  </si>
  <si>
    <t>The Trinity Centre</t>
  </si>
  <si>
    <t>Central Middlesex Hospital</t>
  </si>
  <si>
    <t>Beckenham Hospital</t>
  </si>
  <si>
    <t>Brookside Clinic</t>
  </si>
  <si>
    <t>Wycombe General Hospital</t>
  </si>
  <si>
    <t>Fairfield General Hospital</t>
  </si>
  <si>
    <t>Laura Mitchell Health Centre</t>
  </si>
  <si>
    <t>Clinic 6</t>
  </si>
  <si>
    <t>Leighton Hospital</t>
  </si>
  <si>
    <t>Macclesfield District General Hospital</t>
  </si>
  <si>
    <t>Newquay &amp; District Hospital</t>
  </si>
  <si>
    <t>Royal Cornwall Hospital</t>
  </si>
  <si>
    <t>West Cornwall Hospital</t>
  </si>
  <si>
    <t>Bishop Auckland General Hospital</t>
  </si>
  <si>
    <t>University Hospital of North Durham</t>
  </si>
  <si>
    <t>Coventry &amp; Warwickshire Hospital</t>
  </si>
  <si>
    <t>Furness General Hospital</t>
  </si>
  <si>
    <t>Workington Community Hospital</t>
  </si>
  <si>
    <t>Darlington Memorial Hospital</t>
  </si>
  <si>
    <t>William Donald Clinic</t>
  </si>
  <si>
    <t>Chesterfield &amp; North Derbyshire Royal Hospital</t>
  </si>
  <si>
    <t>Exeter GUM Clinic</t>
  </si>
  <si>
    <t>North Devon District General Hospital</t>
  </si>
  <si>
    <t>Doncaster Royal Infirmary</t>
  </si>
  <si>
    <t>Weymouth &amp; District Hospital</t>
  </si>
  <si>
    <t>Ealing Hospital, Pasteur Suite</t>
  </si>
  <si>
    <t>St Peters Health Centre</t>
  </si>
  <si>
    <t>Bridlington District General Hospital</t>
  </si>
  <si>
    <t>Goole &amp; District Hospital</t>
  </si>
  <si>
    <t>Avenue House</t>
  </si>
  <si>
    <t>Dover Health Centre LEVEL 2 PILOT</t>
  </si>
  <si>
    <t>Folkestone Health Centre</t>
  </si>
  <si>
    <t>Kent &amp; Canterbury Hospital</t>
  </si>
  <si>
    <t>Queen Elizabeth, Queen Mother Hospital</t>
  </si>
  <si>
    <t>Sheppey Community Hospital</t>
  </si>
  <si>
    <t>Sittingbourne Memorial Hospital</t>
  </si>
  <si>
    <t>Town Clinic</t>
  </si>
  <si>
    <t>Cheltenham General Hospital</t>
  </si>
  <si>
    <t>Gloucester Royal Hospital</t>
  </si>
  <si>
    <t>Bure Clinic</t>
  </si>
  <si>
    <t>Halton General Hospital</t>
  </si>
  <si>
    <t>St Helen's &amp; Knowsley Hospital</t>
  </si>
  <si>
    <t>Andover War Memorial Hospital</t>
  </si>
  <si>
    <t>Royal Hampshire County Hospital</t>
  </si>
  <si>
    <t>University Hospital of Hartlepool</t>
  </si>
  <si>
    <t>Ore Clinic</t>
  </si>
  <si>
    <t>Queen's Hospital</t>
  </si>
  <si>
    <t>Hertford County Hospital</t>
  </si>
  <si>
    <t>St Albans Hospital</t>
  </si>
  <si>
    <t>Woodlands Clinic</t>
  </si>
  <si>
    <t>Baillie Street Health Centre</t>
  </si>
  <si>
    <t>Conifer House</t>
  </si>
  <si>
    <t>St Mary's Hospital Isle of Wight</t>
  </si>
  <si>
    <t>Archway Sexual Health Clinic</t>
  </si>
  <si>
    <t>Charing Cross Hospital</t>
  </si>
  <si>
    <t>John Hunter Clinic</t>
  </si>
  <si>
    <t>Chadwick Clinic</t>
  </si>
  <si>
    <t>Princess Royal Health Centre</t>
  </si>
  <si>
    <t>King's College Hospital NHS Foundation Trust</t>
  </si>
  <si>
    <t>Leicester Royal Infirmary</t>
  </si>
  <si>
    <t>Loughborough General hospital</t>
  </si>
  <si>
    <t>Boston Health Centre</t>
  </si>
  <si>
    <t>Grantham Hospital</t>
  </si>
  <si>
    <t>Lincoln Sexual Health Services</t>
  </si>
  <si>
    <t>Louth Hospital</t>
  </si>
  <si>
    <t>Skegness &amp; District Hospital</t>
  </si>
  <si>
    <t>Royal Liverpool University Hospital</t>
  </si>
  <si>
    <t>Withington Community Hospital</t>
  </si>
  <si>
    <t>Chelmsford &amp; Essex Centre</t>
  </si>
  <si>
    <t>Halstead Hospital</t>
  </si>
  <si>
    <t>The James Cook University Hospital</t>
  </si>
  <si>
    <t>Milton Keynes General Hospital</t>
  </si>
  <si>
    <t>Newham General Hospital</t>
  </si>
  <si>
    <t>Norfolk &amp; Norwich University Hospital</t>
  </si>
  <si>
    <t>Clacton &amp; District Hospital</t>
  </si>
  <si>
    <t>Essex County Hospital</t>
  </si>
  <si>
    <t>Diana Princess of Wales Hospital</t>
  </si>
  <si>
    <t>Ashton Community Care Centre</t>
  </si>
  <si>
    <t>Scunthorpe General Hospital</t>
  </si>
  <si>
    <t>Weston General Hospital</t>
  </si>
  <si>
    <t>1 to 1 Centre</t>
  </si>
  <si>
    <t>Friarage Hospital</t>
  </si>
  <si>
    <t>Northway Clinic</t>
  </si>
  <si>
    <t>Skipton General Hospital</t>
  </si>
  <si>
    <t>Ashwood Centre</t>
  </si>
  <si>
    <t>Northampton General Hospital</t>
  </si>
  <si>
    <t>Carlton Street Clinic</t>
  </si>
  <si>
    <t>King's Mill Hospital</t>
  </si>
  <si>
    <t>Churchill Hospital</t>
  </si>
  <si>
    <t>Orchard Health Centre</t>
  </si>
  <si>
    <t>Edith Cavell Campus</t>
  </si>
  <si>
    <t>Derriford Hospital, Level 5</t>
  </si>
  <si>
    <t>Barking Hospital</t>
  </si>
  <si>
    <t>Rotherham General Hospital</t>
  </si>
  <si>
    <t>Sandwell General Hospital</t>
  </si>
  <si>
    <t>Southport District General Hospital</t>
  </si>
  <si>
    <t>Royal Hallamshire Hospital</t>
  </si>
  <si>
    <t>Royal Shrewsbury Hospital</t>
  </si>
  <si>
    <t>Taunton &amp; Somerset Hospital</t>
  </si>
  <si>
    <t>Yeovil District Hospital</t>
  </si>
  <si>
    <t>Cannock Chase Hospital</t>
  </si>
  <si>
    <t>Delia Morris Centre</t>
  </si>
  <si>
    <t>Sir Robert Peel Hospital</t>
  </si>
  <si>
    <t>Staffordshire General Hospital</t>
  </si>
  <si>
    <t>Stanhope Parade Health Centre</t>
  </si>
  <si>
    <t>Orsett Hospital</t>
  </si>
  <si>
    <t>Guy's Hospital</t>
  </si>
  <si>
    <t>St Thomas' Hospital</t>
  </si>
  <si>
    <t>Stepping Hill Hospital</t>
  </si>
  <si>
    <t>University Hospital of North Tees</t>
  </si>
  <si>
    <t>Ipswich Hospital</t>
  </si>
  <si>
    <t>West Suffolk Hospital</t>
  </si>
  <si>
    <t>Sunderland Royal Hospital</t>
  </si>
  <si>
    <t>Earnsdale GUM Clinic</t>
  </si>
  <si>
    <t>Farnham Road Hospital</t>
  </si>
  <si>
    <t>Frimley Park Hospital</t>
  </si>
  <si>
    <t>Leatherhead Hospital</t>
  </si>
  <si>
    <t>St Peter's Hospital</t>
  </si>
  <si>
    <t>The Great Western Hospital</t>
  </si>
  <si>
    <t>Crickets Lane Clinic</t>
  </si>
  <si>
    <t>The Princess Royal Hospital</t>
  </si>
  <si>
    <t>Torbay Hospital</t>
  </si>
  <si>
    <t>Trafford General Hospital</t>
  </si>
  <si>
    <t>The Manor Hospital</t>
  </si>
  <si>
    <t>Whipps Cross University Hospital</t>
  </si>
  <si>
    <t>Queen Mary's Hospital</t>
  </si>
  <si>
    <t>Warrington &amp; District General Hospital</t>
  </si>
  <si>
    <t>George Eliot Hospital</t>
  </si>
  <si>
    <t>Hospital of St Cross</t>
  </si>
  <si>
    <t>Stratford Upon Avon Hospital</t>
  </si>
  <si>
    <t>Warwick Hospital</t>
  </si>
  <si>
    <t>Princess Alexandra Hospital</t>
  </si>
  <si>
    <t>Darent Valley Hospital</t>
  </si>
  <si>
    <t>Kent &amp; Sussex Hospital</t>
  </si>
  <si>
    <t>Preston Hall Hospital</t>
  </si>
  <si>
    <t>Crawley Hospital</t>
  </si>
  <si>
    <t>St Richard's Hospital</t>
  </si>
  <si>
    <t>Warren Browne Unit</t>
  </si>
  <si>
    <t>Dean Street Clinic</t>
  </si>
  <si>
    <t>St Mary's Hospital London</t>
  </si>
  <si>
    <t>Chippenham Community Hospital</t>
  </si>
  <si>
    <t>Salisbury District Hospital</t>
  </si>
  <si>
    <t>Arrowe Park Hospital</t>
  </si>
  <si>
    <t>New Cross Hospital</t>
  </si>
  <si>
    <t>The Arrowside Unit</t>
  </si>
  <si>
    <t>Woodman Hill Hospital</t>
  </si>
  <si>
    <t>Lothian</t>
  </si>
  <si>
    <t>Sandyford</t>
  </si>
  <si>
    <t>Raigmore Hospital</t>
  </si>
  <si>
    <t>Wrexham</t>
  </si>
  <si>
    <t>Bodelwyddan</t>
  </si>
  <si>
    <t>Holyhead</t>
  </si>
  <si>
    <t>Bangor</t>
  </si>
  <si>
    <t>Pwllheli</t>
  </si>
  <si>
    <t xml:space="preserve">Llandudno </t>
  </si>
  <si>
    <t>Aberystwyth</t>
  </si>
  <si>
    <t>Newtown</t>
  </si>
  <si>
    <t>Builth Wells</t>
  </si>
  <si>
    <t>Cardigan</t>
  </si>
  <si>
    <t>Lampeter</t>
  </si>
  <si>
    <t>Carmarthen</t>
  </si>
  <si>
    <t>Carmarthen Pond St</t>
  </si>
  <si>
    <t>Haverfordwest</t>
  </si>
  <si>
    <t xml:space="preserve">Pembroke </t>
  </si>
  <si>
    <t>Llanelli</t>
  </si>
  <si>
    <t>Swansea</t>
  </si>
  <si>
    <t>Port Talbot</t>
  </si>
  <si>
    <t>Bridgend</t>
  </si>
  <si>
    <t>Aberdare</t>
  </si>
  <si>
    <t>Llantrisant</t>
  </si>
  <si>
    <t xml:space="preserve">Cardiff </t>
  </si>
  <si>
    <t>Newport</t>
  </si>
  <si>
    <t>ASHTON, LEIGH AND WIGAN PCT</t>
  </si>
  <si>
    <t>BARNET PCT</t>
  </si>
  <si>
    <t>BARNSLEY PCT</t>
  </si>
  <si>
    <t>BASSETLAW PCT</t>
  </si>
  <si>
    <t>BATH AND NORTH EAST SOMERSET PCT</t>
  </si>
  <si>
    <t>BEDFORDSHIRE PCT</t>
  </si>
  <si>
    <t>BERKSHIRE EAST PCT</t>
  </si>
  <si>
    <t>BLACKBURN WITH DARWEN PCT</t>
  </si>
  <si>
    <t>BOLTON PCT</t>
  </si>
  <si>
    <t>BRADFORD AND AIREDALE TEACHING PCT</t>
  </si>
  <si>
    <t>BRENT TEACHING PCT</t>
  </si>
  <si>
    <t>BROMLEY PCT</t>
  </si>
  <si>
    <t>BUCKINGHAMSHIRE PCT</t>
  </si>
  <si>
    <t>BURY PCT</t>
  </si>
  <si>
    <t>CALDERDALE PCT</t>
  </si>
  <si>
    <t>CAMBRIDGESHIRE PCT</t>
  </si>
  <si>
    <t>CENTRAL AND EASTERN CHESHIRE PCT</t>
  </si>
  <si>
    <t>CORNWALL AND ISLES OF SCILLY PCT</t>
  </si>
  <si>
    <t>COUNTY DURHAM PCT</t>
  </si>
  <si>
    <t>COVENTRY TEACHING PCT</t>
  </si>
  <si>
    <t>CUMBRIA TEACHING PCT</t>
  </si>
  <si>
    <t>DARLINGTON PCT</t>
  </si>
  <si>
    <t>DERBY CITY PCT</t>
  </si>
  <si>
    <t>DERBYSHIRE COUNTY PCT</t>
  </si>
  <si>
    <t>DEVON PCT</t>
  </si>
  <si>
    <t>DONCASTER PCT</t>
  </si>
  <si>
    <t>DORSET PCT</t>
  </si>
  <si>
    <t>EALING PCT</t>
  </si>
  <si>
    <t>EAST LANCASHIRE TEACHING PCT</t>
  </si>
  <si>
    <t>EAST RIDING OF YORKSHIRE PCT</t>
  </si>
  <si>
    <t>EASTERN AND COASTAL KENT PCT</t>
  </si>
  <si>
    <t>ENFIELD PCT</t>
  </si>
  <si>
    <t>GLOUCESTERSHIRE PCT</t>
  </si>
  <si>
    <t>GREAT YARMOUTH AND WAVENEY PCT</t>
  </si>
  <si>
    <t>HALTON AND ST HELENS PCT</t>
  </si>
  <si>
    <t>HAMPSHIRE PCT</t>
  </si>
  <si>
    <t>HARTLEPOOL PCT</t>
  </si>
  <si>
    <t>HASTINGS AND ROTHER PCT</t>
  </si>
  <si>
    <t>HAVERING PCT</t>
  </si>
  <si>
    <t>HEYWOOD, MIDDLETON AND ROCHDALE PCT</t>
  </si>
  <si>
    <t>HULL TEACHING PCT</t>
  </si>
  <si>
    <t>ISLE OF WIGHT NATIONAL HEALTH SERVICE PCT</t>
  </si>
  <si>
    <t>ISLINGTON PCT</t>
  </si>
  <si>
    <t>KIRKLEES PCT</t>
  </si>
  <si>
    <t>LEICESTER CITY PCT</t>
  </si>
  <si>
    <t>LEICESTERSHIRE COUNTY AND RUTLAND PCT</t>
  </si>
  <si>
    <t>LINCOLNSHIRE TEACHING PCT</t>
  </si>
  <si>
    <t>LIVERPOOL PCT</t>
  </si>
  <si>
    <t>MID ESSEX PCT</t>
  </si>
  <si>
    <t>MIDDLESBROUGH PCT</t>
  </si>
  <si>
    <t>MILTON KEYNES PCT</t>
  </si>
  <si>
    <t>NEWHAM PCT</t>
  </si>
  <si>
    <t>NORFOLK PCT</t>
  </si>
  <si>
    <t>NORTH EAST ESSEX PCT</t>
  </si>
  <si>
    <t>NORTH EAST LINCOLNSHIRE PCT</t>
  </si>
  <si>
    <t>NORTH LANCASHIRE TEACHING PCT</t>
  </si>
  <si>
    <t>NORTH LINCOLNSHIRE PCT</t>
  </si>
  <si>
    <t>NORTH SOMERSET PCT</t>
  </si>
  <si>
    <t>NORTH TYNESIDE PCT</t>
  </si>
  <si>
    <t>NORTH YORKSHIRE AND YORK PCT</t>
  </si>
  <si>
    <t>NORTHAMPTONSHIRE TEACHING PCT</t>
  </si>
  <si>
    <t>NORTHUMBERLAND PCT</t>
  </si>
  <si>
    <t>NOTTINGHAMSHIRE COUNTY TEACHING PCT</t>
  </si>
  <si>
    <t>OXFORDSHIRE PCT</t>
  </si>
  <si>
    <t>PETERBOROUGH PCT</t>
  </si>
  <si>
    <t>PLYMOUTH TEACHING PCT</t>
  </si>
  <si>
    <t>REDBRIDGE PCT</t>
  </si>
  <si>
    <t>ROTHERHAM PCT</t>
  </si>
  <si>
    <t>SANDWELL PCT</t>
  </si>
  <si>
    <t>SEFTON PCT</t>
  </si>
  <si>
    <t>SHEFFIELD PCT</t>
  </si>
  <si>
    <t>SHROPSHIRE COUNTY PCT</t>
  </si>
  <si>
    <t>SOMERSET PCT</t>
  </si>
  <si>
    <t>SOUTH STAFFORDSHIRE PCT</t>
  </si>
  <si>
    <t>SOUTH TYNESIDE PCT</t>
  </si>
  <si>
    <t>SOUTHWARK PCT</t>
  </si>
  <si>
    <t>STOCKPORT PCT</t>
  </si>
  <si>
    <t>STOCKTON-ON-TEES TEACHING PCT</t>
  </si>
  <si>
    <t>SUFFOLK PCT</t>
  </si>
  <si>
    <t>SUNDERLAND TEACHING PCT</t>
  </si>
  <si>
    <t>SURREY PCT</t>
  </si>
  <si>
    <t>SWINDON PCT</t>
  </si>
  <si>
    <t>TAMESIDE AND GLOSSOP PCT</t>
  </si>
  <si>
    <t>TELFORD AND WREKIN PCT</t>
  </si>
  <si>
    <t>TORBAY PCT</t>
  </si>
  <si>
    <t>TRAFFORD PCT</t>
  </si>
  <si>
    <t>WALSALL TEACHING PCT</t>
  </si>
  <si>
    <t>WALTHAM FOREST PCT</t>
  </si>
  <si>
    <t>WANDSWORTH PCT</t>
  </si>
  <si>
    <t>WARRINGTON PCT</t>
  </si>
  <si>
    <t>WARWICKSHIRE PCT</t>
  </si>
  <si>
    <t>WEST ESSEX PCT</t>
  </si>
  <si>
    <t>WEST SUSSEX PCT</t>
  </si>
  <si>
    <t>WILTSHIRE PCT</t>
  </si>
  <si>
    <t>WIRRAL PCT</t>
  </si>
  <si>
    <t>WOLVERHAMPTON CITY PCT</t>
  </si>
  <si>
    <t>WORCESTERSHIRE PCT</t>
  </si>
  <si>
    <t xml:space="preserve">Altnagelvin Hospital, Londonderry                                                                    </t>
  </si>
  <si>
    <t xml:space="preserve">Coleraine Hospital, Coleraine                                                                              </t>
  </si>
  <si>
    <t xml:space="preserve">Daisy Hill Hospital                       </t>
  </si>
  <si>
    <t xml:space="preserve">Royal Victoria Hospital                                                                                 </t>
  </si>
  <si>
    <t>Data supplied by:</t>
  </si>
  <si>
    <t>Quarter</t>
  </si>
  <si>
    <t>Total</t>
  </si>
  <si>
    <t>Year</t>
  </si>
  <si>
    <t>2012 Total</t>
  </si>
  <si>
    <t>Data type:</t>
  </si>
  <si>
    <t>Public Health England</t>
  </si>
  <si>
    <t>Data prepared by:</t>
  </si>
  <si>
    <t>Centre for Infectious Disease Surveillance and Control</t>
  </si>
  <si>
    <t>61 Colindale Avenue</t>
  </si>
  <si>
    <t>London</t>
  </si>
  <si>
    <t>NW9 5EQ</t>
  </si>
  <si>
    <t>HIV and Sexually Transmitted Infections Department &amp; STBRU</t>
  </si>
  <si>
    <t>Public Health Centre</t>
  </si>
  <si>
    <t>Data are presented by country and English Public Health Centre</t>
  </si>
  <si>
    <t>North East</t>
  </si>
  <si>
    <t>North West</t>
  </si>
  <si>
    <t>Yorkshire &amp; Humber</t>
  </si>
  <si>
    <t>East Midlands</t>
  </si>
  <si>
    <t>West Midlands</t>
  </si>
  <si>
    <t>East of England</t>
  </si>
  <si>
    <t>South East</t>
  </si>
  <si>
    <t>South West</t>
  </si>
  <si>
    <t>Executive summary</t>
  </si>
  <si>
    <t>Important information</t>
  </si>
  <si>
    <t>Notes:</t>
  </si>
  <si>
    <t>Information detailing the contents of the data presented</t>
  </si>
  <si>
    <t>Data tables</t>
  </si>
  <si>
    <t>Contents</t>
  </si>
  <si>
    <t>Glossary:</t>
  </si>
  <si>
    <t>CTAD:</t>
  </si>
  <si>
    <t>Chlamydia Testing Activity Dataset</t>
  </si>
  <si>
    <t>GUM:</t>
  </si>
  <si>
    <t>Genitourinary medicine, including integrated genitourinary medicine &amp; sexual &amp; reproductive health services</t>
  </si>
  <si>
    <t>PHE:</t>
  </si>
  <si>
    <t>PHEC:</t>
  </si>
  <si>
    <t>Public Health England centre</t>
  </si>
  <si>
    <t>Notes &amp; glossary</t>
  </si>
  <si>
    <t>Notes: data sources</t>
  </si>
  <si>
    <t>Sexually transmitted bacteria reference unit</t>
  </si>
  <si>
    <t>SBSTIRL:</t>
  </si>
  <si>
    <t>STBRU:</t>
  </si>
  <si>
    <t xml:space="preserve">From 2013 to August 2016, LGV data presented in this report were sourced from PHE national reference laboratory, </t>
  </si>
  <si>
    <t>From September 2016 going forward,in addition to the above sources LGV data presented in this report also</t>
  </si>
  <si>
    <t>Executive summary:</t>
  </si>
  <si>
    <t>Key findings from the data presented</t>
  </si>
  <si>
    <t>Epidemic curve:</t>
  </si>
  <si>
    <t>Number of LGV diagnoses by year and quarter in the UK</t>
  </si>
  <si>
    <t>Service data :</t>
  </si>
  <si>
    <t xml:space="preserve">Field N. Rapid increase in lymphogranuloma venereum in men who have sex with men, United Kingdom, 2003 </t>
  </si>
  <si>
    <t>to September 2015. Euro Surveill. 2015;20(48):pii=30076. DOI: http://dx.doi.org/10.2807/1560-7917.ES.2015.20.48.30076</t>
  </si>
  <si>
    <t xml:space="preserve">For further details refer to this research article: Childs T, Simms I, Alexander S, Eastick K, Hughes G, </t>
  </si>
  <si>
    <t>Scottish bacterial sexually transmitted infections reference laboratory</t>
  </si>
  <si>
    <t xml:space="preserve"> include data sourced from another laboratory submitted through the CTAD dataset.</t>
  </si>
  <si>
    <t>in the United Kingdom: 2003 - 2016</t>
  </si>
  <si>
    <t>LGV diagnoses in the United Kingdom by year and quarter: 2003 to 2016</t>
  </si>
  <si>
    <t>Diagnoses by country 2013- 2016:</t>
  </si>
  <si>
    <t>Number of LGV diagnoses by year and country or English Public Health Centre in the UK</t>
  </si>
  <si>
    <t>Trend of LGV diagnoses by year and quarter in UK</t>
  </si>
  <si>
    <t>*Data included sourced from STBRU, SBSTIRL and CTAD</t>
  </si>
  <si>
    <t>STBRU, SBSTIRL, and CTAD</t>
  </si>
  <si>
    <t>the STBRU in London, and SBSTIRL in Edinburgh.</t>
  </si>
  <si>
    <t>LGV</t>
  </si>
  <si>
    <t>Lymphogranuloma venereum</t>
  </si>
  <si>
    <t>diagnoses made in sexual health services</t>
  </si>
  <si>
    <t xml:space="preserve">Lymphogranuloma venereum (LGV) </t>
  </si>
  <si>
    <t>Diagnoses 2003 - 2016:</t>
  </si>
  <si>
    <t>Scotland, Wales &amp; Northern Ireland</t>
  </si>
  <si>
    <t>Yearly diagnoses of LGV by UK country and English Public Health Centre: 2013 - 2016</t>
  </si>
  <si>
    <r>
      <t>Between 1</t>
    </r>
    <r>
      <rPr>
        <vertAlign val="superscript"/>
        <sz val="11"/>
        <color indexed="8"/>
        <rFont val="Calibri"/>
        <family val="2"/>
      </rPr>
      <t>st</t>
    </r>
    <r>
      <rPr>
        <sz val="11"/>
        <color indexed="8"/>
        <rFont val="Calibri"/>
        <family val="2"/>
      </rPr>
      <t xml:space="preserve"> January 2003 and 31</t>
    </r>
    <r>
      <rPr>
        <vertAlign val="superscript"/>
        <sz val="11"/>
        <color indexed="8"/>
        <rFont val="Calibri"/>
        <family val="2"/>
      </rPr>
      <t>th</t>
    </r>
    <r>
      <rPr>
        <sz val="11"/>
        <color indexed="8"/>
        <rFont val="Calibri"/>
        <family val="2"/>
      </rPr>
      <t xml:space="preserve"> December 2016 there were 5,302 LGV diagnoses in the UK. Of these, 5,284 (99.7%) were in men. The first cases of LGV in the UK were identified between 2003 and 2004 (1 and 28 cases, respectively).  There has been a rapid increase in the number of LGV diagnoses in recent years, with three rapid increases in 2005 (220 cases), 2010 (510 cases) and 2014 (677 cases). The highest annual number of LGV diagnoses in the UK was reported in 2015 (943 cases). However, in 2016 there were 919 LGV diagnoses in the UK. The number of diagnoses continued to rise in the first two quarters of 2016 but this was followed by a subsequent decline. </t>
    </r>
    <r>
      <rPr>
        <sz val="11"/>
        <color theme="1"/>
        <rFont val="Calibri"/>
        <family val="2"/>
      </rPr>
      <t>Further investigation is needed to establish whether the fall in diagnoses in 2016, particularly in the last two quarters, represents interrupted transmission. The stable number of chlamydia diagnoses in MSM over the same period suggests that other factors, such as changes in LGV testing referrals or service commissioning, may play a role.</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</si>
</sst>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84">
    <font>
      <sz val="11"/>
      <color theme="1"/>
      <name val="Calibri"/>
      <family val="2"/>
    </font>
    <font>
      <sz val="11"/>
      <color indexed="8"/>
      <name val="Calibri"/>
      <family val="2"/>
    </font>
    <font>
      <sz val="8"/>
      <name val="Verdana"/>
      <family val="2"/>
    </font>
    <font>
      <sz val="10"/>
      <color indexed="8"/>
      <name val="Arial"/>
      <family val="2"/>
    </font>
    <font>
      <sz val="10"/>
      <name val="Arial"/>
      <family val="2"/>
    </font>
    <font>
      <b/>
      <sz val="11"/>
      <name val="Arial"/>
      <family val="2"/>
    </font>
    <font>
      <sz val="8"/>
      <name val="Arial"/>
      <family val="2"/>
    </font>
    <font>
      <sz val="9"/>
      <name val="Arial"/>
      <family val="2"/>
    </font>
    <font>
      <b/>
      <sz val="18"/>
      <color indexed="53"/>
      <name val="Arial"/>
      <family val="2"/>
    </font>
    <font>
      <b/>
      <sz val="8"/>
      <name val="Arial"/>
      <family val="2"/>
    </font>
    <font>
      <sz val="11"/>
      <name val="Arial"/>
      <family val="2"/>
    </font>
    <font>
      <b/>
      <sz val="9"/>
      <name val="Arial"/>
      <family val="2"/>
    </font>
    <font>
      <b/>
      <sz val="11"/>
      <color indexed="8"/>
      <name val="Calibri"/>
      <family val="2"/>
    </font>
    <font>
      <u val="single"/>
      <sz val="10"/>
      <color indexed="12"/>
      <name val="Arial"/>
      <family val="2"/>
    </font>
    <font>
      <b/>
      <sz val="28"/>
      <color indexed="53"/>
      <name val="Arial"/>
      <family val="2"/>
    </font>
    <font>
      <b/>
      <sz val="11"/>
      <color indexed="53"/>
      <name val="Arial"/>
      <family val="2"/>
    </font>
    <font>
      <sz val="20"/>
      <name val="Arial"/>
      <family val="2"/>
    </font>
    <font>
      <b/>
      <sz val="12"/>
      <name val="Times New Roman"/>
      <family val="1"/>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9"/>
      <name val="Arial"/>
      <family val="2"/>
    </font>
    <font>
      <b/>
      <u val="single"/>
      <sz val="11"/>
      <color indexed="9"/>
      <name val="Arial"/>
      <family val="2"/>
    </font>
    <font>
      <b/>
      <sz val="11"/>
      <color indexed="9"/>
      <name val="Arial"/>
      <family val="2"/>
    </font>
    <font>
      <b/>
      <sz val="11"/>
      <color indexed="10"/>
      <name val="Arial"/>
      <family val="2"/>
    </font>
    <font>
      <sz val="11"/>
      <name val="Calibri"/>
      <family val="2"/>
    </font>
    <font>
      <sz val="9"/>
      <name val="Calibri"/>
      <family val="2"/>
    </font>
    <font>
      <sz val="8"/>
      <name val="Calibri"/>
      <family val="2"/>
    </font>
    <font>
      <b/>
      <sz val="18"/>
      <color indexed="9"/>
      <name val="Calibri"/>
      <family val="2"/>
    </font>
    <font>
      <b/>
      <sz val="14"/>
      <color indexed="22"/>
      <name val="Calibri"/>
      <family val="2"/>
    </font>
    <font>
      <b/>
      <sz val="18"/>
      <color indexed="53"/>
      <name val="Calibri"/>
      <family val="2"/>
    </font>
    <font>
      <b/>
      <sz val="8"/>
      <name val="Calibri"/>
      <family val="2"/>
    </font>
    <font>
      <b/>
      <sz val="12"/>
      <name val="Calibri"/>
      <family val="2"/>
    </font>
    <font>
      <sz val="10"/>
      <name val="Calibri"/>
      <family val="2"/>
    </font>
    <font>
      <b/>
      <sz val="11"/>
      <name val="Calibri"/>
      <family val="2"/>
    </font>
    <font>
      <b/>
      <sz val="9"/>
      <name val="Calibri"/>
      <family val="2"/>
    </font>
    <font>
      <sz val="8"/>
      <color indexed="9"/>
      <name val="Calibri"/>
      <family val="2"/>
    </font>
    <font>
      <b/>
      <sz val="8"/>
      <color indexed="9"/>
      <name val="Calibri"/>
      <family val="2"/>
    </font>
    <font>
      <b/>
      <u val="single"/>
      <sz val="11"/>
      <color indexed="9"/>
      <name val="Calibri"/>
      <family val="2"/>
    </font>
    <font>
      <i/>
      <sz val="11"/>
      <name val="Calibri"/>
      <family val="2"/>
    </font>
    <font>
      <sz val="10"/>
      <color indexed="8"/>
      <name val="Calibri"/>
      <family val="0"/>
    </font>
    <font>
      <b/>
      <sz val="12"/>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Arial"/>
      <family val="2"/>
    </font>
    <font>
      <b/>
      <u val="single"/>
      <sz val="11"/>
      <color theme="0"/>
      <name val="Arial"/>
      <family val="2"/>
    </font>
    <font>
      <b/>
      <sz val="11"/>
      <color theme="0"/>
      <name val="Arial"/>
      <family val="2"/>
    </font>
    <font>
      <b/>
      <sz val="11"/>
      <color rgb="FFFF0000"/>
      <name val="Arial"/>
      <family val="2"/>
    </font>
    <font>
      <b/>
      <sz val="18"/>
      <color theme="0"/>
      <name val="Calibri"/>
      <family val="2"/>
    </font>
    <font>
      <b/>
      <sz val="14"/>
      <color theme="0" tint="-0.1499900072813034"/>
      <name val="Calibri"/>
      <family val="2"/>
    </font>
    <font>
      <sz val="8"/>
      <color theme="0"/>
      <name val="Calibri"/>
      <family val="2"/>
    </font>
    <font>
      <b/>
      <sz val="8"/>
      <color theme="0"/>
      <name val="Calibri"/>
      <family val="2"/>
    </font>
    <font>
      <b/>
      <u val="single"/>
      <sz val="11"/>
      <color theme="0"/>
      <name val="Calibri"/>
      <family val="2"/>
    </font>
    <font>
      <sz val="11"/>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98002E"/>
        <bgColor indexed="64"/>
      </patternFill>
    </fill>
    <fill>
      <patternFill patternType="solid">
        <fgColor rgb="FF009999"/>
        <bgColor indexed="64"/>
      </patternFill>
    </fill>
    <fill>
      <patternFill patternType="solid">
        <fgColor theme="3" tint="0.7999799847602844"/>
        <bgColor indexed="64"/>
      </patternFill>
    </fill>
    <fill>
      <patternFill patternType="solid">
        <fgColor theme="0"/>
        <bgColor indexed="64"/>
      </patternFill>
    </fill>
    <fill>
      <patternFill patternType="solid">
        <fgColor rgb="FF990033"/>
        <bgColor indexed="64"/>
      </patternFill>
    </fill>
    <fill>
      <patternFill patternType="solid">
        <fgColor indexed="9"/>
        <bgColor indexed="64"/>
      </patternFill>
    </fill>
    <fill>
      <patternFill patternType="solid">
        <fgColor rgb="FFC5D9F1"/>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thin"/>
      <bottom style="thin"/>
    </border>
    <border>
      <left/>
      <right style="thin"/>
      <top style="medium"/>
      <bottom style="medium"/>
    </border>
    <border>
      <left style="medium"/>
      <right style="medium"/>
      <top style="medium"/>
      <bottom style="medium"/>
    </border>
    <border>
      <left style="medium"/>
      <right style="medium"/>
      <top/>
      <bottom/>
    </border>
    <border>
      <left/>
      <right style="thin"/>
      <top style="medium"/>
      <bottom>
        <color indexed="63"/>
      </bottom>
    </border>
    <border>
      <left style="thin"/>
      <right style="medium"/>
      <top style="thin"/>
      <bottom>
        <color indexed="63"/>
      </botto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medium"/>
      <top style="medium"/>
      <bottom style="thin"/>
    </border>
    <border>
      <left style="thin"/>
      <right style="medium"/>
      <top style="thin"/>
      <bottom style="medium"/>
    </border>
    <border>
      <left style="thin"/>
      <right style="thin"/>
      <top style="medium"/>
      <bottom style="medium"/>
    </border>
    <border>
      <left/>
      <right/>
      <top style="medium"/>
      <bottom style="medium"/>
    </border>
    <border>
      <left style="thin"/>
      <right/>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style="medium"/>
      <bottom style="thin"/>
    </border>
    <border>
      <left style="thin">
        <color indexed="9"/>
      </left>
      <right style="thin">
        <color indexed="9"/>
      </right>
      <top style="thin">
        <color indexed="9"/>
      </top>
      <bottom style="thin">
        <color indexed="9"/>
      </bottom>
    </border>
    <border>
      <left style="thin"/>
      <right style="thin"/>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9"/>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medium"/>
      <right style="medium"/>
      <top style="medium"/>
      <bottom/>
    </border>
    <border>
      <left style="medium"/>
      <right style="medium"/>
      <top/>
      <bottom style="medium"/>
    </border>
    <border>
      <left style="medium"/>
      <right/>
      <top style="medium"/>
      <bottom style="medium"/>
    </border>
    <border>
      <left/>
      <right style="medium"/>
      <top style="medium"/>
      <bottom style="medium"/>
    </border>
    <border>
      <left style="medium"/>
      <right style="thin"/>
      <top style="thin"/>
      <bottom style="medium"/>
    </border>
    <border>
      <left style="medium"/>
      <right style="thin"/>
      <top style="thin"/>
      <bottom>
        <color indexed="63"/>
      </bottom>
    </border>
    <border>
      <left style="medium"/>
      <right style="thin"/>
      <top/>
      <bottom/>
    </border>
    <border>
      <left style="medium"/>
      <right style="thin"/>
      <top/>
      <bottom style="medium"/>
    </border>
    <border>
      <left style="medium"/>
      <right style="thin"/>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4">
    <xf numFmtId="0" fontId="0" fillId="0" borderId="0" xfId="0" applyFont="1" applyAlignment="1">
      <alignmen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vertical="center"/>
    </xf>
    <xf numFmtId="0" fontId="0" fillId="33" borderId="10" xfId="0" applyFill="1" applyBorder="1" applyAlignment="1">
      <alignment horizontal="center" vertical="center"/>
    </xf>
    <xf numFmtId="0" fontId="0" fillId="0" borderId="11" xfId="0" applyBorder="1" applyAlignment="1">
      <alignment vertical="center"/>
    </xf>
    <xf numFmtId="0" fontId="0" fillId="33" borderId="12" xfId="0" applyFill="1" applyBorder="1" applyAlignment="1">
      <alignment horizontal="center"/>
    </xf>
    <xf numFmtId="0" fontId="72" fillId="33" borderId="13" xfId="0" applyFont="1" applyFill="1" applyBorder="1" applyAlignment="1">
      <alignment horizontal="center"/>
    </xf>
    <xf numFmtId="0" fontId="0" fillId="33" borderId="10" xfId="0" applyFill="1"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xf>
    <xf numFmtId="0" fontId="1" fillId="0" borderId="11" xfId="62" applyFont="1" applyFill="1" applyBorder="1" applyAlignment="1">
      <alignment/>
      <protection/>
    </xf>
    <xf numFmtId="0" fontId="0" fillId="33" borderId="15" xfId="0" applyFill="1" applyBorder="1" applyAlignment="1">
      <alignment horizontal="center" vertical="center"/>
    </xf>
    <xf numFmtId="0" fontId="0" fillId="0" borderId="16" xfId="0" applyBorder="1" applyAlignment="1">
      <alignment vertical="center"/>
    </xf>
    <xf numFmtId="0" fontId="0" fillId="0" borderId="17" xfId="0" applyBorder="1" applyAlignment="1">
      <alignment/>
    </xf>
    <xf numFmtId="0" fontId="0" fillId="0" borderId="18" xfId="0" applyBorder="1" applyAlignment="1">
      <alignment/>
    </xf>
    <xf numFmtId="0" fontId="1" fillId="0" borderId="11" xfId="61" applyFont="1" applyFill="1" applyBorder="1" applyAlignment="1">
      <alignment/>
      <protection/>
    </xf>
    <xf numFmtId="0" fontId="0" fillId="33" borderId="13" xfId="0" applyFill="1" applyBorder="1" applyAlignment="1">
      <alignment vertical="center"/>
    </xf>
    <xf numFmtId="0" fontId="1" fillId="0" borderId="19" xfId="61" applyFont="1" applyFill="1" applyBorder="1" applyAlignment="1">
      <alignment/>
      <protection/>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72" fillId="34" borderId="22" xfId="0" applyFont="1" applyFill="1" applyBorder="1" applyAlignment="1">
      <alignment horizontal="center" vertical="center"/>
    </xf>
    <xf numFmtId="0" fontId="72" fillId="34" borderId="23" xfId="0" applyFont="1" applyFill="1" applyBorder="1" applyAlignment="1">
      <alignment horizontal="center" vertical="center"/>
    </xf>
    <xf numFmtId="0" fontId="72" fillId="34" borderId="2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14" xfId="0" applyFont="1" applyBorder="1" applyAlignment="1">
      <alignment horizontal="center"/>
    </xf>
    <xf numFmtId="0" fontId="0" fillId="33" borderId="24" xfId="0" applyFont="1" applyFill="1" applyBorder="1" applyAlignment="1">
      <alignment horizontal="center"/>
    </xf>
    <xf numFmtId="0" fontId="0" fillId="33" borderId="14" xfId="0" applyFont="1" applyFill="1" applyBorder="1" applyAlignment="1">
      <alignment horizontal="center"/>
    </xf>
    <xf numFmtId="0" fontId="0" fillId="33" borderId="25" xfId="0" applyFont="1" applyFill="1" applyBorder="1" applyAlignment="1">
      <alignment horizontal="center"/>
    </xf>
    <xf numFmtId="0" fontId="72" fillId="34" borderId="13" xfId="0" applyFont="1" applyFill="1" applyBorder="1" applyAlignment="1">
      <alignment horizontal="center" vertical="center"/>
    </xf>
    <xf numFmtId="0" fontId="1" fillId="0" borderId="11" xfId="61" applyFont="1" applyFill="1" applyBorder="1" applyAlignment="1">
      <alignment/>
      <protection/>
    </xf>
    <xf numFmtId="0" fontId="1" fillId="0" borderId="26" xfId="61" applyFont="1" applyFill="1" applyBorder="1" applyAlignment="1">
      <alignment/>
      <protection/>
    </xf>
    <xf numFmtId="0" fontId="1" fillId="0" borderId="11" xfId="0" applyFont="1" applyFill="1" applyBorder="1" applyAlignment="1">
      <alignment vertical="center" wrapText="1"/>
    </xf>
    <xf numFmtId="0" fontId="1" fillId="0" borderId="27" xfId="0" applyFont="1" applyFill="1" applyBorder="1" applyAlignment="1">
      <alignment vertical="center" wrapText="1"/>
    </xf>
    <xf numFmtId="0" fontId="72" fillId="34" borderId="25" xfId="0" applyFont="1" applyFill="1" applyBorder="1" applyAlignment="1">
      <alignment horizontal="center" vertic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49" fontId="5" fillId="0" borderId="0" xfId="57" applyNumberFormat="1" applyFont="1" applyBorder="1" applyAlignment="1">
      <alignment horizontal="left"/>
      <protection/>
    </xf>
    <xf numFmtId="49" fontId="7" fillId="0" borderId="0" xfId="57" applyNumberFormat="1" applyFont="1" applyBorder="1" applyAlignment="1">
      <alignment horizontal="left"/>
      <protection/>
    </xf>
    <xf numFmtId="49" fontId="10" fillId="0" borderId="0" xfId="57" applyNumberFormat="1" applyFont="1" applyBorder="1" applyAlignment="1">
      <alignment horizontal="left"/>
      <protection/>
    </xf>
    <xf numFmtId="0" fontId="0" fillId="0" borderId="0" xfId="0" applyAlignment="1">
      <alignment horizont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0" borderId="33" xfId="0" applyFill="1" applyBorder="1" applyAlignment="1">
      <alignment horizontal="center" vertical="center"/>
    </xf>
    <xf numFmtId="0" fontId="0" fillId="0" borderId="16" xfId="0" applyFill="1" applyBorder="1" applyAlignment="1">
      <alignment horizontal="center" vertical="center"/>
    </xf>
    <xf numFmtId="0" fontId="0" fillId="0" borderId="34" xfId="0" applyFill="1" applyBorder="1" applyAlignment="1">
      <alignment horizontal="center" vertical="center"/>
    </xf>
    <xf numFmtId="0" fontId="0" fillId="0" borderId="26" xfId="0" applyFill="1" applyBorder="1" applyAlignment="1">
      <alignment horizontal="center" vertical="center"/>
    </xf>
    <xf numFmtId="0" fontId="0" fillId="0" borderId="0" xfId="0" applyAlignment="1">
      <alignment horizontal="center"/>
    </xf>
    <xf numFmtId="49" fontId="6" fillId="35" borderId="0" xfId="0" applyNumberFormat="1" applyFont="1" applyFill="1" applyBorder="1" applyAlignment="1">
      <alignment horizontal="left"/>
    </xf>
    <xf numFmtId="49" fontId="7" fillId="0" borderId="0" xfId="0" applyNumberFormat="1" applyFont="1" applyBorder="1" applyAlignment="1">
      <alignment horizontal="left"/>
    </xf>
    <xf numFmtId="49" fontId="7" fillId="35" borderId="0" xfId="0" applyNumberFormat="1" applyFont="1" applyFill="1" applyBorder="1" applyAlignment="1">
      <alignment horizontal="left"/>
    </xf>
    <xf numFmtId="49" fontId="74" fillId="35" borderId="0" xfId="0" applyNumberFormat="1" applyFont="1" applyFill="1" applyBorder="1" applyAlignment="1">
      <alignment horizontal="left"/>
    </xf>
    <xf numFmtId="49" fontId="8" fillId="35" borderId="0" xfId="0" applyNumberFormat="1" applyFont="1" applyFill="1" applyBorder="1" applyAlignment="1">
      <alignment horizontal="left"/>
    </xf>
    <xf numFmtId="49" fontId="9" fillId="35" borderId="0" xfId="0" applyNumberFormat="1" applyFont="1" applyFill="1" applyBorder="1" applyAlignment="1">
      <alignment horizontal="left"/>
    </xf>
    <xf numFmtId="0" fontId="75" fillId="35" borderId="0" xfId="0" applyFont="1" applyFill="1" applyBorder="1" applyAlignment="1">
      <alignment/>
    </xf>
    <xf numFmtId="0" fontId="10" fillId="0" borderId="0" xfId="57" applyFont="1" applyBorder="1" applyAlignment="1">
      <alignment horizontal="right"/>
      <protection/>
    </xf>
    <xf numFmtId="3" fontId="10" fillId="0" borderId="0" xfId="57" applyNumberFormat="1" applyFont="1" applyFill="1" applyBorder="1" applyAlignment="1">
      <alignment horizontal="left"/>
      <protection/>
    </xf>
    <xf numFmtId="3" fontId="10" fillId="0" borderId="0" xfId="57" applyNumberFormat="1" applyFont="1" applyFill="1" applyBorder="1" applyAlignment="1">
      <alignment horizontal="right"/>
      <protection/>
    </xf>
    <xf numFmtId="0" fontId="10" fillId="36" borderId="0" xfId="0" applyFont="1" applyFill="1" applyBorder="1" applyAlignment="1">
      <alignment horizontal="right"/>
    </xf>
    <xf numFmtId="0" fontId="76" fillId="36" borderId="0" xfId="0" applyFont="1" applyFill="1" applyBorder="1" applyAlignment="1">
      <alignment horizontal="left"/>
    </xf>
    <xf numFmtId="0" fontId="5" fillId="36" borderId="0" xfId="0" applyFont="1" applyFill="1" applyBorder="1" applyAlignment="1">
      <alignment horizontal="left"/>
    </xf>
    <xf numFmtId="0" fontId="10" fillId="36" borderId="0" xfId="0" applyFont="1" applyFill="1" applyBorder="1" applyAlignment="1">
      <alignment horizontal="center"/>
    </xf>
    <xf numFmtId="49" fontId="7" fillId="0" borderId="0" xfId="0" applyNumberFormat="1" applyFont="1" applyFill="1" applyBorder="1" applyAlignment="1">
      <alignment horizontal="left"/>
    </xf>
    <xf numFmtId="49" fontId="10" fillId="0" borderId="0" xfId="0" applyNumberFormat="1" applyFont="1" applyFill="1" applyBorder="1" applyAlignment="1">
      <alignment horizontal="left"/>
    </xf>
    <xf numFmtId="0" fontId="10" fillId="0" borderId="35" xfId="0" applyFont="1" applyBorder="1" applyAlignment="1">
      <alignment/>
    </xf>
    <xf numFmtId="0" fontId="10" fillId="0" borderId="0" xfId="0" applyFont="1" applyBorder="1" applyAlignment="1">
      <alignment horizontal="right"/>
    </xf>
    <xf numFmtId="3" fontId="10" fillId="0" borderId="0" xfId="0" applyNumberFormat="1" applyFont="1" applyFill="1" applyBorder="1" applyAlignment="1">
      <alignment horizontal="right"/>
    </xf>
    <xf numFmtId="3" fontId="10" fillId="0" borderId="0" xfId="0" applyNumberFormat="1" applyFont="1" applyFill="1" applyBorder="1" applyAlignment="1">
      <alignment horizontal="left"/>
    </xf>
    <xf numFmtId="49" fontId="10" fillId="36" borderId="0" xfId="0" applyNumberFormat="1" applyFont="1" applyFill="1" applyBorder="1" applyAlignment="1">
      <alignment horizontal="left"/>
    </xf>
    <xf numFmtId="49" fontId="76" fillId="36" borderId="0" xfId="0" applyNumberFormat="1" applyFont="1" applyFill="1" applyBorder="1" applyAlignment="1">
      <alignment horizontal="left"/>
    </xf>
    <xf numFmtId="49" fontId="10" fillId="0" borderId="0" xfId="0" applyNumberFormat="1" applyFont="1" applyBorder="1" applyAlignment="1">
      <alignment horizontal="left"/>
    </xf>
    <xf numFmtId="49" fontId="5" fillId="0" borderId="0" xfId="0" applyNumberFormat="1" applyFont="1" applyFill="1" applyBorder="1" applyAlignment="1">
      <alignment horizontal="left"/>
    </xf>
    <xf numFmtId="49" fontId="6" fillId="36" borderId="0" xfId="0" applyNumberFormat="1" applyFont="1" applyFill="1" applyBorder="1" applyAlignment="1">
      <alignment horizontal="left"/>
    </xf>
    <xf numFmtId="49" fontId="5" fillId="0" borderId="0" xfId="58" applyNumberFormat="1" applyFont="1" applyFill="1" applyBorder="1" applyAlignment="1">
      <alignment horizontal="left"/>
      <protection/>
    </xf>
    <xf numFmtId="49" fontId="9" fillId="0" borderId="0" xfId="0" applyNumberFormat="1" applyFont="1" applyFill="1" applyBorder="1" applyAlignment="1">
      <alignment horizontal="left"/>
    </xf>
    <xf numFmtId="0" fontId="74" fillId="35" borderId="0" xfId="0" applyFont="1" applyFill="1" applyBorder="1" applyAlignment="1">
      <alignment/>
    </xf>
    <xf numFmtId="0" fontId="72" fillId="37" borderId="21" xfId="0" applyFont="1" applyFill="1" applyBorder="1" applyAlignment="1">
      <alignment horizontal="center" vertical="center"/>
    </xf>
    <xf numFmtId="0" fontId="72" fillId="0" borderId="36" xfId="0" applyFont="1" applyBorder="1" applyAlignment="1">
      <alignment horizontal="center" vertical="center"/>
    </xf>
    <xf numFmtId="49" fontId="74" fillId="38" borderId="0" xfId="0" applyNumberFormat="1" applyFont="1" applyFill="1" applyBorder="1" applyAlignment="1">
      <alignment horizontal="left"/>
    </xf>
    <xf numFmtId="0" fontId="74" fillId="38" borderId="0" xfId="0" applyFont="1" applyFill="1" applyBorder="1" applyAlignment="1">
      <alignment/>
    </xf>
    <xf numFmtId="0" fontId="75" fillId="38" borderId="0" xfId="0" applyFont="1" applyFill="1" applyBorder="1" applyAlignment="1">
      <alignment/>
    </xf>
    <xf numFmtId="49" fontId="77" fillId="38" borderId="0" xfId="58" applyNumberFormat="1" applyFont="1" applyFill="1" applyBorder="1" applyAlignment="1">
      <alignment horizontal="left"/>
      <protection/>
    </xf>
    <xf numFmtId="49" fontId="5" fillId="38" borderId="0" xfId="58" applyNumberFormat="1" applyFont="1" applyFill="1" applyBorder="1" applyAlignment="1">
      <alignment horizontal="left"/>
      <protection/>
    </xf>
    <xf numFmtId="49" fontId="76" fillId="38" borderId="0" xfId="0" applyNumberFormat="1" applyFont="1" applyFill="1" applyBorder="1" applyAlignment="1">
      <alignment horizontal="left"/>
    </xf>
    <xf numFmtId="49" fontId="6" fillId="38" borderId="0" xfId="0" applyNumberFormat="1" applyFont="1" applyFill="1" applyBorder="1" applyAlignment="1">
      <alignment horizontal="left"/>
    </xf>
    <xf numFmtId="49" fontId="7" fillId="38" borderId="0" xfId="0" applyNumberFormat="1" applyFont="1" applyFill="1" applyBorder="1" applyAlignment="1">
      <alignment horizontal="left"/>
    </xf>
    <xf numFmtId="0" fontId="60" fillId="36" borderId="0" xfId="0" applyFont="1" applyFill="1" applyBorder="1" applyAlignment="1">
      <alignment horizontal="left"/>
    </xf>
    <xf numFmtId="0" fontId="57" fillId="36" borderId="0" xfId="0" applyFont="1" applyFill="1" applyAlignment="1">
      <alignment/>
    </xf>
    <xf numFmtId="49" fontId="60" fillId="36" borderId="0" xfId="0" applyNumberFormat="1" applyFont="1" applyFill="1" applyBorder="1" applyAlignment="1">
      <alignment horizontal="left"/>
    </xf>
    <xf numFmtId="0" fontId="39" fillId="36" borderId="0" xfId="0" applyFont="1" applyFill="1" applyBorder="1" applyAlignment="1">
      <alignment horizontal="right"/>
    </xf>
    <xf numFmtId="0" fontId="72" fillId="37" borderId="36" xfId="0" applyFont="1" applyFill="1" applyBorder="1" applyAlignment="1">
      <alignment horizontal="center" vertical="center"/>
    </xf>
    <xf numFmtId="0" fontId="72" fillId="37" borderId="36" xfId="0" applyFont="1" applyFill="1" applyBorder="1" applyAlignment="1">
      <alignment horizontal="center" vertical="center"/>
    </xf>
    <xf numFmtId="3" fontId="72" fillId="37" borderId="36" xfId="0" applyNumberFormat="1" applyFont="1" applyFill="1" applyBorder="1" applyAlignment="1">
      <alignment horizontal="center" vertical="center"/>
    </xf>
    <xf numFmtId="0" fontId="0" fillId="0" borderId="0" xfId="0" applyBorder="1" applyAlignment="1">
      <alignment/>
    </xf>
    <xf numFmtId="49" fontId="5" fillId="0" borderId="0" xfId="0" applyNumberFormat="1" applyFont="1" applyBorder="1" applyAlignment="1">
      <alignment horizontal="left"/>
    </xf>
    <xf numFmtId="49" fontId="14" fillId="0" borderId="0" xfId="0" applyNumberFormat="1" applyFont="1" applyFill="1" applyBorder="1" applyAlignment="1">
      <alignment horizontal="left"/>
    </xf>
    <xf numFmtId="49" fontId="6" fillId="0" borderId="0" xfId="0" applyNumberFormat="1" applyFont="1" applyFill="1" applyBorder="1" applyAlignment="1">
      <alignment horizontal="left"/>
    </xf>
    <xf numFmtId="49" fontId="11" fillId="0" borderId="0" xfId="0" applyNumberFormat="1" applyFont="1" applyBorder="1" applyAlignment="1">
      <alignment horizontal="left"/>
    </xf>
    <xf numFmtId="49" fontId="11"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16" fillId="0" borderId="0" xfId="0" applyNumberFormat="1" applyFont="1" applyFill="1" applyBorder="1" applyAlignment="1">
      <alignment horizontal="left"/>
    </xf>
    <xf numFmtId="0" fontId="0" fillId="0" borderId="0" xfId="0" applyBorder="1" applyAlignment="1">
      <alignment/>
    </xf>
    <xf numFmtId="49" fontId="6" fillId="39" borderId="0" xfId="57" applyNumberFormat="1" applyFont="1" applyFill="1" applyBorder="1" applyAlignment="1">
      <alignment horizontal="left"/>
      <protection/>
    </xf>
    <xf numFmtId="0" fontId="17" fillId="0" borderId="0" xfId="57" applyFont="1">
      <alignment/>
      <protection/>
    </xf>
    <xf numFmtId="0" fontId="0" fillId="0" borderId="35" xfId="0" applyBorder="1" applyAlignment="1">
      <alignment/>
    </xf>
    <xf numFmtId="0" fontId="7" fillId="0" borderId="0" xfId="0" applyFont="1" applyBorder="1" applyAlignment="1">
      <alignment/>
    </xf>
    <xf numFmtId="0" fontId="0" fillId="0" borderId="37" xfId="0" applyBorder="1" applyAlignment="1">
      <alignment/>
    </xf>
    <xf numFmtId="0" fontId="0" fillId="0" borderId="38" xfId="0" applyBorder="1" applyAlignment="1">
      <alignment/>
    </xf>
    <xf numFmtId="0" fontId="0" fillId="38" borderId="0" xfId="0" applyFont="1" applyFill="1" applyBorder="1" applyAlignment="1">
      <alignment/>
    </xf>
    <xf numFmtId="49" fontId="40" fillId="39" borderId="0" xfId="57" applyNumberFormat="1" applyFont="1" applyFill="1" applyBorder="1" applyAlignment="1">
      <alignment horizontal="left"/>
      <protection/>
    </xf>
    <xf numFmtId="49" fontId="41" fillId="39" borderId="0" xfId="57" applyNumberFormat="1" applyFont="1" applyFill="1" applyBorder="1" applyAlignment="1">
      <alignment horizontal="left"/>
      <protection/>
    </xf>
    <xf numFmtId="49" fontId="78" fillId="39" borderId="0" xfId="57" applyNumberFormat="1" applyFont="1" applyFill="1" applyBorder="1" applyAlignment="1">
      <alignment horizontal="left"/>
      <protection/>
    </xf>
    <xf numFmtId="49" fontId="78" fillId="39" borderId="0" xfId="57" applyNumberFormat="1" applyFont="1" applyFill="1" applyBorder="1" applyAlignment="1">
      <alignment horizontal="left" indent="5"/>
      <protection/>
    </xf>
    <xf numFmtId="49" fontId="79" fillId="39" borderId="0" xfId="57" applyNumberFormat="1" applyFont="1" applyFill="1" applyBorder="1" applyAlignment="1">
      <alignment horizontal="left" indent="5"/>
      <protection/>
    </xf>
    <xf numFmtId="49" fontId="44" fillId="39" borderId="0" xfId="57" applyNumberFormat="1" applyFont="1" applyFill="1" applyBorder="1" applyAlignment="1">
      <alignment horizontal="left"/>
      <protection/>
    </xf>
    <xf numFmtId="49" fontId="45" fillId="39" borderId="0" xfId="57" applyNumberFormat="1" applyFont="1" applyFill="1" applyBorder="1" applyAlignment="1">
      <alignment horizontal="left"/>
      <protection/>
    </xf>
    <xf numFmtId="0" fontId="78" fillId="39" borderId="0" xfId="57" applyFont="1" applyFill="1" applyBorder="1" applyAlignment="1">
      <alignment horizontal="left" indent="5"/>
      <protection/>
    </xf>
    <xf numFmtId="0" fontId="46" fillId="38" borderId="0" xfId="0" applyFont="1" applyFill="1" applyBorder="1" applyAlignment="1">
      <alignment/>
    </xf>
    <xf numFmtId="0" fontId="47" fillId="38" borderId="0" xfId="59" applyFont="1" applyFill="1" applyBorder="1" applyAlignment="1">
      <alignment/>
      <protection/>
    </xf>
    <xf numFmtId="0" fontId="46" fillId="38" borderId="0" xfId="59" applyFont="1" applyFill="1" applyBorder="1" applyAlignment="1">
      <alignment/>
      <protection/>
    </xf>
    <xf numFmtId="1" fontId="39" fillId="38" borderId="0" xfId="59" applyNumberFormat="1" applyFont="1" applyFill="1" applyBorder="1" applyAlignment="1">
      <alignment/>
      <protection/>
    </xf>
    <xf numFmtId="0" fontId="48" fillId="38" borderId="0" xfId="59" applyFont="1" applyFill="1" applyBorder="1" applyAlignment="1">
      <alignment/>
      <protection/>
    </xf>
    <xf numFmtId="0" fontId="39" fillId="38" borderId="0" xfId="59" applyFont="1" applyFill="1" applyBorder="1" applyAlignment="1">
      <alignment/>
      <protection/>
    </xf>
    <xf numFmtId="0" fontId="60" fillId="36" borderId="0" xfId="0" applyFont="1" applyFill="1" applyBorder="1" applyAlignment="1">
      <alignment horizontal="left" indent="1"/>
    </xf>
    <xf numFmtId="0" fontId="48" fillId="36" borderId="0" xfId="0" applyFont="1" applyFill="1" applyBorder="1" applyAlignment="1">
      <alignment/>
    </xf>
    <xf numFmtId="0" fontId="49" fillId="36" borderId="0" xfId="0" applyFont="1" applyFill="1" applyBorder="1" applyAlignment="1">
      <alignment/>
    </xf>
    <xf numFmtId="0" fontId="40" fillId="36" borderId="0" xfId="0" applyFont="1" applyFill="1" applyBorder="1" applyAlignment="1">
      <alignment/>
    </xf>
    <xf numFmtId="0" fontId="48" fillId="40" borderId="39" xfId="0" applyFont="1" applyFill="1" applyBorder="1" applyAlignment="1">
      <alignment/>
    </xf>
    <xf numFmtId="0" fontId="49" fillId="40" borderId="39" xfId="0" applyFont="1" applyFill="1" applyBorder="1" applyAlignment="1">
      <alignment/>
    </xf>
    <xf numFmtId="0" fontId="40" fillId="40" borderId="39" xfId="0" applyFont="1" applyFill="1" applyBorder="1" applyAlignment="1">
      <alignment/>
    </xf>
    <xf numFmtId="49" fontId="39" fillId="0" borderId="40" xfId="58" applyNumberFormat="1" applyFont="1" applyFill="1" applyBorder="1" applyAlignment="1">
      <alignment horizontal="right"/>
      <protection/>
    </xf>
    <xf numFmtId="49" fontId="39" fillId="0" borderId="41" xfId="57" applyNumberFormat="1" applyFont="1" applyFill="1" applyBorder="1" applyAlignment="1">
      <alignment horizontal="left"/>
      <protection/>
    </xf>
    <xf numFmtId="49" fontId="39" fillId="0" borderId="41" xfId="58" applyNumberFormat="1" applyFont="1" applyFill="1" applyBorder="1" applyAlignment="1">
      <alignment horizontal="left"/>
      <protection/>
    </xf>
    <xf numFmtId="49" fontId="39" fillId="0" borderId="42" xfId="58" applyNumberFormat="1" applyFont="1" applyFill="1" applyBorder="1" applyAlignment="1">
      <alignment horizontal="right"/>
      <protection/>
    </xf>
    <xf numFmtId="49" fontId="39" fillId="0" borderId="43" xfId="57" applyNumberFormat="1" applyFont="1" applyFill="1" applyBorder="1" applyAlignment="1">
      <alignment horizontal="left"/>
      <protection/>
    </xf>
    <xf numFmtId="49" fontId="39" fillId="0" borderId="43" xfId="58" applyNumberFormat="1" applyFont="1" applyFill="1" applyBorder="1" applyAlignment="1" quotePrefix="1">
      <alignment horizontal="left"/>
      <protection/>
    </xf>
    <xf numFmtId="49" fontId="39" fillId="0" borderId="44" xfId="58" applyNumberFormat="1" applyFont="1" applyFill="1" applyBorder="1" applyAlignment="1">
      <alignment horizontal="right"/>
      <protection/>
    </xf>
    <xf numFmtId="49" fontId="39" fillId="0" borderId="45" xfId="58" applyNumberFormat="1" applyFont="1" applyFill="1" applyBorder="1" applyAlignment="1">
      <alignment horizontal="left"/>
      <protection/>
    </xf>
    <xf numFmtId="49" fontId="39" fillId="0" borderId="45" xfId="57" applyNumberFormat="1" applyFont="1" applyFill="1" applyBorder="1" applyAlignment="1">
      <alignment horizontal="left"/>
      <protection/>
    </xf>
    <xf numFmtId="49" fontId="39" fillId="0" borderId="43" xfId="58" applyNumberFormat="1" applyFont="1" applyFill="1" applyBorder="1" applyAlignment="1">
      <alignment horizontal="right"/>
      <protection/>
    </xf>
    <xf numFmtId="49" fontId="41" fillId="35" borderId="0" xfId="0" applyNumberFormat="1" applyFont="1" applyFill="1" applyBorder="1" applyAlignment="1">
      <alignment horizontal="left"/>
    </xf>
    <xf numFmtId="49" fontId="78" fillId="35" borderId="0" xfId="0" applyNumberFormat="1" applyFont="1" applyFill="1" applyBorder="1" applyAlignment="1">
      <alignment horizontal="left"/>
    </xf>
    <xf numFmtId="49" fontId="80" fillId="35" borderId="0" xfId="0" applyNumberFormat="1" applyFont="1" applyFill="1" applyBorder="1" applyAlignment="1">
      <alignment horizontal="left"/>
    </xf>
    <xf numFmtId="49" fontId="45" fillId="35" borderId="0" xfId="0" applyNumberFormat="1" applyFont="1" applyFill="1" applyBorder="1" applyAlignment="1">
      <alignment horizontal="left"/>
    </xf>
    <xf numFmtId="49" fontId="81" fillId="35" borderId="0" xfId="0" applyNumberFormat="1" applyFont="1" applyFill="1" applyBorder="1" applyAlignment="1">
      <alignment horizontal="left"/>
    </xf>
    <xf numFmtId="0" fontId="79" fillId="35" borderId="0" xfId="0" applyFont="1" applyFill="1" applyBorder="1" applyAlignment="1">
      <alignment/>
    </xf>
    <xf numFmtId="0" fontId="82" fillId="35" borderId="0" xfId="0" applyFont="1" applyFill="1" applyBorder="1" applyAlignment="1">
      <alignment/>
    </xf>
    <xf numFmtId="49" fontId="40" fillId="35" borderId="0" xfId="0" applyNumberFormat="1" applyFont="1" applyFill="1" applyBorder="1" applyAlignment="1">
      <alignment horizontal="left"/>
    </xf>
    <xf numFmtId="3" fontId="39" fillId="0" borderId="0" xfId="57" applyNumberFormat="1" applyFont="1" applyFill="1" applyBorder="1" applyAlignment="1">
      <alignment horizontal="left"/>
      <protection/>
    </xf>
    <xf numFmtId="3" fontId="39" fillId="0" borderId="0" xfId="57" applyNumberFormat="1" applyFont="1" applyFill="1" applyBorder="1" applyAlignment="1">
      <alignment horizontal="right"/>
      <protection/>
    </xf>
    <xf numFmtId="0" fontId="39" fillId="0" borderId="0" xfId="57" applyFont="1" applyBorder="1" applyAlignment="1">
      <alignment horizontal="right"/>
      <protection/>
    </xf>
    <xf numFmtId="0" fontId="60" fillId="36" borderId="0" xfId="57" applyFont="1" applyFill="1" applyBorder="1" applyAlignment="1">
      <alignment/>
      <protection/>
    </xf>
    <xf numFmtId="0" fontId="39" fillId="36" borderId="0" xfId="57" applyFont="1" applyFill="1" applyBorder="1" applyAlignment="1">
      <alignment horizontal="right"/>
      <protection/>
    </xf>
    <xf numFmtId="0" fontId="60" fillId="36" borderId="0" xfId="57" applyFont="1" applyFill="1" applyBorder="1" applyAlignment="1">
      <alignment horizontal="left"/>
      <protection/>
    </xf>
    <xf numFmtId="0" fontId="60" fillId="36" borderId="0" xfId="57" applyFont="1" applyFill="1" applyBorder="1" applyAlignment="1">
      <alignment horizontal="right"/>
      <protection/>
    </xf>
    <xf numFmtId="0" fontId="48" fillId="0" borderId="0" xfId="0" applyFont="1" applyFill="1" applyBorder="1" applyAlignment="1">
      <alignment horizontal="left"/>
    </xf>
    <xf numFmtId="0" fontId="39" fillId="0" borderId="0" xfId="0" applyFont="1" applyFill="1" applyBorder="1" applyAlignment="1">
      <alignment horizontal="right"/>
    </xf>
    <xf numFmtId="0" fontId="39" fillId="0" borderId="0" xfId="0" applyFont="1" applyFill="1" applyBorder="1" applyAlignment="1">
      <alignment horizontal="left"/>
    </xf>
    <xf numFmtId="0" fontId="39" fillId="0" borderId="0" xfId="0" applyFont="1" applyFill="1" applyBorder="1" applyAlignment="1">
      <alignment horizontal="center"/>
    </xf>
    <xf numFmtId="0" fontId="53" fillId="0" borderId="0" xfId="0" applyFont="1" applyFill="1" applyBorder="1" applyAlignment="1">
      <alignment horizontal="left"/>
    </xf>
    <xf numFmtId="0" fontId="39" fillId="0" borderId="0" xfId="0" applyFont="1" applyBorder="1" applyAlignment="1">
      <alignment horizontal="right"/>
    </xf>
    <xf numFmtId="0" fontId="39" fillId="0" borderId="0" xfId="57" applyFont="1" applyBorder="1" applyAlignment="1">
      <alignment/>
      <protection/>
    </xf>
    <xf numFmtId="49" fontId="39" fillId="0" borderId="0" xfId="53" applyNumberFormat="1" applyFont="1" applyFill="1" applyBorder="1" applyAlignment="1" applyProtection="1">
      <alignment/>
      <protection/>
    </xf>
    <xf numFmtId="0" fontId="39" fillId="38" borderId="0" xfId="57" applyFont="1" applyFill="1" applyBorder="1" applyAlignment="1">
      <alignment horizontal="right"/>
      <protection/>
    </xf>
    <xf numFmtId="3" fontId="39" fillId="0" borderId="0" xfId="0" applyNumberFormat="1" applyFont="1" applyFill="1" applyBorder="1" applyAlignment="1">
      <alignment horizontal="center"/>
    </xf>
    <xf numFmtId="3" fontId="39" fillId="0" borderId="0" xfId="0" applyNumberFormat="1" applyFont="1" applyFill="1" applyBorder="1" applyAlignment="1">
      <alignment horizontal="right"/>
    </xf>
    <xf numFmtId="0" fontId="39" fillId="38" borderId="0" xfId="0" applyFont="1" applyFill="1" applyBorder="1" applyAlignment="1">
      <alignment horizontal="right"/>
    </xf>
    <xf numFmtId="0" fontId="39" fillId="0" borderId="0" xfId="57" applyFont="1" applyFill="1" applyBorder="1" applyAlignment="1">
      <alignment/>
      <protection/>
    </xf>
    <xf numFmtId="0" fontId="39" fillId="0" borderId="0" xfId="57" applyFont="1" applyFill="1" applyBorder="1" applyAlignment="1">
      <alignment horizontal="right"/>
      <protection/>
    </xf>
    <xf numFmtId="49" fontId="39" fillId="0" borderId="0" xfId="0" applyNumberFormat="1" applyFont="1" applyFill="1" applyBorder="1" applyAlignment="1">
      <alignment horizontal="left"/>
    </xf>
    <xf numFmtId="49" fontId="40" fillId="0" borderId="0" xfId="0" applyNumberFormat="1" applyFont="1" applyFill="1" applyBorder="1" applyAlignment="1">
      <alignment horizontal="left"/>
    </xf>
    <xf numFmtId="49" fontId="40" fillId="0" borderId="0" xfId="0" applyNumberFormat="1" applyFont="1" applyBorder="1" applyAlignment="1">
      <alignment horizontal="left"/>
    </xf>
    <xf numFmtId="0" fontId="39" fillId="38" borderId="46" xfId="59" applyFont="1" applyFill="1" applyBorder="1" applyAlignment="1">
      <alignment/>
      <protection/>
    </xf>
    <xf numFmtId="0" fontId="47" fillId="38" borderId="47" xfId="59" applyFont="1" applyFill="1" applyBorder="1" applyAlignment="1">
      <alignment/>
      <protection/>
    </xf>
    <xf numFmtId="0" fontId="47" fillId="38" borderId="48" xfId="59" applyFont="1" applyFill="1" applyBorder="1" applyAlignment="1">
      <alignment/>
      <protection/>
    </xf>
    <xf numFmtId="0" fontId="39" fillId="38" borderId="49" xfId="59" applyFont="1" applyFill="1" applyBorder="1" applyAlignment="1">
      <alignment/>
      <protection/>
    </xf>
    <xf numFmtId="0" fontId="47" fillId="38" borderId="50" xfId="59" applyFont="1" applyFill="1" applyBorder="1" applyAlignment="1">
      <alignment/>
      <protection/>
    </xf>
    <xf numFmtId="0" fontId="39" fillId="38" borderId="51" xfId="59" applyFont="1" applyFill="1" applyBorder="1" applyAlignment="1">
      <alignment/>
      <protection/>
    </xf>
    <xf numFmtId="0" fontId="47" fillId="38" borderId="52" xfId="59" applyFont="1" applyFill="1" applyBorder="1" applyAlignment="1">
      <alignment/>
      <protection/>
    </xf>
    <xf numFmtId="0" fontId="47" fillId="38" borderId="53" xfId="59" applyFont="1" applyFill="1" applyBorder="1" applyAlignment="1">
      <alignment/>
      <protection/>
    </xf>
    <xf numFmtId="0" fontId="72" fillId="37" borderId="36" xfId="0" applyFont="1" applyFill="1" applyBorder="1" applyAlignment="1">
      <alignment horizontal="center" vertical="center"/>
    </xf>
    <xf numFmtId="3" fontId="0" fillId="0" borderId="0" xfId="0" applyNumberFormat="1" applyFont="1" applyAlignment="1">
      <alignment/>
    </xf>
    <xf numFmtId="0" fontId="83" fillId="0" borderId="0" xfId="0" applyFont="1" applyAlignment="1">
      <alignment vertical="center" wrapText="1"/>
    </xf>
    <xf numFmtId="3" fontId="72" fillId="0" borderId="21" xfId="0" applyNumberFormat="1" applyFont="1" applyFill="1" applyBorder="1" applyAlignment="1">
      <alignment horizontal="center"/>
    </xf>
    <xf numFmtId="0" fontId="72" fillId="37" borderId="21" xfId="0" applyFont="1" applyFill="1" applyBorder="1" applyAlignment="1">
      <alignment horizontal="center" vertical="center" wrapText="1"/>
    </xf>
    <xf numFmtId="0" fontId="72" fillId="37" borderId="21" xfId="0" applyFont="1" applyFill="1" applyBorder="1" applyAlignment="1">
      <alignment/>
    </xf>
    <xf numFmtId="3" fontId="72" fillId="37" borderId="21" xfId="0" applyNumberFormat="1" applyFont="1" applyFill="1" applyBorder="1" applyAlignment="1">
      <alignment horizontal="center"/>
    </xf>
    <xf numFmtId="3" fontId="72" fillId="41" borderId="21" xfId="0" applyNumberFormat="1" applyFont="1" applyFill="1" applyBorder="1" applyAlignment="1">
      <alignment horizontal="center"/>
    </xf>
    <xf numFmtId="49" fontId="39" fillId="0" borderId="45" xfId="58" applyNumberFormat="1" applyFont="1" applyFill="1" applyBorder="1" applyAlignment="1" quotePrefix="1">
      <alignment horizontal="left"/>
      <protection/>
    </xf>
    <xf numFmtId="0" fontId="72" fillId="0" borderId="21" xfId="0" applyFont="1" applyFill="1" applyBorder="1" applyAlignment="1">
      <alignment/>
    </xf>
    <xf numFmtId="49" fontId="5" fillId="0" borderId="0" xfId="0" applyNumberFormat="1" applyFont="1" applyFill="1" applyBorder="1" applyAlignment="1">
      <alignment horizontal="right" wrapText="1"/>
    </xf>
    <xf numFmtId="0" fontId="39" fillId="0" borderId="0" xfId="0" applyFont="1" applyFill="1" applyBorder="1" applyAlignment="1">
      <alignment horizontal="left"/>
    </xf>
    <xf numFmtId="0" fontId="60" fillId="36" borderId="54" xfId="59" applyFont="1" applyFill="1" applyBorder="1" applyAlignment="1">
      <alignment horizontal="left" indent="1"/>
      <protection/>
    </xf>
    <xf numFmtId="0" fontId="0" fillId="0" borderId="0" xfId="0" applyAlignment="1">
      <alignment horizontal="center"/>
    </xf>
    <xf numFmtId="0" fontId="12" fillId="37" borderId="33" xfId="0" applyFont="1" applyFill="1" applyBorder="1" applyAlignment="1">
      <alignment horizontal="center" vertical="center"/>
    </xf>
    <xf numFmtId="0" fontId="12" fillId="37" borderId="36" xfId="0" applyFont="1" applyFill="1" applyBorder="1" applyAlignment="1">
      <alignment horizontal="center" vertical="center"/>
    </xf>
    <xf numFmtId="0" fontId="72" fillId="41" borderId="55" xfId="0" applyFont="1" applyFill="1" applyBorder="1" applyAlignment="1">
      <alignment horizontal="center" vertical="center"/>
    </xf>
    <xf numFmtId="0" fontId="72" fillId="41" borderId="56" xfId="0" applyFont="1" applyFill="1" applyBorder="1" applyAlignment="1">
      <alignment horizontal="center" vertical="center"/>
    </xf>
    <xf numFmtId="0" fontId="72" fillId="41" borderId="57" xfId="0" applyFont="1" applyFill="1" applyBorder="1" applyAlignment="1">
      <alignment horizontal="center" vertical="center"/>
    </xf>
    <xf numFmtId="0" fontId="72" fillId="37" borderId="33" xfId="0" applyFont="1" applyFill="1" applyBorder="1" applyAlignment="1">
      <alignment horizontal="center" vertical="center"/>
    </xf>
    <xf numFmtId="0" fontId="72" fillId="37" borderId="36" xfId="0" applyFont="1" applyFill="1" applyBorder="1" applyAlignment="1">
      <alignment horizontal="center" vertical="center"/>
    </xf>
    <xf numFmtId="0" fontId="72" fillId="37" borderId="21" xfId="0" applyFont="1" applyFill="1" applyBorder="1" applyAlignment="1">
      <alignment horizontal="center" vertical="center"/>
    </xf>
    <xf numFmtId="0" fontId="72" fillId="37" borderId="21" xfId="0" applyFont="1"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vertical="center"/>
    </xf>
    <xf numFmtId="0" fontId="72" fillId="33" borderId="58" xfId="0" applyFont="1" applyFill="1" applyBorder="1" applyAlignment="1">
      <alignment horizontal="center" vertical="center"/>
    </xf>
    <xf numFmtId="0" fontId="72" fillId="33" borderId="59" xfId="0" applyFont="1" applyFill="1" applyBorder="1" applyAlignment="1">
      <alignment horizontal="center" vertical="center"/>
    </xf>
    <xf numFmtId="0" fontId="72" fillId="33" borderId="26" xfId="0" applyFont="1" applyFill="1" applyBorder="1" applyAlignment="1">
      <alignment vertical="center"/>
    </xf>
    <xf numFmtId="0" fontId="72" fillId="0" borderId="27" xfId="0" applyFont="1" applyBorder="1" applyAlignment="1">
      <alignment vertical="center"/>
    </xf>
    <xf numFmtId="0" fontId="72" fillId="33" borderId="60" xfId="0" applyFont="1" applyFill="1" applyBorder="1" applyAlignment="1">
      <alignment horizontal="center" vertical="center"/>
    </xf>
    <xf numFmtId="0" fontId="72" fillId="33" borderId="29" xfId="0" applyFont="1" applyFill="1" applyBorder="1" applyAlignment="1">
      <alignment horizontal="center" vertical="center"/>
    </xf>
    <xf numFmtId="0" fontId="72" fillId="33" borderId="61" xfId="0" applyFont="1" applyFill="1" applyBorder="1" applyAlignment="1">
      <alignment horizontal="center" vertical="center"/>
    </xf>
    <xf numFmtId="0" fontId="72" fillId="33" borderId="20" xfId="0" applyFont="1" applyFill="1" applyBorder="1" applyAlignment="1">
      <alignment vertical="center"/>
    </xf>
    <xf numFmtId="0" fontId="72" fillId="0" borderId="62" xfId="0" applyFont="1" applyBorder="1" applyAlignment="1">
      <alignment vertical="center"/>
    </xf>
    <xf numFmtId="0" fontId="0" fillId="0" borderId="63" xfId="0" applyBorder="1" applyAlignment="1">
      <alignment horizontal="left" vertical="center"/>
    </xf>
    <xf numFmtId="0" fontId="0" fillId="0" borderId="18" xfId="0" applyBorder="1" applyAlignment="1">
      <alignment horizontal="left" vertical="center"/>
    </xf>
    <xf numFmtId="0" fontId="0" fillId="0" borderId="63" xfId="0" applyBorder="1" applyAlignment="1">
      <alignment vertical="center"/>
    </xf>
    <xf numFmtId="0" fontId="0" fillId="0" borderId="18" xfId="0" applyBorder="1" applyAlignment="1">
      <alignmen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4" xfId="60"/>
    <cellStyle name="Normal_LGV Diagnoses by Clinic 09-10" xfId="61"/>
    <cellStyle name="Normal_Sheet10" xfId="62"/>
    <cellStyle name="Note" xfId="63"/>
    <cellStyle name="Output" xfId="64"/>
    <cellStyle name="Percent" xfId="65"/>
    <cellStyle name="Title" xfId="66"/>
    <cellStyle name="Total" xfId="67"/>
    <cellStyle name="Warning Text" xfId="68"/>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04"/>
          <c:w val="0.944"/>
          <c:h val="0.94475"/>
        </c:manualLayout>
      </c:layout>
      <c:lineChart>
        <c:grouping val="standard"/>
        <c:varyColors val="0"/>
        <c:ser>
          <c:idx val="0"/>
          <c:order val="0"/>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'[1]FINAL LGV Epi curve by quarter'!$A$3:$BD$4</c:f>
              <c:multiLvlStrCache>
                <c:ptCount val="5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lvl>
                <c:lvl>
                  <c:pt idx="0">
                    <c:v>2003</c:v>
                  </c:pt>
                  <c:pt idx="4">
                    <c:v>2004</c:v>
                  </c:pt>
                  <c:pt idx="8">
                    <c:v>2005</c:v>
                  </c:pt>
                  <c:pt idx="12">
                    <c:v>2006</c:v>
                  </c:pt>
                  <c:pt idx="16">
                    <c:v>2007</c:v>
                  </c:pt>
                  <c:pt idx="20">
                    <c:v>2008</c:v>
                  </c:pt>
                  <c:pt idx="24">
                    <c:v>2009</c:v>
                  </c:pt>
                  <c:pt idx="28">
                    <c:v>2010</c:v>
                  </c:pt>
                  <c:pt idx="32">
                    <c:v>2011</c:v>
                  </c:pt>
                  <c:pt idx="36">
                    <c:v>2012</c:v>
                  </c:pt>
                  <c:pt idx="40">
                    <c:v>2013</c:v>
                  </c:pt>
                  <c:pt idx="44">
                    <c:v>2014</c:v>
                  </c:pt>
                  <c:pt idx="48">
                    <c:v>2015</c:v>
                  </c:pt>
                  <c:pt idx="52">
                    <c:v>2016</c:v>
                  </c:pt>
                </c:lvl>
              </c:multiLvlStrCache>
            </c:multiLvlStrRef>
          </c:cat>
          <c:val>
            <c:numRef>
              <c:f>'[1]FINAL LGV Epi curve by quarter'!$A$5:$BD$5</c:f>
              <c:numCache>
                <c:ptCount val="56"/>
                <c:pt idx="0">
                  <c:v>0</c:v>
                </c:pt>
                <c:pt idx="1">
                  <c:v>0</c:v>
                </c:pt>
                <c:pt idx="2">
                  <c:v>1</c:v>
                </c:pt>
                <c:pt idx="3">
                  <c:v>0</c:v>
                </c:pt>
                <c:pt idx="4">
                  <c:v>1</c:v>
                </c:pt>
                <c:pt idx="5">
                  <c:v>3</c:v>
                </c:pt>
                <c:pt idx="6">
                  <c:v>2</c:v>
                </c:pt>
                <c:pt idx="7">
                  <c:v>22</c:v>
                </c:pt>
                <c:pt idx="8">
                  <c:v>29</c:v>
                </c:pt>
                <c:pt idx="9">
                  <c:v>53</c:v>
                </c:pt>
                <c:pt idx="10">
                  <c:v>79</c:v>
                </c:pt>
                <c:pt idx="11">
                  <c:v>59</c:v>
                </c:pt>
                <c:pt idx="12">
                  <c:v>45</c:v>
                </c:pt>
                <c:pt idx="13">
                  <c:v>23</c:v>
                </c:pt>
                <c:pt idx="14">
                  <c:v>34</c:v>
                </c:pt>
                <c:pt idx="15">
                  <c:v>34</c:v>
                </c:pt>
                <c:pt idx="16">
                  <c:v>37</c:v>
                </c:pt>
                <c:pt idx="17">
                  <c:v>47</c:v>
                </c:pt>
                <c:pt idx="18">
                  <c:v>45</c:v>
                </c:pt>
                <c:pt idx="19">
                  <c:v>39</c:v>
                </c:pt>
                <c:pt idx="20">
                  <c:v>56</c:v>
                </c:pt>
                <c:pt idx="21">
                  <c:v>67</c:v>
                </c:pt>
                <c:pt idx="22">
                  <c:v>44</c:v>
                </c:pt>
                <c:pt idx="23">
                  <c:v>34</c:v>
                </c:pt>
                <c:pt idx="24">
                  <c:v>33</c:v>
                </c:pt>
                <c:pt idx="25">
                  <c:v>37</c:v>
                </c:pt>
                <c:pt idx="26">
                  <c:v>48</c:v>
                </c:pt>
                <c:pt idx="27">
                  <c:v>72</c:v>
                </c:pt>
                <c:pt idx="28">
                  <c:v>116</c:v>
                </c:pt>
                <c:pt idx="29">
                  <c:v>134</c:v>
                </c:pt>
                <c:pt idx="30">
                  <c:v>143</c:v>
                </c:pt>
                <c:pt idx="31">
                  <c:v>117</c:v>
                </c:pt>
                <c:pt idx="32">
                  <c:v>91</c:v>
                </c:pt>
                <c:pt idx="33">
                  <c:v>103</c:v>
                </c:pt>
                <c:pt idx="34">
                  <c:v>89</c:v>
                </c:pt>
                <c:pt idx="35">
                  <c:v>106</c:v>
                </c:pt>
                <c:pt idx="36">
                  <c:v>74</c:v>
                </c:pt>
                <c:pt idx="37">
                  <c:v>87</c:v>
                </c:pt>
                <c:pt idx="38">
                  <c:v>91</c:v>
                </c:pt>
                <c:pt idx="39">
                  <c:v>124</c:v>
                </c:pt>
                <c:pt idx="40">
                  <c:v>131</c:v>
                </c:pt>
                <c:pt idx="41">
                  <c:v>135</c:v>
                </c:pt>
                <c:pt idx="42">
                  <c:v>145</c:v>
                </c:pt>
                <c:pt idx="43">
                  <c:v>131</c:v>
                </c:pt>
                <c:pt idx="44">
                  <c:v>163</c:v>
                </c:pt>
                <c:pt idx="45">
                  <c:v>150</c:v>
                </c:pt>
                <c:pt idx="46">
                  <c:v>203</c:v>
                </c:pt>
                <c:pt idx="47">
                  <c:v>163</c:v>
                </c:pt>
                <c:pt idx="48">
                  <c:v>195</c:v>
                </c:pt>
                <c:pt idx="49">
                  <c:v>215</c:v>
                </c:pt>
                <c:pt idx="50">
                  <c:v>285</c:v>
                </c:pt>
                <c:pt idx="51">
                  <c:v>248</c:v>
                </c:pt>
                <c:pt idx="52">
                  <c:v>287</c:v>
                </c:pt>
                <c:pt idx="53">
                  <c:v>249</c:v>
                </c:pt>
                <c:pt idx="54">
                  <c:v>207</c:v>
                </c:pt>
                <c:pt idx="55">
                  <c:v>176</c:v>
                </c:pt>
              </c:numCache>
            </c:numRef>
          </c:val>
          <c:smooth val="0"/>
        </c:ser>
        <c:marker val="1"/>
        <c:axId val="63442110"/>
        <c:axId val="34108079"/>
      </c:lineChart>
      <c:catAx>
        <c:axId val="63442110"/>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Year and quarter </a:t>
                </a:r>
              </a:p>
            </c:rich>
          </c:tx>
          <c:layout>
            <c:manualLayout>
              <c:xMode val="factor"/>
              <c:yMode val="factor"/>
              <c:x val="-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108079"/>
        <c:crosses val="autoZero"/>
        <c:auto val="1"/>
        <c:lblOffset val="100"/>
        <c:tickLblSkip val="1"/>
        <c:noMultiLvlLbl val="0"/>
      </c:catAx>
      <c:valAx>
        <c:axId val="34108079"/>
        <c:scaling>
          <c:orientation val="minMax"/>
          <c:max val="3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LGV diagnoses (n)</a:t>
                </a:r>
              </a:p>
            </c:rich>
          </c:tx>
          <c:layout>
            <c:manualLayout>
              <c:xMode val="factor"/>
              <c:yMode val="factor"/>
              <c:x val="-0.00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4421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086614173228347" right="0.7086614173228347" top="0.7480314960629921" bottom="0.7480314960629921" header="0.31496062992125984" footer="0.31496062992125984"/>
  <pageSetup fitToHeight="0" fitToWidth="0" horizontalDpi="600" verticalDpi="600" orientation="landscape" paperSize="9"/>
  <headerFooter>
    <oddFooter>&amp;C5</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HPA-eng-u"/>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266700</xdr:colOff>
      <xdr:row>2</xdr:row>
      <xdr:rowOff>9525</xdr:rowOff>
    </xdr:from>
    <xdr:to>
      <xdr:col>1</xdr:col>
      <xdr:colOff>1266825</xdr:colOff>
      <xdr:row>5</xdr:row>
      <xdr:rowOff>123825</xdr:rowOff>
    </xdr:to>
    <xdr:pic>
      <xdr:nvPicPr>
        <xdr:cNvPr id="2" name="Picture 3"/>
        <xdr:cNvPicPr preferRelativeResize="1">
          <a:picLocks noChangeAspect="1"/>
        </xdr:cNvPicPr>
      </xdr:nvPicPr>
      <xdr:blipFill>
        <a:blip r:embed="rId2"/>
        <a:stretch>
          <a:fillRect/>
        </a:stretch>
      </xdr:blipFill>
      <xdr:spPr>
        <a:xfrm>
          <a:off x="266700" y="352425"/>
          <a:ext cx="160972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171450</xdr:rowOff>
    </xdr:from>
    <xdr:to>
      <xdr:col>2</xdr:col>
      <xdr:colOff>1285875</xdr:colOff>
      <xdr:row>6</xdr:row>
      <xdr:rowOff>19050</xdr:rowOff>
    </xdr:to>
    <xdr:pic>
      <xdr:nvPicPr>
        <xdr:cNvPr id="1" name="Picture 3"/>
        <xdr:cNvPicPr preferRelativeResize="1">
          <a:picLocks noChangeAspect="1"/>
        </xdr:cNvPicPr>
      </xdr:nvPicPr>
      <xdr:blipFill>
        <a:blip r:embed="rId1"/>
        <a:stretch>
          <a:fillRect/>
        </a:stretch>
      </xdr:blipFill>
      <xdr:spPr>
        <a:xfrm>
          <a:off x="304800" y="361950"/>
          <a:ext cx="14287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2</xdr:row>
      <xdr:rowOff>0</xdr:rowOff>
    </xdr:from>
    <xdr:to>
      <xdr:col>3</xdr:col>
      <xdr:colOff>400050</xdr:colOff>
      <xdr:row>5</xdr:row>
      <xdr:rowOff>104775</xdr:rowOff>
    </xdr:to>
    <xdr:pic>
      <xdr:nvPicPr>
        <xdr:cNvPr id="1" name="Picture 3"/>
        <xdr:cNvPicPr preferRelativeResize="1">
          <a:picLocks noChangeAspect="1"/>
        </xdr:cNvPicPr>
      </xdr:nvPicPr>
      <xdr:blipFill>
        <a:blip r:embed="rId1"/>
        <a:stretch>
          <a:fillRect/>
        </a:stretch>
      </xdr:blipFill>
      <xdr:spPr>
        <a:xfrm>
          <a:off x="285750" y="381000"/>
          <a:ext cx="1285875" cy="7810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0.47775</cdr:x>
      <cdr:y>0.02725</cdr:y>
    </cdr:from>
    <cdr:to>
      <cdr:x>0.57425</cdr:x>
      <cdr:y>0.25675</cdr:y>
    </cdr:to>
    <cdr:sp fLocksText="0">
      <cdr:nvSpPr>
        <cdr:cNvPr id="1" name="TextBox 1"/>
        <cdr:cNvSpPr txBox="1">
          <a:spLocks noChangeArrowheads="1"/>
        </cdr:cNvSpPr>
      </cdr:nvSpPr>
      <cdr:spPr>
        <a:xfrm>
          <a:off x="4476750" y="161925"/>
          <a:ext cx="904875" cy="1419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0.00725</cdr:x>
      <cdr:y>0.9905</cdr:y>
    </cdr:from>
    <cdr:to>
      <cdr:x>0.34925</cdr:x>
      <cdr:y>1</cdr:y>
    </cdr:to>
    <cdr:sp>
      <cdr:nvSpPr>
        <cdr:cNvPr id="2" name="TextBox 3"/>
        <cdr:cNvSpPr txBox="1">
          <a:spLocks noChangeArrowheads="1"/>
        </cdr:cNvSpPr>
      </cdr:nvSpPr>
      <cdr:spPr>
        <a:xfrm>
          <a:off x="66675" y="6105525"/>
          <a:ext cx="3209925" cy="5715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*Data included sourced from STBRU, SBSTIRL and CTAD</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V\LGV\Automated%20LGV%20Reports\2016\2016\Table\LGV%20diagnoses%202003-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LGV year quarter"/>
      <sheetName val="FINAL LGV diagnoses 2003-15"/>
      <sheetName val="FINAL LGV Epi curve by quarter"/>
      <sheetName val="FINAL LGV Epi curve by year"/>
      <sheetName val="RAW LGV age year"/>
      <sheetName val="FINAL LGV age by year"/>
      <sheetName val="RAW LGV PHE centre month"/>
      <sheetName val="FINAL LGV centre month"/>
      <sheetName val="RAW LGV sex year"/>
      <sheetName val="FINAL LGV gender by year"/>
      <sheetName val="MOLIS v GUMCAD 2014"/>
      <sheetName val="Sheet1"/>
    </sheetNames>
    <sheetDataSet>
      <sheetData sheetId="2">
        <row r="3">
          <cell r="A3">
            <v>2003</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row>
        <row r="4">
          <cell r="A4">
            <v>1</v>
          </cell>
          <cell r="B4">
            <v>2</v>
          </cell>
          <cell r="C4">
            <v>3</v>
          </cell>
          <cell r="D4">
            <v>4</v>
          </cell>
          <cell r="E4">
            <v>1</v>
          </cell>
          <cell r="F4">
            <v>2</v>
          </cell>
          <cell r="G4">
            <v>3</v>
          </cell>
          <cell r="H4">
            <v>4</v>
          </cell>
          <cell r="I4">
            <v>1</v>
          </cell>
          <cell r="J4">
            <v>2</v>
          </cell>
          <cell r="K4">
            <v>3</v>
          </cell>
          <cell r="L4">
            <v>4</v>
          </cell>
          <cell r="M4">
            <v>1</v>
          </cell>
          <cell r="N4">
            <v>2</v>
          </cell>
          <cell r="O4">
            <v>3</v>
          </cell>
          <cell r="P4">
            <v>4</v>
          </cell>
          <cell r="Q4">
            <v>1</v>
          </cell>
          <cell r="R4">
            <v>2</v>
          </cell>
          <cell r="S4">
            <v>3</v>
          </cell>
          <cell r="T4">
            <v>4</v>
          </cell>
          <cell r="U4">
            <v>1</v>
          </cell>
          <cell r="V4">
            <v>2</v>
          </cell>
          <cell r="W4">
            <v>3</v>
          </cell>
          <cell r="X4">
            <v>4</v>
          </cell>
          <cell r="Y4">
            <v>1</v>
          </cell>
          <cell r="Z4">
            <v>2</v>
          </cell>
          <cell r="AA4">
            <v>3</v>
          </cell>
          <cell r="AB4">
            <v>4</v>
          </cell>
          <cell r="AC4">
            <v>1</v>
          </cell>
          <cell r="AD4">
            <v>2</v>
          </cell>
          <cell r="AE4">
            <v>3</v>
          </cell>
          <cell r="AF4">
            <v>4</v>
          </cell>
          <cell r="AG4">
            <v>1</v>
          </cell>
          <cell r="AH4">
            <v>2</v>
          </cell>
          <cell r="AI4">
            <v>3</v>
          </cell>
          <cell r="AJ4">
            <v>4</v>
          </cell>
          <cell r="AK4">
            <v>1</v>
          </cell>
          <cell r="AL4">
            <v>2</v>
          </cell>
          <cell r="AM4">
            <v>3</v>
          </cell>
          <cell r="AN4">
            <v>4</v>
          </cell>
          <cell r="AO4">
            <v>1</v>
          </cell>
          <cell r="AP4">
            <v>2</v>
          </cell>
          <cell r="AQ4">
            <v>3</v>
          </cell>
          <cell r="AR4">
            <v>4</v>
          </cell>
          <cell r="AS4">
            <v>1</v>
          </cell>
          <cell r="AT4">
            <v>2</v>
          </cell>
          <cell r="AU4">
            <v>3</v>
          </cell>
          <cell r="AV4">
            <v>4</v>
          </cell>
          <cell r="AW4">
            <v>1</v>
          </cell>
          <cell r="AX4">
            <v>2</v>
          </cell>
          <cell r="AY4">
            <v>3</v>
          </cell>
          <cell r="AZ4">
            <v>4</v>
          </cell>
          <cell r="BA4">
            <v>1</v>
          </cell>
          <cell r="BB4">
            <v>2</v>
          </cell>
          <cell r="BC4">
            <v>3</v>
          </cell>
          <cell r="BD4">
            <v>4</v>
          </cell>
        </row>
        <row r="5">
          <cell r="A5">
            <v>0</v>
          </cell>
          <cell r="B5">
            <v>0</v>
          </cell>
          <cell r="C5">
            <v>1</v>
          </cell>
          <cell r="D5">
            <v>0</v>
          </cell>
          <cell r="E5">
            <v>1</v>
          </cell>
          <cell r="F5">
            <v>3</v>
          </cell>
          <cell r="G5">
            <v>2</v>
          </cell>
          <cell r="H5">
            <v>22</v>
          </cell>
          <cell r="I5">
            <v>29</v>
          </cell>
          <cell r="J5">
            <v>53</v>
          </cell>
          <cell r="K5">
            <v>79</v>
          </cell>
          <cell r="L5">
            <v>59</v>
          </cell>
          <cell r="M5">
            <v>45</v>
          </cell>
          <cell r="N5">
            <v>23</v>
          </cell>
          <cell r="O5">
            <v>34</v>
          </cell>
          <cell r="P5">
            <v>34</v>
          </cell>
          <cell r="Q5">
            <v>37</v>
          </cell>
          <cell r="R5">
            <v>47</v>
          </cell>
          <cell r="S5">
            <v>45</v>
          </cell>
          <cell r="T5">
            <v>39</v>
          </cell>
          <cell r="U5">
            <v>56</v>
          </cell>
          <cell r="V5">
            <v>67</v>
          </cell>
          <cell r="W5">
            <v>44</v>
          </cell>
          <cell r="X5">
            <v>34</v>
          </cell>
          <cell r="Y5">
            <v>33</v>
          </cell>
          <cell r="Z5">
            <v>37</v>
          </cell>
          <cell r="AA5">
            <v>48</v>
          </cell>
          <cell r="AB5">
            <v>72</v>
          </cell>
          <cell r="AC5">
            <v>116</v>
          </cell>
          <cell r="AD5">
            <v>134</v>
          </cell>
          <cell r="AE5">
            <v>143</v>
          </cell>
          <cell r="AF5">
            <v>117</v>
          </cell>
          <cell r="AG5">
            <v>91</v>
          </cell>
          <cell r="AH5">
            <v>103</v>
          </cell>
          <cell r="AI5">
            <v>89</v>
          </cell>
          <cell r="AJ5">
            <v>106</v>
          </cell>
          <cell r="AK5">
            <v>74</v>
          </cell>
          <cell r="AL5">
            <v>87</v>
          </cell>
          <cell r="AM5">
            <v>91</v>
          </cell>
          <cell r="AN5">
            <v>124</v>
          </cell>
          <cell r="AO5">
            <v>131</v>
          </cell>
          <cell r="AP5">
            <v>135</v>
          </cell>
          <cell r="AQ5">
            <v>145</v>
          </cell>
          <cell r="AR5">
            <v>131</v>
          </cell>
          <cell r="AS5">
            <v>163</v>
          </cell>
          <cell r="AT5">
            <v>150</v>
          </cell>
          <cell r="AU5">
            <v>203</v>
          </cell>
          <cell r="AV5">
            <v>163</v>
          </cell>
          <cell r="AW5">
            <v>195</v>
          </cell>
          <cell r="AX5">
            <v>215</v>
          </cell>
          <cell r="AY5">
            <v>285</v>
          </cell>
          <cell r="AZ5">
            <v>248</v>
          </cell>
          <cell r="BA5">
            <v>287</v>
          </cell>
          <cell r="BB5">
            <v>249</v>
          </cell>
          <cell r="BC5">
            <v>207</v>
          </cell>
          <cell r="BD5">
            <v>176</v>
          </cell>
        </row>
      </sheetData>
    </sheetDataSet>
  </externalBook>
</externalLink>
</file>

<file path=xl/theme/theme1.xml><?xml version="1.0" encoding="utf-8"?>
<a:theme xmlns:a="http://schemas.openxmlformats.org/drawingml/2006/main" name="Office Theme">
  <a:themeElements>
    <a:clrScheme name="PHE 3">
      <a:dk1>
        <a:sysClr val="windowText" lastClr="000000"/>
      </a:dk1>
      <a:lt1>
        <a:sysClr val="window" lastClr="FFFFFF"/>
      </a:lt1>
      <a:dk2>
        <a:srgbClr val="1F497D"/>
      </a:dk2>
      <a:lt2>
        <a:srgbClr val="EEECE1"/>
      </a:lt2>
      <a:accent1>
        <a:srgbClr val="00B092"/>
      </a:accent1>
      <a:accent2>
        <a:srgbClr val="822433"/>
      </a:accent2>
      <a:accent3>
        <a:srgbClr val="002776"/>
      </a:accent3>
      <a:accent4>
        <a:srgbClr val="DAD7CB"/>
      </a:accent4>
      <a:accent5>
        <a:srgbClr val="E9994A"/>
      </a:accent5>
      <a:accent6>
        <a:srgbClr val="EAAB00"/>
      </a:accent6>
      <a:hlink>
        <a:srgbClr val="00549F"/>
      </a:hlink>
      <a:folHlink>
        <a:srgbClr val="532D6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L28"/>
  <sheetViews>
    <sheetView showGridLines="0" zoomScaleSheetLayoutView="100" zoomScalePageLayoutView="0" workbookViewId="0" topLeftCell="A1">
      <selection activeCell="L12" sqref="L12"/>
    </sheetView>
  </sheetViews>
  <sheetFormatPr defaultColWidth="9.140625" defaultRowHeight="15"/>
  <cols>
    <col min="1" max="1" width="9.140625" style="51" customWidth="1"/>
    <col min="2" max="2" width="22.00390625" style="51" customWidth="1"/>
    <col min="3" max="8" width="9.140625" style="51" customWidth="1"/>
    <col min="9" max="9" width="15.140625" style="51" customWidth="1"/>
    <col min="10" max="16384" width="9.140625" style="51" customWidth="1"/>
  </cols>
  <sheetData>
    <row r="1" s="50" customFormat="1" ht="15"/>
    <row r="2" spans="1:10" ht="12">
      <c r="A2" s="61"/>
      <c r="B2" s="61"/>
      <c r="C2" s="61"/>
      <c r="D2" s="61"/>
      <c r="E2" s="61"/>
      <c r="F2" s="61"/>
      <c r="G2" s="61"/>
      <c r="H2" s="61"/>
      <c r="I2" s="61"/>
      <c r="J2" s="62"/>
    </row>
    <row r="3" spans="1:10" ht="23.25">
      <c r="A3" s="63"/>
      <c r="B3" s="61"/>
      <c r="C3" s="64" t="s">
        <v>464</v>
      </c>
      <c r="D3" s="66"/>
      <c r="E3" s="66"/>
      <c r="F3" s="66"/>
      <c r="G3" s="66"/>
      <c r="H3" s="66"/>
      <c r="I3" s="66"/>
      <c r="J3" s="62"/>
    </row>
    <row r="4" spans="1:10" ht="23.25">
      <c r="A4" s="63"/>
      <c r="B4" s="61"/>
      <c r="C4" s="64" t="s">
        <v>463</v>
      </c>
      <c r="D4" s="66"/>
      <c r="E4" s="66"/>
      <c r="F4" s="66"/>
      <c r="G4" s="66"/>
      <c r="H4" s="66"/>
      <c r="I4" s="66"/>
      <c r="J4" s="62"/>
    </row>
    <row r="5" spans="1:12" ht="23.25">
      <c r="A5" s="65"/>
      <c r="B5" s="66"/>
      <c r="C5" s="88" t="s">
        <v>453</v>
      </c>
      <c r="D5" s="66"/>
      <c r="E5" s="66"/>
      <c r="F5" s="66"/>
      <c r="G5" s="66"/>
      <c r="H5" s="66"/>
      <c r="I5" s="66"/>
      <c r="J5" s="62"/>
      <c r="L5" s="91"/>
    </row>
    <row r="6" spans="1:12" ht="20.25" customHeight="1">
      <c r="A6" s="65"/>
      <c r="B6" s="66"/>
      <c r="C6" s="67" t="s">
        <v>413</v>
      </c>
      <c r="D6" s="66"/>
      <c r="E6" s="66"/>
      <c r="F6" s="66"/>
      <c r="G6" s="66"/>
      <c r="H6" s="66"/>
      <c r="I6" s="66"/>
      <c r="J6" s="62"/>
      <c r="L6" s="92"/>
    </row>
    <row r="7" spans="1:12" ht="15">
      <c r="A7" s="63"/>
      <c r="B7" s="63"/>
      <c r="C7" s="63"/>
      <c r="D7" s="63"/>
      <c r="E7" s="63"/>
      <c r="F7" s="63"/>
      <c r="G7" s="63"/>
      <c r="H7" s="63"/>
      <c r="I7" s="63"/>
      <c r="J7" s="62"/>
      <c r="L7" s="93"/>
    </row>
    <row r="8" spans="1:10" ht="14.25">
      <c r="A8" s="68"/>
      <c r="B8" s="69"/>
      <c r="C8" s="69"/>
      <c r="D8" s="69"/>
      <c r="E8" s="70"/>
      <c r="F8" s="70"/>
      <c r="G8" s="70"/>
      <c r="H8" s="70"/>
      <c r="I8" s="70"/>
      <c r="J8" s="68"/>
    </row>
    <row r="9" spans="1:10" s="52" customFormat="1" ht="15">
      <c r="A9" s="71"/>
      <c r="B9" s="72" t="s">
        <v>404</v>
      </c>
      <c r="C9" s="71"/>
      <c r="D9" s="71"/>
      <c r="E9" s="73"/>
      <c r="F9" s="74"/>
      <c r="G9" s="71"/>
      <c r="H9" s="71"/>
      <c r="I9" s="71"/>
      <c r="J9" s="62"/>
    </row>
    <row r="10" spans="1:10" s="52" customFormat="1" ht="14.25">
      <c r="A10" s="75"/>
      <c r="B10" s="75"/>
      <c r="C10" s="75"/>
      <c r="D10" s="75"/>
      <c r="E10" s="75"/>
      <c r="F10" s="75"/>
      <c r="G10" s="75"/>
      <c r="H10" s="75"/>
      <c r="I10" s="75"/>
      <c r="J10" s="62"/>
    </row>
    <row r="11" spans="1:10" s="52" customFormat="1" ht="14.25">
      <c r="A11" s="75"/>
      <c r="B11" s="76" t="s">
        <v>447</v>
      </c>
      <c r="C11" s="77" t="s">
        <v>459</v>
      </c>
      <c r="D11" s="75"/>
      <c r="E11" s="75"/>
      <c r="F11" s="75"/>
      <c r="G11" s="75"/>
      <c r="H11" s="75"/>
      <c r="I11" s="75"/>
      <c r="J11" s="62"/>
    </row>
    <row r="12" spans="1:10" ht="14.25">
      <c r="A12" s="78"/>
      <c r="B12" s="80"/>
      <c r="C12" s="80"/>
      <c r="D12" s="80"/>
      <c r="E12" s="79"/>
      <c r="F12" s="79"/>
      <c r="G12" s="79"/>
      <c r="H12" s="79"/>
      <c r="I12" s="79"/>
      <c r="J12" s="78"/>
    </row>
    <row r="13" spans="1:10" ht="15">
      <c r="A13" s="81"/>
      <c r="B13" s="82" t="s">
        <v>399</v>
      </c>
      <c r="C13" s="81"/>
      <c r="D13" s="81"/>
      <c r="E13" s="81"/>
      <c r="F13" s="81"/>
      <c r="G13" s="81"/>
      <c r="H13" s="81"/>
      <c r="I13" s="81"/>
      <c r="J13" s="83"/>
    </row>
    <row r="14" spans="1:10" ht="18" customHeight="1">
      <c r="A14" s="83"/>
      <c r="B14" s="84"/>
      <c r="C14" s="76"/>
      <c r="D14" s="76"/>
      <c r="E14" s="76"/>
      <c r="F14" s="76"/>
      <c r="G14" s="76"/>
      <c r="H14" s="76"/>
      <c r="I14" s="76"/>
      <c r="J14" s="83"/>
    </row>
    <row r="15" spans="1:10" ht="14.25">
      <c r="A15" s="83"/>
      <c r="B15" s="76" t="s">
        <v>405</v>
      </c>
      <c r="C15" s="76"/>
      <c r="D15" s="76"/>
      <c r="E15" s="76"/>
      <c r="F15" s="76"/>
      <c r="G15" s="76"/>
      <c r="H15" s="76"/>
      <c r="I15" s="76"/>
      <c r="J15" s="83"/>
    </row>
    <row r="16" spans="1:10" ht="14.25">
      <c r="A16" s="83"/>
      <c r="B16" s="76"/>
      <c r="C16" s="76"/>
      <c r="D16" s="76"/>
      <c r="E16" s="76"/>
      <c r="F16" s="76"/>
      <c r="G16" s="76"/>
      <c r="H16" s="76"/>
      <c r="I16" s="76"/>
      <c r="J16" s="83"/>
    </row>
    <row r="17" spans="1:10" ht="15">
      <c r="A17" s="85"/>
      <c r="B17" s="82" t="s">
        <v>406</v>
      </c>
      <c r="C17" s="85"/>
      <c r="D17" s="85"/>
      <c r="E17" s="85"/>
      <c r="F17" s="85"/>
      <c r="G17" s="85"/>
      <c r="H17" s="85"/>
      <c r="I17" s="85"/>
      <c r="J17" s="62"/>
    </row>
    <row r="18" spans="1:10" ht="15">
      <c r="A18" s="76"/>
      <c r="B18" s="84"/>
      <c r="C18" s="76"/>
      <c r="D18" s="76"/>
      <c r="E18" s="76"/>
      <c r="F18" s="76"/>
      <c r="G18" s="76"/>
      <c r="H18" s="76"/>
      <c r="I18" s="76"/>
      <c r="J18" s="83"/>
    </row>
    <row r="19" spans="1:10" ht="15">
      <c r="A19" s="76"/>
      <c r="B19" s="86" t="s">
        <v>411</v>
      </c>
      <c r="C19" s="76"/>
      <c r="D19" s="76"/>
      <c r="E19" s="76"/>
      <c r="F19" s="76"/>
      <c r="G19" s="76"/>
      <c r="H19" s="76"/>
      <c r="I19" s="76"/>
      <c r="J19" s="83"/>
    </row>
    <row r="20" spans="1:10" ht="15">
      <c r="A20" s="87"/>
      <c r="B20" s="86" t="s">
        <v>407</v>
      </c>
      <c r="C20" s="87"/>
      <c r="D20" s="87"/>
      <c r="E20" s="87"/>
      <c r="F20" s="87"/>
      <c r="G20" s="87"/>
      <c r="H20" s="87"/>
      <c r="I20" s="87"/>
      <c r="J20" s="62"/>
    </row>
    <row r="21" spans="1:10" ht="15">
      <c r="A21" s="75"/>
      <c r="B21" s="86" t="s">
        <v>405</v>
      </c>
      <c r="C21" s="75"/>
      <c r="D21" s="75"/>
      <c r="E21" s="75"/>
      <c r="F21" s="75"/>
      <c r="G21" s="75"/>
      <c r="H21" s="75"/>
      <c r="I21" s="75"/>
      <c r="J21" s="62"/>
    </row>
    <row r="22" spans="1:10" ht="15">
      <c r="A22" s="76"/>
      <c r="B22" s="86" t="s">
        <v>408</v>
      </c>
      <c r="C22" s="76"/>
      <c r="D22" s="76"/>
      <c r="E22" s="76"/>
      <c r="F22" s="76"/>
      <c r="G22" s="76"/>
      <c r="H22" s="76"/>
      <c r="I22" s="76"/>
      <c r="J22" s="62"/>
    </row>
    <row r="23" spans="1:10" ht="15">
      <c r="A23" s="75"/>
      <c r="B23" s="86" t="s">
        <v>409</v>
      </c>
      <c r="C23" s="75"/>
      <c r="D23" s="75"/>
      <c r="E23" s="75"/>
      <c r="F23" s="75"/>
      <c r="G23" s="75"/>
      <c r="H23" s="75"/>
      <c r="I23" s="75"/>
      <c r="J23" s="62"/>
    </row>
    <row r="24" spans="1:10" ht="15">
      <c r="A24" s="75"/>
      <c r="B24" s="86" t="s">
        <v>410</v>
      </c>
      <c r="C24" s="75"/>
      <c r="D24" s="75"/>
      <c r="E24" s="75"/>
      <c r="F24" s="75"/>
      <c r="G24" s="75"/>
      <c r="H24" s="75"/>
      <c r="I24" s="75"/>
      <c r="J24" s="62"/>
    </row>
    <row r="25" spans="1:10" ht="15">
      <c r="A25" s="75"/>
      <c r="B25" s="86"/>
      <c r="C25" s="75"/>
      <c r="D25" s="75"/>
      <c r="E25" s="75"/>
      <c r="F25" s="75"/>
      <c r="G25" s="75"/>
      <c r="H25" s="75"/>
      <c r="I25" s="75"/>
      <c r="J25" s="62"/>
    </row>
    <row r="26" spans="1:10" ht="15">
      <c r="A26" s="75"/>
      <c r="B26" s="94"/>
      <c r="C26" s="75"/>
      <c r="D26" s="75"/>
      <c r="E26" s="75"/>
      <c r="F26" s="75"/>
      <c r="G26" s="75"/>
      <c r="H26" s="75"/>
      <c r="I26" s="75"/>
      <c r="J26" s="62"/>
    </row>
    <row r="27" spans="1:10" ht="15">
      <c r="A27" s="75"/>
      <c r="B27" s="94"/>
      <c r="C27" s="75"/>
      <c r="D27" s="75"/>
      <c r="E27" s="75"/>
      <c r="F27" s="75"/>
      <c r="G27" s="75"/>
      <c r="H27" s="75"/>
      <c r="I27" s="75"/>
      <c r="J27" s="62"/>
    </row>
    <row r="28" spans="1:10" ht="15">
      <c r="A28" s="75"/>
      <c r="B28" s="95"/>
      <c r="C28" s="75"/>
      <c r="D28" s="75"/>
      <c r="E28" s="75"/>
      <c r="F28" s="75"/>
      <c r="G28" s="75"/>
      <c r="H28" s="75"/>
      <c r="I28" s="75"/>
      <c r="J28" s="62"/>
    </row>
  </sheetData>
  <sheetProtection/>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4"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workbookViewId="0" topLeftCell="A1">
      <selection activeCell="E25" sqref="E25"/>
    </sheetView>
  </sheetViews>
  <sheetFormatPr defaultColWidth="9.140625" defaultRowHeight="15"/>
  <cols>
    <col min="1" max="1" width="2.28125" style="62" customWidth="1"/>
    <col min="2" max="2" width="4.421875" style="75" customWidth="1"/>
    <col min="3" max="3" width="33.7109375" style="75" customWidth="1"/>
    <col min="4" max="10" width="8.8515625" style="75" customWidth="1"/>
    <col min="11" max="11" width="3.57421875" style="75" customWidth="1"/>
    <col min="12" max="12" width="3.8515625" style="75" customWidth="1"/>
    <col min="13" max="16384" width="9.140625" style="62" customWidth="1"/>
  </cols>
  <sheetData>
    <row r="1" spans="2:12" s="107" customFormat="1" ht="15">
      <c r="B1" s="84"/>
      <c r="C1" s="84"/>
      <c r="D1" s="84"/>
      <c r="E1" s="84"/>
      <c r="F1" s="84"/>
      <c r="G1" s="84"/>
      <c r="H1" s="84"/>
      <c r="I1" s="84"/>
      <c r="J1" s="84"/>
      <c r="K1" s="84"/>
      <c r="L1" s="84"/>
    </row>
    <row r="2" spans="2:12" ht="15" customHeight="1">
      <c r="B2" s="61"/>
      <c r="C2" s="153"/>
      <c r="D2" s="153"/>
      <c r="E2" s="153"/>
      <c r="F2" s="153"/>
      <c r="G2" s="153"/>
      <c r="H2" s="153"/>
      <c r="I2" s="153"/>
      <c r="J2" s="153"/>
      <c r="K2" s="153"/>
      <c r="L2" s="153"/>
    </row>
    <row r="3" spans="2:12" ht="23.25">
      <c r="B3" s="63"/>
      <c r="C3" s="153"/>
      <c r="D3" s="154" t="s">
        <v>427</v>
      </c>
      <c r="E3" s="155"/>
      <c r="F3" s="155"/>
      <c r="G3" s="155"/>
      <c r="H3" s="153"/>
      <c r="I3" s="153"/>
      <c r="J3" s="153"/>
      <c r="K3" s="153"/>
      <c r="L3" s="153"/>
    </row>
    <row r="4" spans="2:12" ht="15" customHeight="1">
      <c r="B4" s="65"/>
      <c r="C4" s="156"/>
      <c r="D4" s="154"/>
      <c r="E4" s="157"/>
      <c r="F4" s="157"/>
      <c r="G4" s="157"/>
      <c r="H4" s="156"/>
      <c r="I4" s="156"/>
      <c r="J4" s="156"/>
      <c r="K4" s="156"/>
      <c r="L4" s="156"/>
    </row>
    <row r="5" spans="2:12" ht="15" customHeight="1">
      <c r="B5" s="65"/>
      <c r="C5" s="156"/>
      <c r="D5" s="158"/>
      <c r="E5" s="157"/>
      <c r="F5" s="157"/>
      <c r="G5" s="157"/>
      <c r="H5" s="156"/>
      <c r="I5" s="156"/>
      <c r="J5" s="156"/>
      <c r="K5" s="156"/>
      <c r="L5" s="156"/>
    </row>
    <row r="6" spans="2:12" ht="15" customHeight="1">
      <c r="B6" s="65"/>
      <c r="C6" s="156"/>
      <c r="D6" s="159"/>
      <c r="E6" s="157"/>
      <c r="F6" s="157"/>
      <c r="G6" s="157"/>
      <c r="H6" s="156"/>
      <c r="I6" s="156"/>
      <c r="J6" s="156"/>
      <c r="K6" s="156"/>
      <c r="L6" s="156"/>
    </row>
    <row r="7" spans="2:12" ht="15" customHeight="1">
      <c r="B7" s="63"/>
      <c r="C7" s="160"/>
      <c r="D7" s="160"/>
      <c r="E7" s="160"/>
      <c r="F7" s="160"/>
      <c r="G7" s="160"/>
      <c r="H7" s="160"/>
      <c r="I7" s="160"/>
      <c r="J7" s="160"/>
      <c r="K7" s="160"/>
      <c r="L7" s="160"/>
    </row>
    <row r="8" spans="3:12" s="68" customFormat="1" ht="15" customHeight="1">
      <c r="C8" s="161"/>
      <c r="D8" s="161"/>
      <c r="E8" s="161"/>
      <c r="F8" s="162"/>
      <c r="G8" s="162"/>
      <c r="H8" s="162"/>
      <c r="I8" s="162"/>
      <c r="J8" s="162"/>
      <c r="K8" s="163"/>
      <c r="L8" s="162"/>
    </row>
    <row r="9" spans="2:12" s="78" customFormat="1" ht="15" customHeight="1">
      <c r="B9" s="71"/>
      <c r="C9" s="164" t="s">
        <v>423</v>
      </c>
      <c r="D9" s="165"/>
      <c r="E9" s="165"/>
      <c r="F9" s="166"/>
      <c r="G9" s="166"/>
      <c r="H9" s="102"/>
      <c r="I9" s="102"/>
      <c r="J9" s="102"/>
      <c r="K9" s="167"/>
      <c r="L9" s="102"/>
    </row>
    <row r="10" spans="3:12" s="78" customFormat="1" ht="15" customHeight="1">
      <c r="C10" s="168"/>
      <c r="D10" s="169"/>
      <c r="E10" s="170"/>
      <c r="F10" s="168"/>
      <c r="G10" s="171"/>
      <c r="H10" s="169"/>
      <c r="I10" s="169"/>
      <c r="J10" s="169"/>
      <c r="K10" s="172"/>
      <c r="L10" s="173"/>
    </row>
    <row r="11" spans="3:12" s="78" customFormat="1" ht="15" customHeight="1">
      <c r="C11" s="174" t="s">
        <v>424</v>
      </c>
      <c r="D11" s="175" t="s">
        <v>425</v>
      </c>
      <c r="E11" s="162"/>
      <c r="F11" s="173"/>
      <c r="G11" s="169"/>
      <c r="H11" s="169"/>
      <c r="I11" s="169"/>
      <c r="J11" s="172"/>
      <c r="K11" s="176"/>
      <c r="L11" s="173"/>
    </row>
    <row r="12" spans="3:12" s="68" customFormat="1" ht="15" customHeight="1">
      <c r="C12" s="161"/>
      <c r="D12" s="161"/>
      <c r="E12" s="161"/>
      <c r="F12" s="162"/>
      <c r="G12" s="162"/>
      <c r="H12" s="162"/>
      <c r="I12" s="162"/>
      <c r="J12" s="162"/>
      <c r="K12" s="163"/>
      <c r="L12" s="162"/>
    </row>
    <row r="13" spans="3:12" s="68" customFormat="1" ht="15" customHeight="1">
      <c r="C13" s="161" t="s">
        <v>443</v>
      </c>
      <c r="D13" s="161" t="s">
        <v>444</v>
      </c>
      <c r="E13" s="161"/>
      <c r="F13" s="162"/>
      <c r="G13" s="162"/>
      <c r="H13" s="162"/>
      <c r="I13" s="162"/>
      <c r="J13" s="162"/>
      <c r="K13" s="163"/>
      <c r="L13" s="162"/>
    </row>
    <row r="14" spans="3:12" s="68" customFormat="1" ht="15" customHeight="1">
      <c r="C14" s="161"/>
      <c r="D14" s="161"/>
      <c r="E14" s="161"/>
      <c r="F14" s="162"/>
      <c r="G14" s="162"/>
      <c r="H14" s="162"/>
      <c r="I14" s="162"/>
      <c r="J14" s="162"/>
      <c r="K14" s="163"/>
      <c r="L14" s="162"/>
    </row>
    <row r="15" spans="2:12" s="78" customFormat="1" ht="15" customHeight="1">
      <c r="B15" s="71"/>
      <c r="C15" s="164" t="s">
        <v>426</v>
      </c>
      <c r="D15" s="165"/>
      <c r="E15" s="165"/>
      <c r="F15" s="166"/>
      <c r="G15" s="166"/>
      <c r="H15" s="102"/>
      <c r="I15" s="102"/>
      <c r="J15" s="102"/>
      <c r="K15" s="167"/>
      <c r="L15" s="102"/>
    </row>
    <row r="16" spans="3:12" s="78" customFormat="1" ht="15" customHeight="1">
      <c r="C16" s="168"/>
      <c r="D16" s="169"/>
      <c r="E16" s="170"/>
      <c r="F16" s="168"/>
      <c r="G16" s="171"/>
      <c r="H16" s="169"/>
      <c r="I16" s="169"/>
      <c r="J16" s="169"/>
      <c r="K16" s="172"/>
      <c r="L16" s="173"/>
    </row>
    <row r="17" spans="3:12" s="78" customFormat="1" ht="15" customHeight="1">
      <c r="C17" s="170" t="s">
        <v>445</v>
      </c>
      <c r="D17" s="204" t="s">
        <v>457</v>
      </c>
      <c r="E17" s="204"/>
      <c r="F17" s="204"/>
      <c r="G17" s="204"/>
      <c r="H17" s="204"/>
      <c r="I17" s="204"/>
      <c r="J17" s="204"/>
      <c r="K17" s="172"/>
      <c r="L17" s="173"/>
    </row>
    <row r="18" spans="3:12" s="78" customFormat="1" ht="15" customHeight="1">
      <c r="C18" s="168"/>
      <c r="D18" s="169"/>
      <c r="E18" s="170"/>
      <c r="F18" s="168"/>
      <c r="G18" s="171"/>
      <c r="H18" s="169"/>
      <c r="I18" s="169"/>
      <c r="J18" s="169"/>
      <c r="K18" s="172"/>
      <c r="L18" s="173"/>
    </row>
    <row r="19" spans="3:12" s="78" customFormat="1" ht="15" customHeight="1">
      <c r="C19" s="170" t="s">
        <v>465</v>
      </c>
      <c r="D19" s="175" t="s">
        <v>446</v>
      </c>
      <c r="E19" s="173"/>
      <c r="F19" s="177"/>
      <c r="G19" s="178"/>
      <c r="H19" s="178"/>
      <c r="I19" s="178"/>
      <c r="J19" s="178"/>
      <c r="K19" s="179"/>
      <c r="L19" s="173"/>
    </row>
    <row r="20" spans="3:12" s="78" customFormat="1" ht="15" customHeight="1">
      <c r="C20" s="180"/>
      <c r="D20" s="180"/>
      <c r="E20" s="181"/>
      <c r="F20" s="173"/>
      <c r="G20" s="169"/>
      <c r="H20" s="169"/>
      <c r="I20" s="169"/>
      <c r="J20" s="172"/>
      <c r="K20" s="163"/>
      <c r="L20" s="173"/>
    </row>
    <row r="21" spans="3:12" s="78" customFormat="1" ht="15" customHeight="1">
      <c r="C21" s="180" t="s">
        <v>455</v>
      </c>
      <c r="D21" s="180" t="s">
        <v>456</v>
      </c>
      <c r="E21" s="181"/>
      <c r="F21" s="173"/>
      <c r="G21" s="169"/>
      <c r="H21" s="169"/>
      <c r="I21" s="169"/>
      <c r="J21" s="172"/>
      <c r="K21" s="163"/>
      <c r="L21" s="173"/>
    </row>
    <row r="22" spans="3:12" s="78" customFormat="1" ht="15" customHeight="1">
      <c r="C22" s="180"/>
      <c r="D22" s="180"/>
      <c r="E22" s="181"/>
      <c r="F22" s="173"/>
      <c r="G22" s="169"/>
      <c r="H22" s="169"/>
      <c r="I22" s="169"/>
      <c r="J22" s="172"/>
      <c r="K22" s="163"/>
      <c r="L22" s="173"/>
    </row>
    <row r="23" spans="3:12" ht="15">
      <c r="C23" s="182"/>
      <c r="D23" s="182"/>
      <c r="E23" s="183"/>
      <c r="F23" s="183"/>
      <c r="G23" s="183"/>
      <c r="H23" s="183"/>
      <c r="I23" s="183"/>
      <c r="J23" s="183"/>
      <c r="K23" s="183"/>
      <c r="L23" s="183"/>
    </row>
    <row r="24" spans="3:12" ht="15">
      <c r="C24" s="183"/>
      <c r="D24" s="182"/>
      <c r="E24" s="183"/>
      <c r="F24" s="183"/>
      <c r="G24" s="184"/>
      <c r="H24" s="184"/>
      <c r="I24" s="184"/>
      <c r="J24" s="183"/>
      <c r="K24" s="183"/>
      <c r="L24" s="183"/>
    </row>
    <row r="25" spans="3:12" ht="12">
      <c r="C25" s="183"/>
      <c r="D25" s="183"/>
      <c r="E25" s="183"/>
      <c r="F25" s="183"/>
      <c r="G25" s="183"/>
      <c r="H25" s="183"/>
      <c r="I25" s="183"/>
      <c r="J25" s="183"/>
      <c r="K25" s="183"/>
      <c r="L25" s="183"/>
    </row>
    <row r="37" spans="2:12" ht="35.25">
      <c r="B37" s="108"/>
      <c r="C37" s="109"/>
      <c r="D37" s="109"/>
      <c r="E37" s="109"/>
      <c r="F37" s="109"/>
      <c r="G37" s="109"/>
      <c r="H37" s="109"/>
      <c r="I37" s="109"/>
      <c r="J37" s="109"/>
      <c r="K37" s="109"/>
      <c r="L37" s="109"/>
    </row>
    <row r="39" spans="1:12" ht="15">
      <c r="A39" s="107"/>
      <c r="B39" s="84"/>
      <c r="C39" s="84"/>
      <c r="D39" s="84"/>
      <c r="E39" s="84"/>
      <c r="F39" s="84"/>
      <c r="G39" s="84"/>
      <c r="H39" s="84"/>
      <c r="I39" s="84"/>
      <c r="J39" s="84"/>
      <c r="K39" s="84"/>
      <c r="L39" s="84"/>
    </row>
    <row r="40" spans="1:12" ht="12">
      <c r="A40" s="110"/>
      <c r="B40" s="111"/>
      <c r="C40" s="111"/>
      <c r="D40" s="111"/>
      <c r="E40" s="111"/>
      <c r="F40" s="111"/>
      <c r="G40" s="111"/>
      <c r="H40" s="111"/>
      <c r="I40" s="111"/>
      <c r="J40" s="111"/>
      <c r="K40" s="111"/>
      <c r="L40" s="111"/>
    </row>
    <row r="41" ht="15">
      <c r="C41" s="112"/>
    </row>
    <row r="42" spans="3:5" ht="15">
      <c r="C42" s="84"/>
      <c r="D42" s="84"/>
      <c r="E42" s="84"/>
    </row>
    <row r="43" spans="3:5" ht="15">
      <c r="C43" s="84"/>
      <c r="D43" s="84"/>
      <c r="E43" s="84"/>
    </row>
    <row r="46" spans="2:12" ht="12">
      <c r="B46" s="109"/>
      <c r="C46" s="109"/>
      <c r="D46" s="109"/>
      <c r="E46" s="109"/>
      <c r="F46" s="109"/>
      <c r="G46" s="109"/>
      <c r="H46" s="109"/>
      <c r="I46" s="109"/>
      <c r="J46" s="109"/>
      <c r="K46" s="109"/>
      <c r="L46" s="109"/>
    </row>
    <row r="47" spans="1:12" ht="14.25">
      <c r="A47" s="83"/>
      <c r="B47" s="76"/>
      <c r="C47" s="76"/>
      <c r="D47" s="76"/>
      <c r="E47" s="76"/>
      <c r="F47" s="76"/>
      <c r="G47" s="76"/>
      <c r="H47" s="76"/>
      <c r="I47" s="76"/>
      <c r="J47" s="76"/>
      <c r="K47" s="76"/>
      <c r="L47" s="76"/>
    </row>
    <row r="48" spans="1:12" ht="12">
      <c r="A48" s="110"/>
      <c r="B48" s="111"/>
      <c r="C48" s="111"/>
      <c r="D48" s="111"/>
      <c r="E48" s="111"/>
      <c r="F48" s="111"/>
      <c r="G48" s="111"/>
      <c r="H48" s="111"/>
      <c r="I48" s="111"/>
      <c r="J48" s="111"/>
      <c r="K48" s="111"/>
      <c r="L48" s="111"/>
    </row>
    <row r="49" spans="2:12" ht="12">
      <c r="B49" s="109"/>
      <c r="C49" s="109"/>
      <c r="D49" s="109"/>
      <c r="E49" s="109"/>
      <c r="F49" s="109"/>
      <c r="G49" s="109"/>
      <c r="H49" s="109"/>
      <c r="I49" s="109"/>
      <c r="J49" s="109"/>
      <c r="K49" s="109"/>
      <c r="L49" s="109"/>
    </row>
    <row r="50" spans="2:12" ht="12">
      <c r="B50" s="109"/>
      <c r="C50" s="109"/>
      <c r="D50" s="109"/>
      <c r="E50" s="109"/>
      <c r="F50" s="109"/>
      <c r="G50" s="109"/>
      <c r="H50" s="109"/>
      <c r="I50" s="109"/>
      <c r="J50" s="109"/>
      <c r="K50" s="109"/>
      <c r="L50" s="109"/>
    </row>
    <row r="51" spans="2:12" ht="12">
      <c r="B51" s="109"/>
      <c r="C51" s="109"/>
      <c r="D51" s="109"/>
      <c r="E51" s="109"/>
      <c r="F51" s="109"/>
      <c r="G51" s="109"/>
      <c r="H51" s="109"/>
      <c r="I51" s="109"/>
      <c r="J51" s="109"/>
      <c r="K51" s="109"/>
      <c r="L51" s="109"/>
    </row>
    <row r="52" spans="2:12" ht="12">
      <c r="B52" s="87"/>
      <c r="C52" s="87"/>
      <c r="D52" s="87"/>
      <c r="E52" s="87"/>
      <c r="F52" s="87"/>
      <c r="G52" s="87"/>
      <c r="H52" s="87"/>
      <c r="I52" s="87"/>
      <c r="J52" s="87"/>
      <c r="K52" s="87"/>
      <c r="L52" s="87"/>
    </row>
    <row r="53" spans="2:12" ht="25.5">
      <c r="B53" s="113"/>
      <c r="C53" s="109"/>
      <c r="D53" s="109"/>
      <c r="E53" s="109"/>
      <c r="F53" s="109"/>
      <c r="G53" s="109"/>
      <c r="H53" s="109"/>
      <c r="I53" s="109"/>
      <c r="J53" s="109"/>
      <c r="K53" s="109"/>
      <c r="L53" s="109"/>
    </row>
    <row r="54" spans="1:12" ht="15">
      <c r="A54" s="83"/>
      <c r="B54" s="76"/>
      <c r="C54" s="76"/>
      <c r="D54" s="76"/>
      <c r="E54" s="76"/>
      <c r="F54" s="76"/>
      <c r="G54" s="203"/>
      <c r="H54" s="203"/>
      <c r="I54" s="203"/>
      <c r="J54" s="203"/>
      <c r="K54" s="203"/>
      <c r="L54" s="203"/>
    </row>
    <row r="55" spans="2:12" ht="12">
      <c r="B55" s="109"/>
      <c r="C55" s="109"/>
      <c r="D55" s="109"/>
      <c r="E55" s="109"/>
      <c r="F55" s="109"/>
      <c r="G55" s="109"/>
      <c r="H55" s="109"/>
      <c r="I55" s="109"/>
      <c r="J55" s="109"/>
      <c r="K55" s="109"/>
      <c r="L55" s="109"/>
    </row>
    <row r="56" spans="2:12" ht="12">
      <c r="B56" s="109"/>
      <c r="C56" s="109"/>
      <c r="D56" s="109"/>
      <c r="E56" s="109"/>
      <c r="F56" s="109"/>
      <c r="G56" s="109"/>
      <c r="H56" s="109"/>
      <c r="I56" s="109"/>
      <c r="J56" s="109"/>
      <c r="K56" s="109"/>
      <c r="L56" s="109"/>
    </row>
    <row r="57" spans="2:12" ht="12">
      <c r="B57" s="87"/>
      <c r="C57" s="87"/>
      <c r="D57" s="87"/>
      <c r="E57" s="87"/>
      <c r="F57" s="87"/>
      <c r="G57" s="87"/>
      <c r="H57" s="87"/>
      <c r="I57" s="87"/>
      <c r="J57" s="87"/>
      <c r="K57" s="87"/>
      <c r="L57" s="87"/>
    </row>
  </sheetData>
  <sheetProtection/>
  <mergeCells count="2">
    <mergeCell ref="G54:L54"/>
    <mergeCell ref="D17:J17"/>
  </mergeCells>
  <hyperlinks>
    <hyperlink ref="D11" location="Notes!A1" tooltip="PHE STI Annual Data Tables: 2014" display="Information detailing the contents of the data presented"/>
    <hyperlink ref="D19" location="England!A1" tooltip="PHE STI Annual Data Tables: 2014" display="Diagnosis numbers &amp; rates by gender"/>
  </hyperlink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80"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AX246"/>
  <sheetViews>
    <sheetView zoomScalePageLayoutView="0" workbookViewId="0" topLeftCell="A1">
      <selection activeCell="B28" sqref="B28"/>
    </sheetView>
  </sheetViews>
  <sheetFormatPr defaultColWidth="9.140625" defaultRowHeight="15"/>
  <cols>
    <col min="1" max="1" width="2.28125" style="106" customWidth="1"/>
    <col min="2" max="2" width="13.7109375" style="120" customWidth="1"/>
    <col min="3" max="3" width="1.57421875" style="117" customWidth="1"/>
    <col min="4" max="8" width="14.8515625" style="117" customWidth="1"/>
    <col min="9" max="9" width="18.140625" style="117" customWidth="1"/>
    <col min="10" max="10" width="19.00390625" style="119" customWidth="1"/>
    <col min="11" max="11" width="11.421875" style="119" customWidth="1"/>
    <col min="12" max="29" width="9.140625" style="106" customWidth="1"/>
    <col min="30" max="16384" width="9.140625" style="117" customWidth="1"/>
  </cols>
  <sheetData>
    <row r="1" spans="2:11" s="106" customFormat="1" ht="15">
      <c r="B1" s="114"/>
      <c r="C1" s="114"/>
      <c r="D1" s="114"/>
      <c r="E1" s="114"/>
      <c r="F1" s="114"/>
      <c r="G1" s="114"/>
      <c r="H1" s="114"/>
      <c r="I1" s="114"/>
      <c r="J1" s="114"/>
      <c r="K1" s="114"/>
    </row>
    <row r="2" spans="2:11" s="51" customFormat="1" ht="15" customHeight="1">
      <c r="B2" s="115"/>
      <c r="C2" s="115"/>
      <c r="D2" s="115"/>
      <c r="E2" s="115"/>
      <c r="F2" s="115"/>
      <c r="G2" s="115"/>
      <c r="H2" s="115"/>
      <c r="I2" s="115"/>
      <c r="J2" s="115"/>
      <c r="K2" s="115"/>
    </row>
    <row r="3" spans="2:12" s="51" customFormat="1" ht="23.25">
      <c r="B3" s="122"/>
      <c r="C3" s="123"/>
      <c r="D3" s="122"/>
      <c r="E3" s="124" t="s">
        <v>436</v>
      </c>
      <c r="F3" s="123"/>
      <c r="G3" s="123"/>
      <c r="H3" s="123"/>
      <c r="I3" s="123"/>
      <c r="J3" s="123"/>
      <c r="K3" s="123"/>
      <c r="L3" s="116"/>
    </row>
    <row r="4" spans="2:11" s="51" customFormat="1" ht="15" customHeight="1">
      <c r="B4" s="122"/>
      <c r="C4" s="123"/>
      <c r="D4" s="125"/>
      <c r="E4" s="122"/>
      <c r="F4" s="123"/>
      <c r="G4" s="123"/>
      <c r="H4" s="123"/>
      <c r="I4" s="123"/>
      <c r="J4" s="123"/>
      <c r="K4" s="123"/>
    </row>
    <row r="5" spans="2:11" s="51" customFormat="1" ht="15" customHeight="1">
      <c r="B5" s="122"/>
      <c r="C5" s="123"/>
      <c r="D5" s="126"/>
      <c r="E5" s="122"/>
      <c r="F5" s="123"/>
      <c r="G5" s="123"/>
      <c r="H5" s="123"/>
      <c r="I5" s="123"/>
      <c r="J5" s="123"/>
      <c r="K5" s="123"/>
    </row>
    <row r="6" spans="2:11" s="51" customFormat="1" ht="15" customHeight="1">
      <c r="B6" s="127"/>
      <c r="C6" s="128"/>
      <c r="D6" s="129"/>
      <c r="E6" s="122"/>
      <c r="F6" s="128"/>
      <c r="G6" s="128"/>
      <c r="H6" s="128"/>
      <c r="I6" s="128"/>
      <c r="J6" s="128"/>
      <c r="K6" s="128"/>
    </row>
    <row r="7" spans="2:34" s="51" customFormat="1" ht="15" customHeight="1">
      <c r="B7" s="122"/>
      <c r="C7" s="122"/>
      <c r="D7" s="122"/>
      <c r="E7" s="122"/>
      <c r="F7" s="122"/>
      <c r="G7" s="122"/>
      <c r="H7" s="122"/>
      <c r="I7" s="122"/>
      <c r="J7" s="122"/>
      <c r="K7" s="122"/>
      <c r="AA7" s="106"/>
      <c r="AB7" s="106"/>
      <c r="AC7" s="106"/>
      <c r="AD7" s="106"/>
      <c r="AE7" s="106"/>
      <c r="AF7" s="106"/>
      <c r="AG7" s="106"/>
      <c r="AH7" s="106"/>
    </row>
    <row r="8" spans="2:50" ht="15.75">
      <c r="B8" s="121"/>
      <c r="C8" s="130"/>
      <c r="D8" s="130"/>
      <c r="E8" s="121"/>
      <c r="F8" s="121"/>
      <c r="G8" s="121"/>
      <c r="H8" s="121"/>
      <c r="I8" s="121"/>
      <c r="J8" s="121"/>
      <c r="K8" s="121"/>
      <c r="AD8" s="106"/>
      <c r="AE8" s="106"/>
      <c r="AF8" s="106"/>
      <c r="AG8" s="106"/>
      <c r="AH8" s="106"/>
      <c r="AI8" s="106"/>
      <c r="AJ8" s="106"/>
      <c r="AK8" s="106"/>
      <c r="AL8" s="106"/>
      <c r="AM8" s="106"/>
      <c r="AN8" s="106"/>
      <c r="AO8" s="106"/>
      <c r="AP8" s="106"/>
      <c r="AQ8" s="106"/>
      <c r="AR8" s="106"/>
      <c r="AS8" s="106"/>
      <c r="AT8" s="106"/>
      <c r="AU8" s="106"/>
      <c r="AV8" s="106"/>
      <c r="AW8" s="106"/>
      <c r="AX8" s="106"/>
    </row>
    <row r="9" spans="2:50" ht="15">
      <c r="B9" s="205" t="s">
        <v>437</v>
      </c>
      <c r="C9" s="205"/>
      <c r="D9" s="205"/>
      <c r="E9" s="205"/>
      <c r="F9" s="205"/>
      <c r="G9" s="205"/>
      <c r="H9" s="205"/>
      <c r="I9" s="205"/>
      <c r="J9" s="205"/>
      <c r="K9" s="205"/>
      <c r="M9" s="118"/>
      <c r="AD9" s="106"/>
      <c r="AE9" s="106"/>
      <c r="AF9" s="106"/>
      <c r="AG9" s="106"/>
      <c r="AH9" s="106"/>
      <c r="AI9" s="106"/>
      <c r="AJ9" s="106"/>
      <c r="AK9" s="106"/>
      <c r="AL9" s="106"/>
      <c r="AM9" s="106"/>
      <c r="AN9" s="106"/>
      <c r="AO9" s="106"/>
      <c r="AP9" s="106"/>
      <c r="AQ9" s="106"/>
      <c r="AR9" s="106"/>
      <c r="AS9" s="106"/>
      <c r="AT9" s="106"/>
      <c r="AU9" s="106"/>
      <c r="AV9" s="106"/>
      <c r="AW9" s="106"/>
      <c r="AX9" s="106"/>
    </row>
    <row r="10" spans="2:50" ht="15.75">
      <c r="B10" s="131"/>
      <c r="C10" s="132"/>
      <c r="D10" s="132"/>
      <c r="E10" s="131"/>
      <c r="F10" s="131"/>
      <c r="G10" s="131"/>
      <c r="H10" s="131"/>
      <c r="I10" s="131"/>
      <c r="J10" s="131"/>
      <c r="K10" s="131"/>
      <c r="M10" s="118"/>
      <c r="AD10" s="106"/>
      <c r="AE10" s="106"/>
      <c r="AF10" s="106"/>
      <c r="AG10" s="106"/>
      <c r="AH10" s="106"/>
      <c r="AI10" s="106"/>
      <c r="AJ10" s="106"/>
      <c r="AK10" s="106"/>
      <c r="AL10" s="106"/>
      <c r="AM10" s="106"/>
      <c r="AN10" s="106"/>
      <c r="AO10" s="106"/>
      <c r="AP10" s="106"/>
      <c r="AQ10" s="106"/>
      <c r="AR10" s="106"/>
      <c r="AS10" s="106"/>
      <c r="AT10" s="106"/>
      <c r="AU10" s="106"/>
      <c r="AV10" s="106"/>
      <c r="AW10" s="106"/>
      <c r="AX10" s="106"/>
    </row>
    <row r="11" spans="2:13" s="106" customFormat="1" ht="15">
      <c r="B11" s="133">
        <v>1</v>
      </c>
      <c r="C11" s="134"/>
      <c r="D11" s="135" t="s">
        <v>441</v>
      </c>
      <c r="E11" s="131"/>
      <c r="F11" s="131"/>
      <c r="G11" s="131"/>
      <c r="H11" s="131"/>
      <c r="I11" s="131"/>
      <c r="J11" s="131"/>
      <c r="K11" s="131"/>
      <c r="M11" s="118"/>
    </row>
    <row r="12" spans="2:13" s="106" customFormat="1" ht="15">
      <c r="B12" s="135"/>
      <c r="C12" s="134"/>
      <c r="D12" s="135" t="s">
        <v>460</v>
      </c>
      <c r="E12" s="131"/>
      <c r="F12" s="131"/>
      <c r="G12" s="131"/>
      <c r="H12" s="131"/>
      <c r="I12" s="131"/>
      <c r="J12" s="131"/>
      <c r="K12" s="131"/>
      <c r="M12" s="118"/>
    </row>
    <row r="13" spans="2:13" s="106" customFormat="1" ht="15">
      <c r="B13" s="133">
        <v>2</v>
      </c>
      <c r="C13" s="134"/>
      <c r="D13" s="135" t="s">
        <v>442</v>
      </c>
      <c r="E13" s="131"/>
      <c r="F13" s="131"/>
      <c r="G13" s="131"/>
      <c r="H13" s="131"/>
      <c r="I13" s="131"/>
      <c r="J13" s="131"/>
      <c r="K13" s="131"/>
      <c r="M13" s="118"/>
    </row>
    <row r="14" spans="2:13" s="106" customFormat="1" ht="16.5" thickBot="1">
      <c r="B14" s="131"/>
      <c r="C14" s="132"/>
      <c r="D14" s="135" t="s">
        <v>452</v>
      </c>
      <c r="E14" s="131"/>
      <c r="F14" s="131"/>
      <c r="G14" s="131"/>
      <c r="H14" s="131"/>
      <c r="I14" s="131"/>
      <c r="J14" s="131"/>
      <c r="K14" s="131"/>
      <c r="M14" s="118"/>
    </row>
    <row r="15" spans="2:13" s="106" customFormat="1" ht="15.75">
      <c r="B15" s="135"/>
      <c r="C15" s="132"/>
      <c r="D15" s="185" t="s">
        <v>450</v>
      </c>
      <c r="E15" s="186"/>
      <c r="F15" s="186"/>
      <c r="G15" s="186"/>
      <c r="H15" s="186"/>
      <c r="I15" s="186"/>
      <c r="J15" s="187"/>
      <c r="K15" s="131"/>
      <c r="M15" s="118"/>
    </row>
    <row r="16" spans="2:13" s="106" customFormat="1" ht="15.75">
      <c r="B16" s="135"/>
      <c r="C16" s="132"/>
      <c r="D16" s="188" t="s">
        <v>448</v>
      </c>
      <c r="E16" s="131"/>
      <c r="F16" s="131"/>
      <c r="G16" s="131"/>
      <c r="H16" s="131"/>
      <c r="I16" s="131"/>
      <c r="J16" s="189"/>
      <c r="K16" s="131"/>
      <c r="M16" s="118"/>
    </row>
    <row r="17" spans="2:13" s="106" customFormat="1" ht="16.5" thickBot="1">
      <c r="B17" s="135"/>
      <c r="C17" s="132"/>
      <c r="D17" s="190" t="s">
        <v>449</v>
      </c>
      <c r="E17" s="191"/>
      <c r="F17" s="191"/>
      <c r="G17" s="191"/>
      <c r="H17" s="191"/>
      <c r="I17" s="191"/>
      <c r="J17" s="192"/>
      <c r="K17" s="131"/>
      <c r="M17" s="118"/>
    </row>
    <row r="18" spans="2:50" s="83" customFormat="1" ht="15.75">
      <c r="B18" s="121"/>
      <c r="C18" s="130"/>
      <c r="D18" s="130"/>
      <c r="E18" s="121"/>
      <c r="F18" s="121"/>
      <c r="G18" s="121"/>
      <c r="H18" s="121"/>
      <c r="I18" s="121"/>
      <c r="J18" s="121"/>
      <c r="K18" s="121"/>
      <c r="L18" s="7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row>
    <row r="19" spans="2:50" s="52" customFormat="1" ht="15">
      <c r="B19" s="136" t="s">
        <v>428</v>
      </c>
      <c r="C19" s="137"/>
      <c r="D19" s="138"/>
      <c r="E19" s="139"/>
      <c r="F19" s="139"/>
      <c r="G19" s="139"/>
      <c r="H19" s="139"/>
      <c r="I19" s="139"/>
      <c r="J19" s="139"/>
      <c r="K19" s="139"/>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row>
    <row r="20" spans="2:50" s="52" customFormat="1" ht="15">
      <c r="B20" s="140"/>
      <c r="C20" s="140"/>
      <c r="D20" s="141"/>
      <c r="E20" s="142"/>
      <c r="F20" s="142"/>
      <c r="G20" s="142"/>
      <c r="H20" s="142"/>
      <c r="I20" s="142"/>
      <c r="J20" s="142"/>
      <c r="K20" s="142"/>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row>
    <row r="21" spans="2:11" s="52" customFormat="1" ht="15">
      <c r="B21" s="143" t="s">
        <v>429</v>
      </c>
      <c r="C21" s="144"/>
      <c r="D21" s="145" t="s">
        <v>430</v>
      </c>
      <c r="E21" s="144"/>
      <c r="F21" s="144"/>
      <c r="G21" s="144"/>
      <c r="H21" s="144"/>
      <c r="I21" s="144"/>
      <c r="J21" s="144"/>
      <c r="K21" s="144"/>
    </row>
    <row r="22" spans="2:11" s="52" customFormat="1" ht="15">
      <c r="B22" s="146" t="s">
        <v>431</v>
      </c>
      <c r="C22" s="147"/>
      <c r="D22" s="148" t="s">
        <v>432</v>
      </c>
      <c r="E22" s="147"/>
      <c r="F22" s="147"/>
      <c r="G22" s="147"/>
      <c r="H22" s="147"/>
      <c r="I22" s="147"/>
      <c r="J22" s="147"/>
      <c r="K22" s="147"/>
    </row>
    <row r="23" spans="2:11" s="52" customFormat="1" ht="15">
      <c r="B23" s="149" t="s">
        <v>461</v>
      </c>
      <c r="C23" s="151"/>
      <c r="D23" s="201" t="s">
        <v>462</v>
      </c>
      <c r="E23" s="151"/>
      <c r="F23" s="151"/>
      <c r="G23" s="151"/>
      <c r="H23" s="151"/>
      <c r="I23" s="151"/>
      <c r="J23" s="151"/>
      <c r="K23" s="151"/>
    </row>
    <row r="24" spans="2:11" s="52" customFormat="1" ht="15">
      <c r="B24" s="149" t="s">
        <v>433</v>
      </c>
      <c r="C24" s="151"/>
      <c r="D24" s="150" t="s">
        <v>405</v>
      </c>
      <c r="E24" s="151"/>
      <c r="F24" s="151"/>
      <c r="G24" s="151"/>
      <c r="H24" s="151"/>
      <c r="I24" s="151"/>
      <c r="J24" s="151"/>
      <c r="K24" s="151"/>
    </row>
    <row r="25" spans="2:11" s="52" customFormat="1" ht="15">
      <c r="B25" s="152" t="s">
        <v>434</v>
      </c>
      <c r="C25" s="151"/>
      <c r="D25" s="150" t="s">
        <v>435</v>
      </c>
      <c r="E25" s="151"/>
      <c r="F25" s="151"/>
      <c r="G25" s="151"/>
      <c r="H25" s="151"/>
      <c r="I25" s="151"/>
      <c r="J25" s="151"/>
      <c r="K25" s="151"/>
    </row>
    <row r="26" spans="2:11" s="52" customFormat="1" ht="15">
      <c r="B26" s="152" t="s">
        <v>440</v>
      </c>
      <c r="C26" s="151"/>
      <c r="D26" s="150" t="s">
        <v>438</v>
      </c>
      <c r="E26" s="151"/>
      <c r="F26" s="151"/>
      <c r="G26" s="151"/>
      <c r="H26" s="151"/>
      <c r="I26" s="151"/>
      <c r="J26" s="151"/>
      <c r="K26" s="151"/>
    </row>
    <row r="27" spans="2:11" s="52" customFormat="1" ht="15">
      <c r="B27" s="152" t="s">
        <v>439</v>
      </c>
      <c r="C27" s="151"/>
      <c r="D27" s="150" t="s">
        <v>451</v>
      </c>
      <c r="E27" s="151"/>
      <c r="F27" s="151"/>
      <c r="G27" s="151"/>
      <c r="H27" s="151"/>
      <c r="I27" s="151"/>
      <c r="J27" s="151"/>
      <c r="K27" s="151"/>
    </row>
    <row r="28" spans="2:12" s="83" customFormat="1" ht="15">
      <c r="B28" s="84"/>
      <c r="C28" s="76"/>
      <c r="D28" s="76"/>
      <c r="E28" s="84"/>
      <c r="F28" s="84"/>
      <c r="G28" s="76"/>
      <c r="H28" s="84"/>
      <c r="I28" s="84"/>
      <c r="J28" s="84"/>
      <c r="K28" s="84"/>
      <c r="L28" s="84"/>
    </row>
    <row r="29" spans="2:12" s="83" customFormat="1" ht="15">
      <c r="B29" s="84"/>
      <c r="C29" s="76"/>
      <c r="D29" s="76"/>
      <c r="E29" s="84"/>
      <c r="F29" s="84"/>
      <c r="G29" s="76"/>
      <c r="H29" s="84"/>
      <c r="I29" s="84"/>
      <c r="J29" s="84"/>
      <c r="K29" s="84"/>
      <c r="L29" s="84"/>
    </row>
    <row r="30" spans="2:12" s="83" customFormat="1" ht="15">
      <c r="B30" s="84"/>
      <c r="C30" s="76"/>
      <c r="D30" s="76"/>
      <c r="E30" s="84"/>
      <c r="F30" s="84"/>
      <c r="G30" s="84"/>
      <c r="H30" s="84"/>
      <c r="I30" s="84"/>
      <c r="J30" s="84"/>
      <c r="K30" s="84"/>
      <c r="L30" s="84"/>
    </row>
    <row r="31" spans="2:12" s="83" customFormat="1" ht="15">
      <c r="B31" s="84"/>
      <c r="C31" s="76"/>
      <c r="D31" s="84"/>
      <c r="E31" s="84"/>
      <c r="F31" s="84"/>
      <c r="G31" s="84"/>
      <c r="H31" s="84"/>
      <c r="I31" s="84"/>
      <c r="J31" s="84"/>
      <c r="K31" s="84"/>
      <c r="L31" s="84"/>
    </row>
    <row r="32" spans="2:12" s="83" customFormat="1" ht="15">
      <c r="B32" s="84"/>
      <c r="C32" s="84"/>
      <c r="D32" s="76"/>
      <c r="E32" s="84"/>
      <c r="F32" s="84"/>
      <c r="G32" s="76"/>
      <c r="H32" s="84"/>
      <c r="I32" s="84"/>
      <c r="J32" s="84"/>
      <c r="K32" s="84"/>
      <c r="L32" s="84"/>
    </row>
    <row r="33" spans="2:14" s="83" customFormat="1" ht="15">
      <c r="B33" s="84"/>
      <c r="C33" s="76"/>
      <c r="D33" s="76"/>
      <c r="E33" s="84"/>
      <c r="G33" s="76"/>
      <c r="H33" s="84"/>
      <c r="I33" s="84"/>
      <c r="J33" s="84"/>
      <c r="K33" s="84"/>
      <c r="L33" s="84"/>
      <c r="M33" s="106"/>
      <c r="N33" s="106"/>
    </row>
    <row r="34" spans="2:3" s="106" customFormat="1" ht="15">
      <c r="B34" s="84"/>
      <c r="C34" s="76"/>
    </row>
    <row r="35" s="106" customFormat="1" ht="15"/>
    <row r="36" s="106" customFormat="1" ht="15"/>
    <row r="37" s="106" customFormat="1" ht="15"/>
    <row r="38" s="106" customFormat="1" ht="15"/>
    <row r="39" s="106" customFormat="1" ht="15"/>
    <row r="40" s="106" customFormat="1" ht="15"/>
    <row r="41" s="106" customFormat="1" ht="15"/>
    <row r="42" s="106" customFormat="1" ht="15"/>
    <row r="43" s="106" customFormat="1" ht="15"/>
    <row r="44" s="106" customFormat="1" ht="15"/>
    <row r="45" s="106" customFormat="1" ht="15"/>
    <row r="46" s="106" customFormat="1" ht="15"/>
    <row r="47" s="106" customFormat="1" ht="15"/>
    <row r="48" s="106" customFormat="1" ht="15"/>
    <row r="49" s="106" customFormat="1" ht="15"/>
    <row r="50" s="106" customFormat="1" ht="15"/>
    <row r="51" s="106" customFormat="1" ht="15"/>
    <row r="52" s="106" customFormat="1" ht="15"/>
    <row r="53" s="106" customFormat="1" ht="15"/>
    <row r="54" s="106" customFormat="1" ht="15"/>
    <row r="55" s="106" customFormat="1" ht="15"/>
    <row r="56" s="106" customFormat="1" ht="15"/>
    <row r="57" s="106" customFormat="1" ht="15"/>
    <row r="58" s="106" customFormat="1" ht="15"/>
    <row r="59" s="106" customFormat="1" ht="15"/>
    <row r="60" s="106" customFormat="1" ht="15"/>
    <row r="61" s="106" customFormat="1" ht="15"/>
    <row r="62" s="106" customFormat="1" ht="15"/>
    <row r="63" s="106" customFormat="1" ht="15"/>
    <row r="64" s="106" customFormat="1" ht="15"/>
    <row r="65" s="106" customFormat="1" ht="15"/>
    <row r="66" s="106" customFormat="1" ht="15"/>
    <row r="67" s="106" customFormat="1" ht="15"/>
    <row r="68" s="106" customFormat="1" ht="15"/>
    <row r="69" s="106" customFormat="1" ht="15"/>
    <row r="70" s="106" customFormat="1" ht="15"/>
    <row r="71" s="106" customFormat="1" ht="15"/>
    <row r="72" s="106" customFormat="1" ht="15"/>
    <row r="73" s="106" customFormat="1" ht="15"/>
    <row r="74" s="106" customFormat="1" ht="15"/>
    <row r="75" s="106" customFormat="1" ht="15"/>
    <row r="76" s="106" customFormat="1" ht="15"/>
    <row r="77" s="106" customFormat="1" ht="15"/>
    <row r="78" s="106" customFormat="1" ht="15"/>
    <row r="79" s="106" customFormat="1" ht="15"/>
    <row r="80" s="106" customFormat="1" ht="15"/>
    <row r="81" s="106" customFormat="1" ht="15"/>
    <row r="82" s="106" customFormat="1" ht="15"/>
    <row r="83" s="106" customFormat="1" ht="15"/>
    <row r="84" s="106" customFormat="1" ht="15"/>
    <row r="85" s="106" customFormat="1" ht="15"/>
    <row r="86" s="106" customFormat="1" ht="15"/>
    <row r="87" s="106" customFormat="1" ht="15"/>
    <row r="88" s="106" customFormat="1" ht="15"/>
    <row r="89" s="106" customFormat="1" ht="15"/>
    <row r="90" s="106" customFormat="1" ht="15"/>
    <row r="91" s="106" customFormat="1" ht="15"/>
    <row r="92" s="106" customFormat="1" ht="15"/>
    <row r="93" s="106" customFormat="1" ht="15"/>
    <row r="94" s="106" customFormat="1" ht="15"/>
    <row r="95" s="106" customFormat="1" ht="15"/>
    <row r="96" s="106" customFormat="1" ht="15"/>
    <row r="97" s="106" customFormat="1" ht="15"/>
    <row r="98" s="106" customFormat="1" ht="15"/>
    <row r="99" s="106" customFormat="1" ht="15"/>
    <row r="100" s="106" customFormat="1" ht="15"/>
    <row r="101" s="106" customFormat="1" ht="15"/>
    <row r="102" s="106" customFormat="1" ht="15"/>
    <row r="103" s="106" customFormat="1" ht="15"/>
    <row r="104" s="106" customFormat="1" ht="15"/>
    <row r="105" s="106" customFormat="1" ht="15"/>
    <row r="106" s="106" customFormat="1" ht="15"/>
    <row r="107" s="106" customFormat="1" ht="15"/>
    <row r="108" s="106" customFormat="1" ht="15"/>
    <row r="109" s="106" customFormat="1" ht="15"/>
    <row r="110" s="106" customFormat="1" ht="15"/>
    <row r="111" s="106" customFormat="1" ht="15"/>
    <row r="112" s="106" customFormat="1" ht="15"/>
    <row r="113" s="106" customFormat="1" ht="15"/>
    <row r="114" s="106" customFormat="1" ht="15"/>
    <row r="115" s="106" customFormat="1" ht="15"/>
    <row r="116" s="106" customFormat="1" ht="15"/>
    <row r="117" s="106" customFormat="1" ht="15"/>
    <row r="118" s="106" customFormat="1" ht="15"/>
    <row r="119" s="106" customFormat="1" ht="15"/>
    <row r="120" s="106" customFormat="1" ht="15"/>
    <row r="121" s="106" customFormat="1" ht="15"/>
    <row r="122" s="106" customFormat="1" ht="15"/>
    <row r="123" s="106" customFormat="1" ht="15"/>
    <row r="124" s="106" customFormat="1" ht="15"/>
    <row r="125" s="106" customFormat="1" ht="15"/>
    <row r="126" s="106" customFormat="1" ht="15"/>
    <row r="127" s="106" customFormat="1" ht="15"/>
    <row r="128" s="106" customFormat="1" ht="15"/>
    <row r="129" s="106" customFormat="1" ht="15"/>
    <row r="130" s="106" customFormat="1" ht="15"/>
    <row r="131" s="106" customFormat="1" ht="15"/>
    <row r="132" s="106" customFormat="1" ht="15"/>
    <row r="133" s="106" customFormat="1" ht="15"/>
    <row r="134" s="106" customFormat="1" ht="15"/>
    <row r="135" s="106" customFormat="1" ht="15"/>
    <row r="136" s="106" customFormat="1" ht="15"/>
    <row r="137" s="106" customFormat="1" ht="15"/>
    <row r="138" s="106" customFormat="1" ht="15"/>
    <row r="139" s="106" customFormat="1" ht="15"/>
    <row r="140" s="106" customFormat="1" ht="15"/>
    <row r="141" s="106" customFormat="1" ht="15"/>
    <row r="142" s="106" customFormat="1" ht="15"/>
    <row r="143" s="106" customFormat="1" ht="15"/>
    <row r="144" s="106" customFormat="1" ht="15"/>
    <row r="145" s="106" customFormat="1" ht="15"/>
    <row r="146" s="106" customFormat="1" ht="15"/>
    <row r="147" s="106" customFormat="1" ht="15"/>
    <row r="148" s="106" customFormat="1" ht="15"/>
    <row r="149" s="106" customFormat="1" ht="15"/>
    <row r="150" s="106" customFormat="1" ht="15"/>
    <row r="151" s="106" customFormat="1" ht="15"/>
    <row r="152" s="106" customFormat="1" ht="15"/>
    <row r="153" s="106" customFormat="1" ht="15"/>
    <row r="154" s="106" customFormat="1" ht="15"/>
    <row r="155" s="106" customFormat="1" ht="15"/>
    <row r="156" s="106" customFormat="1" ht="15"/>
    <row r="157" s="106" customFormat="1" ht="15"/>
    <row r="158" s="106" customFormat="1" ht="15"/>
    <row r="159" s="106" customFormat="1" ht="15"/>
    <row r="160" s="106" customFormat="1" ht="15"/>
    <row r="161" s="106" customFormat="1" ht="15"/>
    <row r="162" s="106" customFormat="1" ht="15"/>
    <row r="163" s="106" customFormat="1" ht="15"/>
    <row r="164" s="106" customFormat="1" ht="15"/>
    <row r="165" s="106" customFormat="1" ht="15"/>
    <row r="166" s="106" customFormat="1" ht="15"/>
    <row r="167" s="106" customFormat="1" ht="15"/>
    <row r="168" s="106" customFormat="1" ht="15"/>
    <row r="169" s="106" customFormat="1" ht="15"/>
    <row r="170" s="106" customFormat="1" ht="15"/>
    <row r="171" s="106" customFormat="1" ht="15"/>
    <row r="172" s="106" customFormat="1" ht="15"/>
    <row r="173" s="106" customFormat="1" ht="15"/>
    <row r="174" s="106" customFormat="1" ht="15"/>
    <row r="175" s="106" customFormat="1" ht="15"/>
    <row r="176" s="106" customFormat="1" ht="15"/>
    <row r="177" s="106" customFormat="1" ht="15"/>
    <row r="178" s="106" customFormat="1" ht="15"/>
    <row r="179" s="106" customFormat="1" ht="15"/>
    <row r="180" s="106" customFormat="1" ht="15"/>
    <row r="181" s="106" customFormat="1" ht="15"/>
    <row r="182" s="106" customFormat="1" ht="15"/>
    <row r="183" s="106" customFormat="1" ht="15"/>
    <row r="184" s="106" customFormat="1" ht="15"/>
    <row r="185" s="106" customFormat="1" ht="15"/>
    <row r="186" s="106" customFormat="1" ht="15"/>
    <row r="187" s="106" customFormat="1" ht="15"/>
    <row r="188" s="106" customFormat="1" ht="15"/>
    <row r="189" s="106" customFormat="1" ht="15"/>
    <row r="190" s="106" customFormat="1" ht="15"/>
    <row r="191" s="106" customFormat="1" ht="15"/>
    <row r="192" s="106" customFormat="1" ht="15"/>
    <row r="193" s="106" customFormat="1" ht="15"/>
    <row r="194" s="106" customFormat="1" ht="15"/>
    <row r="195" s="106" customFormat="1" ht="15"/>
    <row r="196" s="106" customFormat="1" ht="15"/>
    <row r="197" s="106" customFormat="1" ht="15"/>
    <row r="198" s="106" customFormat="1" ht="15"/>
    <row r="199" s="106" customFormat="1" ht="15"/>
    <row r="200" s="106" customFormat="1" ht="15"/>
    <row r="201" s="106" customFormat="1" ht="15"/>
    <row r="202" s="106" customFormat="1" ht="15"/>
    <row r="203" s="106" customFormat="1" ht="15"/>
    <row r="204" s="106" customFormat="1" ht="15"/>
    <row r="205" s="106" customFormat="1" ht="15"/>
    <row r="206" s="106" customFormat="1" ht="15"/>
    <row r="207" s="106" customFormat="1" ht="15"/>
    <row r="208" s="106" customFormat="1" ht="15"/>
    <row r="209" s="106" customFormat="1" ht="15"/>
    <row r="210" s="106" customFormat="1" ht="15"/>
    <row r="211" s="106" customFormat="1" ht="15"/>
    <row r="212" s="106" customFormat="1" ht="15"/>
    <row r="213" s="106" customFormat="1" ht="15"/>
    <row r="214" s="106" customFormat="1" ht="15"/>
    <row r="215" s="106" customFormat="1" ht="15"/>
    <row r="216" s="106" customFormat="1" ht="15"/>
    <row r="217" s="106" customFormat="1" ht="15"/>
    <row r="218" s="106" customFormat="1" ht="15"/>
    <row r="219" s="106" customFormat="1" ht="15"/>
    <row r="220" s="106" customFormat="1" ht="15"/>
    <row r="221" s="106" customFormat="1" ht="15"/>
    <row r="222" s="106" customFormat="1" ht="15"/>
    <row r="223" s="106" customFormat="1" ht="15"/>
    <row r="224" s="106" customFormat="1" ht="15"/>
    <row r="225" s="106" customFormat="1" ht="15"/>
    <row r="226" s="106" customFormat="1" ht="15"/>
    <row r="227" s="106" customFormat="1" ht="15"/>
    <row r="228" s="106" customFormat="1" ht="15"/>
    <row r="229" s="106" customFormat="1" ht="15"/>
    <row r="230" s="106" customFormat="1" ht="15"/>
    <row r="231" s="106" customFormat="1" ht="15"/>
    <row r="232" s="106" customFormat="1" ht="15"/>
    <row r="233" s="106" customFormat="1" ht="15"/>
    <row r="234" s="106" customFormat="1" ht="15"/>
    <row r="235" s="106" customFormat="1" ht="15"/>
    <row r="236" s="106" customFormat="1" ht="15"/>
    <row r="237" s="106" customFormat="1" ht="15"/>
    <row r="238" s="106" customFormat="1" ht="15"/>
    <row r="239" s="106" customFormat="1" ht="15"/>
    <row r="240" s="106" customFormat="1" ht="15"/>
    <row r="241" s="106" customFormat="1" ht="15"/>
    <row r="242" s="106" customFormat="1" ht="15"/>
    <row r="243" s="106" customFormat="1" ht="15"/>
    <row r="244" s="106" customFormat="1" ht="15"/>
    <row r="245" s="106" customFormat="1" ht="15"/>
    <row r="246" spans="2:3" ht="15">
      <c r="B246" s="106"/>
      <c r="C246" s="106"/>
    </row>
  </sheetData>
  <sheetProtection/>
  <mergeCells count="1">
    <mergeCell ref="B9:K9"/>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67"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L4"/>
  <sheetViews>
    <sheetView showGridLines="0" tabSelected="1" zoomScalePageLayoutView="0" workbookViewId="0" topLeftCell="B1">
      <selection activeCell="B7" sqref="B7"/>
    </sheetView>
  </sheetViews>
  <sheetFormatPr defaultColWidth="9.140625" defaultRowHeight="15"/>
  <cols>
    <col min="2" max="2" width="69.00390625" style="0" customWidth="1"/>
  </cols>
  <sheetData>
    <row r="2" spans="2:12" ht="15">
      <c r="B2" s="82" t="s">
        <v>422</v>
      </c>
      <c r="C2" s="96" t="s">
        <v>406</v>
      </c>
      <c r="D2" s="97"/>
      <c r="E2" s="97"/>
      <c r="F2" s="97"/>
      <c r="G2" s="97"/>
      <c r="H2" s="97"/>
      <c r="I2" s="97"/>
      <c r="J2" s="97"/>
      <c r="K2" s="98"/>
      <c r="L2" s="98"/>
    </row>
    <row r="4" ht="227.25">
      <c r="B4" s="195" t="s">
        <v>468</v>
      </c>
    </row>
  </sheetData>
  <sheetProtection/>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AR29"/>
  <sheetViews>
    <sheetView zoomScalePageLayoutView="0" workbookViewId="0" topLeftCell="A1">
      <selection activeCell="D12" sqref="D12"/>
    </sheetView>
  </sheetViews>
  <sheetFormatPr defaultColWidth="8.8515625" defaultRowHeight="15"/>
  <cols>
    <col min="1" max="1" width="11.140625" style="1" bestFit="1" customWidth="1"/>
    <col min="2" max="2" width="4.00390625" style="1" bestFit="1" customWidth="1"/>
    <col min="3" max="3" width="4.00390625" style="1" customWidth="1"/>
    <col min="4" max="4" width="4.00390625" style="1" bestFit="1" customWidth="1"/>
    <col min="5" max="5" width="4.00390625" style="1" customWidth="1"/>
    <col min="6" max="6" width="11.140625" style="1" customWidth="1"/>
    <col min="7" max="28" width="3.421875" style="1" bestFit="1" customWidth="1"/>
    <col min="29" max="29" width="4.00390625" style="1" bestFit="1" customWidth="1"/>
    <col min="30" max="32" width="4.00390625" style="0" bestFit="1" customWidth="1"/>
    <col min="33" max="33" width="3.421875" style="0" bestFit="1" customWidth="1"/>
    <col min="34" max="34" width="4.00390625" style="0" customWidth="1"/>
    <col min="35" max="35" width="3.421875" style="0" bestFit="1" customWidth="1"/>
    <col min="36" max="36" width="4.57421875" style="0" customWidth="1"/>
    <col min="37" max="37" width="5.140625" style="0" customWidth="1"/>
    <col min="38" max="38" width="5.57421875" style="0" customWidth="1"/>
    <col min="39" max="39" width="6.00390625" style="0" customWidth="1"/>
    <col min="40" max="40" width="6.28125" style="0" customWidth="1"/>
  </cols>
  <sheetData>
    <row r="2" spans="1:16" ht="15">
      <c r="A2"/>
      <c r="B2"/>
      <c r="C2"/>
      <c r="D2"/>
      <c r="E2"/>
      <c r="F2"/>
      <c r="G2"/>
      <c r="H2"/>
      <c r="I2"/>
      <c r="J2"/>
      <c r="K2"/>
      <c r="L2"/>
      <c r="M2"/>
      <c r="N2"/>
      <c r="O2"/>
      <c r="P2"/>
    </row>
    <row r="3" spans="1:16" ht="15">
      <c r="A3"/>
      <c r="B3"/>
      <c r="C3"/>
      <c r="D3"/>
      <c r="E3"/>
      <c r="F3"/>
      <c r="G3"/>
      <c r="H3"/>
      <c r="I3"/>
      <c r="J3"/>
      <c r="K3"/>
      <c r="L3"/>
      <c r="M3"/>
      <c r="N3"/>
      <c r="O3"/>
      <c r="P3"/>
    </row>
    <row r="4" spans="1:16" ht="15">
      <c r="A4"/>
      <c r="B4">
        <v>1</v>
      </c>
      <c r="C4">
        <v>2</v>
      </c>
      <c r="D4">
        <v>3</v>
      </c>
      <c r="E4">
        <v>4</v>
      </c>
      <c r="F4" t="s">
        <v>0</v>
      </c>
      <c r="G4"/>
      <c r="H4"/>
      <c r="I4"/>
      <c r="J4"/>
      <c r="K4"/>
      <c r="L4"/>
      <c r="M4"/>
      <c r="N4"/>
      <c r="O4"/>
      <c r="P4"/>
    </row>
    <row r="5" spans="1:16" ht="15">
      <c r="A5">
        <v>2003</v>
      </c>
      <c r="B5"/>
      <c r="C5"/>
      <c r="D5">
        <v>2</v>
      </c>
      <c r="E5"/>
      <c r="F5">
        <f>SUM(B5:E5)</f>
        <v>2</v>
      </c>
      <c r="G5"/>
      <c r="H5"/>
      <c r="I5"/>
      <c r="J5"/>
      <c r="K5"/>
      <c r="L5"/>
      <c r="M5"/>
      <c r="N5"/>
      <c r="O5"/>
      <c r="P5"/>
    </row>
    <row r="6" spans="1:16" ht="15">
      <c r="A6">
        <v>2004</v>
      </c>
      <c r="B6"/>
      <c r="C6">
        <v>3</v>
      </c>
      <c r="D6">
        <v>2</v>
      </c>
      <c r="E6">
        <v>22</v>
      </c>
      <c r="F6">
        <f aca="true" t="shared" si="0" ref="F6:F13">SUM(B6:E6)</f>
        <v>27</v>
      </c>
      <c r="G6"/>
      <c r="H6"/>
      <c r="I6"/>
      <c r="J6"/>
      <c r="K6"/>
      <c r="L6"/>
      <c r="M6"/>
      <c r="N6"/>
      <c r="O6"/>
      <c r="P6"/>
    </row>
    <row r="7" spans="1:16" ht="15">
      <c r="A7">
        <v>2005</v>
      </c>
      <c r="B7">
        <v>46</v>
      </c>
      <c r="C7">
        <v>70</v>
      </c>
      <c r="D7">
        <v>89</v>
      </c>
      <c r="E7">
        <v>65</v>
      </c>
      <c r="F7">
        <f t="shared" si="0"/>
        <v>270</v>
      </c>
      <c r="G7"/>
      <c r="H7"/>
      <c r="I7"/>
      <c r="J7"/>
      <c r="K7"/>
      <c r="L7"/>
      <c r="M7"/>
      <c r="N7"/>
      <c r="O7"/>
      <c r="P7"/>
    </row>
    <row r="8" spans="1:16" ht="15">
      <c r="A8">
        <v>2006</v>
      </c>
      <c r="B8">
        <v>46</v>
      </c>
      <c r="C8">
        <v>25</v>
      </c>
      <c r="D8">
        <v>36</v>
      </c>
      <c r="E8">
        <v>36</v>
      </c>
      <c r="F8">
        <f t="shared" si="0"/>
        <v>143</v>
      </c>
      <c r="G8"/>
      <c r="H8"/>
      <c r="I8"/>
      <c r="J8"/>
      <c r="K8"/>
      <c r="L8"/>
      <c r="M8"/>
      <c r="N8"/>
      <c r="O8"/>
      <c r="P8"/>
    </row>
    <row r="9" spans="1:16" ht="15">
      <c r="A9">
        <v>2007</v>
      </c>
      <c r="B9">
        <v>41</v>
      </c>
      <c r="C9">
        <v>55</v>
      </c>
      <c r="D9">
        <v>48</v>
      </c>
      <c r="E9">
        <v>42</v>
      </c>
      <c r="F9">
        <f t="shared" si="0"/>
        <v>186</v>
      </c>
      <c r="G9"/>
      <c r="H9"/>
      <c r="I9"/>
      <c r="J9"/>
      <c r="K9"/>
      <c r="L9"/>
      <c r="M9"/>
      <c r="N9"/>
      <c r="O9"/>
      <c r="P9"/>
    </row>
    <row r="10" spans="1:16" ht="15">
      <c r="A10">
        <v>2008</v>
      </c>
      <c r="B10">
        <v>62</v>
      </c>
      <c r="C10">
        <v>72</v>
      </c>
      <c r="D10">
        <v>47</v>
      </c>
      <c r="E10">
        <v>34</v>
      </c>
      <c r="F10">
        <f t="shared" si="0"/>
        <v>215</v>
      </c>
      <c r="G10"/>
      <c r="H10"/>
      <c r="I10"/>
      <c r="J10"/>
      <c r="K10"/>
      <c r="L10"/>
      <c r="M10"/>
      <c r="N10"/>
      <c r="O10"/>
      <c r="P10"/>
    </row>
    <row r="11" spans="1:16" ht="15">
      <c r="A11">
        <v>2009</v>
      </c>
      <c r="B11">
        <v>34</v>
      </c>
      <c r="C11">
        <v>37</v>
      </c>
      <c r="D11">
        <v>46</v>
      </c>
      <c r="E11">
        <v>76</v>
      </c>
      <c r="F11">
        <f t="shared" si="0"/>
        <v>193</v>
      </c>
      <c r="G11"/>
      <c r="H11"/>
      <c r="I11"/>
      <c r="J11"/>
      <c r="K11"/>
      <c r="L11"/>
      <c r="M11"/>
      <c r="N11"/>
      <c r="O11"/>
      <c r="P11"/>
    </row>
    <row r="12" spans="1:16" ht="15">
      <c r="A12">
        <v>2010</v>
      </c>
      <c r="B12">
        <v>126</v>
      </c>
      <c r="C12">
        <v>144</v>
      </c>
      <c r="D12">
        <v>155</v>
      </c>
      <c r="E12">
        <v>120</v>
      </c>
      <c r="F12">
        <f t="shared" si="0"/>
        <v>545</v>
      </c>
      <c r="G12"/>
      <c r="H12"/>
      <c r="I12"/>
      <c r="J12"/>
      <c r="K12"/>
      <c r="L12"/>
      <c r="M12"/>
      <c r="N12"/>
      <c r="O12"/>
      <c r="P12"/>
    </row>
    <row r="13" spans="1:29" ht="15">
      <c r="A13">
        <v>2011</v>
      </c>
      <c r="B13">
        <v>98</v>
      </c>
      <c r="C13">
        <v>104</v>
      </c>
      <c r="D13">
        <v>93</v>
      </c>
      <c r="E13">
        <v>126</v>
      </c>
      <c r="F13">
        <f t="shared" si="0"/>
        <v>421</v>
      </c>
      <c r="G13"/>
      <c r="H13"/>
      <c r="I13"/>
      <c r="J13"/>
      <c r="K13"/>
      <c r="L13"/>
      <c r="M13"/>
      <c r="N13"/>
      <c r="O13"/>
      <c r="P13"/>
      <c r="Q13" s="5"/>
      <c r="R13" s="5"/>
      <c r="S13" s="5"/>
      <c r="T13" s="5"/>
      <c r="U13" s="5"/>
      <c r="V13" s="5"/>
      <c r="W13" s="5"/>
      <c r="X13" s="5"/>
      <c r="Y13" s="5"/>
      <c r="Z13" s="5"/>
      <c r="AA13" s="5"/>
      <c r="AB13" s="5"/>
      <c r="AC13" s="5"/>
    </row>
    <row r="14" spans="1:29" ht="15">
      <c r="A14">
        <v>2012</v>
      </c>
      <c r="B14">
        <v>75</v>
      </c>
      <c r="C14">
        <v>86</v>
      </c>
      <c r="D14">
        <v>102</v>
      </c>
      <c r="E14">
        <v>132</v>
      </c>
      <c r="F14">
        <f>SUM(B14:E14)</f>
        <v>395</v>
      </c>
      <c r="G14"/>
      <c r="H14"/>
      <c r="I14"/>
      <c r="J14"/>
      <c r="K14"/>
      <c r="L14"/>
      <c r="M14"/>
      <c r="N14"/>
      <c r="O14"/>
      <c r="P14"/>
      <c r="Q14" s="53"/>
      <c r="R14" s="53"/>
      <c r="S14" s="53"/>
      <c r="T14" s="53"/>
      <c r="U14" s="53"/>
      <c r="V14" s="53"/>
      <c r="W14" s="53"/>
      <c r="X14" s="53"/>
      <c r="Y14" s="53"/>
      <c r="Z14" s="53"/>
      <c r="AA14" s="53"/>
      <c r="AB14" s="53"/>
      <c r="AC14" s="53"/>
    </row>
    <row r="15" spans="1:16" ht="15">
      <c r="A15" s="1">
        <v>2013</v>
      </c>
      <c r="B15" s="1">
        <v>127</v>
      </c>
      <c r="C15" s="1">
        <v>134</v>
      </c>
      <c r="D15" s="1">
        <v>142</v>
      </c>
      <c r="E15" s="1">
        <v>110</v>
      </c>
      <c r="F15" s="1">
        <f>SUM(B15:E15)</f>
        <v>513</v>
      </c>
      <c r="G15"/>
      <c r="H15"/>
      <c r="I15"/>
      <c r="J15"/>
      <c r="K15"/>
      <c r="L15"/>
      <c r="M15"/>
      <c r="N15"/>
      <c r="O15"/>
      <c r="P15"/>
    </row>
    <row r="16" spans="1:16" ht="15">
      <c r="A16" t="s">
        <v>0</v>
      </c>
      <c r="B16">
        <f>SUM(B5:B14)</f>
        <v>528</v>
      </c>
      <c r="C16">
        <f>SUM(C5:C14)</f>
        <v>596</v>
      </c>
      <c r="D16">
        <f>SUM(D5:D14)</f>
        <v>620</v>
      </c>
      <c r="E16">
        <f>SUM(E5:E14)</f>
        <v>653</v>
      </c>
      <c r="F16">
        <f>SUM(F5:F15)</f>
        <v>2910</v>
      </c>
      <c r="G16"/>
      <c r="H16"/>
      <c r="I16"/>
      <c r="J16"/>
      <c r="K16"/>
      <c r="L16"/>
      <c r="M16"/>
      <c r="N16"/>
      <c r="O16"/>
      <c r="P16"/>
    </row>
    <row r="17" spans="1:16" ht="15">
      <c r="A17"/>
      <c r="B17"/>
      <c r="C17"/>
      <c r="D17"/>
      <c r="E17"/>
      <c r="F17"/>
      <c r="G17"/>
      <c r="H17"/>
      <c r="I17"/>
      <c r="J17"/>
      <c r="K17"/>
      <c r="L17"/>
      <c r="M17"/>
      <c r="N17"/>
      <c r="O17"/>
      <c r="P17"/>
    </row>
    <row r="18" spans="1:16" ht="15">
      <c r="A18"/>
      <c r="B18"/>
      <c r="C18"/>
      <c r="D18"/>
      <c r="E18"/>
      <c r="F18"/>
      <c r="G18"/>
      <c r="H18"/>
      <c r="I18"/>
      <c r="J18"/>
      <c r="K18"/>
      <c r="L18"/>
      <c r="M18"/>
      <c r="N18"/>
      <c r="O18"/>
      <c r="P18"/>
    </row>
    <row r="20" spans="1:44" ht="15">
      <c r="A20" s="206">
        <v>2003</v>
      </c>
      <c r="B20" s="206"/>
      <c r="C20" s="206"/>
      <c r="D20" s="206"/>
      <c r="E20" s="206">
        <v>2004</v>
      </c>
      <c r="F20" s="206"/>
      <c r="G20" s="206"/>
      <c r="H20" s="206"/>
      <c r="I20" s="206">
        <v>2005</v>
      </c>
      <c r="J20" s="206"/>
      <c r="K20" s="206"/>
      <c r="L20" s="206"/>
      <c r="M20" s="206">
        <v>2006</v>
      </c>
      <c r="N20" s="206"/>
      <c r="O20" s="206"/>
      <c r="P20" s="206"/>
      <c r="Q20" s="206">
        <v>2007</v>
      </c>
      <c r="R20" s="206"/>
      <c r="S20" s="206"/>
      <c r="T20" s="206"/>
      <c r="U20" s="206">
        <v>2008</v>
      </c>
      <c r="V20" s="206"/>
      <c r="W20" s="206"/>
      <c r="X20" s="206"/>
      <c r="Y20" s="206">
        <v>2009</v>
      </c>
      <c r="Z20" s="206"/>
      <c r="AA20" s="206"/>
      <c r="AB20" s="206"/>
      <c r="AC20" s="206">
        <v>2010</v>
      </c>
      <c r="AD20" s="206"/>
      <c r="AE20" s="206"/>
      <c r="AF20" s="206"/>
      <c r="AG20" s="206">
        <v>2011</v>
      </c>
      <c r="AH20" s="206"/>
      <c r="AI20" s="206"/>
      <c r="AJ20" s="206"/>
      <c r="AK20" s="206">
        <v>2012</v>
      </c>
      <c r="AL20" s="206"/>
      <c r="AM20" s="206"/>
      <c r="AN20" s="206"/>
      <c r="AO20" s="206">
        <v>2013</v>
      </c>
      <c r="AP20" s="206"/>
      <c r="AQ20" s="206"/>
      <c r="AR20" s="206"/>
    </row>
    <row r="21" spans="1:44" ht="15">
      <c r="A21" s="1" t="s">
        <v>4</v>
      </c>
      <c r="B21" s="1" t="s">
        <v>5</v>
      </c>
      <c r="C21" s="1" t="s">
        <v>6</v>
      </c>
      <c r="D21" s="1" t="s">
        <v>7</v>
      </c>
      <c r="E21" s="1" t="s">
        <v>4</v>
      </c>
      <c r="F21" s="1" t="s">
        <v>5</v>
      </c>
      <c r="G21" s="1" t="s">
        <v>6</v>
      </c>
      <c r="H21" s="1" t="s">
        <v>7</v>
      </c>
      <c r="I21" s="1" t="s">
        <v>4</v>
      </c>
      <c r="J21" s="1" t="s">
        <v>5</v>
      </c>
      <c r="K21" s="1" t="s">
        <v>6</v>
      </c>
      <c r="L21" s="1" t="s">
        <v>7</v>
      </c>
      <c r="M21" s="1" t="s">
        <v>4</v>
      </c>
      <c r="N21" s="1" t="s">
        <v>5</v>
      </c>
      <c r="O21" s="1" t="s">
        <v>6</v>
      </c>
      <c r="P21" s="1" t="s">
        <v>7</v>
      </c>
      <c r="Q21" s="1" t="s">
        <v>4</v>
      </c>
      <c r="R21" s="1" t="s">
        <v>5</v>
      </c>
      <c r="S21" s="1" t="s">
        <v>6</v>
      </c>
      <c r="T21" s="1" t="s">
        <v>7</v>
      </c>
      <c r="U21" s="1" t="s">
        <v>4</v>
      </c>
      <c r="V21" s="1" t="s">
        <v>5</v>
      </c>
      <c r="W21" s="1" t="s">
        <v>6</v>
      </c>
      <c r="X21" s="1" t="s">
        <v>7</v>
      </c>
      <c r="Y21" s="1" t="s">
        <v>4</v>
      </c>
      <c r="Z21" s="1" t="s">
        <v>5</v>
      </c>
      <c r="AA21" s="1" t="s">
        <v>6</v>
      </c>
      <c r="AB21" s="1" t="s">
        <v>7</v>
      </c>
      <c r="AC21" s="5" t="s">
        <v>4</v>
      </c>
      <c r="AD21" s="5" t="s">
        <v>5</v>
      </c>
      <c r="AE21" s="5" t="s">
        <v>6</v>
      </c>
      <c r="AF21" s="5" t="s">
        <v>7</v>
      </c>
      <c r="AG21" s="5" t="s">
        <v>4</v>
      </c>
      <c r="AH21" s="5" t="s">
        <v>5</v>
      </c>
      <c r="AI21" s="5" t="s">
        <v>6</v>
      </c>
      <c r="AJ21" s="5" t="s">
        <v>7</v>
      </c>
      <c r="AK21" s="53" t="s">
        <v>4</v>
      </c>
      <c r="AL21" s="53" t="s">
        <v>5</v>
      </c>
      <c r="AM21" s="53" t="s">
        <v>6</v>
      </c>
      <c r="AN21" s="53" t="s">
        <v>7</v>
      </c>
      <c r="AO21" s="60" t="s">
        <v>4</v>
      </c>
      <c r="AP21" s="60" t="s">
        <v>5</v>
      </c>
      <c r="AQ21" s="60" t="s">
        <v>6</v>
      </c>
      <c r="AR21" s="60" t="s">
        <v>7</v>
      </c>
    </row>
    <row r="22" spans="1:44" ht="15">
      <c r="A22" s="1">
        <v>0</v>
      </c>
      <c r="B22" s="2">
        <v>0</v>
      </c>
      <c r="C22" s="2">
        <v>2</v>
      </c>
      <c r="D22" s="2">
        <v>0</v>
      </c>
      <c r="E22" s="1">
        <f>B6</f>
        <v>0</v>
      </c>
      <c r="F22" s="3">
        <f>C6</f>
        <v>3</v>
      </c>
      <c r="G22" s="3">
        <f>D6</f>
        <v>2</v>
      </c>
      <c r="H22" s="3">
        <f>E6</f>
        <v>22</v>
      </c>
      <c r="I22" s="1">
        <f>B7</f>
        <v>46</v>
      </c>
      <c r="J22" s="3">
        <f>C7</f>
        <v>70</v>
      </c>
      <c r="K22" s="3">
        <f>D7</f>
        <v>89</v>
      </c>
      <c r="L22" s="3">
        <f>E7</f>
        <v>65</v>
      </c>
      <c r="M22" s="1">
        <f>B8</f>
        <v>46</v>
      </c>
      <c r="N22" s="3">
        <f>C8</f>
        <v>25</v>
      </c>
      <c r="O22" s="3">
        <f>D8</f>
        <v>36</v>
      </c>
      <c r="P22" s="3">
        <f>E8</f>
        <v>36</v>
      </c>
      <c r="Q22" s="1">
        <f>B9</f>
        <v>41</v>
      </c>
      <c r="R22" s="3">
        <f>C9</f>
        <v>55</v>
      </c>
      <c r="S22" s="3">
        <f>D9</f>
        <v>48</v>
      </c>
      <c r="T22" s="3">
        <f>E9</f>
        <v>42</v>
      </c>
      <c r="U22" s="1">
        <f>B10</f>
        <v>62</v>
      </c>
      <c r="V22" s="3">
        <f>C10</f>
        <v>72</v>
      </c>
      <c r="W22" s="3">
        <f>D10</f>
        <v>47</v>
      </c>
      <c r="X22" s="3">
        <f>E10</f>
        <v>34</v>
      </c>
      <c r="Y22" s="1">
        <f>B11</f>
        <v>34</v>
      </c>
      <c r="Z22" s="3">
        <f>C11</f>
        <v>37</v>
      </c>
      <c r="AA22" s="3">
        <f>D11</f>
        <v>46</v>
      </c>
      <c r="AB22" s="3">
        <f>E11</f>
        <v>76</v>
      </c>
      <c r="AC22" s="1">
        <f>B12</f>
        <v>126</v>
      </c>
      <c r="AD22" s="13">
        <f>C12</f>
        <v>144</v>
      </c>
      <c r="AE22" s="13">
        <f>D12</f>
        <v>155</v>
      </c>
      <c r="AF22" s="13">
        <f>E12</f>
        <v>120</v>
      </c>
      <c r="AG22" s="13">
        <f>B13</f>
        <v>98</v>
      </c>
      <c r="AH22" s="13">
        <f>C13</f>
        <v>104</v>
      </c>
      <c r="AI22" s="13">
        <f>D13</f>
        <v>93</v>
      </c>
      <c r="AJ22" s="13">
        <f>E13</f>
        <v>126</v>
      </c>
      <c r="AK22" s="53">
        <f>B14</f>
        <v>75</v>
      </c>
      <c r="AL22" s="53">
        <f>C14</f>
        <v>86</v>
      </c>
      <c r="AM22">
        <v>102</v>
      </c>
      <c r="AN22">
        <v>133</v>
      </c>
      <c r="AO22">
        <v>127</v>
      </c>
      <c r="AP22">
        <v>134</v>
      </c>
      <c r="AQ22">
        <v>142</v>
      </c>
      <c r="AR22">
        <v>110</v>
      </c>
    </row>
    <row r="24" spans="1:29" ht="15">
      <c r="A24"/>
      <c r="B24"/>
      <c r="C24"/>
      <c r="N24"/>
      <c r="O24"/>
      <c r="P24"/>
      <c r="Q24"/>
      <c r="R24"/>
      <c r="S24"/>
      <c r="T24"/>
      <c r="U24"/>
      <c r="V24"/>
      <c r="W24"/>
      <c r="X24"/>
      <c r="Y24"/>
      <c r="Z24"/>
      <c r="AA24"/>
      <c r="AB24"/>
      <c r="AC24"/>
    </row>
    <row r="25" spans="1:29" ht="15">
      <c r="A25"/>
      <c r="B25"/>
      <c r="C25"/>
      <c r="N25"/>
      <c r="O25"/>
      <c r="P25"/>
      <c r="Q25"/>
      <c r="R25"/>
      <c r="S25"/>
      <c r="T25"/>
      <c r="U25"/>
      <c r="V25"/>
      <c r="W25"/>
      <c r="X25"/>
      <c r="Y25"/>
      <c r="Z25"/>
      <c r="AA25"/>
      <c r="AB25"/>
      <c r="AC25"/>
    </row>
    <row r="26" spans="1:7" ht="15">
      <c r="A26"/>
      <c r="B26"/>
      <c r="C26"/>
      <c r="D26"/>
      <c r="E26"/>
      <c r="F26"/>
      <c r="G26"/>
    </row>
    <row r="27" spans="1:3" ht="15">
      <c r="A27"/>
      <c r="B27"/>
      <c r="C27"/>
    </row>
    <row r="28" spans="1:3" ht="15">
      <c r="A28"/>
      <c r="B28"/>
      <c r="C28"/>
    </row>
    <row r="29" spans="1:3" ht="15">
      <c r="A29"/>
      <c r="B29"/>
      <c r="C29"/>
    </row>
  </sheetData>
  <sheetProtection/>
  <mergeCells count="11">
    <mergeCell ref="U20:X20"/>
    <mergeCell ref="AO20:AR20"/>
    <mergeCell ref="AK20:AN20"/>
    <mergeCell ref="AC20:AF20"/>
    <mergeCell ref="AG20:AJ20"/>
    <mergeCell ref="Y20:AB20"/>
    <mergeCell ref="A20:D20"/>
    <mergeCell ref="E20:H20"/>
    <mergeCell ref="I20:L20"/>
    <mergeCell ref="M20:P20"/>
    <mergeCell ref="Q20:T2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2:G38"/>
  <sheetViews>
    <sheetView showGridLines="0" workbookViewId="0" topLeftCell="A1">
      <selection activeCell="J4" sqref="J4"/>
    </sheetView>
  </sheetViews>
  <sheetFormatPr defaultColWidth="9.140625" defaultRowHeight="15"/>
  <cols>
    <col min="1" max="1" width="9.140625" style="36" customWidth="1"/>
    <col min="2" max="2" width="35.421875" style="36" customWidth="1"/>
    <col min="3" max="16384" width="9.140625" style="36" customWidth="1"/>
  </cols>
  <sheetData>
    <row r="2" spans="2:7" ht="15">
      <c r="B2" s="101" t="s">
        <v>454</v>
      </c>
      <c r="C2" s="100"/>
      <c r="D2" s="100"/>
      <c r="E2" s="100"/>
      <c r="F2" s="100"/>
      <c r="G2" s="100"/>
    </row>
    <row r="4" spans="2:7" ht="15">
      <c r="B4" s="207" t="s">
        <v>402</v>
      </c>
      <c r="C4" s="209" t="s">
        <v>400</v>
      </c>
      <c r="D4" s="210"/>
      <c r="E4" s="210"/>
      <c r="F4" s="211"/>
      <c r="G4" s="212" t="s">
        <v>401</v>
      </c>
    </row>
    <row r="5" spans="2:7" ht="15">
      <c r="B5" s="208"/>
      <c r="C5" s="89">
        <v>1</v>
      </c>
      <c r="D5" s="89">
        <v>2</v>
      </c>
      <c r="E5" s="89">
        <v>3</v>
      </c>
      <c r="F5" s="89">
        <v>4</v>
      </c>
      <c r="G5" s="213"/>
    </row>
    <row r="6" spans="2:7" ht="15">
      <c r="B6" s="90">
        <v>2003</v>
      </c>
      <c r="C6" s="90">
        <v>0</v>
      </c>
      <c r="D6" s="90">
        <v>0</v>
      </c>
      <c r="E6" s="90">
        <v>1</v>
      </c>
      <c r="F6" s="90">
        <v>0</v>
      </c>
      <c r="G6" s="103">
        <v>1</v>
      </c>
    </row>
    <row r="7" spans="2:7" ht="15">
      <c r="B7" s="90">
        <v>2004</v>
      </c>
      <c r="C7" s="90">
        <v>1</v>
      </c>
      <c r="D7" s="90">
        <v>3</v>
      </c>
      <c r="E7" s="90">
        <v>2</v>
      </c>
      <c r="F7" s="90">
        <v>22</v>
      </c>
      <c r="G7" s="103">
        <v>28</v>
      </c>
    </row>
    <row r="8" spans="2:7" ht="15">
      <c r="B8" s="90">
        <v>2005</v>
      </c>
      <c r="C8" s="90">
        <v>29</v>
      </c>
      <c r="D8" s="90">
        <v>53</v>
      </c>
      <c r="E8" s="90">
        <v>79</v>
      </c>
      <c r="F8" s="90">
        <v>59</v>
      </c>
      <c r="G8" s="103">
        <v>220</v>
      </c>
    </row>
    <row r="9" spans="2:7" ht="15">
      <c r="B9" s="90">
        <v>2006</v>
      </c>
      <c r="C9" s="90">
        <v>45</v>
      </c>
      <c r="D9" s="90">
        <v>23</v>
      </c>
      <c r="E9" s="90">
        <v>34</v>
      </c>
      <c r="F9" s="90">
        <v>34</v>
      </c>
      <c r="G9" s="103">
        <v>136</v>
      </c>
    </row>
    <row r="10" spans="2:7" ht="15">
      <c r="B10" s="90">
        <v>2007</v>
      </c>
      <c r="C10" s="90">
        <v>37</v>
      </c>
      <c r="D10" s="90">
        <v>47</v>
      </c>
      <c r="E10" s="90">
        <v>45</v>
      </c>
      <c r="F10" s="90">
        <v>39</v>
      </c>
      <c r="G10" s="103">
        <v>168</v>
      </c>
    </row>
    <row r="11" spans="2:7" ht="15">
      <c r="B11" s="90">
        <v>2008</v>
      </c>
      <c r="C11" s="90">
        <v>56</v>
      </c>
      <c r="D11" s="90">
        <v>67</v>
      </c>
      <c r="E11" s="90">
        <v>44</v>
      </c>
      <c r="F11" s="90">
        <v>34</v>
      </c>
      <c r="G11" s="103">
        <v>201</v>
      </c>
    </row>
    <row r="12" spans="2:7" ht="15">
      <c r="B12" s="90">
        <v>2009</v>
      </c>
      <c r="C12" s="90">
        <v>33</v>
      </c>
      <c r="D12" s="90">
        <v>37</v>
      </c>
      <c r="E12" s="90">
        <v>48</v>
      </c>
      <c r="F12" s="90">
        <v>72</v>
      </c>
      <c r="G12" s="103">
        <v>190</v>
      </c>
    </row>
    <row r="13" spans="2:7" ht="15">
      <c r="B13" s="90">
        <v>2010</v>
      </c>
      <c r="C13" s="90">
        <v>116</v>
      </c>
      <c r="D13" s="90">
        <v>134</v>
      </c>
      <c r="E13" s="90">
        <v>143</v>
      </c>
      <c r="F13" s="90">
        <v>117</v>
      </c>
      <c r="G13" s="103">
        <v>510</v>
      </c>
    </row>
    <row r="14" spans="2:7" ht="15">
      <c r="B14" s="90">
        <v>2011</v>
      </c>
      <c r="C14" s="90">
        <v>91</v>
      </c>
      <c r="D14" s="90">
        <v>103</v>
      </c>
      <c r="E14" s="90">
        <v>89</v>
      </c>
      <c r="F14" s="90">
        <v>106</v>
      </c>
      <c r="G14" s="103">
        <v>389</v>
      </c>
    </row>
    <row r="15" spans="2:7" ht="15">
      <c r="B15" s="90">
        <v>2012</v>
      </c>
      <c r="C15" s="90">
        <v>74</v>
      </c>
      <c r="D15" s="90">
        <v>87</v>
      </c>
      <c r="E15" s="90">
        <v>91</v>
      </c>
      <c r="F15" s="90">
        <v>124</v>
      </c>
      <c r="G15" s="103">
        <v>376</v>
      </c>
    </row>
    <row r="16" spans="2:7" ht="15">
      <c r="B16" s="90">
        <v>2013</v>
      </c>
      <c r="C16" s="90">
        <v>131</v>
      </c>
      <c r="D16" s="90">
        <v>135</v>
      </c>
      <c r="E16" s="90">
        <v>145</v>
      </c>
      <c r="F16" s="90">
        <v>131</v>
      </c>
      <c r="G16" s="103">
        <v>542</v>
      </c>
    </row>
    <row r="17" spans="2:7" ht="15">
      <c r="B17" s="90">
        <v>2014</v>
      </c>
      <c r="C17" s="90">
        <v>163</v>
      </c>
      <c r="D17" s="90">
        <v>150</v>
      </c>
      <c r="E17" s="90">
        <v>203</v>
      </c>
      <c r="F17" s="90">
        <v>163</v>
      </c>
      <c r="G17" s="103">
        <v>679</v>
      </c>
    </row>
    <row r="18" spans="2:7" ht="15">
      <c r="B18" s="90">
        <v>2015</v>
      </c>
      <c r="C18" s="90">
        <v>195</v>
      </c>
      <c r="D18" s="90">
        <v>215</v>
      </c>
      <c r="E18" s="90">
        <v>285</v>
      </c>
      <c r="F18" s="90">
        <v>248</v>
      </c>
      <c r="G18" s="104">
        <v>943</v>
      </c>
    </row>
    <row r="19" spans="2:7" ht="15">
      <c r="B19" s="90">
        <v>2016</v>
      </c>
      <c r="C19" s="90">
        <v>287</v>
      </c>
      <c r="D19" s="90">
        <v>249</v>
      </c>
      <c r="E19" s="90">
        <v>207</v>
      </c>
      <c r="F19" s="90">
        <v>176</v>
      </c>
      <c r="G19" s="193">
        <v>919</v>
      </c>
    </row>
    <row r="20" spans="2:7" ht="15">
      <c r="B20" s="103" t="s">
        <v>401</v>
      </c>
      <c r="C20" s="105">
        <v>1258</v>
      </c>
      <c r="D20" s="105">
        <v>1303</v>
      </c>
      <c r="E20" s="105">
        <v>1416</v>
      </c>
      <c r="F20" s="105">
        <v>1325</v>
      </c>
      <c r="G20" s="105">
        <v>5302</v>
      </c>
    </row>
    <row r="22" spans="2:7" ht="15">
      <c r="B22" s="99" t="s">
        <v>467</v>
      </c>
      <c r="C22" s="102"/>
      <c r="D22" s="102"/>
      <c r="E22" s="102"/>
      <c r="F22" s="102"/>
      <c r="G22" s="102"/>
    </row>
    <row r="24" spans="2:7" ht="15">
      <c r="B24" s="214" t="s">
        <v>412</v>
      </c>
      <c r="C24" s="215" t="s">
        <v>402</v>
      </c>
      <c r="D24" s="216"/>
      <c r="E24" s="216"/>
      <c r="F24" s="216"/>
      <c r="G24" s="214" t="s">
        <v>401</v>
      </c>
    </row>
    <row r="25" spans="2:7" ht="15">
      <c r="B25" s="214"/>
      <c r="C25" s="197">
        <v>2013</v>
      </c>
      <c r="D25" s="89">
        <v>2014</v>
      </c>
      <c r="E25" s="89">
        <v>2015</v>
      </c>
      <c r="F25" s="89">
        <v>2016</v>
      </c>
      <c r="G25" s="217"/>
    </row>
    <row r="26" spans="2:7" ht="15">
      <c r="B26" s="202" t="s">
        <v>417</v>
      </c>
      <c r="C26" s="196">
        <v>7</v>
      </c>
      <c r="D26" s="196">
        <v>11</v>
      </c>
      <c r="E26" s="196">
        <v>5</v>
      </c>
      <c r="F26" s="196">
        <v>10</v>
      </c>
      <c r="G26" s="199">
        <f>SUM(C26:F26)</f>
        <v>33</v>
      </c>
    </row>
    <row r="27" spans="2:7" ht="15">
      <c r="B27" s="202" t="s">
        <v>419</v>
      </c>
      <c r="C27" s="196">
        <v>10</v>
      </c>
      <c r="D27" s="196">
        <v>20</v>
      </c>
      <c r="E27" s="196">
        <v>8</v>
      </c>
      <c r="F27" s="196">
        <v>10</v>
      </c>
      <c r="G27" s="199">
        <f aca="true" t="shared" si="0" ref="G27:G36">SUM(C27:F27)</f>
        <v>48</v>
      </c>
    </row>
    <row r="28" spans="2:7" ht="15">
      <c r="B28" s="202" t="s">
        <v>409</v>
      </c>
      <c r="C28" s="196">
        <v>354</v>
      </c>
      <c r="D28" s="196">
        <v>488</v>
      </c>
      <c r="E28" s="196">
        <v>679</v>
      </c>
      <c r="F28" s="196">
        <v>617</v>
      </c>
      <c r="G28" s="199">
        <f t="shared" si="0"/>
        <v>2138</v>
      </c>
    </row>
    <row r="29" spans="2:7" ht="15">
      <c r="B29" s="202" t="s">
        <v>414</v>
      </c>
      <c r="C29" s="196">
        <v>2</v>
      </c>
      <c r="D29" s="196">
        <v>3</v>
      </c>
      <c r="E29" s="196">
        <v>11</v>
      </c>
      <c r="F29" s="196">
        <v>9</v>
      </c>
      <c r="G29" s="199">
        <f t="shared" si="0"/>
        <v>25</v>
      </c>
    </row>
    <row r="30" spans="2:7" ht="15">
      <c r="B30" s="202" t="s">
        <v>415</v>
      </c>
      <c r="C30" s="196">
        <v>53</v>
      </c>
      <c r="D30" s="196">
        <v>29</v>
      </c>
      <c r="E30" s="196">
        <v>89</v>
      </c>
      <c r="F30" s="196">
        <v>90</v>
      </c>
      <c r="G30" s="199">
        <f t="shared" si="0"/>
        <v>261</v>
      </c>
    </row>
    <row r="31" spans="2:7" ht="15">
      <c r="B31" s="202" t="s">
        <v>420</v>
      </c>
      <c r="C31" s="196">
        <v>49</v>
      </c>
      <c r="D31" s="196">
        <v>47</v>
      </c>
      <c r="E31" s="196">
        <v>48</v>
      </c>
      <c r="F31" s="196">
        <v>53</v>
      </c>
      <c r="G31" s="199">
        <f t="shared" si="0"/>
        <v>197</v>
      </c>
    </row>
    <row r="32" spans="2:7" ht="15">
      <c r="B32" s="202" t="s">
        <v>421</v>
      </c>
      <c r="C32" s="196">
        <v>9</v>
      </c>
      <c r="D32" s="196">
        <v>9</v>
      </c>
      <c r="E32" s="196">
        <v>25</v>
      </c>
      <c r="F32" s="196">
        <v>17</v>
      </c>
      <c r="G32" s="199">
        <f t="shared" si="0"/>
        <v>60</v>
      </c>
    </row>
    <row r="33" spans="2:7" ht="15">
      <c r="B33" s="202" t="s">
        <v>416</v>
      </c>
      <c r="C33" s="196">
        <v>12</v>
      </c>
      <c r="D33" s="196">
        <v>15</v>
      </c>
      <c r="E33" s="196">
        <v>18</v>
      </c>
      <c r="F33" s="196">
        <v>28</v>
      </c>
      <c r="G33" s="199">
        <f t="shared" si="0"/>
        <v>73</v>
      </c>
    </row>
    <row r="34" spans="2:7" ht="15">
      <c r="B34" s="202" t="s">
        <v>418</v>
      </c>
      <c r="C34" s="196">
        <v>29</v>
      </c>
      <c r="D34" s="196">
        <v>44</v>
      </c>
      <c r="E34" s="196">
        <v>39</v>
      </c>
      <c r="F34" s="196">
        <v>26</v>
      </c>
      <c r="G34" s="199">
        <f t="shared" si="0"/>
        <v>138</v>
      </c>
    </row>
    <row r="35" spans="2:7" ht="15">
      <c r="B35" s="202" t="s">
        <v>466</v>
      </c>
      <c r="C35" s="196">
        <v>17</v>
      </c>
      <c r="D35" s="196">
        <v>13</v>
      </c>
      <c r="E35" s="196">
        <v>21</v>
      </c>
      <c r="F35" s="196">
        <v>55</v>
      </c>
      <c r="G35" s="199">
        <f t="shared" si="0"/>
        <v>106</v>
      </c>
    </row>
    <row r="36" spans="2:7" ht="15">
      <c r="B36" s="198" t="s">
        <v>401</v>
      </c>
      <c r="C36" s="199">
        <v>542</v>
      </c>
      <c r="D36" s="199">
        <v>679</v>
      </c>
      <c r="E36" s="200">
        <v>943</v>
      </c>
      <c r="F36" s="199">
        <v>919</v>
      </c>
      <c r="G36" s="199">
        <f t="shared" si="0"/>
        <v>3083</v>
      </c>
    </row>
    <row r="37" ht="15">
      <c r="B37" s="36" t="s">
        <v>458</v>
      </c>
    </row>
    <row r="38" spans="3:7" ht="15">
      <c r="C38" s="194"/>
      <c r="D38" s="194"/>
      <c r="E38" s="194"/>
      <c r="F38" s="194"/>
      <c r="G38" s="194"/>
    </row>
  </sheetData>
  <sheetProtection/>
  <mergeCells count="6">
    <mergeCell ref="B4:B5"/>
    <mergeCell ref="C4:F4"/>
    <mergeCell ref="G4:G5"/>
    <mergeCell ref="B24:B25"/>
    <mergeCell ref="C24:F24"/>
    <mergeCell ref="G24:G25"/>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G1330"/>
  <sheetViews>
    <sheetView showGridLines="0" zoomScale="87" zoomScaleNormal="87" zoomScalePageLayoutView="0" workbookViewId="0" topLeftCell="A1">
      <pane ySplit="2" topLeftCell="A202" activePane="bottomLeft" state="frozen"/>
      <selection pane="topLeft" activeCell="A1" sqref="A1"/>
      <selection pane="bottomLeft" activeCell="AA234" sqref="AA234"/>
    </sheetView>
  </sheetViews>
  <sheetFormatPr defaultColWidth="9.140625" defaultRowHeight="15"/>
  <cols>
    <col min="1" max="1" width="53.00390625" style="0" bestFit="1" customWidth="1"/>
    <col min="2" max="2" width="62.421875" style="6" bestFit="1" customWidth="1"/>
    <col min="3" max="14" width="4.421875" style="53" customWidth="1"/>
    <col min="15" max="15" width="9.8515625" style="37" customWidth="1"/>
    <col min="16" max="16" width="4.421875" style="4" customWidth="1"/>
    <col min="17" max="27" width="4.421875" style="15" customWidth="1"/>
    <col min="28" max="28" width="9.8515625" style="37" bestFit="1" customWidth="1"/>
    <col min="29" max="29" width="11.28125" style="12" bestFit="1" customWidth="1"/>
  </cols>
  <sheetData>
    <row r="1" spans="1:29" s="6" customFormat="1" ht="15.75" thickBot="1">
      <c r="A1" s="225" t="s">
        <v>68</v>
      </c>
      <c r="B1" s="220" t="s">
        <v>69</v>
      </c>
      <c r="C1" s="222">
        <v>2011</v>
      </c>
      <c r="D1" s="223"/>
      <c r="E1" s="223"/>
      <c r="F1" s="223"/>
      <c r="G1" s="223"/>
      <c r="H1" s="223"/>
      <c r="I1" s="223"/>
      <c r="J1" s="223"/>
      <c r="K1" s="223"/>
      <c r="L1" s="223"/>
      <c r="M1" s="223"/>
      <c r="N1" s="224"/>
      <c r="O1" s="218" t="s">
        <v>115</v>
      </c>
      <c r="P1" s="223">
        <v>2012</v>
      </c>
      <c r="Q1" s="223"/>
      <c r="R1" s="223"/>
      <c r="S1" s="223"/>
      <c r="T1" s="223"/>
      <c r="U1" s="223"/>
      <c r="V1" s="223"/>
      <c r="W1" s="223"/>
      <c r="X1" s="223"/>
      <c r="Y1" s="223"/>
      <c r="Z1" s="223"/>
      <c r="AA1" s="223"/>
      <c r="AB1" s="218" t="s">
        <v>403</v>
      </c>
      <c r="AC1" s="218" t="s">
        <v>0</v>
      </c>
    </row>
    <row r="2" spans="1:29" s="6" customFormat="1" ht="15.75" thickBot="1">
      <c r="A2" s="226"/>
      <c r="B2" s="221"/>
      <c r="C2" s="18" t="s">
        <v>10</v>
      </c>
      <c r="D2" s="18" t="s">
        <v>9</v>
      </c>
      <c r="E2" s="18" t="s">
        <v>20</v>
      </c>
      <c r="F2" s="18" t="s">
        <v>13</v>
      </c>
      <c r="G2" s="18" t="s">
        <v>11</v>
      </c>
      <c r="H2" s="18" t="s">
        <v>19</v>
      </c>
      <c r="I2" s="18" t="s">
        <v>18</v>
      </c>
      <c r="J2" s="18" t="s">
        <v>17</v>
      </c>
      <c r="K2" s="18" t="s">
        <v>12</v>
      </c>
      <c r="L2" s="18" t="s">
        <v>15</v>
      </c>
      <c r="M2" s="18" t="s">
        <v>16</v>
      </c>
      <c r="N2" s="18" t="s">
        <v>14</v>
      </c>
      <c r="O2" s="219"/>
      <c r="P2" s="7" t="s">
        <v>10</v>
      </c>
      <c r="Q2" s="54" t="s">
        <v>9</v>
      </c>
      <c r="R2" s="54" t="s">
        <v>20</v>
      </c>
      <c r="S2" s="54" t="s">
        <v>13</v>
      </c>
      <c r="T2" s="54" t="s">
        <v>11</v>
      </c>
      <c r="U2" s="54" t="s">
        <v>19</v>
      </c>
      <c r="V2" s="54" t="s">
        <v>18</v>
      </c>
      <c r="W2" s="54" t="s">
        <v>17</v>
      </c>
      <c r="X2" s="54" t="s">
        <v>12</v>
      </c>
      <c r="Y2" s="54" t="s">
        <v>15</v>
      </c>
      <c r="Z2" s="54" t="s">
        <v>16</v>
      </c>
      <c r="AA2" s="55" t="s">
        <v>14</v>
      </c>
      <c r="AB2" s="219"/>
      <c r="AC2" s="219"/>
    </row>
    <row r="3" spans="1:29" s="16" customFormat="1" ht="15">
      <c r="A3" s="21" t="s">
        <v>298</v>
      </c>
      <c r="B3" s="24" t="s">
        <v>116</v>
      </c>
      <c r="C3" s="25">
        <v>0</v>
      </c>
      <c r="D3" s="56">
        <v>0</v>
      </c>
      <c r="E3" s="56">
        <v>0</v>
      </c>
      <c r="F3" s="56">
        <v>0</v>
      </c>
      <c r="G3" s="56">
        <v>0</v>
      </c>
      <c r="H3" s="56">
        <v>0</v>
      </c>
      <c r="I3" s="56">
        <v>0</v>
      </c>
      <c r="J3" s="56">
        <v>0</v>
      </c>
      <c r="K3" s="56">
        <v>0</v>
      </c>
      <c r="L3" s="56">
        <v>0</v>
      </c>
      <c r="M3" s="56">
        <v>0</v>
      </c>
      <c r="N3" s="57">
        <v>0</v>
      </c>
      <c r="O3" s="32">
        <f>SUM(C3:N3)</f>
        <v>0</v>
      </c>
      <c r="P3" s="25">
        <v>0</v>
      </c>
      <c r="Q3" s="56">
        <v>0</v>
      </c>
      <c r="R3" s="56">
        <v>0</v>
      </c>
      <c r="S3" s="56">
        <v>0</v>
      </c>
      <c r="T3" s="56">
        <v>0</v>
      </c>
      <c r="U3" s="56">
        <v>0</v>
      </c>
      <c r="V3" s="56"/>
      <c r="W3" s="56"/>
      <c r="X3" s="56"/>
      <c r="Y3" s="56"/>
      <c r="Z3" s="56"/>
      <c r="AA3" s="57"/>
      <c r="AB3" s="32">
        <f>SUM(P3:AA3)</f>
        <v>0</v>
      </c>
      <c r="AC3" s="29">
        <f>O3+AB3</f>
        <v>0</v>
      </c>
    </row>
    <row r="4" spans="1:29" s="16" customFormat="1" ht="15">
      <c r="A4" s="20" t="s">
        <v>299</v>
      </c>
      <c r="B4" s="22" t="s">
        <v>117</v>
      </c>
      <c r="C4" s="26">
        <v>0</v>
      </c>
      <c r="D4" s="27">
        <v>0</v>
      </c>
      <c r="E4" s="27">
        <v>0</v>
      </c>
      <c r="F4" s="27">
        <v>0</v>
      </c>
      <c r="G4" s="27">
        <v>0</v>
      </c>
      <c r="H4" s="27">
        <v>0</v>
      </c>
      <c r="I4" s="27">
        <v>0</v>
      </c>
      <c r="J4" s="27">
        <v>0</v>
      </c>
      <c r="K4" s="27">
        <v>0</v>
      </c>
      <c r="L4" s="27">
        <v>0</v>
      </c>
      <c r="M4" s="27">
        <v>0</v>
      </c>
      <c r="N4" s="28">
        <v>0</v>
      </c>
      <c r="O4" s="33">
        <f aca="true" t="shared" si="0" ref="O4:O67">SUM(C4:N4)</f>
        <v>0</v>
      </c>
      <c r="P4" s="26">
        <v>0</v>
      </c>
      <c r="Q4" s="27">
        <v>0</v>
      </c>
      <c r="R4" s="27">
        <v>0</v>
      </c>
      <c r="S4" s="27">
        <v>0</v>
      </c>
      <c r="T4" s="27">
        <v>0</v>
      </c>
      <c r="U4" s="27">
        <v>0</v>
      </c>
      <c r="V4" s="27"/>
      <c r="W4" s="27"/>
      <c r="X4" s="27"/>
      <c r="Y4" s="27"/>
      <c r="Z4" s="27"/>
      <c r="AA4" s="28"/>
      <c r="AB4" s="33">
        <f>SUM(P4:AA4)</f>
        <v>0</v>
      </c>
      <c r="AC4" s="30">
        <f aca="true" t="shared" si="1" ref="AC4:AC67">O4+AB4</f>
        <v>0</v>
      </c>
    </row>
    <row r="5" spans="1:29" s="16" customFormat="1" ht="15">
      <c r="A5" s="20" t="s">
        <v>300</v>
      </c>
      <c r="B5" s="22" t="s">
        <v>118</v>
      </c>
      <c r="C5" s="26">
        <v>0</v>
      </c>
      <c r="D5" s="27">
        <v>0</v>
      </c>
      <c r="E5" s="27">
        <v>0</v>
      </c>
      <c r="F5" s="27">
        <v>0</v>
      </c>
      <c r="G5" s="27">
        <v>0</v>
      </c>
      <c r="H5" s="27">
        <v>0</v>
      </c>
      <c r="I5" s="27">
        <v>0</v>
      </c>
      <c r="J5" s="27">
        <v>0</v>
      </c>
      <c r="K5" s="27">
        <v>0</v>
      </c>
      <c r="L5" s="27">
        <v>0</v>
      </c>
      <c r="M5" s="27">
        <v>0</v>
      </c>
      <c r="N5" s="28">
        <v>0</v>
      </c>
      <c r="O5" s="33">
        <f t="shared" si="0"/>
        <v>0</v>
      </c>
      <c r="P5" s="26">
        <v>0</v>
      </c>
      <c r="Q5" s="27">
        <v>0</v>
      </c>
      <c r="R5" s="27">
        <v>0</v>
      </c>
      <c r="S5" s="27">
        <v>0</v>
      </c>
      <c r="T5" s="27">
        <v>0</v>
      </c>
      <c r="U5" s="27">
        <v>0</v>
      </c>
      <c r="V5" s="27"/>
      <c r="W5" s="27"/>
      <c r="X5" s="27"/>
      <c r="Y5" s="27"/>
      <c r="Z5" s="27"/>
      <c r="AA5" s="28"/>
      <c r="AB5" s="33">
        <f aca="true" t="shared" si="2" ref="AB5:AB68">SUM(P5:AA5)</f>
        <v>0</v>
      </c>
      <c r="AC5" s="30">
        <f t="shared" si="1"/>
        <v>0</v>
      </c>
    </row>
    <row r="6" spans="1:29" s="16" customFormat="1" ht="15">
      <c r="A6" s="20" t="s">
        <v>301</v>
      </c>
      <c r="B6" s="22" t="s">
        <v>119</v>
      </c>
      <c r="C6" s="26">
        <v>0</v>
      </c>
      <c r="D6" s="27">
        <v>0</v>
      </c>
      <c r="E6" s="27">
        <v>0</v>
      </c>
      <c r="F6" s="27">
        <v>0</v>
      </c>
      <c r="G6" s="27">
        <v>0</v>
      </c>
      <c r="H6" s="27">
        <v>0</v>
      </c>
      <c r="I6" s="27">
        <v>0</v>
      </c>
      <c r="J6" s="27">
        <v>0</v>
      </c>
      <c r="K6" s="27">
        <v>0</v>
      </c>
      <c r="L6" s="27">
        <v>0</v>
      </c>
      <c r="M6" s="27">
        <v>0</v>
      </c>
      <c r="N6" s="28">
        <v>0</v>
      </c>
      <c r="O6" s="33">
        <f t="shared" si="0"/>
        <v>0</v>
      </c>
      <c r="P6" s="26">
        <v>0</v>
      </c>
      <c r="Q6" s="27">
        <v>0</v>
      </c>
      <c r="R6" s="27">
        <v>0</v>
      </c>
      <c r="S6" s="27">
        <v>0</v>
      </c>
      <c r="T6" s="27">
        <v>0</v>
      </c>
      <c r="U6" s="27">
        <v>0</v>
      </c>
      <c r="V6" s="27"/>
      <c r="W6" s="27"/>
      <c r="X6" s="27"/>
      <c r="Y6" s="27"/>
      <c r="Z6" s="27"/>
      <c r="AA6" s="28"/>
      <c r="AB6" s="33">
        <f t="shared" si="2"/>
        <v>0</v>
      </c>
      <c r="AC6" s="30">
        <f t="shared" si="1"/>
        <v>0</v>
      </c>
    </row>
    <row r="7" spans="1:29" s="16" customFormat="1" ht="15">
      <c r="A7" s="20" t="s">
        <v>302</v>
      </c>
      <c r="B7" s="22" t="s">
        <v>120</v>
      </c>
      <c r="C7" s="26">
        <v>0</v>
      </c>
      <c r="D7" s="27">
        <v>0</v>
      </c>
      <c r="E7" s="27">
        <v>0</v>
      </c>
      <c r="F7" s="27">
        <v>0</v>
      </c>
      <c r="G7" s="27">
        <v>0</v>
      </c>
      <c r="H7" s="27">
        <v>0</v>
      </c>
      <c r="I7" s="27">
        <v>0</v>
      </c>
      <c r="J7" s="27">
        <v>0</v>
      </c>
      <c r="K7" s="27">
        <v>0</v>
      </c>
      <c r="L7" s="27">
        <v>0</v>
      </c>
      <c r="M7" s="27">
        <v>0</v>
      </c>
      <c r="N7" s="28">
        <v>0</v>
      </c>
      <c r="O7" s="33">
        <f t="shared" si="0"/>
        <v>0</v>
      </c>
      <c r="P7" s="26">
        <v>0</v>
      </c>
      <c r="Q7" s="27">
        <v>0</v>
      </c>
      <c r="R7" s="27">
        <v>0</v>
      </c>
      <c r="S7" s="27">
        <v>0</v>
      </c>
      <c r="T7" s="27">
        <v>0</v>
      </c>
      <c r="U7" s="27">
        <v>0</v>
      </c>
      <c r="V7" s="27"/>
      <c r="W7" s="27"/>
      <c r="X7" s="27"/>
      <c r="Y7" s="27"/>
      <c r="Z7" s="27"/>
      <c r="AA7" s="28"/>
      <c r="AB7" s="33">
        <f t="shared" si="2"/>
        <v>0</v>
      </c>
      <c r="AC7" s="30">
        <f t="shared" si="1"/>
        <v>0</v>
      </c>
    </row>
    <row r="8" spans="1:29" s="16" customFormat="1" ht="15">
      <c r="A8" s="20" t="s">
        <v>303</v>
      </c>
      <c r="B8" s="22" t="s">
        <v>121</v>
      </c>
      <c r="C8" s="26">
        <v>0</v>
      </c>
      <c r="D8" s="27">
        <v>0</v>
      </c>
      <c r="E8" s="27">
        <v>0</v>
      </c>
      <c r="F8" s="27">
        <v>0</v>
      </c>
      <c r="G8" s="27">
        <v>0</v>
      </c>
      <c r="H8" s="27">
        <v>0</v>
      </c>
      <c r="I8" s="27">
        <v>0</v>
      </c>
      <c r="J8" s="27">
        <v>0</v>
      </c>
      <c r="K8" s="27">
        <v>0</v>
      </c>
      <c r="L8" s="27">
        <v>0</v>
      </c>
      <c r="M8" s="27">
        <v>0</v>
      </c>
      <c r="N8" s="28">
        <v>0</v>
      </c>
      <c r="O8" s="33">
        <f t="shared" si="0"/>
        <v>0</v>
      </c>
      <c r="P8" s="26">
        <v>0</v>
      </c>
      <c r="Q8" s="27">
        <v>0</v>
      </c>
      <c r="R8" s="27">
        <v>0</v>
      </c>
      <c r="S8" s="27">
        <v>0</v>
      </c>
      <c r="T8" s="27">
        <v>0</v>
      </c>
      <c r="U8" s="27">
        <v>0</v>
      </c>
      <c r="V8" s="27"/>
      <c r="W8" s="27"/>
      <c r="X8" s="27"/>
      <c r="Y8" s="27"/>
      <c r="Z8" s="27"/>
      <c r="AA8" s="28"/>
      <c r="AB8" s="33">
        <f t="shared" si="2"/>
        <v>0</v>
      </c>
      <c r="AC8" s="30">
        <f t="shared" si="1"/>
        <v>0</v>
      </c>
    </row>
    <row r="9" spans="1:29" s="16" customFormat="1" ht="15">
      <c r="A9" s="227" t="s">
        <v>304</v>
      </c>
      <c r="B9" s="22" t="s">
        <v>122</v>
      </c>
      <c r="C9" s="26">
        <v>0</v>
      </c>
      <c r="D9" s="27">
        <v>0</v>
      </c>
      <c r="E9" s="27">
        <v>0</v>
      </c>
      <c r="F9" s="27">
        <v>0</v>
      </c>
      <c r="G9" s="27">
        <v>0</v>
      </c>
      <c r="H9" s="27">
        <v>0</v>
      </c>
      <c r="I9" s="27">
        <v>0</v>
      </c>
      <c r="J9" s="27">
        <v>0</v>
      </c>
      <c r="K9" s="27">
        <v>0</v>
      </c>
      <c r="L9" s="27">
        <v>0</v>
      </c>
      <c r="M9" s="27">
        <v>0</v>
      </c>
      <c r="N9" s="28">
        <v>0</v>
      </c>
      <c r="O9" s="33">
        <f t="shared" si="0"/>
        <v>0</v>
      </c>
      <c r="P9" s="26">
        <v>0</v>
      </c>
      <c r="Q9" s="27">
        <v>0</v>
      </c>
      <c r="R9" s="27">
        <v>0</v>
      </c>
      <c r="S9" s="27">
        <v>0</v>
      </c>
      <c r="T9" s="27">
        <v>0</v>
      </c>
      <c r="U9" s="27">
        <v>0</v>
      </c>
      <c r="V9" s="27"/>
      <c r="W9" s="27"/>
      <c r="X9" s="27"/>
      <c r="Y9" s="27"/>
      <c r="Z9" s="27"/>
      <c r="AA9" s="28"/>
      <c r="AB9" s="33">
        <f t="shared" si="2"/>
        <v>0</v>
      </c>
      <c r="AC9" s="30">
        <f t="shared" si="1"/>
        <v>0</v>
      </c>
    </row>
    <row r="10" spans="1:29" s="16" customFormat="1" ht="15">
      <c r="A10" s="228"/>
      <c r="B10" s="8" t="s">
        <v>70</v>
      </c>
      <c r="C10" s="26">
        <v>0</v>
      </c>
      <c r="D10" s="27">
        <v>0</v>
      </c>
      <c r="E10" s="27">
        <v>0</v>
      </c>
      <c r="F10" s="27">
        <v>0</v>
      </c>
      <c r="G10" s="27">
        <v>0</v>
      </c>
      <c r="H10" s="27">
        <v>0</v>
      </c>
      <c r="I10" s="27">
        <v>0</v>
      </c>
      <c r="J10" s="27">
        <v>0</v>
      </c>
      <c r="K10" s="27">
        <v>0</v>
      </c>
      <c r="L10" s="27">
        <v>0</v>
      </c>
      <c r="M10" s="27">
        <v>0</v>
      </c>
      <c r="N10" s="28">
        <v>0</v>
      </c>
      <c r="O10" s="33">
        <f t="shared" si="0"/>
        <v>0</v>
      </c>
      <c r="P10" s="26">
        <v>0</v>
      </c>
      <c r="Q10" s="27">
        <v>0</v>
      </c>
      <c r="R10" s="27">
        <v>0</v>
      </c>
      <c r="S10" s="27">
        <v>0</v>
      </c>
      <c r="T10" s="27">
        <v>0</v>
      </c>
      <c r="U10" s="27">
        <v>0</v>
      </c>
      <c r="V10" s="27"/>
      <c r="W10" s="27"/>
      <c r="X10" s="27"/>
      <c r="Y10" s="27"/>
      <c r="Z10" s="27"/>
      <c r="AA10" s="28"/>
      <c r="AB10" s="33">
        <f t="shared" si="2"/>
        <v>0</v>
      </c>
      <c r="AC10" s="30">
        <f t="shared" si="1"/>
        <v>0</v>
      </c>
    </row>
    <row r="11" spans="1:29" s="16" customFormat="1" ht="15">
      <c r="A11" s="20" t="s">
        <v>51</v>
      </c>
      <c r="B11" s="8" t="s">
        <v>71</v>
      </c>
      <c r="C11" s="26">
        <v>0</v>
      </c>
      <c r="D11" s="27">
        <v>1</v>
      </c>
      <c r="E11" s="27">
        <v>0</v>
      </c>
      <c r="F11" s="27">
        <v>1</v>
      </c>
      <c r="G11" s="27">
        <v>0</v>
      </c>
      <c r="H11" s="27">
        <v>0</v>
      </c>
      <c r="I11" s="27">
        <v>0</v>
      </c>
      <c r="J11" s="27">
        <v>0</v>
      </c>
      <c r="K11" s="27">
        <v>0</v>
      </c>
      <c r="L11" s="27">
        <v>0</v>
      </c>
      <c r="M11" s="27">
        <v>0</v>
      </c>
      <c r="N11" s="28">
        <v>0</v>
      </c>
      <c r="O11" s="33">
        <f t="shared" si="0"/>
        <v>2</v>
      </c>
      <c r="P11" s="26">
        <v>0</v>
      </c>
      <c r="Q11" s="27">
        <v>0</v>
      </c>
      <c r="R11" s="27">
        <v>0</v>
      </c>
      <c r="S11" s="27">
        <v>0</v>
      </c>
      <c r="T11" s="27">
        <v>0</v>
      </c>
      <c r="U11" s="27">
        <v>0</v>
      </c>
      <c r="V11" s="27"/>
      <c r="W11" s="27"/>
      <c r="X11" s="27"/>
      <c r="Y11" s="27"/>
      <c r="Z11" s="27"/>
      <c r="AA11" s="28"/>
      <c r="AB11" s="33">
        <f t="shared" si="2"/>
        <v>0</v>
      </c>
      <c r="AC11" s="30">
        <f t="shared" si="1"/>
        <v>2</v>
      </c>
    </row>
    <row r="12" spans="1:29" s="16" customFormat="1" ht="15">
      <c r="A12" s="20" t="s">
        <v>61</v>
      </c>
      <c r="B12" s="8" t="s">
        <v>72</v>
      </c>
      <c r="C12" s="26">
        <v>2</v>
      </c>
      <c r="D12" s="27">
        <v>0</v>
      </c>
      <c r="E12" s="27">
        <v>0</v>
      </c>
      <c r="F12" s="27">
        <v>1</v>
      </c>
      <c r="G12" s="27">
        <v>0</v>
      </c>
      <c r="H12" s="27">
        <v>1</v>
      </c>
      <c r="I12" s="27">
        <v>0</v>
      </c>
      <c r="J12" s="27">
        <v>0</v>
      </c>
      <c r="K12" s="27">
        <v>0</v>
      </c>
      <c r="L12" s="27">
        <v>0</v>
      </c>
      <c r="M12" s="27">
        <v>1</v>
      </c>
      <c r="N12" s="28">
        <v>0</v>
      </c>
      <c r="O12" s="33">
        <f t="shared" si="0"/>
        <v>5</v>
      </c>
      <c r="P12" s="26">
        <v>0</v>
      </c>
      <c r="Q12" s="27">
        <v>0</v>
      </c>
      <c r="R12" s="27">
        <v>0</v>
      </c>
      <c r="S12" s="27">
        <v>0</v>
      </c>
      <c r="T12" s="27">
        <v>0</v>
      </c>
      <c r="U12" s="27">
        <v>0</v>
      </c>
      <c r="V12" s="27"/>
      <c r="W12" s="27"/>
      <c r="X12" s="27"/>
      <c r="Y12" s="27"/>
      <c r="Z12" s="27"/>
      <c r="AA12" s="28"/>
      <c r="AB12" s="33">
        <f t="shared" si="2"/>
        <v>0</v>
      </c>
      <c r="AC12" s="30">
        <f t="shared" si="1"/>
        <v>5</v>
      </c>
    </row>
    <row r="13" spans="1:29" s="16" customFormat="1" ht="15">
      <c r="A13" s="20" t="s">
        <v>305</v>
      </c>
      <c r="B13" s="22" t="s">
        <v>123</v>
      </c>
      <c r="C13" s="26">
        <v>0</v>
      </c>
      <c r="D13" s="27">
        <v>0</v>
      </c>
      <c r="E13" s="27">
        <v>0</v>
      </c>
      <c r="F13" s="27">
        <v>0</v>
      </c>
      <c r="G13" s="27">
        <v>0</v>
      </c>
      <c r="H13" s="27">
        <v>0</v>
      </c>
      <c r="I13" s="27">
        <v>0</v>
      </c>
      <c r="J13" s="27">
        <v>0</v>
      </c>
      <c r="K13" s="27">
        <v>0</v>
      </c>
      <c r="L13" s="27">
        <v>0</v>
      </c>
      <c r="M13" s="27">
        <v>0</v>
      </c>
      <c r="N13" s="28">
        <v>0</v>
      </c>
      <c r="O13" s="33">
        <f t="shared" si="0"/>
        <v>0</v>
      </c>
      <c r="P13" s="26">
        <v>0</v>
      </c>
      <c r="Q13" s="27">
        <v>0</v>
      </c>
      <c r="R13" s="27">
        <v>0</v>
      </c>
      <c r="S13" s="27">
        <v>0</v>
      </c>
      <c r="T13" s="27">
        <v>0</v>
      </c>
      <c r="U13" s="27">
        <v>0</v>
      </c>
      <c r="V13" s="27"/>
      <c r="W13" s="27"/>
      <c r="X13" s="27"/>
      <c r="Y13" s="27"/>
      <c r="Z13" s="27"/>
      <c r="AA13" s="28"/>
      <c r="AB13" s="33">
        <f t="shared" si="2"/>
        <v>0</v>
      </c>
      <c r="AC13" s="30">
        <f t="shared" si="1"/>
        <v>0</v>
      </c>
    </row>
    <row r="14" spans="1:29" s="16" customFormat="1" ht="15">
      <c r="A14" s="20" t="s">
        <v>44</v>
      </c>
      <c r="B14" s="8" t="s">
        <v>73</v>
      </c>
      <c r="C14" s="26">
        <v>0</v>
      </c>
      <c r="D14" s="27">
        <v>0</v>
      </c>
      <c r="E14" s="27">
        <v>0</v>
      </c>
      <c r="F14" s="27">
        <v>1</v>
      </c>
      <c r="G14" s="27">
        <v>0</v>
      </c>
      <c r="H14" s="27">
        <v>1</v>
      </c>
      <c r="I14" s="27">
        <v>0</v>
      </c>
      <c r="J14" s="27">
        <v>0</v>
      </c>
      <c r="K14" s="27">
        <v>0</v>
      </c>
      <c r="L14" s="27">
        <v>0</v>
      </c>
      <c r="M14" s="27">
        <v>0</v>
      </c>
      <c r="N14" s="28">
        <v>0</v>
      </c>
      <c r="O14" s="33">
        <f t="shared" si="0"/>
        <v>2</v>
      </c>
      <c r="P14" s="26">
        <v>0</v>
      </c>
      <c r="Q14" s="27">
        <v>0</v>
      </c>
      <c r="R14" s="27">
        <v>0</v>
      </c>
      <c r="S14" s="27">
        <v>1</v>
      </c>
      <c r="T14" s="27">
        <v>0</v>
      </c>
      <c r="U14" s="27">
        <v>0</v>
      </c>
      <c r="V14" s="27"/>
      <c r="W14" s="27"/>
      <c r="X14" s="27"/>
      <c r="Y14" s="27"/>
      <c r="Z14" s="27"/>
      <c r="AA14" s="28"/>
      <c r="AB14" s="33">
        <f t="shared" si="2"/>
        <v>1</v>
      </c>
      <c r="AC14" s="30">
        <f t="shared" si="1"/>
        <v>3</v>
      </c>
    </row>
    <row r="15" spans="1:29" s="16" customFormat="1" ht="15">
      <c r="A15" s="20" t="s">
        <v>306</v>
      </c>
      <c r="B15" s="22" t="s">
        <v>124</v>
      </c>
      <c r="C15" s="26">
        <v>0</v>
      </c>
      <c r="D15" s="27">
        <v>0</v>
      </c>
      <c r="E15" s="27">
        <v>0</v>
      </c>
      <c r="F15" s="27">
        <v>0</v>
      </c>
      <c r="G15" s="27">
        <v>0</v>
      </c>
      <c r="H15" s="27">
        <v>0</v>
      </c>
      <c r="I15" s="27">
        <v>0</v>
      </c>
      <c r="J15" s="27">
        <v>0</v>
      </c>
      <c r="K15" s="27">
        <v>0</v>
      </c>
      <c r="L15" s="27">
        <v>0</v>
      </c>
      <c r="M15" s="27">
        <v>0</v>
      </c>
      <c r="N15" s="28">
        <v>0</v>
      </c>
      <c r="O15" s="33">
        <f t="shared" si="0"/>
        <v>0</v>
      </c>
      <c r="P15" s="26">
        <v>0</v>
      </c>
      <c r="Q15" s="27">
        <v>0</v>
      </c>
      <c r="R15" s="27">
        <v>0</v>
      </c>
      <c r="S15" s="27">
        <v>0</v>
      </c>
      <c r="T15" s="27">
        <v>0</v>
      </c>
      <c r="U15" s="27">
        <v>0</v>
      </c>
      <c r="V15" s="27"/>
      <c r="W15" s="27"/>
      <c r="X15" s="27"/>
      <c r="Y15" s="27"/>
      <c r="Z15" s="27"/>
      <c r="AA15" s="28"/>
      <c r="AB15" s="33">
        <f t="shared" si="2"/>
        <v>0</v>
      </c>
      <c r="AC15" s="30">
        <f t="shared" si="1"/>
        <v>0</v>
      </c>
    </row>
    <row r="16" spans="1:29" s="16" customFormat="1" ht="15">
      <c r="A16" s="20" t="s">
        <v>59</v>
      </c>
      <c r="B16" s="8" t="s">
        <v>74</v>
      </c>
      <c r="C16" s="26">
        <v>0</v>
      </c>
      <c r="D16" s="27">
        <v>1</v>
      </c>
      <c r="E16" s="27">
        <v>3</v>
      </c>
      <c r="F16" s="27">
        <v>1</v>
      </c>
      <c r="G16" s="27">
        <v>1</v>
      </c>
      <c r="H16" s="27">
        <v>0</v>
      </c>
      <c r="I16" s="27">
        <v>1</v>
      </c>
      <c r="J16" s="27">
        <v>0</v>
      </c>
      <c r="K16" s="27">
        <v>1</v>
      </c>
      <c r="L16" s="27">
        <v>1</v>
      </c>
      <c r="M16" s="27">
        <v>0</v>
      </c>
      <c r="N16" s="28">
        <v>0</v>
      </c>
      <c r="O16" s="33">
        <f t="shared" si="0"/>
        <v>9</v>
      </c>
      <c r="P16" s="26">
        <v>0</v>
      </c>
      <c r="Q16" s="27">
        <v>0</v>
      </c>
      <c r="R16" s="27">
        <v>0</v>
      </c>
      <c r="S16" s="27">
        <v>1</v>
      </c>
      <c r="T16" s="27">
        <v>0</v>
      </c>
      <c r="U16" s="27">
        <v>0</v>
      </c>
      <c r="V16" s="27"/>
      <c r="W16" s="27"/>
      <c r="X16" s="27"/>
      <c r="Y16" s="27"/>
      <c r="Z16" s="27"/>
      <c r="AA16" s="28"/>
      <c r="AB16" s="33">
        <f t="shared" si="2"/>
        <v>1</v>
      </c>
      <c r="AC16" s="30">
        <f t="shared" si="1"/>
        <v>10</v>
      </c>
    </row>
    <row r="17" spans="1:29" s="16" customFormat="1" ht="15">
      <c r="A17" s="229" t="s">
        <v>307</v>
      </c>
      <c r="B17" s="22" t="s">
        <v>125</v>
      </c>
      <c r="C17" s="26">
        <v>0</v>
      </c>
      <c r="D17" s="27">
        <v>0</v>
      </c>
      <c r="E17" s="27">
        <v>0</v>
      </c>
      <c r="F17" s="27">
        <v>0</v>
      </c>
      <c r="G17" s="27">
        <v>0</v>
      </c>
      <c r="H17" s="27">
        <v>0</v>
      </c>
      <c r="I17" s="27">
        <v>0</v>
      </c>
      <c r="J17" s="27">
        <v>0</v>
      </c>
      <c r="K17" s="27">
        <v>0</v>
      </c>
      <c r="L17" s="27">
        <v>0</v>
      </c>
      <c r="M17" s="27">
        <v>0</v>
      </c>
      <c r="N17" s="28">
        <v>0</v>
      </c>
      <c r="O17" s="33">
        <f t="shared" si="0"/>
        <v>0</v>
      </c>
      <c r="P17" s="26">
        <v>0</v>
      </c>
      <c r="Q17" s="27">
        <v>0</v>
      </c>
      <c r="R17" s="27">
        <v>0</v>
      </c>
      <c r="S17" s="27">
        <v>0</v>
      </c>
      <c r="T17" s="27">
        <v>0</v>
      </c>
      <c r="U17" s="27">
        <v>0</v>
      </c>
      <c r="V17" s="27"/>
      <c r="W17" s="27"/>
      <c r="X17" s="27"/>
      <c r="Y17" s="27"/>
      <c r="Z17" s="27"/>
      <c r="AA17" s="28"/>
      <c r="AB17" s="33">
        <f t="shared" si="2"/>
        <v>0</v>
      </c>
      <c r="AC17" s="30">
        <f t="shared" si="1"/>
        <v>0</v>
      </c>
    </row>
    <row r="18" spans="1:29" s="16" customFormat="1" ht="15">
      <c r="A18" s="230"/>
      <c r="B18" s="22" t="s">
        <v>126</v>
      </c>
      <c r="C18" s="26">
        <v>0</v>
      </c>
      <c r="D18" s="27">
        <v>0</v>
      </c>
      <c r="E18" s="27">
        <v>0</v>
      </c>
      <c r="F18" s="27">
        <v>0</v>
      </c>
      <c r="G18" s="27">
        <v>0</v>
      </c>
      <c r="H18" s="27">
        <v>0</v>
      </c>
      <c r="I18" s="27">
        <v>0</v>
      </c>
      <c r="J18" s="27">
        <v>0</v>
      </c>
      <c r="K18" s="27">
        <v>0</v>
      </c>
      <c r="L18" s="27">
        <v>0</v>
      </c>
      <c r="M18" s="27">
        <v>0</v>
      </c>
      <c r="N18" s="28">
        <v>0</v>
      </c>
      <c r="O18" s="33">
        <f t="shared" si="0"/>
        <v>0</v>
      </c>
      <c r="P18" s="26">
        <v>0</v>
      </c>
      <c r="Q18" s="27">
        <v>0</v>
      </c>
      <c r="R18" s="27">
        <v>0</v>
      </c>
      <c r="S18" s="27">
        <v>0</v>
      </c>
      <c r="T18" s="27">
        <v>0</v>
      </c>
      <c r="U18" s="27">
        <v>0</v>
      </c>
      <c r="V18" s="27"/>
      <c r="W18" s="27"/>
      <c r="X18" s="27"/>
      <c r="Y18" s="27"/>
      <c r="Z18" s="27"/>
      <c r="AA18" s="28"/>
      <c r="AB18" s="33">
        <f t="shared" si="2"/>
        <v>0</v>
      </c>
      <c r="AC18" s="30">
        <f t="shared" si="1"/>
        <v>0</v>
      </c>
    </row>
    <row r="19" spans="1:29" s="16" customFormat="1" ht="15">
      <c r="A19" s="20" t="s">
        <v>308</v>
      </c>
      <c r="B19" s="22" t="s">
        <v>127</v>
      </c>
      <c r="C19" s="26">
        <v>0</v>
      </c>
      <c r="D19" s="27">
        <v>0</v>
      </c>
      <c r="E19" s="27">
        <v>0</v>
      </c>
      <c r="F19" s="27">
        <v>0</v>
      </c>
      <c r="G19" s="27">
        <v>0</v>
      </c>
      <c r="H19" s="27">
        <v>0</v>
      </c>
      <c r="I19" s="27">
        <v>0</v>
      </c>
      <c r="J19" s="27">
        <v>0</v>
      </c>
      <c r="K19" s="27">
        <v>0</v>
      </c>
      <c r="L19" s="27">
        <v>0</v>
      </c>
      <c r="M19" s="27">
        <v>0</v>
      </c>
      <c r="N19" s="28">
        <v>0</v>
      </c>
      <c r="O19" s="33">
        <f t="shared" si="0"/>
        <v>0</v>
      </c>
      <c r="P19" s="26">
        <v>0</v>
      </c>
      <c r="Q19" s="27">
        <v>0</v>
      </c>
      <c r="R19" s="27">
        <v>0</v>
      </c>
      <c r="S19" s="27">
        <v>0</v>
      </c>
      <c r="T19" s="27">
        <v>0</v>
      </c>
      <c r="U19" s="27">
        <v>0</v>
      </c>
      <c r="V19" s="27"/>
      <c r="W19" s="27"/>
      <c r="X19" s="27"/>
      <c r="Y19" s="27"/>
      <c r="Z19" s="27"/>
      <c r="AA19" s="28"/>
      <c r="AB19" s="33">
        <f t="shared" si="2"/>
        <v>0</v>
      </c>
      <c r="AC19" s="30">
        <f t="shared" si="1"/>
        <v>0</v>
      </c>
    </row>
    <row r="20" spans="1:29" s="16" customFormat="1" ht="15">
      <c r="A20" s="20" t="s">
        <v>24</v>
      </c>
      <c r="B20" s="8" t="s">
        <v>75</v>
      </c>
      <c r="C20" s="26">
        <v>0</v>
      </c>
      <c r="D20" s="27">
        <v>0</v>
      </c>
      <c r="E20" s="27">
        <v>0</v>
      </c>
      <c r="F20" s="27">
        <v>0</v>
      </c>
      <c r="G20" s="27">
        <v>0</v>
      </c>
      <c r="H20" s="27">
        <v>0</v>
      </c>
      <c r="I20" s="27">
        <v>0</v>
      </c>
      <c r="J20" s="27">
        <v>0</v>
      </c>
      <c r="K20" s="27">
        <v>0</v>
      </c>
      <c r="L20" s="27">
        <v>0</v>
      </c>
      <c r="M20" s="27">
        <v>1</v>
      </c>
      <c r="N20" s="28">
        <v>0</v>
      </c>
      <c r="O20" s="33">
        <f t="shared" si="0"/>
        <v>1</v>
      </c>
      <c r="P20" s="26">
        <v>1</v>
      </c>
      <c r="Q20" s="27">
        <v>0</v>
      </c>
      <c r="R20" s="27">
        <v>0</v>
      </c>
      <c r="S20" s="27">
        <v>0</v>
      </c>
      <c r="T20" s="27">
        <v>0</v>
      </c>
      <c r="U20" s="27">
        <v>0</v>
      </c>
      <c r="V20" s="27"/>
      <c r="W20" s="27"/>
      <c r="X20" s="27"/>
      <c r="Y20" s="27"/>
      <c r="Z20" s="27"/>
      <c r="AA20" s="28"/>
      <c r="AB20" s="33">
        <f t="shared" si="2"/>
        <v>1</v>
      </c>
      <c r="AC20" s="30">
        <f t="shared" si="1"/>
        <v>2</v>
      </c>
    </row>
    <row r="21" spans="1:29" s="16" customFormat="1" ht="15">
      <c r="A21" s="20" t="s">
        <v>52</v>
      </c>
      <c r="B21" s="8" t="s">
        <v>76</v>
      </c>
      <c r="C21" s="26">
        <v>1</v>
      </c>
      <c r="D21" s="27">
        <v>1</v>
      </c>
      <c r="E21" s="27">
        <v>0</v>
      </c>
      <c r="F21" s="27">
        <v>2</v>
      </c>
      <c r="G21" s="27">
        <v>1</v>
      </c>
      <c r="H21" s="27">
        <v>3</v>
      </c>
      <c r="I21" s="27">
        <v>1</v>
      </c>
      <c r="J21" s="27">
        <v>0</v>
      </c>
      <c r="K21" s="27">
        <v>1</v>
      </c>
      <c r="L21" s="27">
        <v>0</v>
      </c>
      <c r="M21" s="27">
        <v>2</v>
      </c>
      <c r="N21" s="28">
        <v>0</v>
      </c>
      <c r="O21" s="33">
        <f t="shared" si="0"/>
        <v>12</v>
      </c>
      <c r="P21" s="26">
        <v>1</v>
      </c>
      <c r="Q21" s="27">
        <v>0</v>
      </c>
      <c r="R21" s="27">
        <v>1</v>
      </c>
      <c r="S21" s="27">
        <v>1</v>
      </c>
      <c r="T21" s="27">
        <v>0</v>
      </c>
      <c r="U21" s="27">
        <v>0</v>
      </c>
      <c r="V21" s="27"/>
      <c r="W21" s="27"/>
      <c r="X21" s="27"/>
      <c r="Y21" s="27"/>
      <c r="Z21" s="27"/>
      <c r="AA21" s="28"/>
      <c r="AB21" s="33">
        <f t="shared" si="2"/>
        <v>3</v>
      </c>
      <c r="AC21" s="30">
        <f t="shared" si="1"/>
        <v>15</v>
      </c>
    </row>
    <row r="22" spans="1:29" s="16" customFormat="1" ht="15">
      <c r="A22" s="20" t="s">
        <v>60</v>
      </c>
      <c r="B22" s="8" t="s">
        <v>77</v>
      </c>
      <c r="C22" s="26">
        <v>1</v>
      </c>
      <c r="D22" s="27">
        <v>0</v>
      </c>
      <c r="E22" s="27">
        <v>0</v>
      </c>
      <c r="F22" s="27">
        <v>0</v>
      </c>
      <c r="G22" s="27">
        <v>0</v>
      </c>
      <c r="H22" s="27">
        <v>0</v>
      </c>
      <c r="I22" s="27">
        <v>0</v>
      </c>
      <c r="J22" s="27">
        <v>1</v>
      </c>
      <c r="K22" s="27">
        <v>1</v>
      </c>
      <c r="L22" s="27">
        <v>0</v>
      </c>
      <c r="M22" s="27">
        <v>0</v>
      </c>
      <c r="N22" s="28">
        <v>0</v>
      </c>
      <c r="O22" s="33">
        <f t="shared" si="0"/>
        <v>3</v>
      </c>
      <c r="P22" s="26">
        <v>1</v>
      </c>
      <c r="Q22" s="27">
        <v>0</v>
      </c>
      <c r="R22" s="27">
        <v>1</v>
      </c>
      <c r="S22" s="27">
        <v>0</v>
      </c>
      <c r="T22" s="27">
        <v>1</v>
      </c>
      <c r="U22" s="27">
        <v>0</v>
      </c>
      <c r="V22" s="27"/>
      <c r="W22" s="27"/>
      <c r="X22" s="27"/>
      <c r="Y22" s="27"/>
      <c r="Z22" s="27"/>
      <c r="AA22" s="28"/>
      <c r="AB22" s="33">
        <f t="shared" si="2"/>
        <v>3</v>
      </c>
      <c r="AC22" s="30">
        <f t="shared" si="1"/>
        <v>6</v>
      </c>
    </row>
    <row r="23" spans="1:29" s="16" customFormat="1" ht="15">
      <c r="A23" s="20" t="s">
        <v>309</v>
      </c>
      <c r="B23" s="22" t="s">
        <v>128</v>
      </c>
      <c r="C23" s="26">
        <v>0</v>
      </c>
      <c r="D23" s="27">
        <v>0</v>
      </c>
      <c r="E23" s="27">
        <v>0</v>
      </c>
      <c r="F23" s="27">
        <v>0</v>
      </c>
      <c r="G23" s="27">
        <v>0</v>
      </c>
      <c r="H23" s="27">
        <v>0</v>
      </c>
      <c r="I23" s="27">
        <v>0</v>
      </c>
      <c r="J23" s="27">
        <v>0</v>
      </c>
      <c r="K23" s="27">
        <v>0</v>
      </c>
      <c r="L23" s="27">
        <v>0</v>
      </c>
      <c r="M23" s="27">
        <v>0</v>
      </c>
      <c r="N23" s="28">
        <v>0</v>
      </c>
      <c r="O23" s="33">
        <f t="shared" si="0"/>
        <v>0</v>
      </c>
      <c r="P23" s="26">
        <v>0</v>
      </c>
      <c r="Q23" s="27">
        <v>0</v>
      </c>
      <c r="R23" s="27">
        <v>0</v>
      </c>
      <c r="S23" s="27">
        <v>0</v>
      </c>
      <c r="T23" s="27">
        <v>0</v>
      </c>
      <c r="U23" s="27">
        <v>0</v>
      </c>
      <c r="V23" s="27"/>
      <c r="W23" s="27"/>
      <c r="X23" s="27"/>
      <c r="Y23" s="27"/>
      <c r="Z23" s="27"/>
      <c r="AA23" s="28"/>
      <c r="AB23" s="33">
        <f t="shared" si="2"/>
        <v>0</v>
      </c>
      <c r="AC23" s="30">
        <f t="shared" si="1"/>
        <v>0</v>
      </c>
    </row>
    <row r="24" spans="1:29" s="16" customFormat="1" ht="15">
      <c r="A24" s="227" t="s">
        <v>310</v>
      </c>
      <c r="B24" s="22" t="s">
        <v>129</v>
      </c>
      <c r="C24" s="26">
        <v>0</v>
      </c>
      <c r="D24" s="27">
        <v>0</v>
      </c>
      <c r="E24" s="27">
        <v>0</v>
      </c>
      <c r="F24" s="27">
        <v>0</v>
      </c>
      <c r="G24" s="27">
        <v>0</v>
      </c>
      <c r="H24" s="27">
        <v>0</v>
      </c>
      <c r="I24" s="27">
        <v>0</v>
      </c>
      <c r="J24" s="27">
        <v>0</v>
      </c>
      <c r="K24" s="27">
        <v>0</v>
      </c>
      <c r="L24" s="27">
        <v>0</v>
      </c>
      <c r="M24" s="27">
        <v>0</v>
      </c>
      <c r="N24" s="28">
        <v>0</v>
      </c>
      <c r="O24" s="33">
        <f t="shared" si="0"/>
        <v>0</v>
      </c>
      <c r="P24" s="26">
        <v>0</v>
      </c>
      <c r="Q24" s="27">
        <v>0</v>
      </c>
      <c r="R24" s="27">
        <v>0</v>
      </c>
      <c r="S24" s="27">
        <v>0</v>
      </c>
      <c r="T24" s="27">
        <v>0</v>
      </c>
      <c r="U24" s="27">
        <v>0</v>
      </c>
      <c r="V24" s="27"/>
      <c r="W24" s="27"/>
      <c r="X24" s="27"/>
      <c r="Y24" s="27"/>
      <c r="Z24" s="27"/>
      <c r="AA24" s="28"/>
      <c r="AB24" s="33">
        <f t="shared" si="2"/>
        <v>0</v>
      </c>
      <c r="AC24" s="30">
        <f t="shared" si="1"/>
        <v>0</v>
      </c>
    </row>
    <row r="25" spans="1:29" s="16" customFormat="1" ht="15">
      <c r="A25" s="228"/>
      <c r="B25" s="22" t="s">
        <v>130</v>
      </c>
      <c r="C25" s="26">
        <v>0</v>
      </c>
      <c r="D25" s="27">
        <v>0</v>
      </c>
      <c r="E25" s="27">
        <v>0</v>
      </c>
      <c r="F25" s="27">
        <v>0</v>
      </c>
      <c r="G25" s="27">
        <v>0</v>
      </c>
      <c r="H25" s="27">
        <v>0</v>
      </c>
      <c r="I25" s="27">
        <v>0</v>
      </c>
      <c r="J25" s="27">
        <v>0</v>
      </c>
      <c r="K25" s="27">
        <v>0</v>
      </c>
      <c r="L25" s="27">
        <v>0</v>
      </c>
      <c r="M25" s="27">
        <v>0</v>
      </c>
      <c r="N25" s="28">
        <v>0</v>
      </c>
      <c r="O25" s="33">
        <f t="shared" si="0"/>
        <v>0</v>
      </c>
      <c r="P25" s="26">
        <v>0</v>
      </c>
      <c r="Q25" s="27">
        <v>0</v>
      </c>
      <c r="R25" s="27">
        <v>0</v>
      </c>
      <c r="S25" s="27">
        <v>0</v>
      </c>
      <c r="T25" s="27">
        <v>0</v>
      </c>
      <c r="U25" s="27">
        <v>0</v>
      </c>
      <c r="V25" s="27"/>
      <c r="W25" s="27"/>
      <c r="X25" s="27"/>
      <c r="Y25" s="27"/>
      <c r="Z25" s="27"/>
      <c r="AA25" s="28"/>
      <c r="AB25" s="33">
        <f t="shared" si="2"/>
        <v>0</v>
      </c>
      <c r="AC25" s="30">
        <f t="shared" si="1"/>
        <v>0</v>
      </c>
    </row>
    <row r="26" spans="1:29" s="16" customFormat="1" ht="15">
      <c r="A26" s="20" t="s">
        <v>311</v>
      </c>
      <c r="B26" s="22" t="s">
        <v>131</v>
      </c>
      <c r="C26" s="26">
        <v>0</v>
      </c>
      <c r="D26" s="27">
        <v>0</v>
      </c>
      <c r="E26" s="27">
        <v>0</v>
      </c>
      <c r="F26" s="27">
        <v>0</v>
      </c>
      <c r="G26" s="27">
        <v>0</v>
      </c>
      <c r="H26" s="27">
        <v>0</v>
      </c>
      <c r="I26" s="27">
        <v>0</v>
      </c>
      <c r="J26" s="27">
        <v>0</v>
      </c>
      <c r="K26" s="27">
        <v>0</v>
      </c>
      <c r="L26" s="27">
        <v>0</v>
      </c>
      <c r="M26" s="27">
        <v>0</v>
      </c>
      <c r="N26" s="28">
        <v>0</v>
      </c>
      <c r="O26" s="33">
        <f t="shared" si="0"/>
        <v>0</v>
      </c>
      <c r="P26" s="26">
        <v>0</v>
      </c>
      <c r="Q26" s="27">
        <v>0</v>
      </c>
      <c r="R26" s="27">
        <v>0</v>
      </c>
      <c r="S26" s="27">
        <v>0</v>
      </c>
      <c r="T26" s="27">
        <v>0</v>
      </c>
      <c r="U26" s="27">
        <v>0</v>
      </c>
      <c r="V26" s="27"/>
      <c r="W26" s="27"/>
      <c r="X26" s="27"/>
      <c r="Y26" s="27"/>
      <c r="Z26" s="27"/>
      <c r="AA26" s="28"/>
      <c r="AB26" s="33">
        <f t="shared" si="2"/>
        <v>0</v>
      </c>
      <c r="AC26" s="30">
        <f t="shared" si="1"/>
        <v>0</v>
      </c>
    </row>
    <row r="27" spans="1:29" s="16" customFormat="1" ht="15">
      <c r="A27" s="20" t="s">
        <v>312</v>
      </c>
      <c r="B27" s="22" t="s">
        <v>132</v>
      </c>
      <c r="C27" s="26">
        <v>0</v>
      </c>
      <c r="D27" s="27">
        <v>0</v>
      </c>
      <c r="E27" s="27">
        <v>0</v>
      </c>
      <c r="F27" s="27">
        <v>0</v>
      </c>
      <c r="G27" s="27">
        <v>0</v>
      </c>
      <c r="H27" s="27">
        <v>0</v>
      </c>
      <c r="I27" s="27">
        <v>0</v>
      </c>
      <c r="J27" s="27">
        <v>0</v>
      </c>
      <c r="K27" s="27">
        <v>0</v>
      </c>
      <c r="L27" s="27">
        <v>0</v>
      </c>
      <c r="M27" s="27">
        <v>0</v>
      </c>
      <c r="N27" s="28">
        <v>0</v>
      </c>
      <c r="O27" s="33">
        <f t="shared" si="0"/>
        <v>0</v>
      </c>
      <c r="P27" s="26">
        <v>0</v>
      </c>
      <c r="Q27" s="27">
        <v>0</v>
      </c>
      <c r="R27" s="27">
        <v>0</v>
      </c>
      <c r="S27" s="27">
        <v>0</v>
      </c>
      <c r="T27" s="27">
        <v>0</v>
      </c>
      <c r="U27" s="27">
        <v>0</v>
      </c>
      <c r="V27" s="27"/>
      <c r="W27" s="27"/>
      <c r="X27" s="27"/>
      <c r="Y27" s="27"/>
      <c r="Z27" s="27"/>
      <c r="AA27" s="28"/>
      <c r="AB27" s="33">
        <f t="shared" si="2"/>
        <v>0</v>
      </c>
      <c r="AC27" s="30">
        <f t="shared" si="1"/>
        <v>0</v>
      </c>
    </row>
    <row r="28" spans="1:29" s="16" customFormat="1" ht="15">
      <c r="A28" s="227" t="s">
        <v>313</v>
      </c>
      <c r="B28" s="22" t="s">
        <v>133</v>
      </c>
      <c r="C28" s="26">
        <v>0</v>
      </c>
      <c r="D28" s="27">
        <v>1</v>
      </c>
      <c r="E28" s="27">
        <v>1</v>
      </c>
      <c r="F28" s="27">
        <v>0</v>
      </c>
      <c r="G28" s="27">
        <v>1</v>
      </c>
      <c r="H28" s="27">
        <v>0</v>
      </c>
      <c r="I28" s="27">
        <v>0</v>
      </c>
      <c r="J28" s="27">
        <v>0</v>
      </c>
      <c r="K28" s="27">
        <v>0</v>
      </c>
      <c r="L28" s="27">
        <v>0</v>
      </c>
      <c r="M28" s="27">
        <v>0</v>
      </c>
      <c r="N28" s="28">
        <v>0</v>
      </c>
      <c r="O28" s="33">
        <f t="shared" si="0"/>
        <v>3</v>
      </c>
      <c r="P28" s="26">
        <v>0</v>
      </c>
      <c r="Q28" s="27">
        <v>0</v>
      </c>
      <c r="R28" s="27">
        <v>1</v>
      </c>
      <c r="S28" s="27">
        <v>0</v>
      </c>
      <c r="T28" s="27">
        <v>0</v>
      </c>
      <c r="U28" s="27">
        <v>0</v>
      </c>
      <c r="V28" s="27"/>
      <c r="W28" s="27"/>
      <c r="X28" s="27"/>
      <c r="Y28" s="27"/>
      <c r="Z28" s="27"/>
      <c r="AA28" s="28"/>
      <c r="AB28" s="33">
        <f t="shared" si="2"/>
        <v>1</v>
      </c>
      <c r="AC28" s="30">
        <f t="shared" si="1"/>
        <v>4</v>
      </c>
    </row>
    <row r="29" spans="1:29" s="16" customFormat="1" ht="15">
      <c r="A29" s="228"/>
      <c r="B29" s="8" t="s">
        <v>78</v>
      </c>
      <c r="C29" s="26">
        <v>0</v>
      </c>
      <c r="D29" s="27">
        <v>0</v>
      </c>
      <c r="E29" s="27">
        <v>0</v>
      </c>
      <c r="F29" s="27">
        <v>0</v>
      </c>
      <c r="G29" s="27">
        <v>0</v>
      </c>
      <c r="H29" s="27">
        <v>0</v>
      </c>
      <c r="I29" s="27">
        <v>0</v>
      </c>
      <c r="J29" s="27">
        <v>0</v>
      </c>
      <c r="K29" s="27">
        <v>0</v>
      </c>
      <c r="L29" s="27">
        <v>0</v>
      </c>
      <c r="M29" s="27">
        <v>0</v>
      </c>
      <c r="N29" s="28">
        <v>0</v>
      </c>
      <c r="O29" s="33">
        <f t="shared" si="0"/>
        <v>0</v>
      </c>
      <c r="P29" s="26">
        <v>0</v>
      </c>
      <c r="Q29" s="27">
        <v>0</v>
      </c>
      <c r="R29" s="27">
        <v>0</v>
      </c>
      <c r="S29" s="27">
        <v>0</v>
      </c>
      <c r="T29" s="27">
        <v>0</v>
      </c>
      <c r="U29" s="27">
        <v>0</v>
      </c>
      <c r="V29" s="27"/>
      <c r="W29" s="27"/>
      <c r="X29" s="27"/>
      <c r="Y29" s="27"/>
      <c r="Z29" s="27"/>
      <c r="AA29" s="28"/>
      <c r="AB29" s="33">
        <f t="shared" si="2"/>
        <v>0</v>
      </c>
      <c r="AC29" s="30">
        <f t="shared" si="1"/>
        <v>0</v>
      </c>
    </row>
    <row r="30" spans="1:29" s="16" customFormat="1" ht="15">
      <c r="A30" s="227" t="s">
        <v>25</v>
      </c>
      <c r="B30" s="8" t="s">
        <v>26</v>
      </c>
      <c r="C30" s="26">
        <v>8</v>
      </c>
      <c r="D30" s="27">
        <v>6</v>
      </c>
      <c r="E30" s="27">
        <v>3</v>
      </c>
      <c r="F30" s="27">
        <v>3</v>
      </c>
      <c r="G30" s="27">
        <v>6</v>
      </c>
      <c r="H30" s="27">
        <v>5</v>
      </c>
      <c r="I30" s="27">
        <v>3</v>
      </c>
      <c r="J30" s="27">
        <v>3</v>
      </c>
      <c r="K30" s="27">
        <v>3</v>
      </c>
      <c r="L30" s="27">
        <v>9</v>
      </c>
      <c r="M30" s="27">
        <v>4</v>
      </c>
      <c r="N30" s="28">
        <v>6</v>
      </c>
      <c r="O30" s="33">
        <f t="shared" si="0"/>
        <v>59</v>
      </c>
      <c r="P30" s="26">
        <v>1</v>
      </c>
      <c r="Q30" s="27">
        <v>5</v>
      </c>
      <c r="R30" s="27">
        <v>7</v>
      </c>
      <c r="S30" s="27">
        <v>2</v>
      </c>
      <c r="T30" s="27">
        <v>5</v>
      </c>
      <c r="U30" s="27">
        <v>0</v>
      </c>
      <c r="V30" s="27"/>
      <c r="W30" s="27"/>
      <c r="X30" s="27"/>
      <c r="Y30" s="27"/>
      <c r="Z30" s="27"/>
      <c r="AA30" s="28"/>
      <c r="AB30" s="33">
        <f t="shared" si="2"/>
        <v>20</v>
      </c>
      <c r="AC30" s="30">
        <f t="shared" si="1"/>
        <v>79</v>
      </c>
    </row>
    <row r="31" spans="1:29" s="16" customFormat="1" ht="15">
      <c r="A31" s="228"/>
      <c r="B31" s="8" t="s">
        <v>27</v>
      </c>
      <c r="C31" s="26">
        <v>0</v>
      </c>
      <c r="D31" s="27">
        <v>0</v>
      </c>
      <c r="E31" s="27">
        <v>0</v>
      </c>
      <c r="F31" s="27">
        <v>1</v>
      </c>
      <c r="G31" s="27">
        <v>1</v>
      </c>
      <c r="H31" s="27">
        <v>1</v>
      </c>
      <c r="I31" s="27">
        <v>0</v>
      </c>
      <c r="J31" s="27">
        <v>1</v>
      </c>
      <c r="K31" s="27">
        <v>1</v>
      </c>
      <c r="L31" s="27">
        <v>1</v>
      </c>
      <c r="M31" s="27">
        <v>0</v>
      </c>
      <c r="N31" s="28">
        <v>0</v>
      </c>
      <c r="O31" s="33">
        <f t="shared" si="0"/>
        <v>6</v>
      </c>
      <c r="P31" s="26">
        <v>0</v>
      </c>
      <c r="Q31" s="27">
        <v>1</v>
      </c>
      <c r="R31" s="27">
        <v>0</v>
      </c>
      <c r="S31" s="27">
        <v>2</v>
      </c>
      <c r="T31" s="27">
        <v>0</v>
      </c>
      <c r="U31" s="27">
        <v>0</v>
      </c>
      <c r="V31" s="27"/>
      <c r="W31" s="27"/>
      <c r="X31" s="27"/>
      <c r="Y31" s="27"/>
      <c r="Z31" s="27"/>
      <c r="AA31" s="28"/>
      <c r="AB31" s="33">
        <f t="shared" si="2"/>
        <v>3</v>
      </c>
      <c r="AC31" s="30">
        <f t="shared" si="1"/>
        <v>9</v>
      </c>
    </row>
    <row r="32" spans="1:29" s="16" customFormat="1" ht="15">
      <c r="A32" s="227" t="s">
        <v>314</v>
      </c>
      <c r="B32" s="22" t="s">
        <v>134</v>
      </c>
      <c r="C32" s="26">
        <v>0</v>
      </c>
      <c r="D32" s="27">
        <v>0</v>
      </c>
      <c r="E32" s="27">
        <v>0</v>
      </c>
      <c r="F32" s="27">
        <v>0</v>
      </c>
      <c r="G32" s="27">
        <v>0</v>
      </c>
      <c r="H32" s="27">
        <v>0</v>
      </c>
      <c r="I32" s="27">
        <v>0</v>
      </c>
      <c r="J32" s="27">
        <v>0</v>
      </c>
      <c r="K32" s="27">
        <v>0</v>
      </c>
      <c r="L32" s="27">
        <v>0</v>
      </c>
      <c r="M32" s="27">
        <v>0</v>
      </c>
      <c r="N32" s="28">
        <v>0</v>
      </c>
      <c r="O32" s="33">
        <f t="shared" si="0"/>
        <v>0</v>
      </c>
      <c r="P32" s="26">
        <v>0</v>
      </c>
      <c r="Q32" s="27">
        <v>1</v>
      </c>
      <c r="R32" s="27">
        <v>0</v>
      </c>
      <c r="S32" s="27">
        <v>0</v>
      </c>
      <c r="T32" s="27">
        <v>0</v>
      </c>
      <c r="U32" s="27">
        <v>0</v>
      </c>
      <c r="V32" s="27"/>
      <c r="W32" s="27"/>
      <c r="X32" s="27"/>
      <c r="Y32" s="27"/>
      <c r="Z32" s="27"/>
      <c r="AA32" s="28"/>
      <c r="AB32" s="33">
        <f t="shared" si="2"/>
        <v>1</v>
      </c>
      <c r="AC32" s="30">
        <f t="shared" si="1"/>
        <v>1</v>
      </c>
    </row>
    <row r="33" spans="1:29" s="16" customFormat="1" ht="15">
      <c r="A33" s="228"/>
      <c r="B33" s="22" t="s">
        <v>135</v>
      </c>
      <c r="C33" s="26">
        <v>0</v>
      </c>
      <c r="D33" s="27">
        <v>0</v>
      </c>
      <c r="E33" s="27">
        <v>1</v>
      </c>
      <c r="F33" s="27">
        <v>0</v>
      </c>
      <c r="G33" s="27">
        <v>0</v>
      </c>
      <c r="H33" s="27">
        <v>0</v>
      </c>
      <c r="I33" s="27">
        <v>0</v>
      </c>
      <c r="J33" s="27">
        <v>0</v>
      </c>
      <c r="K33" s="27">
        <v>0</v>
      </c>
      <c r="L33" s="27">
        <v>0</v>
      </c>
      <c r="M33" s="27">
        <v>0</v>
      </c>
      <c r="N33" s="28">
        <v>0</v>
      </c>
      <c r="O33" s="33">
        <f t="shared" si="0"/>
        <v>1</v>
      </c>
      <c r="P33" s="26">
        <v>0</v>
      </c>
      <c r="Q33" s="27">
        <v>0</v>
      </c>
      <c r="R33" s="27">
        <v>0</v>
      </c>
      <c r="S33" s="27">
        <v>0</v>
      </c>
      <c r="T33" s="27">
        <v>0</v>
      </c>
      <c r="U33" s="27">
        <v>0</v>
      </c>
      <c r="V33" s="27"/>
      <c r="W33" s="27"/>
      <c r="X33" s="27"/>
      <c r="Y33" s="27"/>
      <c r="Z33" s="27"/>
      <c r="AA33" s="28"/>
      <c r="AB33" s="33">
        <f t="shared" si="2"/>
        <v>0</v>
      </c>
      <c r="AC33" s="30">
        <f t="shared" si="1"/>
        <v>1</v>
      </c>
    </row>
    <row r="34" spans="1:29" s="16" customFormat="1" ht="15">
      <c r="A34" s="20" t="s">
        <v>45</v>
      </c>
      <c r="B34" s="8" t="s">
        <v>79</v>
      </c>
      <c r="C34" s="26">
        <v>1</v>
      </c>
      <c r="D34" s="27">
        <v>0</v>
      </c>
      <c r="E34" s="27">
        <v>0</v>
      </c>
      <c r="F34" s="27">
        <v>0</v>
      </c>
      <c r="G34" s="27">
        <v>0</v>
      </c>
      <c r="H34" s="27">
        <v>0</v>
      </c>
      <c r="I34" s="27">
        <v>0</v>
      </c>
      <c r="J34" s="27">
        <v>0</v>
      </c>
      <c r="K34" s="27">
        <v>0</v>
      </c>
      <c r="L34" s="27">
        <v>0</v>
      </c>
      <c r="M34" s="27">
        <v>0</v>
      </c>
      <c r="N34" s="28">
        <v>0</v>
      </c>
      <c r="O34" s="33">
        <f t="shared" si="0"/>
        <v>1</v>
      </c>
      <c r="P34" s="26">
        <v>1</v>
      </c>
      <c r="Q34" s="27">
        <v>0</v>
      </c>
      <c r="R34" s="27">
        <v>0</v>
      </c>
      <c r="S34" s="27">
        <v>0</v>
      </c>
      <c r="T34" s="27">
        <v>0</v>
      </c>
      <c r="U34" s="27">
        <v>0</v>
      </c>
      <c r="V34" s="27"/>
      <c r="W34" s="27"/>
      <c r="X34" s="27"/>
      <c r="Y34" s="27"/>
      <c r="Z34" s="27"/>
      <c r="AA34" s="28"/>
      <c r="AB34" s="33">
        <f t="shared" si="2"/>
        <v>1</v>
      </c>
      <c r="AC34" s="30">
        <f t="shared" si="1"/>
        <v>2</v>
      </c>
    </row>
    <row r="35" spans="1:29" s="16" customFormat="1" ht="15">
      <c r="A35" s="227" t="s">
        <v>28</v>
      </c>
      <c r="B35" s="8" t="s">
        <v>80</v>
      </c>
      <c r="C35" s="26">
        <v>0</v>
      </c>
      <c r="D35" s="27">
        <v>0</v>
      </c>
      <c r="E35" s="27">
        <v>0</v>
      </c>
      <c r="F35" s="27">
        <v>0</v>
      </c>
      <c r="G35" s="27">
        <v>0</v>
      </c>
      <c r="H35" s="27">
        <v>0</v>
      </c>
      <c r="I35" s="27">
        <v>0</v>
      </c>
      <c r="J35" s="27">
        <v>0</v>
      </c>
      <c r="K35" s="27">
        <v>0</v>
      </c>
      <c r="L35" s="27">
        <v>0</v>
      </c>
      <c r="M35" s="27">
        <v>1</v>
      </c>
      <c r="N35" s="28">
        <v>0</v>
      </c>
      <c r="O35" s="33">
        <f t="shared" si="0"/>
        <v>1</v>
      </c>
      <c r="P35" s="26">
        <v>1</v>
      </c>
      <c r="Q35" s="27">
        <v>0</v>
      </c>
      <c r="R35" s="27">
        <v>0</v>
      </c>
      <c r="S35" s="27">
        <v>0</v>
      </c>
      <c r="T35" s="27">
        <v>0</v>
      </c>
      <c r="U35" s="27">
        <v>0</v>
      </c>
      <c r="V35" s="27"/>
      <c r="W35" s="27"/>
      <c r="X35" s="27"/>
      <c r="Y35" s="27"/>
      <c r="Z35" s="27"/>
      <c r="AA35" s="28"/>
      <c r="AB35" s="33">
        <f t="shared" si="2"/>
        <v>1</v>
      </c>
      <c r="AC35" s="30">
        <f t="shared" si="1"/>
        <v>2</v>
      </c>
    </row>
    <row r="36" spans="1:29" s="16" customFormat="1" ht="15">
      <c r="A36" s="228"/>
      <c r="B36" s="8" t="s">
        <v>29</v>
      </c>
      <c r="C36" s="26">
        <v>3</v>
      </c>
      <c r="D36" s="27">
        <v>2</v>
      </c>
      <c r="E36" s="27">
        <v>2</v>
      </c>
      <c r="F36" s="27">
        <v>1</v>
      </c>
      <c r="G36" s="27">
        <v>3</v>
      </c>
      <c r="H36" s="27">
        <v>4</v>
      </c>
      <c r="I36" s="27">
        <v>1</v>
      </c>
      <c r="J36" s="27">
        <v>0</v>
      </c>
      <c r="K36" s="27">
        <v>1</v>
      </c>
      <c r="L36" s="27">
        <v>1</v>
      </c>
      <c r="M36" s="27">
        <v>0</v>
      </c>
      <c r="N36" s="28">
        <v>3</v>
      </c>
      <c r="O36" s="33">
        <f t="shared" si="0"/>
        <v>21</v>
      </c>
      <c r="P36" s="26">
        <v>1</v>
      </c>
      <c r="Q36" s="27">
        <v>1</v>
      </c>
      <c r="R36" s="27">
        <v>0</v>
      </c>
      <c r="S36" s="27">
        <v>0</v>
      </c>
      <c r="T36" s="27">
        <v>0</v>
      </c>
      <c r="U36" s="27">
        <v>0</v>
      </c>
      <c r="V36" s="27"/>
      <c r="W36" s="27"/>
      <c r="X36" s="27"/>
      <c r="Y36" s="27"/>
      <c r="Z36" s="27"/>
      <c r="AA36" s="28"/>
      <c r="AB36" s="33">
        <f t="shared" si="2"/>
        <v>2</v>
      </c>
      <c r="AC36" s="30">
        <f t="shared" si="1"/>
        <v>23</v>
      </c>
    </row>
    <row r="37" spans="1:29" s="16" customFormat="1" ht="15">
      <c r="A37" s="227" t="s">
        <v>315</v>
      </c>
      <c r="B37" s="22" t="s">
        <v>136</v>
      </c>
      <c r="C37" s="26">
        <v>0</v>
      </c>
      <c r="D37" s="27">
        <v>0</v>
      </c>
      <c r="E37" s="27">
        <v>0</v>
      </c>
      <c r="F37" s="27">
        <v>0</v>
      </c>
      <c r="G37" s="27">
        <v>0</v>
      </c>
      <c r="H37" s="27">
        <v>0</v>
      </c>
      <c r="I37" s="27">
        <v>0</v>
      </c>
      <c r="J37" s="27">
        <v>0</v>
      </c>
      <c r="K37" s="27">
        <v>0</v>
      </c>
      <c r="L37" s="27">
        <v>0</v>
      </c>
      <c r="M37" s="27">
        <v>0</v>
      </c>
      <c r="N37" s="28">
        <v>0</v>
      </c>
      <c r="O37" s="33">
        <f t="shared" si="0"/>
        <v>0</v>
      </c>
      <c r="P37" s="26">
        <v>0</v>
      </c>
      <c r="Q37" s="27">
        <v>0</v>
      </c>
      <c r="R37" s="27">
        <v>0</v>
      </c>
      <c r="S37" s="27">
        <v>0</v>
      </c>
      <c r="T37" s="27">
        <v>0</v>
      </c>
      <c r="U37" s="27">
        <v>0</v>
      </c>
      <c r="V37" s="27"/>
      <c r="W37" s="27"/>
      <c r="X37" s="27"/>
      <c r="Y37" s="27"/>
      <c r="Z37" s="27"/>
      <c r="AA37" s="28"/>
      <c r="AB37" s="33">
        <f t="shared" si="2"/>
        <v>0</v>
      </c>
      <c r="AC37" s="30">
        <f t="shared" si="1"/>
        <v>0</v>
      </c>
    </row>
    <row r="38" spans="1:29" s="16" customFormat="1" ht="15">
      <c r="A38" s="231"/>
      <c r="B38" s="22" t="s">
        <v>137</v>
      </c>
      <c r="C38" s="26">
        <v>0</v>
      </c>
      <c r="D38" s="27">
        <v>0</v>
      </c>
      <c r="E38" s="27">
        <v>0</v>
      </c>
      <c r="F38" s="27">
        <v>0</v>
      </c>
      <c r="G38" s="27">
        <v>0</v>
      </c>
      <c r="H38" s="27">
        <v>0</v>
      </c>
      <c r="I38" s="27">
        <v>0</v>
      </c>
      <c r="J38" s="27">
        <v>0</v>
      </c>
      <c r="K38" s="27">
        <v>0</v>
      </c>
      <c r="L38" s="27">
        <v>0</v>
      </c>
      <c r="M38" s="27">
        <v>0</v>
      </c>
      <c r="N38" s="28">
        <v>0</v>
      </c>
      <c r="O38" s="33">
        <f t="shared" si="0"/>
        <v>0</v>
      </c>
      <c r="P38" s="26">
        <v>0</v>
      </c>
      <c r="Q38" s="27">
        <v>0</v>
      </c>
      <c r="R38" s="27">
        <v>0</v>
      </c>
      <c r="S38" s="27">
        <v>0</v>
      </c>
      <c r="T38" s="27">
        <v>0</v>
      </c>
      <c r="U38" s="27">
        <v>0</v>
      </c>
      <c r="V38" s="27"/>
      <c r="W38" s="27"/>
      <c r="X38" s="27"/>
      <c r="Y38" s="27"/>
      <c r="Z38" s="27"/>
      <c r="AA38" s="28"/>
      <c r="AB38" s="33">
        <f t="shared" si="2"/>
        <v>0</v>
      </c>
      <c r="AC38" s="30">
        <f t="shared" si="1"/>
        <v>0</v>
      </c>
    </row>
    <row r="39" spans="1:29" s="16" customFormat="1" ht="15">
      <c r="A39" s="228"/>
      <c r="B39" s="22" t="s">
        <v>138</v>
      </c>
      <c r="C39" s="26">
        <v>0</v>
      </c>
      <c r="D39" s="27">
        <v>0</v>
      </c>
      <c r="E39" s="27">
        <v>0</v>
      </c>
      <c r="F39" s="27">
        <v>0</v>
      </c>
      <c r="G39" s="27">
        <v>0</v>
      </c>
      <c r="H39" s="27">
        <v>0</v>
      </c>
      <c r="I39" s="27">
        <v>0</v>
      </c>
      <c r="J39" s="27">
        <v>0</v>
      </c>
      <c r="K39" s="27">
        <v>0</v>
      </c>
      <c r="L39" s="27">
        <v>0</v>
      </c>
      <c r="M39" s="27">
        <v>0</v>
      </c>
      <c r="N39" s="28">
        <v>0</v>
      </c>
      <c r="O39" s="33">
        <f t="shared" si="0"/>
        <v>0</v>
      </c>
      <c r="P39" s="26">
        <v>0</v>
      </c>
      <c r="Q39" s="27">
        <v>0</v>
      </c>
      <c r="R39" s="27">
        <v>0</v>
      </c>
      <c r="S39" s="27">
        <v>0</v>
      </c>
      <c r="T39" s="27">
        <v>0</v>
      </c>
      <c r="U39" s="27">
        <v>0</v>
      </c>
      <c r="V39" s="27"/>
      <c r="W39" s="27"/>
      <c r="X39" s="27"/>
      <c r="Y39" s="27"/>
      <c r="Z39" s="27"/>
      <c r="AA39" s="28"/>
      <c r="AB39" s="33">
        <f t="shared" si="2"/>
        <v>0</v>
      </c>
      <c r="AC39" s="30">
        <f t="shared" si="1"/>
        <v>0</v>
      </c>
    </row>
    <row r="40" spans="1:29" s="16" customFormat="1" ht="15">
      <c r="A40" s="227" t="s">
        <v>316</v>
      </c>
      <c r="B40" s="22" t="s">
        <v>139</v>
      </c>
      <c r="C40" s="26">
        <v>0</v>
      </c>
      <c r="D40" s="27">
        <v>0</v>
      </c>
      <c r="E40" s="27">
        <v>0</v>
      </c>
      <c r="F40" s="27">
        <v>0</v>
      </c>
      <c r="G40" s="27">
        <v>0</v>
      </c>
      <c r="H40" s="27">
        <v>0</v>
      </c>
      <c r="I40" s="27">
        <v>0</v>
      </c>
      <c r="J40" s="27">
        <v>0</v>
      </c>
      <c r="K40" s="27">
        <v>0</v>
      </c>
      <c r="L40" s="27">
        <v>0</v>
      </c>
      <c r="M40" s="27">
        <v>0</v>
      </c>
      <c r="N40" s="28">
        <v>0</v>
      </c>
      <c r="O40" s="33">
        <f t="shared" si="0"/>
        <v>0</v>
      </c>
      <c r="P40" s="26">
        <v>0</v>
      </c>
      <c r="Q40" s="27">
        <v>0</v>
      </c>
      <c r="R40" s="27">
        <v>0</v>
      </c>
      <c r="S40" s="27">
        <v>0</v>
      </c>
      <c r="T40" s="27">
        <v>0</v>
      </c>
      <c r="U40" s="27">
        <v>0</v>
      </c>
      <c r="V40" s="27"/>
      <c r="W40" s="27"/>
      <c r="X40" s="27"/>
      <c r="Y40" s="27"/>
      <c r="Z40" s="27"/>
      <c r="AA40" s="28"/>
      <c r="AB40" s="33">
        <f t="shared" si="2"/>
        <v>0</v>
      </c>
      <c r="AC40" s="30">
        <f t="shared" si="1"/>
        <v>0</v>
      </c>
    </row>
    <row r="41" spans="1:29" s="16" customFormat="1" ht="15">
      <c r="A41" s="228"/>
      <c r="B41" s="22" t="s">
        <v>140</v>
      </c>
      <c r="C41" s="26">
        <v>0</v>
      </c>
      <c r="D41" s="27">
        <v>0</v>
      </c>
      <c r="E41" s="27">
        <v>0</v>
      </c>
      <c r="F41" s="27">
        <v>0</v>
      </c>
      <c r="G41" s="27">
        <v>0</v>
      </c>
      <c r="H41" s="27">
        <v>0</v>
      </c>
      <c r="I41" s="27">
        <v>0</v>
      </c>
      <c r="J41" s="27">
        <v>0</v>
      </c>
      <c r="K41" s="27">
        <v>1</v>
      </c>
      <c r="L41" s="27">
        <v>0</v>
      </c>
      <c r="M41" s="27">
        <v>0</v>
      </c>
      <c r="N41" s="28">
        <v>0</v>
      </c>
      <c r="O41" s="33">
        <f t="shared" si="0"/>
        <v>1</v>
      </c>
      <c r="P41" s="26">
        <v>0</v>
      </c>
      <c r="Q41" s="27">
        <v>0</v>
      </c>
      <c r="R41" s="27">
        <v>0</v>
      </c>
      <c r="S41" s="27">
        <v>0</v>
      </c>
      <c r="T41" s="27">
        <v>0</v>
      </c>
      <c r="U41" s="27">
        <v>0</v>
      </c>
      <c r="V41" s="27"/>
      <c r="W41" s="27"/>
      <c r="X41" s="27"/>
      <c r="Y41" s="27"/>
      <c r="Z41" s="27"/>
      <c r="AA41" s="28"/>
      <c r="AB41" s="33">
        <f t="shared" si="2"/>
        <v>0</v>
      </c>
      <c r="AC41" s="30">
        <f t="shared" si="1"/>
        <v>1</v>
      </c>
    </row>
    <row r="42" spans="1:29" s="16" customFormat="1" ht="15">
      <c r="A42" s="20" t="s">
        <v>317</v>
      </c>
      <c r="B42" s="22" t="s">
        <v>141</v>
      </c>
      <c r="C42" s="26">
        <v>0</v>
      </c>
      <c r="D42" s="27">
        <v>0</v>
      </c>
      <c r="E42" s="27">
        <v>0</v>
      </c>
      <c r="F42" s="27">
        <v>0</v>
      </c>
      <c r="G42" s="27">
        <v>1</v>
      </c>
      <c r="H42" s="27">
        <v>0</v>
      </c>
      <c r="I42" s="27">
        <v>0</v>
      </c>
      <c r="J42" s="27">
        <v>0</v>
      </c>
      <c r="K42" s="27">
        <v>0</v>
      </c>
      <c r="L42" s="27">
        <v>0</v>
      </c>
      <c r="M42" s="27">
        <v>1</v>
      </c>
      <c r="N42" s="28">
        <v>0</v>
      </c>
      <c r="O42" s="33">
        <f t="shared" si="0"/>
        <v>2</v>
      </c>
      <c r="P42" s="26">
        <v>0</v>
      </c>
      <c r="Q42" s="27">
        <v>0</v>
      </c>
      <c r="R42" s="27">
        <v>0</v>
      </c>
      <c r="S42" s="27">
        <v>0</v>
      </c>
      <c r="T42" s="27">
        <v>0</v>
      </c>
      <c r="U42" s="27">
        <v>0</v>
      </c>
      <c r="V42" s="27"/>
      <c r="W42" s="27"/>
      <c r="X42" s="27"/>
      <c r="Y42" s="27"/>
      <c r="Z42" s="27"/>
      <c r="AA42" s="28"/>
      <c r="AB42" s="33">
        <f t="shared" si="2"/>
        <v>0</v>
      </c>
      <c r="AC42" s="30">
        <f t="shared" si="1"/>
        <v>2</v>
      </c>
    </row>
    <row r="43" spans="1:29" s="16" customFormat="1" ht="15">
      <c r="A43" s="20" t="s">
        <v>30</v>
      </c>
      <c r="B43" s="8" t="s">
        <v>81</v>
      </c>
      <c r="C43" s="26">
        <v>0</v>
      </c>
      <c r="D43" s="27">
        <v>0</v>
      </c>
      <c r="E43" s="27">
        <v>0</v>
      </c>
      <c r="F43" s="27">
        <v>0</v>
      </c>
      <c r="G43" s="27">
        <v>0</v>
      </c>
      <c r="H43" s="27">
        <v>1</v>
      </c>
      <c r="I43" s="27">
        <v>0</v>
      </c>
      <c r="J43" s="27">
        <v>0</v>
      </c>
      <c r="K43" s="27">
        <v>0</v>
      </c>
      <c r="L43" s="27">
        <v>0</v>
      </c>
      <c r="M43" s="27">
        <v>0</v>
      </c>
      <c r="N43" s="28">
        <v>0</v>
      </c>
      <c r="O43" s="33">
        <f t="shared" si="0"/>
        <v>1</v>
      </c>
      <c r="P43" s="26">
        <v>0</v>
      </c>
      <c r="Q43" s="27">
        <v>1</v>
      </c>
      <c r="R43" s="27">
        <v>0</v>
      </c>
      <c r="S43" s="27">
        <v>0</v>
      </c>
      <c r="T43" s="27">
        <v>1</v>
      </c>
      <c r="U43" s="27">
        <v>0</v>
      </c>
      <c r="V43" s="27"/>
      <c r="W43" s="27"/>
      <c r="X43" s="27"/>
      <c r="Y43" s="27"/>
      <c r="Z43" s="27"/>
      <c r="AA43" s="28"/>
      <c r="AB43" s="33">
        <f t="shared" si="2"/>
        <v>2</v>
      </c>
      <c r="AC43" s="30">
        <f t="shared" si="1"/>
        <v>3</v>
      </c>
    </row>
    <row r="44" spans="1:29" s="16" customFormat="1" ht="15">
      <c r="A44" s="20" t="s">
        <v>46</v>
      </c>
      <c r="B44" s="8" t="s">
        <v>82</v>
      </c>
      <c r="C44" s="26">
        <v>0</v>
      </c>
      <c r="D44" s="27">
        <v>0</v>
      </c>
      <c r="E44" s="27">
        <v>0</v>
      </c>
      <c r="F44" s="27">
        <v>0</v>
      </c>
      <c r="G44" s="27">
        <v>0</v>
      </c>
      <c r="H44" s="27">
        <v>0</v>
      </c>
      <c r="I44" s="27">
        <v>0</v>
      </c>
      <c r="J44" s="27">
        <v>0</v>
      </c>
      <c r="K44" s="27">
        <v>0</v>
      </c>
      <c r="L44" s="27">
        <v>0</v>
      </c>
      <c r="M44" s="27">
        <v>0</v>
      </c>
      <c r="N44" s="28">
        <v>0</v>
      </c>
      <c r="O44" s="33">
        <f t="shared" si="0"/>
        <v>0</v>
      </c>
      <c r="P44" s="26">
        <v>0</v>
      </c>
      <c r="Q44" s="27">
        <v>0</v>
      </c>
      <c r="R44" s="27">
        <v>0</v>
      </c>
      <c r="S44" s="27">
        <v>0</v>
      </c>
      <c r="T44" s="27">
        <v>0</v>
      </c>
      <c r="U44" s="27">
        <v>0</v>
      </c>
      <c r="V44" s="27"/>
      <c r="W44" s="27"/>
      <c r="X44" s="27"/>
      <c r="Y44" s="27"/>
      <c r="Z44" s="27"/>
      <c r="AA44" s="28"/>
      <c r="AB44" s="33">
        <f t="shared" si="2"/>
        <v>0</v>
      </c>
      <c r="AC44" s="30">
        <f t="shared" si="1"/>
        <v>0</v>
      </c>
    </row>
    <row r="45" spans="1:29" s="16" customFormat="1" ht="15">
      <c r="A45" s="227" t="s">
        <v>318</v>
      </c>
      <c r="B45" s="22" t="s">
        <v>142</v>
      </c>
      <c r="C45" s="26">
        <v>0</v>
      </c>
      <c r="D45" s="27">
        <v>0</v>
      </c>
      <c r="E45" s="27">
        <v>0</v>
      </c>
      <c r="F45" s="27">
        <v>0</v>
      </c>
      <c r="G45" s="27">
        <v>0</v>
      </c>
      <c r="H45" s="27">
        <v>0</v>
      </c>
      <c r="I45" s="27">
        <v>0</v>
      </c>
      <c r="J45" s="27">
        <v>0</v>
      </c>
      <c r="K45" s="27">
        <v>0</v>
      </c>
      <c r="L45" s="27">
        <v>0</v>
      </c>
      <c r="M45" s="27">
        <v>0</v>
      </c>
      <c r="N45" s="28">
        <v>0</v>
      </c>
      <c r="O45" s="33">
        <f t="shared" si="0"/>
        <v>0</v>
      </c>
      <c r="P45" s="26">
        <v>0</v>
      </c>
      <c r="Q45" s="27">
        <v>0</v>
      </c>
      <c r="R45" s="27">
        <v>0</v>
      </c>
      <c r="S45" s="27">
        <v>0</v>
      </c>
      <c r="T45" s="27">
        <v>0</v>
      </c>
      <c r="U45" s="27">
        <v>0</v>
      </c>
      <c r="V45" s="27"/>
      <c r="W45" s="27"/>
      <c r="X45" s="27"/>
      <c r="Y45" s="27"/>
      <c r="Z45" s="27"/>
      <c r="AA45" s="28"/>
      <c r="AB45" s="33">
        <f t="shared" si="2"/>
        <v>0</v>
      </c>
      <c r="AC45" s="30">
        <f t="shared" si="1"/>
        <v>0</v>
      </c>
    </row>
    <row r="46" spans="1:29" s="16" customFormat="1" ht="15">
      <c r="A46" s="228"/>
      <c r="B46" s="22" t="s">
        <v>143</v>
      </c>
      <c r="C46" s="26">
        <v>0</v>
      </c>
      <c r="D46" s="27">
        <v>0</v>
      </c>
      <c r="E46" s="27">
        <v>0</v>
      </c>
      <c r="F46" s="27">
        <v>0</v>
      </c>
      <c r="G46" s="27">
        <v>0</v>
      </c>
      <c r="H46" s="27">
        <v>0</v>
      </c>
      <c r="I46" s="27">
        <v>0</v>
      </c>
      <c r="J46" s="27">
        <v>0</v>
      </c>
      <c r="K46" s="27">
        <v>0</v>
      </c>
      <c r="L46" s="27">
        <v>0</v>
      </c>
      <c r="M46" s="27">
        <v>0</v>
      </c>
      <c r="N46" s="28">
        <v>0</v>
      </c>
      <c r="O46" s="33">
        <f t="shared" si="0"/>
        <v>0</v>
      </c>
      <c r="P46" s="26">
        <v>0</v>
      </c>
      <c r="Q46" s="27">
        <v>0</v>
      </c>
      <c r="R46" s="27">
        <v>0</v>
      </c>
      <c r="S46" s="27">
        <v>0</v>
      </c>
      <c r="T46" s="27">
        <v>0</v>
      </c>
      <c r="U46" s="27">
        <v>0</v>
      </c>
      <c r="V46" s="27"/>
      <c r="W46" s="27"/>
      <c r="X46" s="27"/>
      <c r="Y46" s="27"/>
      <c r="Z46" s="27"/>
      <c r="AA46" s="28"/>
      <c r="AB46" s="33">
        <f t="shared" si="2"/>
        <v>0</v>
      </c>
      <c r="AC46" s="30">
        <f t="shared" si="1"/>
        <v>0</v>
      </c>
    </row>
    <row r="47" spans="1:29" s="16" customFormat="1" ht="15">
      <c r="A47" s="20" t="s">
        <v>319</v>
      </c>
      <c r="B47" s="22" t="s">
        <v>144</v>
      </c>
      <c r="C47" s="26">
        <v>0</v>
      </c>
      <c r="D47" s="27">
        <v>0</v>
      </c>
      <c r="E47" s="27">
        <v>0</v>
      </c>
      <c r="F47" s="27">
        <v>0</v>
      </c>
      <c r="G47" s="27">
        <v>0</v>
      </c>
      <c r="H47" s="27">
        <v>0</v>
      </c>
      <c r="I47" s="27">
        <v>0</v>
      </c>
      <c r="J47" s="27">
        <v>0</v>
      </c>
      <c r="K47" s="27">
        <v>0</v>
      </c>
      <c r="L47" s="27">
        <v>0</v>
      </c>
      <c r="M47" s="27">
        <v>0</v>
      </c>
      <c r="N47" s="28">
        <v>0</v>
      </c>
      <c r="O47" s="33">
        <f t="shared" si="0"/>
        <v>0</v>
      </c>
      <c r="P47" s="26">
        <v>0</v>
      </c>
      <c r="Q47" s="27">
        <v>0</v>
      </c>
      <c r="R47" s="27">
        <v>0</v>
      </c>
      <c r="S47" s="27">
        <v>0</v>
      </c>
      <c r="T47" s="27">
        <v>0</v>
      </c>
      <c r="U47" s="27">
        <v>0</v>
      </c>
      <c r="V47" s="27"/>
      <c r="W47" s="27"/>
      <c r="X47" s="27"/>
      <c r="Y47" s="27"/>
      <c r="Z47" s="27"/>
      <c r="AA47" s="28"/>
      <c r="AB47" s="33">
        <f t="shared" si="2"/>
        <v>0</v>
      </c>
      <c r="AC47" s="30">
        <f t="shared" si="1"/>
        <v>0</v>
      </c>
    </row>
    <row r="48" spans="1:29" s="16" customFormat="1" ht="15">
      <c r="A48" s="20" t="s">
        <v>320</v>
      </c>
      <c r="B48" s="22" t="s">
        <v>145</v>
      </c>
      <c r="C48" s="26">
        <v>0</v>
      </c>
      <c r="D48" s="27">
        <v>0</v>
      </c>
      <c r="E48" s="27">
        <v>0</v>
      </c>
      <c r="F48" s="27">
        <v>0</v>
      </c>
      <c r="G48" s="27">
        <v>0</v>
      </c>
      <c r="H48" s="27">
        <v>0</v>
      </c>
      <c r="I48" s="27">
        <v>0</v>
      </c>
      <c r="J48" s="27">
        <v>0</v>
      </c>
      <c r="K48" s="27">
        <v>0</v>
      </c>
      <c r="L48" s="27">
        <v>0</v>
      </c>
      <c r="M48" s="27">
        <v>0</v>
      </c>
      <c r="N48" s="28">
        <v>0</v>
      </c>
      <c r="O48" s="33">
        <f t="shared" si="0"/>
        <v>0</v>
      </c>
      <c r="P48" s="26">
        <v>0</v>
      </c>
      <c r="Q48" s="27">
        <v>0</v>
      </c>
      <c r="R48" s="27">
        <v>0</v>
      </c>
      <c r="S48" s="27">
        <v>0</v>
      </c>
      <c r="T48" s="27">
        <v>0</v>
      </c>
      <c r="U48" s="27">
        <v>0</v>
      </c>
      <c r="V48" s="27"/>
      <c r="W48" s="27"/>
      <c r="X48" s="27"/>
      <c r="Y48" s="27"/>
      <c r="Z48" s="27"/>
      <c r="AA48" s="28"/>
      <c r="AB48" s="33">
        <f t="shared" si="2"/>
        <v>0</v>
      </c>
      <c r="AC48" s="30">
        <f t="shared" si="1"/>
        <v>0</v>
      </c>
    </row>
    <row r="49" spans="1:29" s="16" customFormat="1" ht="15">
      <c r="A49" s="20" t="s">
        <v>321</v>
      </c>
      <c r="B49" s="22" t="s">
        <v>146</v>
      </c>
      <c r="C49" s="26">
        <v>0</v>
      </c>
      <c r="D49" s="27">
        <v>0</v>
      </c>
      <c r="E49" s="27">
        <v>0</v>
      </c>
      <c r="F49" s="27">
        <v>0</v>
      </c>
      <c r="G49" s="27">
        <v>0</v>
      </c>
      <c r="H49" s="27">
        <v>0</v>
      </c>
      <c r="I49" s="27">
        <v>0</v>
      </c>
      <c r="J49" s="27">
        <v>0</v>
      </c>
      <c r="K49" s="27">
        <v>0</v>
      </c>
      <c r="L49" s="27">
        <v>0</v>
      </c>
      <c r="M49" s="27">
        <v>0</v>
      </c>
      <c r="N49" s="28">
        <v>0</v>
      </c>
      <c r="O49" s="33">
        <f t="shared" si="0"/>
        <v>0</v>
      </c>
      <c r="P49" s="26">
        <v>0</v>
      </c>
      <c r="Q49" s="27">
        <v>0</v>
      </c>
      <c r="R49" s="27">
        <v>0</v>
      </c>
      <c r="S49" s="27">
        <v>0</v>
      </c>
      <c r="T49" s="27">
        <v>0</v>
      </c>
      <c r="U49" s="27">
        <v>0</v>
      </c>
      <c r="V49" s="27"/>
      <c r="W49" s="27"/>
      <c r="X49" s="27"/>
      <c r="Y49" s="27"/>
      <c r="Z49" s="27"/>
      <c r="AA49" s="28"/>
      <c r="AB49" s="33">
        <f t="shared" si="2"/>
        <v>0</v>
      </c>
      <c r="AC49" s="30">
        <f t="shared" si="1"/>
        <v>0</v>
      </c>
    </row>
    <row r="50" spans="1:29" s="16" customFormat="1" ht="15">
      <c r="A50" s="227" t="s">
        <v>322</v>
      </c>
      <c r="B50" s="22" t="s">
        <v>147</v>
      </c>
      <c r="C50" s="26">
        <v>0</v>
      </c>
      <c r="D50" s="27">
        <v>1</v>
      </c>
      <c r="E50" s="27">
        <v>0</v>
      </c>
      <c r="F50" s="27">
        <v>0</v>
      </c>
      <c r="G50" s="27">
        <v>1</v>
      </c>
      <c r="H50" s="27">
        <v>0</v>
      </c>
      <c r="I50" s="27">
        <v>1</v>
      </c>
      <c r="J50" s="27">
        <v>0</v>
      </c>
      <c r="K50" s="27">
        <v>0</v>
      </c>
      <c r="L50" s="27">
        <v>0</v>
      </c>
      <c r="M50" s="27">
        <v>0</v>
      </c>
      <c r="N50" s="28">
        <v>0</v>
      </c>
      <c r="O50" s="33">
        <f t="shared" si="0"/>
        <v>3</v>
      </c>
      <c r="P50" s="26">
        <v>0</v>
      </c>
      <c r="Q50" s="27">
        <v>0</v>
      </c>
      <c r="R50" s="27">
        <v>0</v>
      </c>
      <c r="S50" s="27">
        <v>1</v>
      </c>
      <c r="T50" s="27">
        <v>0</v>
      </c>
      <c r="U50" s="27">
        <v>0</v>
      </c>
      <c r="V50" s="27"/>
      <c r="W50" s="27"/>
      <c r="X50" s="27"/>
      <c r="Y50" s="27"/>
      <c r="Z50" s="27"/>
      <c r="AA50" s="28"/>
      <c r="AB50" s="33">
        <f t="shared" si="2"/>
        <v>1</v>
      </c>
      <c r="AC50" s="30">
        <f t="shared" si="1"/>
        <v>4</v>
      </c>
    </row>
    <row r="51" spans="1:29" s="16" customFormat="1" ht="15">
      <c r="A51" s="228"/>
      <c r="B51" s="22" t="s">
        <v>148</v>
      </c>
      <c r="C51" s="26">
        <v>0</v>
      </c>
      <c r="D51" s="27">
        <v>0</v>
      </c>
      <c r="E51" s="27">
        <v>0</v>
      </c>
      <c r="F51" s="27">
        <v>0</v>
      </c>
      <c r="G51" s="27">
        <v>0</v>
      </c>
      <c r="H51" s="27">
        <v>0</v>
      </c>
      <c r="I51" s="27">
        <v>0</v>
      </c>
      <c r="J51" s="27">
        <v>0</v>
      </c>
      <c r="K51" s="27">
        <v>0</v>
      </c>
      <c r="L51" s="27">
        <v>0</v>
      </c>
      <c r="M51" s="27">
        <v>0</v>
      </c>
      <c r="N51" s="28">
        <v>0</v>
      </c>
      <c r="O51" s="33">
        <f t="shared" si="0"/>
        <v>0</v>
      </c>
      <c r="P51" s="26">
        <v>1</v>
      </c>
      <c r="Q51" s="27">
        <v>0</v>
      </c>
      <c r="R51" s="27">
        <v>0</v>
      </c>
      <c r="S51" s="27">
        <v>0</v>
      </c>
      <c r="T51" s="27">
        <v>0</v>
      </c>
      <c r="U51" s="27">
        <v>0</v>
      </c>
      <c r="V51" s="27"/>
      <c r="W51" s="27"/>
      <c r="X51" s="27"/>
      <c r="Y51" s="27"/>
      <c r="Z51" s="27"/>
      <c r="AA51" s="28"/>
      <c r="AB51" s="33">
        <f t="shared" si="2"/>
        <v>1</v>
      </c>
      <c r="AC51" s="30">
        <f t="shared" si="1"/>
        <v>1</v>
      </c>
    </row>
    <row r="52" spans="1:29" s="16" customFormat="1" ht="15">
      <c r="A52" s="20" t="s">
        <v>323</v>
      </c>
      <c r="B52" s="22" t="s">
        <v>149</v>
      </c>
      <c r="C52" s="26">
        <v>0</v>
      </c>
      <c r="D52" s="27">
        <v>0</v>
      </c>
      <c r="E52" s="27">
        <v>0</v>
      </c>
      <c r="F52" s="27">
        <v>0</v>
      </c>
      <c r="G52" s="27">
        <v>0</v>
      </c>
      <c r="H52" s="27">
        <v>0</v>
      </c>
      <c r="I52" s="27">
        <v>0</v>
      </c>
      <c r="J52" s="27">
        <v>0</v>
      </c>
      <c r="K52" s="27">
        <v>0</v>
      </c>
      <c r="L52" s="27">
        <v>0</v>
      </c>
      <c r="M52" s="27">
        <v>0</v>
      </c>
      <c r="N52" s="28">
        <v>0</v>
      </c>
      <c r="O52" s="33">
        <f t="shared" si="0"/>
        <v>0</v>
      </c>
      <c r="P52" s="26">
        <v>0</v>
      </c>
      <c r="Q52" s="27">
        <v>0</v>
      </c>
      <c r="R52" s="27">
        <v>0</v>
      </c>
      <c r="S52" s="27">
        <v>0</v>
      </c>
      <c r="T52" s="27">
        <v>0</v>
      </c>
      <c r="U52" s="27">
        <v>0</v>
      </c>
      <c r="V52" s="27"/>
      <c r="W52" s="27"/>
      <c r="X52" s="27"/>
      <c r="Y52" s="27"/>
      <c r="Z52" s="27"/>
      <c r="AA52" s="28"/>
      <c r="AB52" s="33">
        <f t="shared" si="2"/>
        <v>0</v>
      </c>
      <c r="AC52" s="30">
        <f t="shared" si="1"/>
        <v>0</v>
      </c>
    </row>
    <row r="53" spans="1:29" s="16" customFormat="1" ht="15">
      <c r="A53" s="20" t="s">
        <v>324</v>
      </c>
      <c r="B53" s="22" t="s">
        <v>150</v>
      </c>
      <c r="C53" s="26">
        <v>0</v>
      </c>
      <c r="D53" s="27">
        <v>0</v>
      </c>
      <c r="E53" s="27">
        <v>0</v>
      </c>
      <c r="F53" s="27">
        <v>0</v>
      </c>
      <c r="G53" s="27">
        <v>0</v>
      </c>
      <c r="H53" s="27">
        <v>0</v>
      </c>
      <c r="I53" s="27">
        <v>0</v>
      </c>
      <c r="J53" s="27">
        <v>0</v>
      </c>
      <c r="K53" s="27">
        <v>0</v>
      </c>
      <c r="L53" s="27">
        <v>0</v>
      </c>
      <c r="M53" s="27">
        <v>0</v>
      </c>
      <c r="N53" s="28">
        <v>0</v>
      </c>
      <c r="O53" s="33">
        <f t="shared" si="0"/>
        <v>0</v>
      </c>
      <c r="P53" s="26">
        <v>0</v>
      </c>
      <c r="Q53" s="27">
        <v>0</v>
      </c>
      <c r="R53" s="27">
        <v>0</v>
      </c>
      <c r="S53" s="27">
        <v>0</v>
      </c>
      <c r="T53" s="27">
        <v>0</v>
      </c>
      <c r="U53" s="27">
        <v>0</v>
      </c>
      <c r="V53" s="27"/>
      <c r="W53" s="27"/>
      <c r="X53" s="27"/>
      <c r="Y53" s="27"/>
      <c r="Z53" s="27"/>
      <c r="AA53" s="28"/>
      <c r="AB53" s="33">
        <f t="shared" si="2"/>
        <v>0</v>
      </c>
      <c r="AC53" s="30">
        <f t="shared" si="1"/>
        <v>0</v>
      </c>
    </row>
    <row r="54" spans="1:29" s="16" customFormat="1" ht="15">
      <c r="A54" s="20" t="s">
        <v>62</v>
      </c>
      <c r="B54" s="8" t="s">
        <v>83</v>
      </c>
      <c r="C54" s="26">
        <v>0</v>
      </c>
      <c r="D54" s="27">
        <v>0</v>
      </c>
      <c r="E54" s="27">
        <v>0</v>
      </c>
      <c r="F54" s="27">
        <v>0</v>
      </c>
      <c r="G54" s="27">
        <v>0</v>
      </c>
      <c r="H54" s="27">
        <v>0</v>
      </c>
      <c r="I54" s="27">
        <v>0</v>
      </c>
      <c r="J54" s="27">
        <v>0</v>
      </c>
      <c r="K54" s="27">
        <v>0</v>
      </c>
      <c r="L54" s="27">
        <v>0</v>
      </c>
      <c r="M54" s="27">
        <v>0</v>
      </c>
      <c r="N54" s="28">
        <v>0</v>
      </c>
      <c r="O54" s="33">
        <f t="shared" si="0"/>
        <v>0</v>
      </c>
      <c r="P54" s="26">
        <v>0</v>
      </c>
      <c r="Q54" s="27">
        <v>0</v>
      </c>
      <c r="R54" s="27">
        <v>0</v>
      </c>
      <c r="S54" s="27">
        <v>0</v>
      </c>
      <c r="T54" s="27">
        <v>1</v>
      </c>
      <c r="U54" s="27">
        <v>0</v>
      </c>
      <c r="V54" s="27"/>
      <c r="W54" s="27"/>
      <c r="X54" s="27"/>
      <c r="Y54" s="27"/>
      <c r="Z54" s="27"/>
      <c r="AA54" s="28"/>
      <c r="AB54" s="33">
        <f t="shared" si="2"/>
        <v>1</v>
      </c>
      <c r="AC54" s="30">
        <f t="shared" si="1"/>
        <v>1</v>
      </c>
    </row>
    <row r="55" spans="1:29" s="16" customFormat="1" ht="15">
      <c r="A55" s="20" t="s">
        <v>325</v>
      </c>
      <c r="B55" s="22" t="s">
        <v>151</v>
      </c>
      <c r="C55" s="26">
        <v>0</v>
      </c>
      <c r="D55" s="27">
        <v>0</v>
      </c>
      <c r="E55" s="27">
        <v>0</v>
      </c>
      <c r="F55" s="27">
        <v>0</v>
      </c>
      <c r="G55" s="27">
        <v>0</v>
      </c>
      <c r="H55" s="27">
        <v>0</v>
      </c>
      <c r="I55" s="27">
        <v>0</v>
      </c>
      <c r="J55" s="27">
        <v>0</v>
      </c>
      <c r="K55" s="27">
        <v>0</v>
      </c>
      <c r="L55" s="27">
        <v>1</v>
      </c>
      <c r="M55" s="27">
        <v>0</v>
      </c>
      <c r="N55" s="28">
        <v>1</v>
      </c>
      <c r="O55" s="33">
        <f t="shared" si="0"/>
        <v>2</v>
      </c>
      <c r="P55" s="26">
        <v>0</v>
      </c>
      <c r="Q55" s="27">
        <v>0</v>
      </c>
      <c r="R55" s="27">
        <v>0</v>
      </c>
      <c r="S55" s="27">
        <v>0</v>
      </c>
      <c r="T55" s="27">
        <v>0</v>
      </c>
      <c r="U55" s="27">
        <v>0</v>
      </c>
      <c r="V55" s="27"/>
      <c r="W55" s="27"/>
      <c r="X55" s="27"/>
      <c r="Y55" s="27"/>
      <c r="Z55" s="27"/>
      <c r="AA55" s="28"/>
      <c r="AB55" s="33">
        <f t="shared" si="2"/>
        <v>0</v>
      </c>
      <c r="AC55" s="30">
        <f t="shared" si="1"/>
        <v>2</v>
      </c>
    </row>
    <row r="56" spans="1:29" s="16" customFormat="1" ht="15">
      <c r="A56" s="20" t="s">
        <v>326</v>
      </c>
      <c r="B56" s="22" t="s">
        <v>152</v>
      </c>
      <c r="C56" s="26">
        <v>0</v>
      </c>
      <c r="D56" s="27">
        <v>0</v>
      </c>
      <c r="E56" s="27">
        <v>0</v>
      </c>
      <c r="F56" s="27">
        <v>0</v>
      </c>
      <c r="G56" s="27">
        <v>0</v>
      </c>
      <c r="H56" s="27">
        <v>0</v>
      </c>
      <c r="I56" s="27">
        <v>0</v>
      </c>
      <c r="J56" s="27">
        <v>0</v>
      </c>
      <c r="K56" s="27">
        <v>0</v>
      </c>
      <c r="L56" s="27">
        <v>0</v>
      </c>
      <c r="M56" s="27">
        <v>0</v>
      </c>
      <c r="N56" s="28">
        <v>0</v>
      </c>
      <c r="O56" s="33">
        <f t="shared" si="0"/>
        <v>0</v>
      </c>
      <c r="P56" s="26">
        <v>0</v>
      </c>
      <c r="Q56" s="27">
        <v>0</v>
      </c>
      <c r="R56" s="27">
        <v>0</v>
      </c>
      <c r="S56" s="27">
        <v>0</v>
      </c>
      <c r="T56" s="27">
        <v>0</v>
      </c>
      <c r="U56" s="27">
        <v>0</v>
      </c>
      <c r="V56" s="27"/>
      <c r="W56" s="27"/>
      <c r="X56" s="27"/>
      <c r="Y56" s="27"/>
      <c r="Z56" s="27"/>
      <c r="AA56" s="28"/>
      <c r="AB56" s="33">
        <f t="shared" si="2"/>
        <v>0</v>
      </c>
      <c r="AC56" s="30">
        <f t="shared" si="1"/>
        <v>0</v>
      </c>
    </row>
    <row r="57" spans="1:29" s="16" customFormat="1" ht="15">
      <c r="A57" s="227" t="s">
        <v>327</v>
      </c>
      <c r="B57" s="22" t="s">
        <v>154</v>
      </c>
      <c r="C57" s="26">
        <v>0</v>
      </c>
      <c r="D57" s="27">
        <v>0</v>
      </c>
      <c r="E57" s="27">
        <v>0</v>
      </c>
      <c r="F57" s="27">
        <v>0</v>
      </c>
      <c r="G57" s="27">
        <v>0</v>
      </c>
      <c r="H57" s="27">
        <v>0</v>
      </c>
      <c r="I57" s="27">
        <v>0</v>
      </c>
      <c r="J57" s="27">
        <v>0</v>
      </c>
      <c r="K57" s="27">
        <v>0</v>
      </c>
      <c r="L57" s="27">
        <v>0</v>
      </c>
      <c r="M57" s="27">
        <v>0</v>
      </c>
      <c r="N57" s="28">
        <v>0</v>
      </c>
      <c r="O57" s="33">
        <f t="shared" si="0"/>
        <v>0</v>
      </c>
      <c r="P57" s="26">
        <v>0</v>
      </c>
      <c r="Q57" s="27">
        <v>0</v>
      </c>
      <c r="R57" s="27">
        <v>0</v>
      </c>
      <c r="S57" s="27">
        <v>0</v>
      </c>
      <c r="T57" s="27">
        <v>0</v>
      </c>
      <c r="U57" s="27">
        <v>0</v>
      </c>
      <c r="V57" s="27"/>
      <c r="W57" s="27"/>
      <c r="X57" s="27"/>
      <c r="Y57" s="27"/>
      <c r="Z57" s="27"/>
      <c r="AA57" s="28"/>
      <c r="AB57" s="33">
        <f t="shared" si="2"/>
        <v>0</v>
      </c>
      <c r="AC57" s="30">
        <f t="shared" si="1"/>
        <v>0</v>
      </c>
    </row>
    <row r="58" spans="1:29" s="16" customFormat="1" ht="15">
      <c r="A58" s="231"/>
      <c r="B58" s="22" t="s">
        <v>153</v>
      </c>
      <c r="C58" s="26">
        <v>0</v>
      </c>
      <c r="D58" s="27">
        <v>0</v>
      </c>
      <c r="E58" s="27">
        <v>0</v>
      </c>
      <c r="F58" s="27">
        <v>0</v>
      </c>
      <c r="G58" s="27">
        <v>0</v>
      </c>
      <c r="H58" s="27">
        <v>0</v>
      </c>
      <c r="I58" s="27">
        <v>0</v>
      </c>
      <c r="J58" s="27">
        <v>0</v>
      </c>
      <c r="K58" s="27">
        <v>0</v>
      </c>
      <c r="L58" s="27">
        <v>0</v>
      </c>
      <c r="M58" s="27">
        <v>0</v>
      </c>
      <c r="N58" s="28">
        <v>0</v>
      </c>
      <c r="O58" s="33">
        <f t="shared" si="0"/>
        <v>0</v>
      </c>
      <c r="P58" s="26">
        <v>0</v>
      </c>
      <c r="Q58" s="27">
        <v>0</v>
      </c>
      <c r="R58" s="27">
        <v>0</v>
      </c>
      <c r="S58" s="27">
        <v>0</v>
      </c>
      <c r="T58" s="27">
        <v>0</v>
      </c>
      <c r="U58" s="27">
        <v>0</v>
      </c>
      <c r="V58" s="27"/>
      <c r="W58" s="27"/>
      <c r="X58" s="27"/>
      <c r="Y58" s="27"/>
      <c r="Z58" s="27"/>
      <c r="AA58" s="28"/>
      <c r="AB58" s="33">
        <f t="shared" si="2"/>
        <v>0</v>
      </c>
      <c r="AC58" s="30">
        <f t="shared" si="1"/>
        <v>0</v>
      </c>
    </row>
    <row r="59" spans="1:29" s="16" customFormat="1" ht="15">
      <c r="A59" s="228"/>
      <c r="B59" s="8" t="s">
        <v>84</v>
      </c>
      <c r="C59" s="26">
        <v>0</v>
      </c>
      <c r="D59" s="27">
        <v>0</v>
      </c>
      <c r="E59" s="27">
        <v>0</v>
      </c>
      <c r="F59" s="27">
        <v>0</v>
      </c>
      <c r="G59" s="27">
        <v>0</v>
      </c>
      <c r="H59" s="27">
        <v>0</v>
      </c>
      <c r="I59" s="27">
        <v>0</v>
      </c>
      <c r="J59" s="27">
        <v>0</v>
      </c>
      <c r="K59" s="27">
        <v>0</v>
      </c>
      <c r="L59" s="27">
        <v>0</v>
      </c>
      <c r="M59" s="27">
        <v>0</v>
      </c>
      <c r="N59" s="28">
        <v>0</v>
      </c>
      <c r="O59" s="33">
        <f t="shared" si="0"/>
        <v>0</v>
      </c>
      <c r="P59" s="26">
        <v>0</v>
      </c>
      <c r="Q59" s="27">
        <v>0</v>
      </c>
      <c r="R59" s="27">
        <v>0</v>
      </c>
      <c r="S59" s="27">
        <v>0</v>
      </c>
      <c r="T59" s="27">
        <v>0</v>
      </c>
      <c r="U59" s="27">
        <v>0</v>
      </c>
      <c r="V59" s="27"/>
      <c r="W59" s="27"/>
      <c r="X59" s="27"/>
      <c r="Y59" s="27"/>
      <c r="Z59" s="27"/>
      <c r="AA59" s="28"/>
      <c r="AB59" s="33">
        <f t="shared" si="2"/>
        <v>0</v>
      </c>
      <c r="AC59" s="30">
        <f t="shared" si="1"/>
        <v>0</v>
      </c>
    </row>
    <row r="60" spans="1:29" s="16" customFormat="1" ht="15">
      <c r="A60" s="20" t="s">
        <v>53</v>
      </c>
      <c r="B60" s="17" t="s">
        <v>155</v>
      </c>
      <c r="C60" s="26">
        <v>0</v>
      </c>
      <c r="D60" s="27">
        <v>0</v>
      </c>
      <c r="E60" s="27">
        <v>0</v>
      </c>
      <c r="F60" s="27">
        <v>0</v>
      </c>
      <c r="G60" s="27">
        <v>0</v>
      </c>
      <c r="H60" s="27">
        <v>0</v>
      </c>
      <c r="I60" s="27">
        <v>0</v>
      </c>
      <c r="J60" s="27">
        <v>0</v>
      </c>
      <c r="K60" s="27">
        <v>0</v>
      </c>
      <c r="L60" s="27">
        <v>0</v>
      </c>
      <c r="M60" s="27">
        <v>0</v>
      </c>
      <c r="N60" s="28">
        <v>0</v>
      </c>
      <c r="O60" s="33">
        <f t="shared" si="0"/>
        <v>0</v>
      </c>
      <c r="P60" s="26">
        <v>0</v>
      </c>
      <c r="Q60" s="27">
        <v>0</v>
      </c>
      <c r="R60" s="27">
        <v>0</v>
      </c>
      <c r="S60" s="27">
        <v>0</v>
      </c>
      <c r="T60" s="27">
        <v>0</v>
      </c>
      <c r="U60" s="27">
        <v>0</v>
      </c>
      <c r="V60" s="27"/>
      <c r="W60" s="27"/>
      <c r="X60" s="27"/>
      <c r="Y60" s="27"/>
      <c r="Z60" s="27"/>
      <c r="AA60" s="28"/>
      <c r="AB60" s="33">
        <f t="shared" si="2"/>
        <v>0</v>
      </c>
      <c r="AC60" s="30">
        <f t="shared" si="1"/>
        <v>0</v>
      </c>
    </row>
    <row r="61" spans="1:29" s="16" customFormat="1" ht="15">
      <c r="A61" s="227" t="s">
        <v>328</v>
      </c>
      <c r="B61" s="22" t="s">
        <v>156</v>
      </c>
      <c r="C61" s="26">
        <v>0</v>
      </c>
      <c r="D61" s="27">
        <v>0</v>
      </c>
      <c r="E61" s="27">
        <v>0</v>
      </c>
      <c r="F61" s="27">
        <v>0</v>
      </c>
      <c r="G61" s="27">
        <v>0</v>
      </c>
      <c r="H61" s="27">
        <v>0</v>
      </c>
      <c r="I61" s="27">
        <v>0</v>
      </c>
      <c r="J61" s="27">
        <v>0</v>
      </c>
      <c r="K61" s="27">
        <v>0</v>
      </c>
      <c r="L61" s="27">
        <v>0</v>
      </c>
      <c r="M61" s="27">
        <v>0</v>
      </c>
      <c r="N61" s="28">
        <v>0</v>
      </c>
      <c r="O61" s="33">
        <f t="shared" si="0"/>
        <v>0</v>
      </c>
      <c r="P61" s="26">
        <v>0</v>
      </c>
      <c r="Q61" s="27">
        <v>0</v>
      </c>
      <c r="R61" s="27">
        <v>0</v>
      </c>
      <c r="S61" s="27">
        <v>0</v>
      </c>
      <c r="T61" s="27">
        <v>0</v>
      </c>
      <c r="U61" s="27">
        <v>0</v>
      </c>
      <c r="V61" s="27"/>
      <c r="W61" s="27"/>
      <c r="X61" s="27"/>
      <c r="Y61" s="27"/>
      <c r="Z61" s="27"/>
      <c r="AA61" s="28"/>
      <c r="AB61" s="33">
        <f t="shared" si="2"/>
        <v>0</v>
      </c>
      <c r="AC61" s="30">
        <f t="shared" si="1"/>
        <v>0</v>
      </c>
    </row>
    <row r="62" spans="1:29" s="16" customFormat="1" ht="15">
      <c r="A62" s="231"/>
      <c r="B62" s="22" t="s">
        <v>157</v>
      </c>
      <c r="C62" s="26">
        <v>0</v>
      </c>
      <c r="D62" s="27">
        <v>0</v>
      </c>
      <c r="E62" s="27">
        <v>0</v>
      </c>
      <c r="F62" s="27">
        <v>0</v>
      </c>
      <c r="G62" s="27">
        <v>0</v>
      </c>
      <c r="H62" s="27">
        <v>0</v>
      </c>
      <c r="I62" s="27">
        <v>0</v>
      </c>
      <c r="J62" s="27">
        <v>0</v>
      </c>
      <c r="K62" s="27">
        <v>0</v>
      </c>
      <c r="L62" s="27">
        <v>0</v>
      </c>
      <c r="M62" s="27">
        <v>0</v>
      </c>
      <c r="N62" s="28">
        <v>0</v>
      </c>
      <c r="O62" s="33">
        <f t="shared" si="0"/>
        <v>0</v>
      </c>
      <c r="P62" s="26">
        <v>0</v>
      </c>
      <c r="Q62" s="27">
        <v>0</v>
      </c>
      <c r="R62" s="27">
        <v>0</v>
      </c>
      <c r="S62" s="27">
        <v>0</v>
      </c>
      <c r="T62" s="27">
        <v>0</v>
      </c>
      <c r="U62" s="27">
        <v>0</v>
      </c>
      <c r="V62" s="27"/>
      <c r="W62" s="27"/>
      <c r="X62" s="27"/>
      <c r="Y62" s="27"/>
      <c r="Z62" s="27"/>
      <c r="AA62" s="28"/>
      <c r="AB62" s="33">
        <f t="shared" si="2"/>
        <v>0</v>
      </c>
      <c r="AC62" s="30">
        <f t="shared" si="1"/>
        <v>0</v>
      </c>
    </row>
    <row r="63" spans="1:29" s="16" customFormat="1" ht="15">
      <c r="A63" s="231"/>
      <c r="B63" s="22" t="s">
        <v>158</v>
      </c>
      <c r="C63" s="26">
        <v>0</v>
      </c>
      <c r="D63" s="27">
        <v>0</v>
      </c>
      <c r="E63" s="27">
        <v>0</v>
      </c>
      <c r="F63" s="27">
        <v>0</v>
      </c>
      <c r="G63" s="27">
        <v>0</v>
      </c>
      <c r="H63" s="27">
        <v>0</v>
      </c>
      <c r="I63" s="27">
        <v>0</v>
      </c>
      <c r="J63" s="27">
        <v>0</v>
      </c>
      <c r="K63" s="27">
        <v>0</v>
      </c>
      <c r="L63" s="27">
        <v>0</v>
      </c>
      <c r="M63" s="27">
        <v>0</v>
      </c>
      <c r="N63" s="28">
        <v>0</v>
      </c>
      <c r="O63" s="33">
        <f t="shared" si="0"/>
        <v>0</v>
      </c>
      <c r="P63" s="26">
        <v>0</v>
      </c>
      <c r="Q63" s="27">
        <v>0</v>
      </c>
      <c r="R63" s="27">
        <v>0</v>
      </c>
      <c r="S63" s="27">
        <v>0</v>
      </c>
      <c r="T63" s="27">
        <v>0</v>
      </c>
      <c r="U63" s="27">
        <v>0</v>
      </c>
      <c r="V63" s="27"/>
      <c r="W63" s="27"/>
      <c r="X63" s="27"/>
      <c r="Y63" s="27"/>
      <c r="Z63" s="27"/>
      <c r="AA63" s="28"/>
      <c r="AB63" s="33">
        <f t="shared" si="2"/>
        <v>0</v>
      </c>
      <c r="AC63" s="30">
        <f t="shared" si="1"/>
        <v>0</v>
      </c>
    </row>
    <row r="64" spans="1:29" s="16" customFormat="1" ht="15">
      <c r="A64" s="231"/>
      <c r="B64" s="22" t="s">
        <v>159</v>
      </c>
      <c r="C64" s="26">
        <v>1</v>
      </c>
      <c r="D64" s="27">
        <v>0</v>
      </c>
      <c r="E64" s="27">
        <v>0</v>
      </c>
      <c r="F64" s="27">
        <v>0</v>
      </c>
      <c r="G64" s="27">
        <v>0</v>
      </c>
      <c r="H64" s="27">
        <v>0</v>
      </c>
      <c r="I64" s="27">
        <v>0</v>
      </c>
      <c r="J64" s="27">
        <v>1</v>
      </c>
      <c r="K64" s="27">
        <v>0</v>
      </c>
      <c r="L64" s="27">
        <v>0</v>
      </c>
      <c r="M64" s="27">
        <v>0</v>
      </c>
      <c r="N64" s="28">
        <v>0</v>
      </c>
      <c r="O64" s="33">
        <f t="shared" si="0"/>
        <v>2</v>
      </c>
      <c r="P64" s="26">
        <v>0</v>
      </c>
      <c r="Q64" s="27">
        <v>0</v>
      </c>
      <c r="R64" s="27">
        <v>0</v>
      </c>
      <c r="S64" s="27">
        <v>0</v>
      </c>
      <c r="T64" s="27">
        <v>0</v>
      </c>
      <c r="U64" s="27">
        <v>2</v>
      </c>
      <c r="V64" s="27"/>
      <c r="W64" s="27"/>
      <c r="X64" s="27"/>
      <c r="Y64" s="27"/>
      <c r="Z64" s="27"/>
      <c r="AA64" s="28"/>
      <c r="AB64" s="33">
        <f t="shared" si="2"/>
        <v>2</v>
      </c>
      <c r="AC64" s="30">
        <f t="shared" si="1"/>
        <v>4</v>
      </c>
    </row>
    <row r="65" spans="1:29" s="16" customFormat="1" ht="15">
      <c r="A65" s="231"/>
      <c r="B65" s="22" t="s">
        <v>160</v>
      </c>
      <c r="C65" s="26">
        <v>0</v>
      </c>
      <c r="D65" s="27">
        <v>0</v>
      </c>
      <c r="E65" s="27">
        <v>0</v>
      </c>
      <c r="F65" s="27">
        <v>0</v>
      </c>
      <c r="G65" s="27">
        <v>0</v>
      </c>
      <c r="H65" s="27">
        <v>0</v>
      </c>
      <c r="I65" s="27">
        <v>0</v>
      </c>
      <c r="J65" s="27">
        <v>0</v>
      </c>
      <c r="K65" s="27">
        <v>0</v>
      </c>
      <c r="L65" s="27">
        <v>0</v>
      </c>
      <c r="M65" s="27">
        <v>0</v>
      </c>
      <c r="N65" s="28">
        <v>0</v>
      </c>
      <c r="O65" s="33">
        <f t="shared" si="0"/>
        <v>0</v>
      </c>
      <c r="P65" s="26">
        <v>0</v>
      </c>
      <c r="Q65" s="27">
        <v>0</v>
      </c>
      <c r="R65" s="27">
        <v>0</v>
      </c>
      <c r="S65" s="27">
        <v>0</v>
      </c>
      <c r="T65" s="27">
        <v>0</v>
      </c>
      <c r="U65" s="27">
        <v>0</v>
      </c>
      <c r="V65" s="27"/>
      <c r="W65" s="27"/>
      <c r="X65" s="27"/>
      <c r="Y65" s="27"/>
      <c r="Z65" s="27"/>
      <c r="AA65" s="28"/>
      <c r="AB65" s="33">
        <f t="shared" si="2"/>
        <v>0</v>
      </c>
      <c r="AC65" s="30">
        <f t="shared" si="1"/>
        <v>0</v>
      </c>
    </row>
    <row r="66" spans="1:29" s="16" customFormat="1" ht="15">
      <c r="A66" s="231"/>
      <c r="B66" s="22" t="s">
        <v>161</v>
      </c>
      <c r="C66" s="26">
        <v>0</v>
      </c>
      <c r="D66" s="27">
        <v>0</v>
      </c>
      <c r="E66" s="27">
        <v>0</v>
      </c>
      <c r="F66" s="27">
        <v>0</v>
      </c>
      <c r="G66" s="27">
        <v>0</v>
      </c>
      <c r="H66" s="27">
        <v>0</v>
      </c>
      <c r="I66" s="27">
        <v>0</v>
      </c>
      <c r="J66" s="27">
        <v>0</v>
      </c>
      <c r="K66" s="27">
        <v>0</v>
      </c>
      <c r="L66" s="27">
        <v>0</v>
      </c>
      <c r="M66" s="27">
        <v>0</v>
      </c>
      <c r="N66" s="28">
        <v>0</v>
      </c>
      <c r="O66" s="33">
        <f t="shared" si="0"/>
        <v>0</v>
      </c>
      <c r="P66" s="26">
        <v>0</v>
      </c>
      <c r="Q66" s="27">
        <v>0</v>
      </c>
      <c r="R66" s="27">
        <v>0</v>
      </c>
      <c r="S66" s="27">
        <v>0</v>
      </c>
      <c r="T66" s="27">
        <v>0</v>
      </c>
      <c r="U66" s="27">
        <v>0</v>
      </c>
      <c r="V66" s="27"/>
      <c r="W66" s="27"/>
      <c r="X66" s="27"/>
      <c r="Y66" s="27"/>
      <c r="Z66" s="27"/>
      <c r="AA66" s="28"/>
      <c r="AB66" s="33">
        <f t="shared" si="2"/>
        <v>0</v>
      </c>
      <c r="AC66" s="30">
        <f t="shared" si="1"/>
        <v>0</v>
      </c>
    </row>
    <row r="67" spans="1:29" s="16" customFormat="1" ht="15">
      <c r="A67" s="228"/>
      <c r="B67" s="8" t="s">
        <v>85</v>
      </c>
      <c r="C67" s="26">
        <v>0</v>
      </c>
      <c r="D67" s="27">
        <v>0</v>
      </c>
      <c r="E67" s="27">
        <v>0</v>
      </c>
      <c r="F67" s="27">
        <v>0</v>
      </c>
      <c r="G67" s="27">
        <v>0</v>
      </c>
      <c r="H67" s="27">
        <v>0</v>
      </c>
      <c r="I67" s="27">
        <v>0</v>
      </c>
      <c r="J67" s="27">
        <v>0</v>
      </c>
      <c r="K67" s="27">
        <v>0</v>
      </c>
      <c r="L67" s="27">
        <v>0</v>
      </c>
      <c r="M67" s="27">
        <v>0</v>
      </c>
      <c r="N67" s="28">
        <v>0</v>
      </c>
      <c r="O67" s="33">
        <f t="shared" si="0"/>
        <v>0</v>
      </c>
      <c r="P67" s="26">
        <v>0</v>
      </c>
      <c r="Q67" s="27">
        <v>0</v>
      </c>
      <c r="R67" s="27">
        <v>0</v>
      </c>
      <c r="S67" s="27">
        <v>0</v>
      </c>
      <c r="T67" s="27">
        <v>0</v>
      </c>
      <c r="U67" s="27">
        <v>0</v>
      </c>
      <c r="V67" s="27"/>
      <c r="W67" s="27"/>
      <c r="X67" s="27"/>
      <c r="Y67" s="27"/>
      <c r="Z67" s="27"/>
      <c r="AA67" s="28"/>
      <c r="AB67" s="33">
        <f t="shared" si="2"/>
        <v>0</v>
      </c>
      <c r="AC67" s="30">
        <f t="shared" si="1"/>
        <v>0</v>
      </c>
    </row>
    <row r="68" spans="1:29" s="16" customFormat="1" ht="15">
      <c r="A68" s="20" t="s">
        <v>329</v>
      </c>
      <c r="B68" s="22" t="s">
        <v>162</v>
      </c>
      <c r="C68" s="26">
        <v>0</v>
      </c>
      <c r="D68" s="27">
        <v>0</v>
      </c>
      <c r="E68" s="27">
        <v>0</v>
      </c>
      <c r="F68" s="27">
        <v>0</v>
      </c>
      <c r="G68" s="27">
        <v>0</v>
      </c>
      <c r="H68" s="27">
        <v>0</v>
      </c>
      <c r="I68" s="27">
        <v>1</v>
      </c>
      <c r="J68" s="27">
        <v>0</v>
      </c>
      <c r="K68" s="27">
        <v>0</v>
      </c>
      <c r="L68" s="27">
        <v>0</v>
      </c>
      <c r="M68" s="27">
        <v>0</v>
      </c>
      <c r="N68" s="28">
        <v>0</v>
      </c>
      <c r="O68" s="33">
        <f aca="true" t="shared" si="3" ref="O68:O131">SUM(C68:N68)</f>
        <v>1</v>
      </c>
      <c r="P68" s="26">
        <v>0</v>
      </c>
      <c r="Q68" s="27">
        <v>0</v>
      </c>
      <c r="R68" s="27">
        <v>0</v>
      </c>
      <c r="S68" s="27">
        <v>0</v>
      </c>
      <c r="T68" s="27">
        <v>0</v>
      </c>
      <c r="U68" s="27">
        <v>0</v>
      </c>
      <c r="V68" s="27"/>
      <c r="W68" s="27"/>
      <c r="X68" s="27"/>
      <c r="Y68" s="27"/>
      <c r="Z68" s="27"/>
      <c r="AA68" s="28"/>
      <c r="AB68" s="33">
        <f t="shared" si="2"/>
        <v>0</v>
      </c>
      <c r="AC68" s="30">
        <f aca="true" t="shared" si="4" ref="AC68:AC131">O68+AB68</f>
        <v>1</v>
      </c>
    </row>
    <row r="69" spans="1:29" s="16" customFormat="1" ht="15">
      <c r="A69" s="227" t="s">
        <v>330</v>
      </c>
      <c r="B69" s="22" t="s">
        <v>163</v>
      </c>
      <c r="C69" s="26">
        <v>0</v>
      </c>
      <c r="D69" s="27">
        <v>0</v>
      </c>
      <c r="E69" s="27">
        <v>0</v>
      </c>
      <c r="F69" s="27">
        <v>0</v>
      </c>
      <c r="G69" s="27">
        <v>0</v>
      </c>
      <c r="H69" s="27">
        <v>0</v>
      </c>
      <c r="I69" s="27">
        <v>0</v>
      </c>
      <c r="J69" s="27">
        <v>0</v>
      </c>
      <c r="K69" s="27">
        <v>0</v>
      </c>
      <c r="L69" s="27">
        <v>0</v>
      </c>
      <c r="M69" s="27">
        <v>0</v>
      </c>
      <c r="N69" s="28">
        <v>0</v>
      </c>
      <c r="O69" s="33">
        <f t="shared" si="3"/>
        <v>0</v>
      </c>
      <c r="P69" s="26">
        <v>0</v>
      </c>
      <c r="Q69" s="27">
        <v>0</v>
      </c>
      <c r="R69" s="27">
        <v>0</v>
      </c>
      <c r="S69" s="27">
        <v>0</v>
      </c>
      <c r="T69" s="27">
        <v>0</v>
      </c>
      <c r="U69" s="27">
        <v>0</v>
      </c>
      <c r="V69" s="27"/>
      <c r="W69" s="27"/>
      <c r="X69" s="27"/>
      <c r="Y69" s="27"/>
      <c r="Z69" s="27"/>
      <c r="AA69" s="28"/>
      <c r="AB69" s="33">
        <f aca="true" t="shared" si="5" ref="AB69:AB132">SUM(P69:AA69)</f>
        <v>0</v>
      </c>
      <c r="AC69" s="30">
        <f t="shared" si="4"/>
        <v>0</v>
      </c>
    </row>
    <row r="70" spans="1:29" s="16" customFormat="1" ht="15">
      <c r="A70" s="228"/>
      <c r="B70" s="22" t="s">
        <v>164</v>
      </c>
      <c r="C70" s="26">
        <v>0</v>
      </c>
      <c r="D70" s="27">
        <v>0</v>
      </c>
      <c r="E70" s="27">
        <v>0</v>
      </c>
      <c r="F70" s="27">
        <v>0</v>
      </c>
      <c r="G70" s="27">
        <v>0</v>
      </c>
      <c r="H70" s="27">
        <v>0</v>
      </c>
      <c r="I70" s="27">
        <v>0</v>
      </c>
      <c r="J70" s="27">
        <v>0</v>
      </c>
      <c r="K70" s="27">
        <v>0</v>
      </c>
      <c r="L70" s="27">
        <v>0</v>
      </c>
      <c r="M70" s="27">
        <v>0</v>
      </c>
      <c r="N70" s="28">
        <v>0</v>
      </c>
      <c r="O70" s="33">
        <f t="shared" si="3"/>
        <v>0</v>
      </c>
      <c r="P70" s="26">
        <v>0</v>
      </c>
      <c r="Q70" s="27">
        <v>0</v>
      </c>
      <c r="R70" s="27">
        <v>0</v>
      </c>
      <c r="S70" s="27">
        <v>0</v>
      </c>
      <c r="T70" s="27">
        <v>0</v>
      </c>
      <c r="U70" s="27">
        <v>0</v>
      </c>
      <c r="V70" s="27"/>
      <c r="W70" s="27"/>
      <c r="X70" s="27"/>
      <c r="Y70" s="27"/>
      <c r="Z70" s="27"/>
      <c r="AA70" s="28"/>
      <c r="AB70" s="33">
        <f t="shared" si="5"/>
        <v>0</v>
      </c>
      <c r="AC70" s="30">
        <f t="shared" si="4"/>
        <v>0</v>
      </c>
    </row>
    <row r="71" spans="1:29" s="16" customFormat="1" ht="15">
      <c r="A71" s="20" t="s">
        <v>331</v>
      </c>
      <c r="B71" s="22" t="s">
        <v>165</v>
      </c>
      <c r="C71" s="26">
        <v>0</v>
      </c>
      <c r="D71" s="27">
        <v>0</v>
      </c>
      <c r="E71" s="27">
        <v>0</v>
      </c>
      <c r="F71" s="27">
        <v>0</v>
      </c>
      <c r="G71" s="27">
        <v>0</v>
      </c>
      <c r="H71" s="27">
        <v>1</v>
      </c>
      <c r="I71" s="27">
        <v>0</v>
      </c>
      <c r="J71" s="27">
        <v>0</v>
      </c>
      <c r="K71" s="27">
        <v>0</v>
      </c>
      <c r="L71" s="27">
        <v>0</v>
      </c>
      <c r="M71" s="27">
        <v>0</v>
      </c>
      <c r="N71" s="28">
        <v>0</v>
      </c>
      <c r="O71" s="33">
        <f t="shared" si="3"/>
        <v>1</v>
      </c>
      <c r="P71" s="26">
        <v>0</v>
      </c>
      <c r="Q71" s="27">
        <v>0</v>
      </c>
      <c r="R71" s="27">
        <v>0</v>
      </c>
      <c r="S71" s="27">
        <v>0</v>
      </c>
      <c r="T71" s="27">
        <v>0</v>
      </c>
      <c r="U71" s="27">
        <v>0</v>
      </c>
      <c r="V71" s="27"/>
      <c r="W71" s="27"/>
      <c r="X71" s="27"/>
      <c r="Y71" s="27"/>
      <c r="Z71" s="27"/>
      <c r="AA71" s="28"/>
      <c r="AB71" s="33">
        <f t="shared" si="5"/>
        <v>0</v>
      </c>
      <c r="AC71" s="30">
        <f t="shared" si="4"/>
        <v>1</v>
      </c>
    </row>
    <row r="72" spans="1:29" s="16" customFormat="1" ht="15">
      <c r="A72" s="20" t="s">
        <v>31</v>
      </c>
      <c r="B72" s="8" t="s">
        <v>86</v>
      </c>
      <c r="C72" s="26">
        <v>0</v>
      </c>
      <c r="D72" s="27">
        <v>1</v>
      </c>
      <c r="E72" s="27">
        <v>0</v>
      </c>
      <c r="F72" s="27">
        <v>0</v>
      </c>
      <c r="G72" s="27">
        <v>0</v>
      </c>
      <c r="H72" s="27">
        <v>0</v>
      </c>
      <c r="I72" s="27">
        <v>0</v>
      </c>
      <c r="J72" s="27">
        <v>0</v>
      </c>
      <c r="K72" s="27">
        <v>0</v>
      </c>
      <c r="L72" s="27">
        <v>1</v>
      </c>
      <c r="M72" s="27">
        <v>0</v>
      </c>
      <c r="N72" s="28">
        <v>0</v>
      </c>
      <c r="O72" s="33">
        <f t="shared" si="3"/>
        <v>2</v>
      </c>
      <c r="P72" s="26">
        <v>0</v>
      </c>
      <c r="Q72" s="27">
        <v>0</v>
      </c>
      <c r="R72" s="27">
        <v>0</v>
      </c>
      <c r="S72" s="27">
        <v>0</v>
      </c>
      <c r="T72" s="27">
        <v>0</v>
      </c>
      <c r="U72" s="27">
        <v>0</v>
      </c>
      <c r="V72" s="27"/>
      <c r="W72" s="27"/>
      <c r="X72" s="27"/>
      <c r="Y72" s="27"/>
      <c r="Z72" s="27"/>
      <c r="AA72" s="28"/>
      <c r="AB72" s="33">
        <f t="shared" si="5"/>
        <v>0</v>
      </c>
      <c r="AC72" s="30">
        <f t="shared" si="4"/>
        <v>2</v>
      </c>
    </row>
    <row r="73" spans="1:29" s="16" customFormat="1" ht="15">
      <c r="A73" s="227" t="s">
        <v>332</v>
      </c>
      <c r="B73" s="22" t="s">
        <v>166</v>
      </c>
      <c r="C73" s="26">
        <v>0</v>
      </c>
      <c r="D73" s="27">
        <v>0</v>
      </c>
      <c r="E73" s="27">
        <v>0</v>
      </c>
      <c r="F73" s="27">
        <v>0</v>
      </c>
      <c r="G73" s="27">
        <v>0</v>
      </c>
      <c r="H73" s="27">
        <v>0</v>
      </c>
      <c r="I73" s="27">
        <v>0</v>
      </c>
      <c r="J73" s="27">
        <v>0</v>
      </c>
      <c r="K73" s="27">
        <v>0</v>
      </c>
      <c r="L73" s="27">
        <v>0</v>
      </c>
      <c r="M73" s="27">
        <v>0</v>
      </c>
      <c r="N73" s="28">
        <v>0</v>
      </c>
      <c r="O73" s="33">
        <f t="shared" si="3"/>
        <v>0</v>
      </c>
      <c r="P73" s="26">
        <v>0</v>
      </c>
      <c r="Q73" s="27">
        <v>0</v>
      </c>
      <c r="R73" s="27">
        <v>0</v>
      </c>
      <c r="S73" s="27">
        <v>0</v>
      </c>
      <c r="T73" s="27">
        <v>0</v>
      </c>
      <c r="U73" s="27">
        <v>0</v>
      </c>
      <c r="V73" s="27"/>
      <c r="W73" s="27"/>
      <c r="X73" s="27"/>
      <c r="Y73" s="27"/>
      <c r="Z73" s="27"/>
      <c r="AA73" s="28"/>
      <c r="AB73" s="33">
        <f t="shared" si="5"/>
        <v>0</v>
      </c>
      <c r="AC73" s="30">
        <f t="shared" si="4"/>
        <v>0</v>
      </c>
    </row>
    <row r="74" spans="1:29" s="16" customFormat="1" ht="15">
      <c r="A74" s="228"/>
      <c r="B74" s="22" t="s">
        <v>167</v>
      </c>
      <c r="C74" s="26">
        <v>0</v>
      </c>
      <c r="D74" s="27">
        <v>0</v>
      </c>
      <c r="E74" s="27">
        <v>0</v>
      </c>
      <c r="F74" s="27">
        <v>0</v>
      </c>
      <c r="G74" s="27">
        <v>0</v>
      </c>
      <c r="H74" s="27">
        <v>0</v>
      </c>
      <c r="I74" s="27">
        <v>0</v>
      </c>
      <c r="J74" s="27">
        <v>0</v>
      </c>
      <c r="K74" s="27">
        <v>0</v>
      </c>
      <c r="L74" s="27">
        <v>0</v>
      </c>
      <c r="M74" s="27">
        <v>0</v>
      </c>
      <c r="N74" s="28">
        <v>0</v>
      </c>
      <c r="O74" s="33">
        <f t="shared" si="3"/>
        <v>0</v>
      </c>
      <c r="P74" s="26">
        <v>0</v>
      </c>
      <c r="Q74" s="27">
        <v>0</v>
      </c>
      <c r="R74" s="27">
        <v>0</v>
      </c>
      <c r="S74" s="27">
        <v>0</v>
      </c>
      <c r="T74" s="27">
        <v>0</v>
      </c>
      <c r="U74" s="27">
        <v>0</v>
      </c>
      <c r="V74" s="27"/>
      <c r="W74" s="27"/>
      <c r="X74" s="27"/>
      <c r="Y74" s="27"/>
      <c r="Z74" s="27"/>
      <c r="AA74" s="28"/>
      <c r="AB74" s="33">
        <f t="shared" si="5"/>
        <v>0</v>
      </c>
      <c r="AC74" s="30">
        <f t="shared" si="4"/>
        <v>0</v>
      </c>
    </row>
    <row r="75" spans="1:29" s="16" customFormat="1" ht="15">
      <c r="A75" s="227" t="s">
        <v>333</v>
      </c>
      <c r="B75" s="22" t="s">
        <v>168</v>
      </c>
      <c r="C75" s="26">
        <v>0</v>
      </c>
      <c r="D75" s="27">
        <v>0</v>
      </c>
      <c r="E75" s="27">
        <v>0</v>
      </c>
      <c r="F75" s="27">
        <v>0</v>
      </c>
      <c r="G75" s="27">
        <v>0</v>
      </c>
      <c r="H75" s="27">
        <v>0</v>
      </c>
      <c r="I75" s="27">
        <v>0</v>
      </c>
      <c r="J75" s="27">
        <v>0</v>
      </c>
      <c r="K75" s="27">
        <v>0</v>
      </c>
      <c r="L75" s="27">
        <v>0</v>
      </c>
      <c r="M75" s="27">
        <v>0</v>
      </c>
      <c r="N75" s="28">
        <v>0</v>
      </c>
      <c r="O75" s="33">
        <f t="shared" si="3"/>
        <v>0</v>
      </c>
      <c r="P75" s="26">
        <v>0</v>
      </c>
      <c r="Q75" s="27">
        <v>0</v>
      </c>
      <c r="R75" s="27">
        <v>0</v>
      </c>
      <c r="S75" s="27">
        <v>0</v>
      </c>
      <c r="T75" s="27">
        <v>0</v>
      </c>
      <c r="U75" s="27">
        <v>0</v>
      </c>
      <c r="V75" s="27"/>
      <c r="W75" s="27"/>
      <c r="X75" s="27"/>
      <c r="Y75" s="27"/>
      <c r="Z75" s="27"/>
      <c r="AA75" s="28"/>
      <c r="AB75" s="33">
        <f t="shared" si="5"/>
        <v>0</v>
      </c>
      <c r="AC75" s="30">
        <f t="shared" si="4"/>
        <v>0</v>
      </c>
    </row>
    <row r="76" spans="1:29" s="16" customFormat="1" ht="15">
      <c r="A76" s="231"/>
      <c r="B76" s="8" t="s">
        <v>87</v>
      </c>
      <c r="C76" s="26">
        <v>0</v>
      </c>
      <c r="D76" s="27">
        <v>0</v>
      </c>
      <c r="E76" s="27">
        <v>1</v>
      </c>
      <c r="F76" s="27">
        <v>0</v>
      </c>
      <c r="G76" s="27">
        <v>0</v>
      </c>
      <c r="H76" s="27">
        <v>0</v>
      </c>
      <c r="I76" s="27">
        <v>0</v>
      </c>
      <c r="J76" s="27">
        <v>0</v>
      </c>
      <c r="K76" s="27">
        <v>0</v>
      </c>
      <c r="L76" s="27">
        <v>0</v>
      </c>
      <c r="M76" s="27">
        <v>0</v>
      </c>
      <c r="N76" s="28">
        <v>1</v>
      </c>
      <c r="O76" s="33">
        <f t="shared" si="3"/>
        <v>2</v>
      </c>
      <c r="P76" s="26">
        <v>0</v>
      </c>
      <c r="Q76" s="27">
        <v>0</v>
      </c>
      <c r="R76" s="27">
        <v>0</v>
      </c>
      <c r="S76" s="27">
        <v>0</v>
      </c>
      <c r="T76" s="27">
        <v>1</v>
      </c>
      <c r="U76" s="27">
        <v>0</v>
      </c>
      <c r="V76" s="27"/>
      <c r="W76" s="27"/>
      <c r="X76" s="27"/>
      <c r="Y76" s="27"/>
      <c r="Z76" s="27"/>
      <c r="AA76" s="28"/>
      <c r="AB76" s="33">
        <f t="shared" si="5"/>
        <v>1</v>
      </c>
      <c r="AC76" s="30">
        <f t="shared" si="4"/>
        <v>3</v>
      </c>
    </row>
    <row r="77" spans="1:29" s="16" customFormat="1" ht="15">
      <c r="A77" s="228"/>
      <c r="B77" s="22" t="s">
        <v>169</v>
      </c>
      <c r="C77" s="26">
        <v>0</v>
      </c>
      <c r="D77" s="27">
        <v>0</v>
      </c>
      <c r="E77" s="27">
        <v>0</v>
      </c>
      <c r="F77" s="27">
        <v>0</v>
      </c>
      <c r="G77" s="27">
        <v>0</v>
      </c>
      <c r="H77" s="27">
        <v>0</v>
      </c>
      <c r="I77" s="27">
        <v>0</v>
      </c>
      <c r="J77" s="27">
        <v>1</v>
      </c>
      <c r="K77" s="27">
        <v>0</v>
      </c>
      <c r="L77" s="27">
        <v>0</v>
      </c>
      <c r="M77" s="27">
        <v>0</v>
      </c>
      <c r="N77" s="28">
        <v>0</v>
      </c>
      <c r="O77" s="33">
        <f t="shared" si="3"/>
        <v>1</v>
      </c>
      <c r="P77" s="26">
        <v>0</v>
      </c>
      <c r="Q77" s="27">
        <v>0</v>
      </c>
      <c r="R77" s="27">
        <v>0</v>
      </c>
      <c r="S77" s="27">
        <v>0</v>
      </c>
      <c r="T77" s="27">
        <v>0</v>
      </c>
      <c r="U77" s="27">
        <v>0</v>
      </c>
      <c r="V77" s="27"/>
      <c r="W77" s="27"/>
      <c r="X77" s="27"/>
      <c r="Y77" s="27"/>
      <c r="Z77" s="27"/>
      <c r="AA77" s="28"/>
      <c r="AB77" s="33">
        <f t="shared" si="5"/>
        <v>0</v>
      </c>
      <c r="AC77" s="30">
        <f t="shared" si="4"/>
        <v>1</v>
      </c>
    </row>
    <row r="78" spans="1:29" s="16" customFormat="1" ht="15">
      <c r="A78" s="20" t="s">
        <v>32</v>
      </c>
      <c r="B78" s="8" t="s">
        <v>88</v>
      </c>
      <c r="C78" s="26">
        <v>0</v>
      </c>
      <c r="D78" s="27">
        <v>0</v>
      </c>
      <c r="E78" s="27">
        <v>0</v>
      </c>
      <c r="F78" s="27">
        <v>0</v>
      </c>
      <c r="G78" s="27">
        <v>0</v>
      </c>
      <c r="H78" s="27">
        <v>0</v>
      </c>
      <c r="I78" s="27">
        <v>0</v>
      </c>
      <c r="J78" s="27">
        <v>0</v>
      </c>
      <c r="K78" s="27">
        <v>0</v>
      </c>
      <c r="L78" s="27">
        <v>0</v>
      </c>
      <c r="M78" s="27">
        <v>0</v>
      </c>
      <c r="N78" s="28">
        <v>0</v>
      </c>
      <c r="O78" s="33">
        <f t="shared" si="3"/>
        <v>0</v>
      </c>
      <c r="P78" s="26">
        <v>0</v>
      </c>
      <c r="Q78" s="27">
        <v>0</v>
      </c>
      <c r="R78" s="27">
        <v>0</v>
      </c>
      <c r="S78" s="27">
        <v>0</v>
      </c>
      <c r="T78" s="27">
        <v>0</v>
      </c>
      <c r="U78" s="27">
        <v>0</v>
      </c>
      <c r="V78" s="27"/>
      <c r="W78" s="27"/>
      <c r="X78" s="27"/>
      <c r="Y78" s="27"/>
      <c r="Z78" s="27"/>
      <c r="AA78" s="28"/>
      <c r="AB78" s="33">
        <f t="shared" si="5"/>
        <v>0</v>
      </c>
      <c r="AC78" s="30">
        <f t="shared" si="4"/>
        <v>0</v>
      </c>
    </row>
    <row r="79" spans="1:29" s="16" customFormat="1" ht="15">
      <c r="A79" s="20" t="s">
        <v>334</v>
      </c>
      <c r="B79" s="22" t="s">
        <v>170</v>
      </c>
      <c r="C79" s="26">
        <v>0</v>
      </c>
      <c r="D79" s="27">
        <v>0</v>
      </c>
      <c r="E79" s="27">
        <v>0</v>
      </c>
      <c r="F79" s="27">
        <v>0</v>
      </c>
      <c r="G79" s="27">
        <v>0</v>
      </c>
      <c r="H79" s="27">
        <v>0</v>
      </c>
      <c r="I79" s="27">
        <v>0</v>
      </c>
      <c r="J79" s="27">
        <v>0</v>
      </c>
      <c r="K79" s="27">
        <v>0</v>
      </c>
      <c r="L79" s="27">
        <v>0</v>
      </c>
      <c r="M79" s="27">
        <v>0</v>
      </c>
      <c r="N79" s="28">
        <v>0</v>
      </c>
      <c r="O79" s="33">
        <f t="shared" si="3"/>
        <v>0</v>
      </c>
      <c r="P79" s="26">
        <v>0</v>
      </c>
      <c r="Q79" s="27">
        <v>0</v>
      </c>
      <c r="R79" s="27">
        <v>0</v>
      </c>
      <c r="S79" s="27">
        <v>0</v>
      </c>
      <c r="T79" s="27">
        <v>0</v>
      </c>
      <c r="U79" s="27">
        <v>0</v>
      </c>
      <c r="V79" s="27"/>
      <c r="W79" s="27"/>
      <c r="X79" s="27"/>
      <c r="Y79" s="27"/>
      <c r="Z79" s="27"/>
      <c r="AA79" s="28"/>
      <c r="AB79" s="33">
        <f t="shared" si="5"/>
        <v>0</v>
      </c>
      <c r="AC79" s="30">
        <f t="shared" si="4"/>
        <v>0</v>
      </c>
    </row>
    <row r="80" spans="1:29" s="16" customFormat="1" ht="15">
      <c r="A80" s="20" t="s">
        <v>335</v>
      </c>
      <c r="B80" s="22" t="s">
        <v>171</v>
      </c>
      <c r="C80" s="26">
        <v>0</v>
      </c>
      <c r="D80" s="27">
        <v>0</v>
      </c>
      <c r="E80" s="27">
        <v>0</v>
      </c>
      <c r="F80" s="27">
        <v>0</v>
      </c>
      <c r="G80" s="27">
        <v>0</v>
      </c>
      <c r="H80" s="27">
        <v>0</v>
      </c>
      <c r="I80" s="27">
        <v>0</v>
      </c>
      <c r="J80" s="27">
        <v>0</v>
      </c>
      <c r="K80" s="27">
        <v>0</v>
      </c>
      <c r="L80" s="27">
        <v>0</v>
      </c>
      <c r="M80" s="27">
        <v>0</v>
      </c>
      <c r="N80" s="28">
        <v>0</v>
      </c>
      <c r="O80" s="33">
        <f t="shared" si="3"/>
        <v>0</v>
      </c>
      <c r="P80" s="26">
        <v>0</v>
      </c>
      <c r="Q80" s="27">
        <v>0</v>
      </c>
      <c r="R80" s="27">
        <v>0</v>
      </c>
      <c r="S80" s="27">
        <v>0</v>
      </c>
      <c r="T80" s="27">
        <v>0</v>
      </c>
      <c r="U80" s="27">
        <v>0</v>
      </c>
      <c r="V80" s="27"/>
      <c r="W80" s="27"/>
      <c r="X80" s="27"/>
      <c r="Y80" s="27"/>
      <c r="Z80" s="27"/>
      <c r="AA80" s="28"/>
      <c r="AB80" s="33">
        <f t="shared" si="5"/>
        <v>0</v>
      </c>
      <c r="AC80" s="30">
        <f t="shared" si="4"/>
        <v>0</v>
      </c>
    </row>
    <row r="81" spans="1:29" s="16" customFormat="1" ht="15">
      <c r="A81" s="20" t="s">
        <v>336</v>
      </c>
      <c r="B81" s="22" t="s">
        <v>172</v>
      </c>
      <c r="C81" s="26">
        <v>0</v>
      </c>
      <c r="D81" s="27">
        <v>0</v>
      </c>
      <c r="E81" s="27">
        <v>0</v>
      </c>
      <c r="F81" s="27">
        <v>0</v>
      </c>
      <c r="G81" s="27">
        <v>0</v>
      </c>
      <c r="H81" s="27">
        <v>0</v>
      </c>
      <c r="I81" s="27">
        <v>0</v>
      </c>
      <c r="J81" s="27">
        <v>0</v>
      </c>
      <c r="K81" s="27">
        <v>0</v>
      </c>
      <c r="L81" s="27">
        <v>0</v>
      </c>
      <c r="M81" s="27">
        <v>0</v>
      </c>
      <c r="N81" s="28">
        <v>0</v>
      </c>
      <c r="O81" s="33">
        <f t="shared" si="3"/>
        <v>0</v>
      </c>
      <c r="P81" s="26">
        <v>0</v>
      </c>
      <c r="Q81" s="27">
        <v>0</v>
      </c>
      <c r="R81" s="27">
        <v>0</v>
      </c>
      <c r="S81" s="27">
        <v>0</v>
      </c>
      <c r="T81" s="27">
        <v>0</v>
      </c>
      <c r="U81" s="27">
        <v>0</v>
      </c>
      <c r="V81" s="27"/>
      <c r="W81" s="27"/>
      <c r="X81" s="27"/>
      <c r="Y81" s="27"/>
      <c r="Z81" s="27"/>
      <c r="AA81" s="28"/>
      <c r="AB81" s="33">
        <f t="shared" si="5"/>
        <v>0</v>
      </c>
      <c r="AC81" s="30">
        <f t="shared" si="4"/>
        <v>0</v>
      </c>
    </row>
    <row r="82" spans="1:29" s="16" customFormat="1" ht="15">
      <c r="A82" s="20" t="s">
        <v>63</v>
      </c>
      <c r="B82" s="8" t="s">
        <v>89</v>
      </c>
      <c r="C82" s="26">
        <v>0</v>
      </c>
      <c r="D82" s="27">
        <v>0</v>
      </c>
      <c r="E82" s="27">
        <v>0</v>
      </c>
      <c r="F82" s="27">
        <v>0</v>
      </c>
      <c r="G82" s="27">
        <v>1</v>
      </c>
      <c r="H82" s="27">
        <v>1</v>
      </c>
      <c r="I82" s="27">
        <v>0</v>
      </c>
      <c r="J82" s="27">
        <v>0</v>
      </c>
      <c r="K82" s="27">
        <v>0</v>
      </c>
      <c r="L82" s="27">
        <v>0</v>
      </c>
      <c r="M82" s="27">
        <v>0</v>
      </c>
      <c r="N82" s="28">
        <v>1</v>
      </c>
      <c r="O82" s="33">
        <f t="shared" si="3"/>
        <v>3</v>
      </c>
      <c r="P82" s="26">
        <v>0</v>
      </c>
      <c r="Q82" s="27">
        <v>0</v>
      </c>
      <c r="R82" s="27">
        <v>1</v>
      </c>
      <c r="S82" s="27">
        <v>1</v>
      </c>
      <c r="T82" s="27">
        <v>0</v>
      </c>
      <c r="U82" s="27">
        <v>0</v>
      </c>
      <c r="V82" s="27"/>
      <c r="W82" s="27"/>
      <c r="X82" s="27"/>
      <c r="Y82" s="27"/>
      <c r="Z82" s="27"/>
      <c r="AA82" s="28"/>
      <c r="AB82" s="33">
        <f t="shared" si="5"/>
        <v>2</v>
      </c>
      <c r="AC82" s="30">
        <f t="shared" si="4"/>
        <v>5</v>
      </c>
    </row>
    <row r="83" spans="1:29" s="16" customFormat="1" ht="15">
      <c r="A83" s="227" t="s">
        <v>64</v>
      </c>
      <c r="B83" s="17" t="s">
        <v>90</v>
      </c>
      <c r="C83" s="26">
        <v>0</v>
      </c>
      <c r="D83" s="27">
        <v>0</v>
      </c>
      <c r="E83" s="27">
        <v>0</v>
      </c>
      <c r="F83" s="27">
        <v>0</v>
      </c>
      <c r="G83" s="27">
        <v>0</v>
      </c>
      <c r="H83" s="27">
        <v>0</v>
      </c>
      <c r="I83" s="27">
        <v>0</v>
      </c>
      <c r="J83" s="27">
        <v>0</v>
      </c>
      <c r="K83" s="27">
        <v>0</v>
      </c>
      <c r="L83" s="27">
        <v>0</v>
      </c>
      <c r="M83" s="27">
        <v>0</v>
      </c>
      <c r="N83" s="28">
        <v>0</v>
      </c>
      <c r="O83" s="33">
        <f t="shared" si="3"/>
        <v>0</v>
      </c>
      <c r="P83" s="26">
        <v>0</v>
      </c>
      <c r="Q83" s="27">
        <v>0</v>
      </c>
      <c r="R83" s="27">
        <v>0</v>
      </c>
      <c r="S83" s="27">
        <v>0</v>
      </c>
      <c r="T83" s="27">
        <v>0</v>
      </c>
      <c r="U83" s="27">
        <v>0</v>
      </c>
      <c r="V83" s="27"/>
      <c r="W83" s="27"/>
      <c r="X83" s="27"/>
      <c r="Y83" s="27"/>
      <c r="Z83" s="27"/>
      <c r="AA83" s="28"/>
      <c r="AB83" s="33">
        <f t="shared" si="5"/>
        <v>0</v>
      </c>
      <c r="AC83" s="30">
        <f t="shared" si="4"/>
        <v>0</v>
      </c>
    </row>
    <row r="84" spans="1:29" s="16" customFormat="1" ht="15">
      <c r="A84" s="231"/>
      <c r="B84" s="22" t="s">
        <v>173</v>
      </c>
      <c r="C84" s="26">
        <v>0</v>
      </c>
      <c r="D84" s="27">
        <v>0</v>
      </c>
      <c r="E84" s="27">
        <v>0</v>
      </c>
      <c r="F84" s="27">
        <v>0</v>
      </c>
      <c r="G84" s="27">
        <v>0</v>
      </c>
      <c r="H84" s="27">
        <v>0</v>
      </c>
      <c r="I84" s="27">
        <v>0</v>
      </c>
      <c r="J84" s="27">
        <v>0</v>
      </c>
      <c r="K84" s="27">
        <v>0</v>
      </c>
      <c r="L84" s="27">
        <v>0</v>
      </c>
      <c r="M84" s="27">
        <v>0</v>
      </c>
      <c r="N84" s="28">
        <v>0</v>
      </c>
      <c r="O84" s="33">
        <f t="shared" si="3"/>
        <v>0</v>
      </c>
      <c r="P84" s="26">
        <v>0</v>
      </c>
      <c r="Q84" s="27">
        <v>0</v>
      </c>
      <c r="R84" s="27">
        <v>0</v>
      </c>
      <c r="S84" s="27">
        <v>0</v>
      </c>
      <c r="T84" s="27">
        <v>0</v>
      </c>
      <c r="U84" s="27">
        <v>0</v>
      </c>
      <c r="V84" s="27"/>
      <c r="W84" s="27"/>
      <c r="X84" s="27"/>
      <c r="Y84" s="27"/>
      <c r="Z84" s="27"/>
      <c r="AA84" s="28"/>
      <c r="AB84" s="33">
        <f t="shared" si="5"/>
        <v>0</v>
      </c>
      <c r="AC84" s="30">
        <f t="shared" si="4"/>
        <v>0</v>
      </c>
    </row>
    <row r="85" spans="1:29" s="16" customFormat="1" ht="15">
      <c r="A85" s="231"/>
      <c r="B85" s="22" t="s">
        <v>174</v>
      </c>
      <c r="C85" s="26">
        <v>0</v>
      </c>
      <c r="D85" s="27">
        <v>0</v>
      </c>
      <c r="E85" s="27">
        <v>0</v>
      </c>
      <c r="F85" s="27">
        <v>0</v>
      </c>
      <c r="G85" s="27">
        <v>0</v>
      </c>
      <c r="H85" s="27">
        <v>0</v>
      </c>
      <c r="I85" s="27">
        <v>0</v>
      </c>
      <c r="J85" s="27">
        <v>0</v>
      </c>
      <c r="K85" s="27">
        <v>0</v>
      </c>
      <c r="L85" s="27">
        <v>0</v>
      </c>
      <c r="M85" s="27">
        <v>0</v>
      </c>
      <c r="N85" s="28">
        <v>0</v>
      </c>
      <c r="O85" s="33">
        <f t="shared" si="3"/>
        <v>0</v>
      </c>
      <c r="P85" s="26">
        <v>0</v>
      </c>
      <c r="Q85" s="27">
        <v>0</v>
      </c>
      <c r="R85" s="27">
        <v>0</v>
      </c>
      <c r="S85" s="27">
        <v>0</v>
      </c>
      <c r="T85" s="27">
        <v>0</v>
      </c>
      <c r="U85" s="27">
        <v>0</v>
      </c>
      <c r="V85" s="27"/>
      <c r="W85" s="27"/>
      <c r="X85" s="27"/>
      <c r="Y85" s="27"/>
      <c r="Z85" s="27"/>
      <c r="AA85" s="28"/>
      <c r="AB85" s="33">
        <f t="shared" si="5"/>
        <v>0</v>
      </c>
      <c r="AC85" s="30">
        <f t="shared" si="4"/>
        <v>0</v>
      </c>
    </row>
    <row r="86" spans="1:29" s="16" customFormat="1" ht="15">
      <c r="A86" s="231"/>
      <c r="B86" s="8" t="s">
        <v>91</v>
      </c>
      <c r="C86" s="26">
        <v>0</v>
      </c>
      <c r="D86" s="27">
        <v>0</v>
      </c>
      <c r="E86" s="27">
        <v>0</v>
      </c>
      <c r="F86" s="27">
        <v>0</v>
      </c>
      <c r="G86" s="27">
        <v>0</v>
      </c>
      <c r="H86" s="27">
        <v>0</v>
      </c>
      <c r="I86" s="27">
        <v>0</v>
      </c>
      <c r="J86" s="27">
        <v>0</v>
      </c>
      <c r="K86" s="27">
        <v>0</v>
      </c>
      <c r="L86" s="27">
        <v>1</v>
      </c>
      <c r="M86" s="27">
        <v>0</v>
      </c>
      <c r="N86" s="28">
        <v>0</v>
      </c>
      <c r="O86" s="33">
        <f t="shared" si="3"/>
        <v>1</v>
      </c>
      <c r="P86" s="26">
        <v>0</v>
      </c>
      <c r="Q86" s="27">
        <v>0</v>
      </c>
      <c r="R86" s="27">
        <v>0</v>
      </c>
      <c r="S86" s="27">
        <v>0</v>
      </c>
      <c r="T86" s="27">
        <v>0</v>
      </c>
      <c r="U86" s="27">
        <v>0</v>
      </c>
      <c r="V86" s="27"/>
      <c r="W86" s="27"/>
      <c r="X86" s="27"/>
      <c r="Y86" s="27"/>
      <c r="Z86" s="27"/>
      <c r="AA86" s="28"/>
      <c r="AB86" s="33">
        <f t="shared" si="5"/>
        <v>0</v>
      </c>
      <c r="AC86" s="30">
        <f t="shared" si="4"/>
        <v>1</v>
      </c>
    </row>
    <row r="87" spans="1:29" s="16" customFormat="1" ht="15">
      <c r="A87" s="228"/>
      <c r="B87" s="22" t="s">
        <v>175</v>
      </c>
      <c r="C87" s="26">
        <v>0</v>
      </c>
      <c r="D87" s="27">
        <v>0</v>
      </c>
      <c r="E87" s="27">
        <v>0</v>
      </c>
      <c r="F87" s="27">
        <v>0</v>
      </c>
      <c r="G87" s="27">
        <v>0</v>
      </c>
      <c r="H87" s="27">
        <v>0</v>
      </c>
      <c r="I87" s="27">
        <v>0</v>
      </c>
      <c r="J87" s="27">
        <v>0</v>
      </c>
      <c r="K87" s="27">
        <v>0</v>
      </c>
      <c r="L87" s="27">
        <v>0</v>
      </c>
      <c r="M87" s="27">
        <v>0</v>
      </c>
      <c r="N87" s="28">
        <v>0</v>
      </c>
      <c r="O87" s="33">
        <f t="shared" si="3"/>
        <v>0</v>
      </c>
      <c r="P87" s="26">
        <v>0</v>
      </c>
      <c r="Q87" s="27">
        <v>0</v>
      </c>
      <c r="R87" s="27">
        <v>0</v>
      </c>
      <c r="S87" s="27">
        <v>0</v>
      </c>
      <c r="T87" s="27">
        <v>0</v>
      </c>
      <c r="U87" s="27">
        <v>0</v>
      </c>
      <c r="V87" s="27"/>
      <c r="W87" s="27"/>
      <c r="X87" s="27"/>
      <c r="Y87" s="27"/>
      <c r="Z87" s="27"/>
      <c r="AA87" s="28"/>
      <c r="AB87" s="33">
        <f t="shared" si="5"/>
        <v>0</v>
      </c>
      <c r="AC87" s="30">
        <f t="shared" si="4"/>
        <v>0</v>
      </c>
    </row>
    <row r="88" spans="1:29" s="16" customFormat="1" ht="15">
      <c r="A88" s="20" t="s">
        <v>337</v>
      </c>
      <c r="B88" s="22" t="s">
        <v>176</v>
      </c>
      <c r="C88" s="26">
        <v>0</v>
      </c>
      <c r="D88" s="27">
        <v>0</v>
      </c>
      <c r="E88" s="27">
        <v>0</v>
      </c>
      <c r="F88" s="27">
        <v>0</v>
      </c>
      <c r="G88" s="27">
        <v>0</v>
      </c>
      <c r="H88" s="27">
        <v>0</v>
      </c>
      <c r="I88" s="27">
        <v>0</v>
      </c>
      <c r="J88" s="27">
        <v>0</v>
      </c>
      <c r="K88" s="27">
        <v>0</v>
      </c>
      <c r="L88" s="27">
        <v>0</v>
      </c>
      <c r="M88" s="27">
        <v>0</v>
      </c>
      <c r="N88" s="28">
        <v>0</v>
      </c>
      <c r="O88" s="33">
        <f t="shared" si="3"/>
        <v>0</v>
      </c>
      <c r="P88" s="26">
        <v>0</v>
      </c>
      <c r="Q88" s="27">
        <v>0</v>
      </c>
      <c r="R88" s="27">
        <v>0</v>
      </c>
      <c r="S88" s="27">
        <v>0</v>
      </c>
      <c r="T88" s="27">
        <v>0</v>
      </c>
      <c r="U88" s="27">
        <v>0</v>
      </c>
      <c r="V88" s="27"/>
      <c r="W88" s="27"/>
      <c r="X88" s="27"/>
      <c r="Y88" s="27"/>
      <c r="Z88" s="27"/>
      <c r="AA88" s="28"/>
      <c r="AB88" s="33">
        <f t="shared" si="5"/>
        <v>0</v>
      </c>
      <c r="AC88" s="30">
        <f t="shared" si="4"/>
        <v>0</v>
      </c>
    </row>
    <row r="89" spans="1:29" s="16" customFormat="1" ht="15">
      <c r="A89" s="20" t="s">
        <v>33</v>
      </c>
      <c r="B89" s="8" t="s">
        <v>34</v>
      </c>
      <c r="C89" s="26">
        <v>0</v>
      </c>
      <c r="D89" s="27">
        <v>0</v>
      </c>
      <c r="E89" s="27">
        <v>0</v>
      </c>
      <c r="F89" s="27">
        <v>0</v>
      </c>
      <c r="G89" s="27">
        <v>0</v>
      </c>
      <c r="H89" s="27">
        <v>0</v>
      </c>
      <c r="I89" s="27">
        <v>0</v>
      </c>
      <c r="J89" s="27">
        <v>0</v>
      </c>
      <c r="K89" s="27">
        <v>0</v>
      </c>
      <c r="L89" s="27">
        <v>0</v>
      </c>
      <c r="M89" s="27">
        <v>0</v>
      </c>
      <c r="N89" s="28">
        <v>0</v>
      </c>
      <c r="O89" s="33">
        <f t="shared" si="3"/>
        <v>0</v>
      </c>
      <c r="P89" s="26">
        <v>0</v>
      </c>
      <c r="Q89" s="27">
        <v>0</v>
      </c>
      <c r="R89" s="27">
        <v>0</v>
      </c>
      <c r="S89" s="27">
        <v>0</v>
      </c>
      <c r="T89" s="27">
        <v>0</v>
      </c>
      <c r="U89" s="27">
        <v>0</v>
      </c>
      <c r="V89" s="27"/>
      <c r="W89" s="27"/>
      <c r="X89" s="27"/>
      <c r="Y89" s="27"/>
      <c r="Z89" s="27"/>
      <c r="AA89" s="28"/>
      <c r="AB89" s="33">
        <f t="shared" si="5"/>
        <v>0</v>
      </c>
      <c r="AC89" s="30">
        <f t="shared" si="4"/>
        <v>0</v>
      </c>
    </row>
    <row r="90" spans="1:29" s="16" customFormat="1" ht="15">
      <c r="A90" s="20" t="s">
        <v>35</v>
      </c>
      <c r="B90" s="8" t="s">
        <v>36</v>
      </c>
      <c r="C90" s="26">
        <v>0</v>
      </c>
      <c r="D90" s="27">
        <v>0</v>
      </c>
      <c r="E90" s="27">
        <v>0</v>
      </c>
      <c r="F90" s="27">
        <v>0</v>
      </c>
      <c r="G90" s="27">
        <v>0</v>
      </c>
      <c r="H90" s="27">
        <v>0</v>
      </c>
      <c r="I90" s="27">
        <v>0</v>
      </c>
      <c r="J90" s="27">
        <v>0</v>
      </c>
      <c r="K90" s="27">
        <v>0</v>
      </c>
      <c r="L90" s="27">
        <v>0</v>
      </c>
      <c r="M90" s="27">
        <v>0</v>
      </c>
      <c r="N90" s="28">
        <v>0</v>
      </c>
      <c r="O90" s="33">
        <f t="shared" si="3"/>
        <v>0</v>
      </c>
      <c r="P90" s="26">
        <v>0</v>
      </c>
      <c r="Q90" s="27">
        <v>0</v>
      </c>
      <c r="R90" s="27">
        <v>0</v>
      </c>
      <c r="S90" s="27">
        <v>0</v>
      </c>
      <c r="T90" s="27">
        <v>0</v>
      </c>
      <c r="U90" s="27">
        <v>0</v>
      </c>
      <c r="V90" s="27"/>
      <c r="W90" s="27"/>
      <c r="X90" s="27"/>
      <c r="Y90" s="27"/>
      <c r="Z90" s="27"/>
      <c r="AA90" s="28"/>
      <c r="AB90" s="33">
        <f t="shared" si="5"/>
        <v>0</v>
      </c>
      <c r="AC90" s="30">
        <f t="shared" si="4"/>
        <v>0</v>
      </c>
    </row>
    <row r="91" spans="1:29" s="16" customFormat="1" ht="15">
      <c r="A91" s="20" t="s">
        <v>338</v>
      </c>
      <c r="B91" s="22" t="s">
        <v>177</v>
      </c>
      <c r="C91" s="26">
        <v>0</v>
      </c>
      <c r="D91" s="27">
        <v>0</v>
      </c>
      <c r="E91" s="27">
        <v>0</v>
      </c>
      <c r="F91" s="27">
        <v>0</v>
      </c>
      <c r="G91" s="27">
        <v>0</v>
      </c>
      <c r="H91" s="27">
        <v>0</v>
      </c>
      <c r="I91" s="27">
        <v>0</v>
      </c>
      <c r="J91" s="27">
        <v>0</v>
      </c>
      <c r="K91" s="27">
        <v>0</v>
      </c>
      <c r="L91" s="27">
        <v>0</v>
      </c>
      <c r="M91" s="27">
        <v>0</v>
      </c>
      <c r="N91" s="28">
        <v>0</v>
      </c>
      <c r="O91" s="33">
        <f t="shared" si="3"/>
        <v>0</v>
      </c>
      <c r="P91" s="26">
        <v>0</v>
      </c>
      <c r="Q91" s="27">
        <v>0</v>
      </c>
      <c r="R91" s="27">
        <v>0</v>
      </c>
      <c r="S91" s="27">
        <v>0</v>
      </c>
      <c r="T91" s="27">
        <v>0</v>
      </c>
      <c r="U91" s="27">
        <v>0</v>
      </c>
      <c r="V91" s="27"/>
      <c r="W91" s="27"/>
      <c r="X91" s="27"/>
      <c r="Y91" s="27"/>
      <c r="Z91" s="27"/>
      <c r="AA91" s="28"/>
      <c r="AB91" s="33">
        <f t="shared" si="5"/>
        <v>0</v>
      </c>
      <c r="AC91" s="30">
        <f t="shared" si="4"/>
        <v>0</v>
      </c>
    </row>
    <row r="92" spans="1:29" s="16" customFormat="1" ht="15">
      <c r="A92" s="20" t="s">
        <v>339</v>
      </c>
      <c r="B92" s="22" t="s">
        <v>178</v>
      </c>
      <c r="C92" s="26">
        <v>0</v>
      </c>
      <c r="D92" s="27">
        <v>0</v>
      </c>
      <c r="E92" s="27">
        <v>0</v>
      </c>
      <c r="F92" s="27">
        <v>0</v>
      </c>
      <c r="G92" s="27">
        <v>0</v>
      </c>
      <c r="H92" s="27">
        <v>0</v>
      </c>
      <c r="I92" s="27">
        <v>0</v>
      </c>
      <c r="J92" s="27">
        <v>0</v>
      </c>
      <c r="K92" s="27">
        <v>0</v>
      </c>
      <c r="L92" s="27">
        <v>0</v>
      </c>
      <c r="M92" s="27">
        <v>0</v>
      </c>
      <c r="N92" s="28">
        <v>0</v>
      </c>
      <c r="O92" s="33">
        <f t="shared" si="3"/>
        <v>0</v>
      </c>
      <c r="P92" s="26">
        <v>0</v>
      </c>
      <c r="Q92" s="27">
        <v>0</v>
      </c>
      <c r="R92" s="27">
        <v>0</v>
      </c>
      <c r="S92" s="27">
        <v>0</v>
      </c>
      <c r="T92" s="27">
        <v>0</v>
      </c>
      <c r="U92" s="27">
        <v>0</v>
      </c>
      <c r="V92" s="27"/>
      <c r="W92" s="27"/>
      <c r="X92" s="27"/>
      <c r="Y92" s="27"/>
      <c r="Z92" s="27"/>
      <c r="AA92" s="28"/>
      <c r="AB92" s="33">
        <f t="shared" si="5"/>
        <v>0</v>
      </c>
      <c r="AC92" s="30">
        <f t="shared" si="4"/>
        <v>0</v>
      </c>
    </row>
    <row r="93" spans="1:29" s="16" customFormat="1" ht="15">
      <c r="A93" s="20" t="s">
        <v>340</v>
      </c>
      <c r="B93" s="22" t="s">
        <v>179</v>
      </c>
      <c r="C93" s="26">
        <v>0</v>
      </c>
      <c r="D93" s="27">
        <v>0</v>
      </c>
      <c r="E93" s="27">
        <v>0</v>
      </c>
      <c r="F93" s="27">
        <v>0</v>
      </c>
      <c r="G93" s="27">
        <v>0</v>
      </c>
      <c r="H93" s="27">
        <v>0</v>
      </c>
      <c r="I93" s="27">
        <v>0</v>
      </c>
      <c r="J93" s="27">
        <v>0</v>
      </c>
      <c r="K93" s="27">
        <v>0</v>
      </c>
      <c r="L93" s="27">
        <v>0</v>
      </c>
      <c r="M93" s="27">
        <v>0</v>
      </c>
      <c r="N93" s="28">
        <v>0</v>
      </c>
      <c r="O93" s="33">
        <f t="shared" si="3"/>
        <v>0</v>
      </c>
      <c r="P93" s="26">
        <v>0</v>
      </c>
      <c r="Q93" s="27">
        <v>0</v>
      </c>
      <c r="R93" s="27">
        <v>0</v>
      </c>
      <c r="S93" s="27">
        <v>0</v>
      </c>
      <c r="T93" s="27">
        <v>0</v>
      </c>
      <c r="U93" s="27">
        <v>0</v>
      </c>
      <c r="V93" s="27"/>
      <c r="W93" s="27"/>
      <c r="X93" s="27"/>
      <c r="Y93" s="27"/>
      <c r="Z93" s="27"/>
      <c r="AA93" s="28"/>
      <c r="AB93" s="33">
        <f t="shared" si="5"/>
        <v>0</v>
      </c>
      <c r="AC93" s="30">
        <f t="shared" si="4"/>
        <v>0</v>
      </c>
    </row>
    <row r="94" spans="1:29" s="16" customFormat="1" ht="15">
      <c r="A94" s="227" t="s">
        <v>37</v>
      </c>
      <c r="B94" s="22" t="s">
        <v>180</v>
      </c>
      <c r="C94" s="26">
        <v>2</v>
      </c>
      <c r="D94" s="27">
        <v>0</v>
      </c>
      <c r="E94" s="27">
        <v>2</v>
      </c>
      <c r="F94" s="27">
        <v>9</v>
      </c>
      <c r="G94" s="27">
        <v>6</v>
      </c>
      <c r="H94" s="27">
        <v>2</v>
      </c>
      <c r="I94" s="27">
        <v>5</v>
      </c>
      <c r="J94" s="27">
        <v>8</v>
      </c>
      <c r="K94" s="27">
        <v>9</v>
      </c>
      <c r="L94" s="27">
        <v>16</v>
      </c>
      <c r="M94" s="27">
        <v>9</v>
      </c>
      <c r="N94" s="28">
        <v>1</v>
      </c>
      <c r="O94" s="33">
        <f t="shared" si="3"/>
        <v>69</v>
      </c>
      <c r="P94" s="26">
        <v>5</v>
      </c>
      <c r="Q94" s="27">
        <v>7</v>
      </c>
      <c r="R94" s="27">
        <v>4</v>
      </c>
      <c r="S94" s="27">
        <v>2</v>
      </c>
      <c r="T94" s="27">
        <v>0</v>
      </c>
      <c r="U94" s="27">
        <v>1</v>
      </c>
      <c r="V94" s="27"/>
      <c r="W94" s="27"/>
      <c r="X94" s="27"/>
      <c r="Y94" s="27"/>
      <c r="Z94" s="27"/>
      <c r="AA94" s="28"/>
      <c r="AB94" s="33">
        <f t="shared" si="5"/>
        <v>19</v>
      </c>
      <c r="AC94" s="30">
        <f t="shared" si="4"/>
        <v>88</v>
      </c>
    </row>
    <row r="95" spans="1:29" s="16" customFormat="1" ht="15">
      <c r="A95" s="228"/>
      <c r="B95" s="22" t="s">
        <v>181</v>
      </c>
      <c r="C95" s="26">
        <v>0</v>
      </c>
      <c r="D95" s="27">
        <v>2</v>
      </c>
      <c r="E95" s="27">
        <v>2</v>
      </c>
      <c r="F95" s="27">
        <v>0</v>
      </c>
      <c r="G95" s="27">
        <v>2</v>
      </c>
      <c r="H95" s="27">
        <v>0</v>
      </c>
      <c r="I95" s="27">
        <v>1</v>
      </c>
      <c r="J95" s="27">
        <v>2</v>
      </c>
      <c r="K95" s="27">
        <v>0</v>
      </c>
      <c r="L95" s="27">
        <v>0</v>
      </c>
      <c r="M95" s="27">
        <v>0</v>
      </c>
      <c r="N95" s="28">
        <v>0</v>
      </c>
      <c r="O95" s="33">
        <f t="shared" si="3"/>
        <v>9</v>
      </c>
      <c r="P95" s="26">
        <v>0</v>
      </c>
      <c r="Q95" s="27">
        <v>0</v>
      </c>
      <c r="R95" s="27">
        <v>0</v>
      </c>
      <c r="S95" s="27">
        <v>0</v>
      </c>
      <c r="T95" s="27">
        <v>1</v>
      </c>
      <c r="U95" s="27">
        <v>0</v>
      </c>
      <c r="V95" s="27"/>
      <c r="W95" s="27"/>
      <c r="X95" s="27"/>
      <c r="Y95" s="27"/>
      <c r="Z95" s="27"/>
      <c r="AA95" s="28"/>
      <c r="AB95" s="33">
        <f t="shared" si="5"/>
        <v>1</v>
      </c>
      <c r="AC95" s="30">
        <f t="shared" si="4"/>
        <v>10</v>
      </c>
    </row>
    <row r="96" spans="1:29" s="16" customFormat="1" ht="15">
      <c r="A96" s="20" t="s">
        <v>38</v>
      </c>
      <c r="B96" s="8" t="s">
        <v>92</v>
      </c>
      <c r="C96" s="26">
        <v>0</v>
      </c>
      <c r="D96" s="27">
        <v>0</v>
      </c>
      <c r="E96" s="27">
        <v>0</v>
      </c>
      <c r="F96" s="27">
        <v>0</v>
      </c>
      <c r="G96" s="27">
        <v>0</v>
      </c>
      <c r="H96" s="27">
        <v>0</v>
      </c>
      <c r="I96" s="27">
        <v>0</v>
      </c>
      <c r="J96" s="27">
        <v>0</v>
      </c>
      <c r="K96" s="27">
        <v>0</v>
      </c>
      <c r="L96" s="27">
        <v>0</v>
      </c>
      <c r="M96" s="27">
        <v>0</v>
      </c>
      <c r="N96" s="28">
        <v>1</v>
      </c>
      <c r="O96" s="33">
        <f t="shared" si="3"/>
        <v>1</v>
      </c>
      <c r="P96" s="26">
        <v>0</v>
      </c>
      <c r="Q96" s="27">
        <v>0</v>
      </c>
      <c r="R96" s="27">
        <v>0</v>
      </c>
      <c r="S96" s="27">
        <v>0</v>
      </c>
      <c r="T96" s="27">
        <v>0</v>
      </c>
      <c r="U96" s="27">
        <v>0</v>
      </c>
      <c r="V96" s="27"/>
      <c r="W96" s="27"/>
      <c r="X96" s="27"/>
      <c r="Y96" s="27"/>
      <c r="Z96" s="27"/>
      <c r="AA96" s="28"/>
      <c r="AB96" s="33">
        <f t="shared" si="5"/>
        <v>0</v>
      </c>
      <c r="AC96" s="30">
        <f t="shared" si="4"/>
        <v>1</v>
      </c>
    </row>
    <row r="97" spans="1:29" s="16" customFormat="1" ht="15">
      <c r="A97" s="227" t="s">
        <v>341</v>
      </c>
      <c r="B97" s="22" t="s">
        <v>182</v>
      </c>
      <c r="C97" s="26">
        <v>0</v>
      </c>
      <c r="D97" s="27">
        <v>0</v>
      </c>
      <c r="E97" s="27">
        <v>0</v>
      </c>
      <c r="F97" s="27">
        <v>0</v>
      </c>
      <c r="G97" s="27">
        <v>0</v>
      </c>
      <c r="H97" s="27">
        <v>0</v>
      </c>
      <c r="I97" s="27">
        <v>0</v>
      </c>
      <c r="J97" s="27">
        <v>0</v>
      </c>
      <c r="K97" s="27">
        <v>0</v>
      </c>
      <c r="L97" s="27">
        <v>0</v>
      </c>
      <c r="M97" s="27">
        <v>0</v>
      </c>
      <c r="N97" s="28">
        <v>0</v>
      </c>
      <c r="O97" s="33">
        <f t="shared" si="3"/>
        <v>0</v>
      </c>
      <c r="P97" s="26">
        <v>0</v>
      </c>
      <c r="Q97" s="27">
        <v>0</v>
      </c>
      <c r="R97" s="27">
        <v>0</v>
      </c>
      <c r="S97" s="27">
        <v>0</v>
      </c>
      <c r="T97" s="27">
        <v>0</v>
      </c>
      <c r="U97" s="27">
        <v>0</v>
      </c>
      <c r="V97" s="27"/>
      <c r="W97" s="27"/>
      <c r="X97" s="27"/>
      <c r="Y97" s="27"/>
      <c r="Z97" s="27"/>
      <c r="AA97" s="28"/>
      <c r="AB97" s="33">
        <f t="shared" si="5"/>
        <v>0</v>
      </c>
      <c r="AC97" s="30">
        <f t="shared" si="4"/>
        <v>0</v>
      </c>
    </row>
    <row r="98" spans="1:29" s="16" customFormat="1" ht="15">
      <c r="A98" s="228"/>
      <c r="B98" s="22" t="s">
        <v>183</v>
      </c>
      <c r="C98" s="26">
        <v>0</v>
      </c>
      <c r="D98" s="27">
        <v>0</v>
      </c>
      <c r="E98" s="27">
        <v>0</v>
      </c>
      <c r="F98" s="27">
        <v>1</v>
      </c>
      <c r="G98" s="27">
        <v>0</v>
      </c>
      <c r="H98" s="27">
        <v>0</v>
      </c>
      <c r="I98" s="27">
        <v>0</v>
      </c>
      <c r="J98" s="27">
        <v>0</v>
      </c>
      <c r="K98" s="27">
        <v>0</v>
      </c>
      <c r="L98" s="27">
        <v>0</v>
      </c>
      <c r="M98" s="27">
        <v>0</v>
      </c>
      <c r="N98" s="28">
        <v>0</v>
      </c>
      <c r="O98" s="33">
        <f t="shared" si="3"/>
        <v>1</v>
      </c>
      <c r="P98" s="26">
        <v>0</v>
      </c>
      <c r="Q98" s="27">
        <v>0</v>
      </c>
      <c r="R98" s="27">
        <v>0</v>
      </c>
      <c r="S98" s="27">
        <v>0</v>
      </c>
      <c r="T98" s="27">
        <v>0</v>
      </c>
      <c r="U98" s="27">
        <v>0</v>
      </c>
      <c r="V98" s="27"/>
      <c r="W98" s="27"/>
      <c r="X98" s="27"/>
      <c r="Y98" s="27"/>
      <c r="Z98" s="27"/>
      <c r="AA98" s="28"/>
      <c r="AB98" s="33">
        <f t="shared" si="5"/>
        <v>0</v>
      </c>
      <c r="AC98" s="30">
        <f t="shared" si="4"/>
        <v>1</v>
      </c>
    </row>
    <row r="99" spans="1:29" s="16" customFormat="1" ht="15">
      <c r="A99" s="20" t="s">
        <v>39</v>
      </c>
      <c r="B99" s="22" t="s">
        <v>184</v>
      </c>
      <c r="C99" s="26">
        <v>0</v>
      </c>
      <c r="D99" s="27">
        <v>0</v>
      </c>
      <c r="E99" s="27">
        <v>0</v>
      </c>
      <c r="F99" s="27">
        <v>0</v>
      </c>
      <c r="G99" s="27">
        <v>2</v>
      </c>
      <c r="H99" s="27">
        <v>0</v>
      </c>
      <c r="I99" s="27">
        <v>1</v>
      </c>
      <c r="J99" s="27">
        <v>1</v>
      </c>
      <c r="K99" s="27">
        <v>0</v>
      </c>
      <c r="L99" s="27">
        <v>2</v>
      </c>
      <c r="M99" s="27">
        <v>1</v>
      </c>
      <c r="N99" s="28">
        <v>1</v>
      </c>
      <c r="O99" s="33">
        <f t="shared" si="3"/>
        <v>8</v>
      </c>
      <c r="P99" s="26">
        <v>0</v>
      </c>
      <c r="Q99" s="27">
        <v>0</v>
      </c>
      <c r="R99" s="27">
        <v>1</v>
      </c>
      <c r="S99" s="27">
        <v>0</v>
      </c>
      <c r="T99" s="27">
        <v>0</v>
      </c>
      <c r="U99" s="27">
        <v>3</v>
      </c>
      <c r="V99" s="27"/>
      <c r="W99" s="27"/>
      <c r="X99" s="27"/>
      <c r="Y99" s="27"/>
      <c r="Z99" s="27"/>
      <c r="AA99" s="28"/>
      <c r="AB99" s="33">
        <f t="shared" si="5"/>
        <v>4</v>
      </c>
      <c r="AC99" s="30">
        <f t="shared" si="4"/>
        <v>12</v>
      </c>
    </row>
    <row r="100" spans="1:29" s="16" customFormat="1" ht="15">
      <c r="A100" s="20" t="s">
        <v>66</v>
      </c>
      <c r="B100" s="8" t="s">
        <v>93</v>
      </c>
      <c r="C100" s="26">
        <v>0</v>
      </c>
      <c r="D100" s="27">
        <v>0</v>
      </c>
      <c r="E100" s="27">
        <v>0</v>
      </c>
      <c r="F100" s="27">
        <v>0</v>
      </c>
      <c r="G100" s="27">
        <v>0</v>
      </c>
      <c r="H100" s="27">
        <v>0</v>
      </c>
      <c r="I100" s="27">
        <v>0</v>
      </c>
      <c r="J100" s="27">
        <v>1</v>
      </c>
      <c r="K100" s="27">
        <v>0</v>
      </c>
      <c r="L100" s="27">
        <v>0</v>
      </c>
      <c r="M100" s="27">
        <v>0</v>
      </c>
      <c r="N100" s="28">
        <v>1</v>
      </c>
      <c r="O100" s="33">
        <f t="shared" si="3"/>
        <v>2</v>
      </c>
      <c r="P100" s="26">
        <v>0</v>
      </c>
      <c r="Q100" s="27">
        <v>0</v>
      </c>
      <c r="R100" s="27">
        <v>0</v>
      </c>
      <c r="S100" s="27">
        <v>1</v>
      </c>
      <c r="T100" s="27">
        <v>2</v>
      </c>
      <c r="U100" s="27">
        <v>1</v>
      </c>
      <c r="V100" s="27"/>
      <c r="W100" s="27"/>
      <c r="X100" s="27"/>
      <c r="Y100" s="27"/>
      <c r="Z100" s="27"/>
      <c r="AA100" s="28"/>
      <c r="AB100" s="33">
        <f t="shared" si="5"/>
        <v>4</v>
      </c>
      <c r="AC100" s="30">
        <f t="shared" si="4"/>
        <v>6</v>
      </c>
    </row>
    <row r="101" spans="1:29" s="16" customFormat="1" ht="15">
      <c r="A101" s="20" t="s">
        <v>342</v>
      </c>
      <c r="B101" s="22" t="s">
        <v>185</v>
      </c>
      <c r="C101" s="26">
        <v>0</v>
      </c>
      <c r="D101" s="27">
        <v>0</v>
      </c>
      <c r="E101" s="27">
        <v>1</v>
      </c>
      <c r="F101" s="27">
        <v>0</v>
      </c>
      <c r="G101" s="27">
        <v>0</v>
      </c>
      <c r="H101" s="27">
        <v>0</v>
      </c>
      <c r="I101" s="27">
        <v>0</v>
      </c>
      <c r="J101" s="27">
        <v>0</v>
      </c>
      <c r="K101" s="27">
        <v>1</v>
      </c>
      <c r="L101" s="27">
        <v>0</v>
      </c>
      <c r="M101" s="27">
        <v>0</v>
      </c>
      <c r="N101" s="28">
        <v>2</v>
      </c>
      <c r="O101" s="33">
        <f t="shared" si="3"/>
        <v>4</v>
      </c>
      <c r="P101" s="26">
        <v>0</v>
      </c>
      <c r="Q101" s="27">
        <v>0</v>
      </c>
      <c r="R101" s="27">
        <v>0</v>
      </c>
      <c r="S101" s="27">
        <v>1</v>
      </c>
      <c r="T101" s="27">
        <v>0</v>
      </c>
      <c r="U101" s="27">
        <v>0</v>
      </c>
      <c r="V101" s="27"/>
      <c r="W101" s="27"/>
      <c r="X101" s="27"/>
      <c r="Y101" s="27"/>
      <c r="Z101" s="27"/>
      <c r="AA101" s="28"/>
      <c r="AB101" s="33">
        <f t="shared" si="5"/>
        <v>1</v>
      </c>
      <c r="AC101" s="30">
        <f t="shared" si="4"/>
        <v>5</v>
      </c>
    </row>
    <row r="102" spans="1:29" s="16" customFormat="1" ht="15">
      <c r="A102" s="20" t="s">
        <v>343</v>
      </c>
      <c r="B102" s="22" t="s">
        <v>186</v>
      </c>
      <c r="C102" s="26">
        <v>0</v>
      </c>
      <c r="D102" s="27">
        <v>0</v>
      </c>
      <c r="E102" s="27">
        <v>0</v>
      </c>
      <c r="F102" s="27">
        <v>0</v>
      </c>
      <c r="G102" s="27">
        <v>0</v>
      </c>
      <c r="H102" s="27">
        <v>0</v>
      </c>
      <c r="I102" s="27">
        <v>0</v>
      </c>
      <c r="J102" s="27">
        <v>0</v>
      </c>
      <c r="K102" s="27">
        <v>0</v>
      </c>
      <c r="L102" s="27">
        <v>0</v>
      </c>
      <c r="M102" s="27">
        <v>0</v>
      </c>
      <c r="N102" s="28">
        <v>0</v>
      </c>
      <c r="O102" s="33">
        <f t="shared" si="3"/>
        <v>0</v>
      </c>
      <c r="P102" s="26">
        <v>0</v>
      </c>
      <c r="Q102" s="27">
        <v>0</v>
      </c>
      <c r="R102" s="27">
        <v>0</v>
      </c>
      <c r="S102" s="27">
        <v>0</v>
      </c>
      <c r="T102" s="27">
        <v>0</v>
      </c>
      <c r="U102" s="27">
        <v>0</v>
      </c>
      <c r="V102" s="27"/>
      <c r="W102" s="27"/>
      <c r="X102" s="27"/>
      <c r="Y102" s="27"/>
      <c r="Z102" s="27"/>
      <c r="AA102" s="28"/>
      <c r="AB102" s="33">
        <f t="shared" si="5"/>
        <v>0</v>
      </c>
      <c r="AC102" s="30">
        <f t="shared" si="4"/>
        <v>0</v>
      </c>
    </row>
    <row r="103" spans="1:29" s="16" customFormat="1" ht="15">
      <c r="A103" s="227" t="s">
        <v>344</v>
      </c>
      <c r="B103" s="22" t="s">
        <v>187</v>
      </c>
      <c r="C103" s="26">
        <v>0</v>
      </c>
      <c r="D103" s="27">
        <v>0</v>
      </c>
      <c r="E103" s="27">
        <v>0</v>
      </c>
      <c r="F103" s="27">
        <v>0</v>
      </c>
      <c r="G103" s="27">
        <v>0</v>
      </c>
      <c r="H103" s="27">
        <v>0</v>
      </c>
      <c r="I103" s="27">
        <v>0</v>
      </c>
      <c r="J103" s="27">
        <v>0</v>
      </c>
      <c r="K103" s="27">
        <v>0</v>
      </c>
      <c r="L103" s="27">
        <v>0</v>
      </c>
      <c r="M103" s="27">
        <v>0</v>
      </c>
      <c r="N103" s="28">
        <v>0</v>
      </c>
      <c r="O103" s="33">
        <f t="shared" si="3"/>
        <v>0</v>
      </c>
      <c r="P103" s="26">
        <v>0</v>
      </c>
      <c r="Q103" s="27">
        <v>0</v>
      </c>
      <c r="R103" s="27">
        <v>0</v>
      </c>
      <c r="S103" s="27">
        <v>0</v>
      </c>
      <c r="T103" s="27">
        <v>0</v>
      </c>
      <c r="U103" s="27">
        <v>0</v>
      </c>
      <c r="V103" s="27"/>
      <c r="W103" s="27"/>
      <c r="X103" s="27"/>
      <c r="Y103" s="27"/>
      <c r="Z103" s="27"/>
      <c r="AA103" s="28"/>
      <c r="AB103" s="33">
        <f t="shared" si="5"/>
        <v>0</v>
      </c>
      <c r="AC103" s="30">
        <f t="shared" si="4"/>
        <v>0</v>
      </c>
    </row>
    <row r="104" spans="1:29" s="16" customFormat="1" ht="15">
      <c r="A104" s="231"/>
      <c r="B104" s="22" t="s">
        <v>188</v>
      </c>
      <c r="C104" s="26">
        <v>0</v>
      </c>
      <c r="D104" s="27">
        <v>0</v>
      </c>
      <c r="E104" s="27">
        <v>0</v>
      </c>
      <c r="F104" s="27">
        <v>0</v>
      </c>
      <c r="G104" s="27">
        <v>0</v>
      </c>
      <c r="H104" s="27">
        <v>0</v>
      </c>
      <c r="I104" s="27">
        <v>0</v>
      </c>
      <c r="J104" s="27">
        <v>0</v>
      </c>
      <c r="K104" s="27">
        <v>0</v>
      </c>
      <c r="L104" s="27">
        <v>0</v>
      </c>
      <c r="M104" s="27">
        <v>0</v>
      </c>
      <c r="N104" s="28">
        <v>0</v>
      </c>
      <c r="O104" s="33">
        <f t="shared" si="3"/>
        <v>0</v>
      </c>
      <c r="P104" s="26">
        <v>0</v>
      </c>
      <c r="Q104" s="27">
        <v>0</v>
      </c>
      <c r="R104" s="27">
        <v>0</v>
      </c>
      <c r="S104" s="27">
        <v>0</v>
      </c>
      <c r="T104" s="27">
        <v>0</v>
      </c>
      <c r="U104" s="27">
        <v>0</v>
      </c>
      <c r="V104" s="27"/>
      <c r="W104" s="27"/>
      <c r="X104" s="27"/>
      <c r="Y104" s="27"/>
      <c r="Z104" s="27"/>
      <c r="AA104" s="28"/>
      <c r="AB104" s="33">
        <f t="shared" si="5"/>
        <v>0</v>
      </c>
      <c r="AC104" s="30">
        <f t="shared" si="4"/>
        <v>0</v>
      </c>
    </row>
    <row r="105" spans="1:29" s="16" customFormat="1" ht="15">
      <c r="A105" s="231"/>
      <c r="B105" s="22" t="s">
        <v>189</v>
      </c>
      <c r="C105" s="26">
        <v>0</v>
      </c>
      <c r="D105" s="27">
        <v>0</v>
      </c>
      <c r="E105" s="27">
        <v>0</v>
      </c>
      <c r="F105" s="27">
        <v>0</v>
      </c>
      <c r="G105" s="27">
        <v>0</v>
      </c>
      <c r="H105" s="27">
        <v>0</v>
      </c>
      <c r="I105" s="27">
        <v>0</v>
      </c>
      <c r="J105" s="27">
        <v>0</v>
      </c>
      <c r="K105" s="27">
        <v>0</v>
      </c>
      <c r="L105" s="27">
        <v>0</v>
      </c>
      <c r="M105" s="27">
        <v>0</v>
      </c>
      <c r="N105" s="28">
        <v>0</v>
      </c>
      <c r="O105" s="33">
        <f t="shared" si="3"/>
        <v>0</v>
      </c>
      <c r="P105" s="26">
        <v>0</v>
      </c>
      <c r="Q105" s="27">
        <v>0</v>
      </c>
      <c r="R105" s="27">
        <v>0</v>
      </c>
      <c r="S105" s="27">
        <v>0</v>
      </c>
      <c r="T105" s="27">
        <v>0</v>
      </c>
      <c r="U105" s="27">
        <v>0</v>
      </c>
      <c r="V105" s="27"/>
      <c r="W105" s="27"/>
      <c r="X105" s="27"/>
      <c r="Y105" s="27"/>
      <c r="Z105" s="27"/>
      <c r="AA105" s="28"/>
      <c r="AB105" s="33">
        <f t="shared" si="5"/>
        <v>0</v>
      </c>
      <c r="AC105" s="30">
        <f t="shared" si="4"/>
        <v>0</v>
      </c>
    </row>
    <row r="106" spans="1:29" s="16" customFormat="1" ht="15">
      <c r="A106" s="231"/>
      <c r="B106" s="22" t="s">
        <v>190</v>
      </c>
      <c r="C106" s="26">
        <v>0</v>
      </c>
      <c r="D106" s="27">
        <v>0</v>
      </c>
      <c r="E106" s="27">
        <v>0</v>
      </c>
      <c r="F106" s="27">
        <v>0</v>
      </c>
      <c r="G106" s="27">
        <v>0</v>
      </c>
      <c r="H106" s="27">
        <v>0</v>
      </c>
      <c r="I106" s="27">
        <v>0</v>
      </c>
      <c r="J106" s="27">
        <v>0</v>
      </c>
      <c r="K106" s="27">
        <v>0</v>
      </c>
      <c r="L106" s="27">
        <v>0</v>
      </c>
      <c r="M106" s="27">
        <v>0</v>
      </c>
      <c r="N106" s="28">
        <v>0</v>
      </c>
      <c r="O106" s="33">
        <f t="shared" si="3"/>
        <v>0</v>
      </c>
      <c r="P106" s="26">
        <v>0</v>
      </c>
      <c r="Q106" s="27">
        <v>0</v>
      </c>
      <c r="R106" s="27">
        <v>0</v>
      </c>
      <c r="S106" s="27">
        <v>0</v>
      </c>
      <c r="T106" s="27">
        <v>0</v>
      </c>
      <c r="U106" s="27">
        <v>0</v>
      </c>
      <c r="V106" s="27"/>
      <c r="W106" s="27"/>
      <c r="X106" s="27"/>
      <c r="Y106" s="27"/>
      <c r="Z106" s="27"/>
      <c r="AA106" s="28"/>
      <c r="AB106" s="33">
        <f t="shared" si="5"/>
        <v>0</v>
      </c>
      <c r="AC106" s="30">
        <f t="shared" si="4"/>
        <v>0</v>
      </c>
    </row>
    <row r="107" spans="1:29" s="16" customFormat="1" ht="15">
      <c r="A107" s="228"/>
      <c r="B107" s="22" t="s">
        <v>191</v>
      </c>
      <c r="C107" s="26">
        <v>0</v>
      </c>
      <c r="D107" s="27">
        <v>0</v>
      </c>
      <c r="E107" s="27">
        <v>0</v>
      </c>
      <c r="F107" s="27">
        <v>0</v>
      </c>
      <c r="G107" s="27">
        <v>0</v>
      </c>
      <c r="H107" s="27">
        <v>0</v>
      </c>
      <c r="I107" s="27">
        <v>0</v>
      </c>
      <c r="J107" s="27">
        <v>0</v>
      </c>
      <c r="K107" s="27">
        <v>0</v>
      </c>
      <c r="L107" s="27">
        <v>0</v>
      </c>
      <c r="M107" s="27">
        <v>0</v>
      </c>
      <c r="N107" s="28">
        <v>0</v>
      </c>
      <c r="O107" s="33">
        <f t="shared" si="3"/>
        <v>0</v>
      </c>
      <c r="P107" s="26">
        <v>0</v>
      </c>
      <c r="Q107" s="27">
        <v>0</v>
      </c>
      <c r="R107" s="27">
        <v>0</v>
      </c>
      <c r="S107" s="27">
        <v>0</v>
      </c>
      <c r="T107" s="27">
        <v>0</v>
      </c>
      <c r="U107" s="27">
        <v>0</v>
      </c>
      <c r="V107" s="27"/>
      <c r="W107" s="27"/>
      <c r="X107" s="27"/>
      <c r="Y107" s="27"/>
      <c r="Z107" s="27"/>
      <c r="AA107" s="28"/>
      <c r="AB107" s="33">
        <f t="shared" si="5"/>
        <v>0</v>
      </c>
      <c r="AC107" s="30">
        <f t="shared" si="4"/>
        <v>0</v>
      </c>
    </row>
    <row r="108" spans="1:29" s="16" customFormat="1" ht="15">
      <c r="A108" s="20" t="s">
        <v>345</v>
      </c>
      <c r="B108" s="22" t="s">
        <v>192</v>
      </c>
      <c r="C108" s="26">
        <v>0</v>
      </c>
      <c r="D108" s="27">
        <v>0</v>
      </c>
      <c r="E108" s="27">
        <v>0</v>
      </c>
      <c r="F108" s="27">
        <v>0</v>
      </c>
      <c r="G108" s="27">
        <v>0</v>
      </c>
      <c r="H108" s="27">
        <v>0</v>
      </c>
      <c r="I108" s="27">
        <v>0</v>
      </c>
      <c r="J108" s="27">
        <v>0</v>
      </c>
      <c r="K108" s="27">
        <v>0</v>
      </c>
      <c r="L108" s="27">
        <v>1</v>
      </c>
      <c r="M108" s="27">
        <v>0</v>
      </c>
      <c r="N108" s="28">
        <v>0</v>
      </c>
      <c r="O108" s="33">
        <f t="shared" si="3"/>
        <v>1</v>
      </c>
      <c r="P108" s="26">
        <v>0</v>
      </c>
      <c r="Q108" s="27">
        <v>0</v>
      </c>
      <c r="R108" s="27">
        <v>0</v>
      </c>
      <c r="S108" s="27">
        <v>1</v>
      </c>
      <c r="T108" s="27">
        <v>0</v>
      </c>
      <c r="U108" s="27">
        <v>0</v>
      </c>
      <c r="V108" s="27"/>
      <c r="W108" s="27"/>
      <c r="X108" s="27"/>
      <c r="Y108" s="27"/>
      <c r="Z108" s="27"/>
      <c r="AA108" s="28"/>
      <c r="AB108" s="33">
        <f t="shared" si="5"/>
        <v>1</v>
      </c>
      <c r="AC108" s="30">
        <f t="shared" si="4"/>
        <v>2</v>
      </c>
    </row>
    <row r="109" spans="1:29" s="16" customFormat="1" ht="15">
      <c r="A109" s="20" t="s">
        <v>22</v>
      </c>
      <c r="B109" s="8" t="s">
        <v>94</v>
      </c>
      <c r="C109" s="26">
        <v>0</v>
      </c>
      <c r="D109" s="27">
        <v>0</v>
      </c>
      <c r="E109" s="27">
        <v>1</v>
      </c>
      <c r="F109" s="27">
        <v>1</v>
      </c>
      <c r="G109" s="27">
        <v>0</v>
      </c>
      <c r="H109" s="27">
        <v>0</v>
      </c>
      <c r="I109" s="27">
        <v>0</v>
      </c>
      <c r="J109" s="27">
        <v>0</v>
      </c>
      <c r="K109" s="27">
        <v>1</v>
      </c>
      <c r="L109" s="27">
        <v>0</v>
      </c>
      <c r="M109" s="27">
        <v>0</v>
      </c>
      <c r="N109" s="28">
        <v>0</v>
      </c>
      <c r="O109" s="33">
        <f t="shared" si="3"/>
        <v>3</v>
      </c>
      <c r="P109" s="26">
        <v>1</v>
      </c>
      <c r="Q109" s="27">
        <v>0</v>
      </c>
      <c r="R109" s="27">
        <v>0</v>
      </c>
      <c r="S109" s="27">
        <v>0</v>
      </c>
      <c r="T109" s="27">
        <v>0</v>
      </c>
      <c r="U109" s="27">
        <v>0</v>
      </c>
      <c r="V109" s="27"/>
      <c r="W109" s="27"/>
      <c r="X109" s="27"/>
      <c r="Y109" s="27"/>
      <c r="Z109" s="27"/>
      <c r="AA109" s="28"/>
      <c r="AB109" s="33">
        <f t="shared" si="5"/>
        <v>1</v>
      </c>
      <c r="AC109" s="30">
        <f t="shared" si="4"/>
        <v>4</v>
      </c>
    </row>
    <row r="110" spans="1:29" s="16" customFormat="1" ht="15">
      <c r="A110" s="227" t="s">
        <v>47</v>
      </c>
      <c r="B110" s="8" t="s">
        <v>95</v>
      </c>
      <c r="C110" s="26">
        <v>1</v>
      </c>
      <c r="D110" s="27">
        <v>1</v>
      </c>
      <c r="E110" s="27">
        <v>0</v>
      </c>
      <c r="F110" s="27">
        <v>1</v>
      </c>
      <c r="G110" s="27">
        <v>2</v>
      </c>
      <c r="H110" s="27">
        <v>0</v>
      </c>
      <c r="I110" s="27">
        <v>2</v>
      </c>
      <c r="J110" s="27">
        <v>2</v>
      </c>
      <c r="K110" s="27">
        <v>1</v>
      </c>
      <c r="L110" s="27">
        <v>1</v>
      </c>
      <c r="M110" s="27">
        <v>4</v>
      </c>
      <c r="N110" s="28">
        <v>1</v>
      </c>
      <c r="O110" s="33">
        <f t="shared" si="3"/>
        <v>16</v>
      </c>
      <c r="P110" s="26">
        <v>3</v>
      </c>
      <c r="Q110" s="27">
        <v>1</v>
      </c>
      <c r="R110" s="27">
        <v>3</v>
      </c>
      <c r="S110" s="27">
        <v>4</v>
      </c>
      <c r="T110" s="27">
        <v>6</v>
      </c>
      <c r="U110" s="27">
        <v>0</v>
      </c>
      <c r="V110" s="27"/>
      <c r="W110" s="27"/>
      <c r="X110" s="27"/>
      <c r="Y110" s="27"/>
      <c r="Z110" s="27"/>
      <c r="AA110" s="28"/>
      <c r="AB110" s="33">
        <f t="shared" si="5"/>
        <v>17</v>
      </c>
      <c r="AC110" s="30">
        <f t="shared" si="4"/>
        <v>33</v>
      </c>
    </row>
    <row r="111" spans="1:29" s="16" customFormat="1" ht="15">
      <c r="A111" s="231"/>
      <c r="B111" s="8" t="s">
        <v>96</v>
      </c>
      <c r="C111" s="26">
        <v>0</v>
      </c>
      <c r="D111" s="27">
        <v>1</v>
      </c>
      <c r="E111" s="27">
        <v>1</v>
      </c>
      <c r="F111" s="27">
        <v>0</v>
      </c>
      <c r="G111" s="27">
        <v>1</v>
      </c>
      <c r="H111" s="27">
        <v>1</v>
      </c>
      <c r="I111" s="27">
        <v>0</v>
      </c>
      <c r="J111" s="27">
        <v>1</v>
      </c>
      <c r="K111" s="27">
        <v>0</v>
      </c>
      <c r="L111" s="27">
        <v>0</v>
      </c>
      <c r="M111" s="27">
        <v>1</v>
      </c>
      <c r="N111" s="28">
        <v>0</v>
      </c>
      <c r="O111" s="33">
        <f t="shared" si="3"/>
        <v>6</v>
      </c>
      <c r="P111" s="26">
        <v>0</v>
      </c>
      <c r="Q111" s="27">
        <v>0</v>
      </c>
      <c r="R111" s="27">
        <v>1</v>
      </c>
      <c r="S111" s="27">
        <v>1</v>
      </c>
      <c r="T111" s="27">
        <v>0</v>
      </c>
      <c r="U111" s="27">
        <v>1</v>
      </c>
      <c r="V111" s="27"/>
      <c r="W111" s="27"/>
      <c r="X111" s="27"/>
      <c r="Y111" s="27"/>
      <c r="Z111" s="27"/>
      <c r="AA111" s="28"/>
      <c r="AB111" s="33">
        <f t="shared" si="5"/>
        <v>3</v>
      </c>
      <c r="AC111" s="30">
        <f t="shared" si="4"/>
        <v>9</v>
      </c>
    </row>
    <row r="112" spans="1:29" s="16" customFormat="1" ht="15">
      <c r="A112" s="228"/>
      <c r="B112" s="22" t="s">
        <v>193</v>
      </c>
      <c r="C112" s="26">
        <v>0</v>
      </c>
      <c r="D112" s="27">
        <v>0</v>
      </c>
      <c r="E112" s="27">
        <v>0</v>
      </c>
      <c r="F112" s="27">
        <v>0</v>
      </c>
      <c r="G112" s="27">
        <v>0</v>
      </c>
      <c r="H112" s="27">
        <v>0</v>
      </c>
      <c r="I112" s="27">
        <v>0</v>
      </c>
      <c r="J112" s="27">
        <v>0</v>
      </c>
      <c r="K112" s="27">
        <v>0</v>
      </c>
      <c r="L112" s="27">
        <v>0</v>
      </c>
      <c r="M112" s="27">
        <v>0</v>
      </c>
      <c r="N112" s="28">
        <v>0</v>
      </c>
      <c r="O112" s="33">
        <f t="shared" si="3"/>
        <v>0</v>
      </c>
      <c r="P112" s="26">
        <v>0</v>
      </c>
      <c r="Q112" s="27">
        <v>0</v>
      </c>
      <c r="R112" s="27">
        <v>0</v>
      </c>
      <c r="S112" s="27">
        <v>0</v>
      </c>
      <c r="T112" s="27">
        <v>0</v>
      </c>
      <c r="U112" s="27">
        <v>0</v>
      </c>
      <c r="V112" s="27"/>
      <c r="W112" s="27"/>
      <c r="X112" s="27"/>
      <c r="Y112" s="27"/>
      <c r="Z112" s="27"/>
      <c r="AA112" s="28"/>
      <c r="AB112" s="33">
        <f t="shared" si="5"/>
        <v>0</v>
      </c>
      <c r="AC112" s="30">
        <f t="shared" si="4"/>
        <v>0</v>
      </c>
    </row>
    <row r="113" spans="1:29" s="16" customFormat="1" ht="15">
      <c r="A113" s="20" t="s">
        <v>54</v>
      </c>
      <c r="B113" s="8" t="s">
        <v>97</v>
      </c>
      <c r="C113" s="26">
        <v>0</v>
      </c>
      <c r="D113" s="27">
        <v>0</v>
      </c>
      <c r="E113" s="27">
        <v>0</v>
      </c>
      <c r="F113" s="27">
        <v>0</v>
      </c>
      <c r="G113" s="27">
        <v>0</v>
      </c>
      <c r="H113" s="27">
        <v>0</v>
      </c>
      <c r="I113" s="27">
        <v>0</v>
      </c>
      <c r="J113" s="27">
        <v>0</v>
      </c>
      <c r="K113" s="27">
        <v>0</v>
      </c>
      <c r="L113" s="27">
        <v>0</v>
      </c>
      <c r="M113" s="27">
        <v>0</v>
      </c>
      <c r="N113" s="28">
        <v>0</v>
      </c>
      <c r="O113" s="33">
        <f t="shared" si="3"/>
        <v>0</v>
      </c>
      <c r="P113" s="26">
        <v>0</v>
      </c>
      <c r="Q113" s="27">
        <v>0</v>
      </c>
      <c r="R113" s="27">
        <v>0</v>
      </c>
      <c r="S113" s="27">
        <v>0</v>
      </c>
      <c r="T113" s="27">
        <v>0</v>
      </c>
      <c r="U113" s="27">
        <v>0</v>
      </c>
      <c r="V113" s="27"/>
      <c r="W113" s="27"/>
      <c r="X113" s="27"/>
      <c r="Y113" s="27"/>
      <c r="Z113" s="27"/>
      <c r="AA113" s="28"/>
      <c r="AB113" s="33">
        <f t="shared" si="5"/>
        <v>0</v>
      </c>
      <c r="AC113" s="30">
        <f t="shared" si="4"/>
        <v>0</v>
      </c>
    </row>
    <row r="114" spans="1:29" s="16" customFormat="1" ht="15">
      <c r="A114" s="227" t="s">
        <v>346</v>
      </c>
      <c r="B114" s="22" t="s">
        <v>194</v>
      </c>
      <c r="C114" s="26">
        <v>0</v>
      </c>
      <c r="D114" s="27">
        <v>0</v>
      </c>
      <c r="E114" s="27">
        <v>0</v>
      </c>
      <c r="F114" s="27">
        <v>0</v>
      </c>
      <c r="G114" s="27">
        <v>0</v>
      </c>
      <c r="H114" s="27">
        <v>0</v>
      </c>
      <c r="I114" s="27">
        <v>0</v>
      </c>
      <c r="J114" s="27">
        <v>0</v>
      </c>
      <c r="K114" s="27">
        <v>0</v>
      </c>
      <c r="L114" s="27">
        <v>0</v>
      </c>
      <c r="M114" s="27">
        <v>0</v>
      </c>
      <c r="N114" s="28">
        <v>0</v>
      </c>
      <c r="O114" s="33">
        <f t="shared" si="3"/>
        <v>0</v>
      </c>
      <c r="P114" s="26">
        <v>0</v>
      </c>
      <c r="Q114" s="27">
        <v>0</v>
      </c>
      <c r="R114" s="27">
        <v>0</v>
      </c>
      <c r="S114" s="27">
        <v>0</v>
      </c>
      <c r="T114" s="27">
        <v>0</v>
      </c>
      <c r="U114" s="27">
        <v>0</v>
      </c>
      <c r="V114" s="27"/>
      <c r="W114" s="27"/>
      <c r="X114" s="27"/>
      <c r="Y114" s="27"/>
      <c r="Z114" s="27"/>
      <c r="AA114" s="28"/>
      <c r="AB114" s="33">
        <f t="shared" si="5"/>
        <v>0</v>
      </c>
      <c r="AC114" s="30">
        <f t="shared" si="4"/>
        <v>0</v>
      </c>
    </row>
    <row r="115" spans="1:29" s="16" customFormat="1" ht="15">
      <c r="A115" s="228"/>
      <c r="B115" s="22" t="s">
        <v>195</v>
      </c>
      <c r="C115" s="26">
        <v>0</v>
      </c>
      <c r="D115" s="27">
        <v>0</v>
      </c>
      <c r="E115" s="27">
        <v>0</v>
      </c>
      <c r="F115" s="27">
        <v>0</v>
      </c>
      <c r="G115" s="27">
        <v>0</v>
      </c>
      <c r="H115" s="27">
        <v>0</v>
      </c>
      <c r="I115" s="27">
        <v>0</v>
      </c>
      <c r="J115" s="27">
        <v>0</v>
      </c>
      <c r="K115" s="27">
        <v>0</v>
      </c>
      <c r="L115" s="27">
        <v>0</v>
      </c>
      <c r="M115" s="27">
        <v>0</v>
      </c>
      <c r="N115" s="28">
        <v>0</v>
      </c>
      <c r="O115" s="33">
        <f t="shared" si="3"/>
        <v>0</v>
      </c>
      <c r="P115" s="26">
        <v>0</v>
      </c>
      <c r="Q115" s="27">
        <v>0</v>
      </c>
      <c r="R115" s="27">
        <v>0</v>
      </c>
      <c r="S115" s="27">
        <v>0</v>
      </c>
      <c r="T115" s="27">
        <v>0</v>
      </c>
      <c r="U115" s="27">
        <v>0</v>
      </c>
      <c r="V115" s="27"/>
      <c r="W115" s="27"/>
      <c r="X115" s="27"/>
      <c r="Y115" s="27"/>
      <c r="Z115" s="27"/>
      <c r="AA115" s="28"/>
      <c r="AB115" s="33">
        <f t="shared" si="5"/>
        <v>0</v>
      </c>
      <c r="AC115" s="30">
        <f t="shared" si="4"/>
        <v>0</v>
      </c>
    </row>
    <row r="116" spans="1:29" s="16" customFormat="1" ht="15">
      <c r="A116" s="20" t="s">
        <v>347</v>
      </c>
      <c r="B116" s="22" t="s">
        <v>196</v>
      </c>
      <c r="C116" s="26">
        <v>0</v>
      </c>
      <c r="D116" s="27">
        <v>0</v>
      </c>
      <c r="E116" s="27">
        <v>0</v>
      </c>
      <c r="F116" s="27">
        <v>0</v>
      </c>
      <c r="G116" s="27">
        <v>0</v>
      </c>
      <c r="H116" s="27">
        <v>0</v>
      </c>
      <c r="I116" s="27">
        <v>0</v>
      </c>
      <c r="J116" s="27">
        <v>0</v>
      </c>
      <c r="K116" s="27">
        <v>0</v>
      </c>
      <c r="L116" s="27">
        <v>0</v>
      </c>
      <c r="M116" s="27">
        <v>1</v>
      </c>
      <c r="N116" s="28">
        <v>0</v>
      </c>
      <c r="O116" s="33">
        <f t="shared" si="3"/>
        <v>1</v>
      </c>
      <c r="P116" s="26">
        <v>0</v>
      </c>
      <c r="Q116" s="27">
        <v>0</v>
      </c>
      <c r="R116" s="27">
        <v>0</v>
      </c>
      <c r="S116" s="27">
        <v>0</v>
      </c>
      <c r="T116" s="27">
        <v>0</v>
      </c>
      <c r="U116" s="27">
        <v>0</v>
      </c>
      <c r="V116" s="27"/>
      <c r="W116" s="27"/>
      <c r="X116" s="27"/>
      <c r="Y116" s="27"/>
      <c r="Z116" s="27"/>
      <c r="AA116" s="28"/>
      <c r="AB116" s="33">
        <f t="shared" si="5"/>
        <v>0</v>
      </c>
      <c r="AC116" s="30">
        <f t="shared" si="4"/>
        <v>1</v>
      </c>
    </row>
    <row r="117" spans="1:29" s="16" customFormat="1" ht="15">
      <c r="A117" s="20" t="s">
        <v>348</v>
      </c>
      <c r="B117" s="22" t="s">
        <v>197</v>
      </c>
      <c r="C117" s="26">
        <v>0</v>
      </c>
      <c r="D117" s="27">
        <v>0</v>
      </c>
      <c r="E117" s="27">
        <v>0</v>
      </c>
      <c r="F117" s="27">
        <v>0</v>
      </c>
      <c r="G117" s="27">
        <v>0</v>
      </c>
      <c r="H117" s="27">
        <v>0</v>
      </c>
      <c r="I117" s="27">
        <v>0</v>
      </c>
      <c r="J117" s="27">
        <v>0</v>
      </c>
      <c r="K117" s="27">
        <v>0</v>
      </c>
      <c r="L117" s="27">
        <v>0</v>
      </c>
      <c r="M117" s="27">
        <v>0</v>
      </c>
      <c r="N117" s="28">
        <v>0</v>
      </c>
      <c r="O117" s="33">
        <f t="shared" si="3"/>
        <v>0</v>
      </c>
      <c r="P117" s="26">
        <v>0</v>
      </c>
      <c r="Q117" s="27">
        <v>0</v>
      </c>
      <c r="R117" s="27">
        <v>0</v>
      </c>
      <c r="S117" s="27">
        <v>0</v>
      </c>
      <c r="T117" s="27">
        <v>0</v>
      </c>
      <c r="U117" s="27">
        <v>0</v>
      </c>
      <c r="V117" s="27"/>
      <c r="W117" s="27"/>
      <c r="X117" s="27"/>
      <c r="Y117" s="27"/>
      <c r="Z117" s="27"/>
      <c r="AA117" s="28"/>
      <c r="AB117" s="33">
        <f t="shared" si="5"/>
        <v>0</v>
      </c>
      <c r="AC117" s="30">
        <f t="shared" si="4"/>
        <v>0</v>
      </c>
    </row>
    <row r="118" spans="1:29" s="16" customFormat="1" ht="15">
      <c r="A118" s="20" t="s">
        <v>43</v>
      </c>
      <c r="B118" s="8" t="s">
        <v>98</v>
      </c>
      <c r="C118" s="26">
        <v>0</v>
      </c>
      <c r="D118" s="27">
        <v>1</v>
      </c>
      <c r="E118" s="27">
        <v>1</v>
      </c>
      <c r="F118" s="27">
        <v>2</v>
      </c>
      <c r="G118" s="27">
        <v>0</v>
      </c>
      <c r="H118" s="27">
        <v>0</v>
      </c>
      <c r="I118" s="27">
        <v>0</v>
      </c>
      <c r="J118" s="27">
        <v>0</v>
      </c>
      <c r="K118" s="27">
        <v>1</v>
      </c>
      <c r="L118" s="27">
        <v>0</v>
      </c>
      <c r="M118" s="27">
        <v>0</v>
      </c>
      <c r="N118" s="28">
        <v>0</v>
      </c>
      <c r="O118" s="33">
        <f t="shared" si="3"/>
        <v>5</v>
      </c>
      <c r="P118" s="26">
        <v>0</v>
      </c>
      <c r="Q118" s="27">
        <v>0</v>
      </c>
      <c r="R118" s="27">
        <v>0</v>
      </c>
      <c r="S118" s="27">
        <v>0</v>
      </c>
      <c r="T118" s="27">
        <v>0</v>
      </c>
      <c r="U118" s="27">
        <v>0</v>
      </c>
      <c r="V118" s="27"/>
      <c r="W118" s="27"/>
      <c r="X118" s="27"/>
      <c r="Y118" s="27"/>
      <c r="Z118" s="27"/>
      <c r="AA118" s="28"/>
      <c r="AB118" s="33">
        <f t="shared" si="5"/>
        <v>0</v>
      </c>
      <c r="AC118" s="30">
        <f t="shared" si="4"/>
        <v>5</v>
      </c>
    </row>
    <row r="119" spans="1:29" s="16" customFormat="1" ht="15">
      <c r="A119" s="20" t="s">
        <v>349</v>
      </c>
      <c r="B119" s="22" t="s">
        <v>198</v>
      </c>
      <c r="C119" s="26">
        <v>0</v>
      </c>
      <c r="D119" s="27">
        <v>0</v>
      </c>
      <c r="E119" s="27">
        <v>0</v>
      </c>
      <c r="F119" s="27">
        <v>0</v>
      </c>
      <c r="G119" s="27">
        <v>0</v>
      </c>
      <c r="H119" s="27">
        <v>0</v>
      </c>
      <c r="I119" s="27">
        <v>0</v>
      </c>
      <c r="J119" s="27">
        <v>0</v>
      </c>
      <c r="K119" s="27">
        <v>0</v>
      </c>
      <c r="L119" s="27">
        <v>0</v>
      </c>
      <c r="M119" s="27">
        <v>0</v>
      </c>
      <c r="N119" s="28">
        <v>0</v>
      </c>
      <c r="O119" s="33">
        <f t="shared" si="3"/>
        <v>0</v>
      </c>
      <c r="P119" s="26">
        <v>0</v>
      </c>
      <c r="Q119" s="27">
        <v>0</v>
      </c>
      <c r="R119" s="27">
        <v>0</v>
      </c>
      <c r="S119" s="27">
        <v>0</v>
      </c>
      <c r="T119" s="27">
        <v>0</v>
      </c>
      <c r="U119" s="27">
        <v>0</v>
      </c>
      <c r="V119" s="27"/>
      <c r="W119" s="27"/>
      <c r="X119" s="27"/>
      <c r="Y119" s="27"/>
      <c r="Z119" s="27"/>
      <c r="AA119" s="28"/>
      <c r="AB119" s="33">
        <f t="shared" si="5"/>
        <v>0</v>
      </c>
      <c r="AC119" s="30">
        <f t="shared" si="4"/>
        <v>0</v>
      </c>
    </row>
    <row r="120" spans="1:29" s="16" customFormat="1" ht="15">
      <c r="A120" s="227" t="s">
        <v>350</v>
      </c>
      <c r="B120" s="22" t="s">
        <v>199</v>
      </c>
      <c r="C120" s="26">
        <v>0</v>
      </c>
      <c r="D120" s="27">
        <v>0</v>
      </c>
      <c r="E120" s="27">
        <v>0</v>
      </c>
      <c r="F120" s="27">
        <v>1</v>
      </c>
      <c r="G120" s="27">
        <v>0</v>
      </c>
      <c r="H120" s="27">
        <v>0</v>
      </c>
      <c r="I120" s="27">
        <v>0</v>
      </c>
      <c r="J120" s="27">
        <v>0</v>
      </c>
      <c r="K120" s="27">
        <v>0</v>
      </c>
      <c r="L120" s="27">
        <v>0</v>
      </c>
      <c r="M120" s="27">
        <v>0</v>
      </c>
      <c r="N120" s="28">
        <v>0</v>
      </c>
      <c r="O120" s="33">
        <f t="shared" si="3"/>
        <v>1</v>
      </c>
      <c r="P120" s="26">
        <v>0</v>
      </c>
      <c r="Q120" s="27">
        <v>0</v>
      </c>
      <c r="R120" s="27">
        <v>0</v>
      </c>
      <c r="S120" s="27">
        <v>1</v>
      </c>
      <c r="T120" s="27">
        <v>0</v>
      </c>
      <c r="U120" s="27">
        <v>0</v>
      </c>
      <c r="V120" s="27"/>
      <c r="W120" s="27"/>
      <c r="X120" s="27"/>
      <c r="Y120" s="27"/>
      <c r="Z120" s="27"/>
      <c r="AA120" s="28"/>
      <c r="AB120" s="33">
        <f t="shared" si="5"/>
        <v>1</v>
      </c>
      <c r="AC120" s="30">
        <f t="shared" si="4"/>
        <v>2</v>
      </c>
    </row>
    <row r="121" spans="1:29" s="16" customFormat="1" ht="15">
      <c r="A121" s="228"/>
      <c r="B121" s="8" t="s">
        <v>99</v>
      </c>
      <c r="C121" s="26">
        <v>0</v>
      </c>
      <c r="D121" s="27">
        <v>0</v>
      </c>
      <c r="E121" s="27">
        <v>0</v>
      </c>
      <c r="F121" s="27">
        <v>0</v>
      </c>
      <c r="G121" s="27">
        <v>0</v>
      </c>
      <c r="H121" s="27">
        <v>0</v>
      </c>
      <c r="I121" s="27">
        <v>0</v>
      </c>
      <c r="J121" s="27">
        <v>0</v>
      </c>
      <c r="K121" s="27">
        <v>0</v>
      </c>
      <c r="L121" s="27">
        <v>0</v>
      </c>
      <c r="M121" s="27">
        <v>0</v>
      </c>
      <c r="N121" s="28">
        <v>0</v>
      </c>
      <c r="O121" s="33">
        <f t="shared" si="3"/>
        <v>0</v>
      </c>
      <c r="P121" s="26">
        <v>0</v>
      </c>
      <c r="Q121" s="27">
        <v>0</v>
      </c>
      <c r="R121" s="27">
        <v>0</v>
      </c>
      <c r="S121" s="27">
        <v>0</v>
      </c>
      <c r="T121" s="27">
        <v>0</v>
      </c>
      <c r="U121" s="27">
        <v>0</v>
      </c>
      <c r="V121" s="27"/>
      <c r="W121" s="27"/>
      <c r="X121" s="27"/>
      <c r="Y121" s="27"/>
      <c r="Z121" s="27"/>
      <c r="AA121" s="28"/>
      <c r="AB121" s="33">
        <f t="shared" si="5"/>
        <v>0</v>
      </c>
      <c r="AC121" s="30">
        <f t="shared" si="4"/>
        <v>0</v>
      </c>
    </row>
    <row r="122" spans="1:29" s="16" customFormat="1" ht="15">
      <c r="A122" s="227" t="s">
        <v>351</v>
      </c>
      <c r="B122" s="22" t="s">
        <v>200</v>
      </c>
      <c r="C122" s="26">
        <v>0</v>
      </c>
      <c r="D122" s="27">
        <v>0</v>
      </c>
      <c r="E122" s="27">
        <v>0</v>
      </c>
      <c r="F122" s="27">
        <v>0</v>
      </c>
      <c r="G122" s="27">
        <v>0</v>
      </c>
      <c r="H122" s="27">
        <v>0</v>
      </c>
      <c r="I122" s="27">
        <v>0</v>
      </c>
      <c r="J122" s="27">
        <v>0</v>
      </c>
      <c r="K122" s="27">
        <v>0</v>
      </c>
      <c r="L122" s="27">
        <v>0</v>
      </c>
      <c r="M122" s="27">
        <v>0</v>
      </c>
      <c r="N122" s="28">
        <v>0</v>
      </c>
      <c r="O122" s="33">
        <f t="shared" si="3"/>
        <v>0</v>
      </c>
      <c r="P122" s="26">
        <v>0</v>
      </c>
      <c r="Q122" s="27">
        <v>0</v>
      </c>
      <c r="R122" s="27">
        <v>0</v>
      </c>
      <c r="S122" s="27">
        <v>0</v>
      </c>
      <c r="T122" s="27">
        <v>0</v>
      </c>
      <c r="U122" s="27">
        <v>0</v>
      </c>
      <c r="V122" s="27"/>
      <c r="W122" s="27"/>
      <c r="X122" s="27"/>
      <c r="Y122" s="27"/>
      <c r="Z122" s="27"/>
      <c r="AA122" s="28"/>
      <c r="AB122" s="33">
        <f t="shared" si="5"/>
        <v>0</v>
      </c>
      <c r="AC122" s="30">
        <f t="shared" si="4"/>
        <v>0</v>
      </c>
    </row>
    <row r="123" spans="1:29" s="16" customFormat="1" ht="15">
      <c r="A123" s="228"/>
      <c r="B123" s="22" t="s">
        <v>201</v>
      </c>
      <c r="C123" s="26">
        <v>0</v>
      </c>
      <c r="D123" s="27">
        <v>0</v>
      </c>
      <c r="E123" s="27">
        <v>0</v>
      </c>
      <c r="F123" s="27">
        <v>0</v>
      </c>
      <c r="G123" s="27">
        <v>0</v>
      </c>
      <c r="H123" s="27">
        <v>0</v>
      </c>
      <c r="I123" s="27">
        <v>0</v>
      </c>
      <c r="J123" s="27">
        <v>0</v>
      </c>
      <c r="K123" s="27">
        <v>0</v>
      </c>
      <c r="L123" s="27">
        <v>0</v>
      </c>
      <c r="M123" s="27">
        <v>0</v>
      </c>
      <c r="N123" s="28">
        <v>0</v>
      </c>
      <c r="O123" s="33">
        <f t="shared" si="3"/>
        <v>0</v>
      </c>
      <c r="P123" s="26">
        <v>0</v>
      </c>
      <c r="Q123" s="27">
        <v>0</v>
      </c>
      <c r="R123" s="27">
        <v>1</v>
      </c>
      <c r="S123" s="27">
        <v>0</v>
      </c>
      <c r="T123" s="27">
        <v>0</v>
      </c>
      <c r="U123" s="27">
        <v>0</v>
      </c>
      <c r="V123" s="27"/>
      <c r="W123" s="27"/>
      <c r="X123" s="27"/>
      <c r="Y123" s="27"/>
      <c r="Z123" s="27"/>
      <c r="AA123" s="28"/>
      <c r="AB123" s="33">
        <f t="shared" si="5"/>
        <v>1</v>
      </c>
      <c r="AC123" s="30">
        <f t="shared" si="4"/>
        <v>1</v>
      </c>
    </row>
    <row r="124" spans="1:29" s="16" customFormat="1" ht="15">
      <c r="A124" s="20" t="s">
        <v>352</v>
      </c>
      <c r="B124" s="22" t="s">
        <v>202</v>
      </c>
      <c r="C124" s="26">
        <v>0</v>
      </c>
      <c r="D124" s="27">
        <v>0</v>
      </c>
      <c r="E124" s="27">
        <v>0</v>
      </c>
      <c r="F124" s="27">
        <v>0</v>
      </c>
      <c r="G124" s="27">
        <v>0</v>
      </c>
      <c r="H124" s="27">
        <v>0</v>
      </c>
      <c r="I124" s="27">
        <v>0</v>
      </c>
      <c r="J124" s="27">
        <v>0</v>
      </c>
      <c r="K124" s="27">
        <v>0</v>
      </c>
      <c r="L124" s="27">
        <v>0</v>
      </c>
      <c r="M124" s="27">
        <v>0</v>
      </c>
      <c r="N124" s="28">
        <v>0</v>
      </c>
      <c r="O124" s="33">
        <f t="shared" si="3"/>
        <v>0</v>
      </c>
      <c r="P124" s="26">
        <v>0</v>
      </c>
      <c r="Q124" s="27">
        <v>0</v>
      </c>
      <c r="R124" s="27">
        <v>0</v>
      </c>
      <c r="S124" s="27">
        <v>0</v>
      </c>
      <c r="T124" s="27">
        <v>0</v>
      </c>
      <c r="U124" s="27">
        <v>0</v>
      </c>
      <c r="V124" s="27"/>
      <c r="W124" s="27"/>
      <c r="X124" s="27"/>
      <c r="Y124" s="27"/>
      <c r="Z124" s="27"/>
      <c r="AA124" s="28"/>
      <c r="AB124" s="33">
        <f t="shared" si="5"/>
        <v>0</v>
      </c>
      <c r="AC124" s="30">
        <f t="shared" si="4"/>
        <v>0</v>
      </c>
    </row>
    <row r="125" spans="1:29" s="16" customFormat="1" ht="15">
      <c r="A125" s="20" t="s">
        <v>353</v>
      </c>
      <c r="B125" s="22" t="s">
        <v>203</v>
      </c>
      <c r="C125" s="26">
        <v>0</v>
      </c>
      <c r="D125" s="27">
        <v>0</v>
      </c>
      <c r="E125" s="27">
        <v>0</v>
      </c>
      <c r="F125" s="27">
        <v>0</v>
      </c>
      <c r="G125" s="27">
        <v>0</v>
      </c>
      <c r="H125" s="27">
        <v>0</v>
      </c>
      <c r="I125" s="27">
        <v>0</v>
      </c>
      <c r="J125" s="27">
        <v>0</v>
      </c>
      <c r="K125" s="27">
        <v>0</v>
      </c>
      <c r="L125" s="27">
        <v>0</v>
      </c>
      <c r="M125" s="27">
        <v>0</v>
      </c>
      <c r="N125" s="28">
        <v>0</v>
      </c>
      <c r="O125" s="33">
        <f t="shared" si="3"/>
        <v>0</v>
      </c>
      <c r="P125" s="26">
        <v>0</v>
      </c>
      <c r="Q125" s="27">
        <v>0</v>
      </c>
      <c r="R125" s="27">
        <v>0</v>
      </c>
      <c r="S125" s="27">
        <v>0</v>
      </c>
      <c r="T125" s="27">
        <v>1</v>
      </c>
      <c r="U125" s="27">
        <v>0</v>
      </c>
      <c r="V125" s="27"/>
      <c r="W125" s="27"/>
      <c r="X125" s="27"/>
      <c r="Y125" s="27"/>
      <c r="Z125" s="27"/>
      <c r="AA125" s="28"/>
      <c r="AB125" s="33">
        <f t="shared" si="5"/>
        <v>1</v>
      </c>
      <c r="AC125" s="30">
        <f t="shared" si="4"/>
        <v>1</v>
      </c>
    </row>
    <row r="126" spans="1:29" s="16" customFormat="1" ht="15">
      <c r="A126" s="20" t="s">
        <v>354</v>
      </c>
      <c r="B126" s="22" t="s">
        <v>204</v>
      </c>
      <c r="C126" s="26">
        <v>0</v>
      </c>
      <c r="D126" s="27">
        <v>0</v>
      </c>
      <c r="E126" s="27">
        <v>0</v>
      </c>
      <c r="F126" s="27">
        <v>0</v>
      </c>
      <c r="G126" s="27">
        <v>0</v>
      </c>
      <c r="H126" s="27">
        <v>0</v>
      </c>
      <c r="I126" s="27">
        <v>0</v>
      </c>
      <c r="J126" s="27">
        <v>0</v>
      </c>
      <c r="K126" s="27">
        <v>0</v>
      </c>
      <c r="L126" s="27">
        <v>0</v>
      </c>
      <c r="M126" s="27">
        <v>0</v>
      </c>
      <c r="N126" s="28">
        <v>0</v>
      </c>
      <c r="O126" s="33">
        <f t="shared" si="3"/>
        <v>0</v>
      </c>
      <c r="P126" s="26">
        <v>0</v>
      </c>
      <c r="Q126" s="27">
        <v>0</v>
      </c>
      <c r="R126" s="27">
        <v>0</v>
      </c>
      <c r="S126" s="27">
        <v>0</v>
      </c>
      <c r="T126" s="27">
        <v>0</v>
      </c>
      <c r="U126" s="27">
        <v>0</v>
      </c>
      <c r="V126" s="27"/>
      <c r="W126" s="27"/>
      <c r="X126" s="27"/>
      <c r="Y126" s="27"/>
      <c r="Z126" s="27"/>
      <c r="AA126" s="28"/>
      <c r="AB126" s="33">
        <f t="shared" si="5"/>
        <v>0</v>
      </c>
      <c r="AC126" s="30">
        <f t="shared" si="4"/>
        <v>0</v>
      </c>
    </row>
    <row r="127" spans="1:29" s="16" customFormat="1" ht="15">
      <c r="A127" s="20" t="s">
        <v>355</v>
      </c>
      <c r="B127" s="22" t="s">
        <v>205</v>
      </c>
      <c r="C127" s="26">
        <v>0</v>
      </c>
      <c r="D127" s="27">
        <v>0</v>
      </c>
      <c r="E127" s="27">
        <v>0</v>
      </c>
      <c r="F127" s="27">
        <v>0</v>
      </c>
      <c r="G127" s="27">
        <v>0</v>
      </c>
      <c r="H127" s="27">
        <v>0</v>
      </c>
      <c r="I127" s="27">
        <v>0</v>
      </c>
      <c r="J127" s="27">
        <v>0</v>
      </c>
      <c r="K127" s="27">
        <v>0</v>
      </c>
      <c r="L127" s="27">
        <v>0</v>
      </c>
      <c r="M127" s="27">
        <v>0</v>
      </c>
      <c r="N127" s="28">
        <v>0</v>
      </c>
      <c r="O127" s="33">
        <f t="shared" si="3"/>
        <v>0</v>
      </c>
      <c r="P127" s="26">
        <v>0</v>
      </c>
      <c r="Q127" s="27">
        <v>0</v>
      </c>
      <c r="R127" s="27">
        <v>0</v>
      </c>
      <c r="S127" s="27">
        <v>0</v>
      </c>
      <c r="T127" s="27">
        <v>0</v>
      </c>
      <c r="U127" s="27">
        <v>0</v>
      </c>
      <c r="V127" s="27"/>
      <c r="W127" s="27"/>
      <c r="X127" s="27"/>
      <c r="Y127" s="27"/>
      <c r="Z127" s="27"/>
      <c r="AA127" s="28"/>
      <c r="AB127" s="33">
        <f t="shared" si="5"/>
        <v>0</v>
      </c>
      <c r="AC127" s="30">
        <f t="shared" si="4"/>
        <v>0</v>
      </c>
    </row>
    <row r="128" spans="1:29" s="16" customFormat="1" ht="15">
      <c r="A128" s="20" t="s">
        <v>356</v>
      </c>
      <c r="B128" s="22" t="s">
        <v>206</v>
      </c>
      <c r="C128" s="26">
        <v>0</v>
      </c>
      <c r="D128" s="27">
        <v>0</v>
      </c>
      <c r="E128" s="27">
        <v>0</v>
      </c>
      <c r="F128" s="27">
        <v>0</v>
      </c>
      <c r="G128" s="27">
        <v>0</v>
      </c>
      <c r="H128" s="27">
        <v>0</v>
      </c>
      <c r="I128" s="27">
        <v>0</v>
      </c>
      <c r="J128" s="27">
        <v>0</v>
      </c>
      <c r="K128" s="27">
        <v>0</v>
      </c>
      <c r="L128" s="27">
        <v>0</v>
      </c>
      <c r="M128" s="27">
        <v>0</v>
      </c>
      <c r="N128" s="28">
        <v>0</v>
      </c>
      <c r="O128" s="33">
        <f t="shared" si="3"/>
        <v>0</v>
      </c>
      <c r="P128" s="26">
        <v>0</v>
      </c>
      <c r="Q128" s="27">
        <v>0</v>
      </c>
      <c r="R128" s="27">
        <v>0</v>
      </c>
      <c r="S128" s="27">
        <v>0</v>
      </c>
      <c r="T128" s="27">
        <v>0</v>
      </c>
      <c r="U128" s="27">
        <v>0</v>
      </c>
      <c r="V128" s="27"/>
      <c r="W128" s="27"/>
      <c r="X128" s="27"/>
      <c r="Y128" s="27"/>
      <c r="Z128" s="27"/>
      <c r="AA128" s="28"/>
      <c r="AB128" s="33">
        <f t="shared" si="5"/>
        <v>0</v>
      </c>
      <c r="AC128" s="30">
        <f t="shared" si="4"/>
        <v>0</v>
      </c>
    </row>
    <row r="129" spans="1:29" s="16" customFormat="1" ht="15">
      <c r="A129" s="227" t="s">
        <v>357</v>
      </c>
      <c r="B129" s="22" t="s">
        <v>207</v>
      </c>
      <c r="C129" s="26">
        <v>0</v>
      </c>
      <c r="D129" s="27">
        <v>0</v>
      </c>
      <c r="E129" s="27">
        <v>0</v>
      </c>
      <c r="F129" s="27">
        <v>0</v>
      </c>
      <c r="G129" s="27">
        <v>0</v>
      </c>
      <c r="H129" s="27">
        <v>0</v>
      </c>
      <c r="I129" s="27">
        <v>0</v>
      </c>
      <c r="J129" s="27">
        <v>0</v>
      </c>
      <c r="K129" s="27">
        <v>0</v>
      </c>
      <c r="L129" s="27">
        <v>0</v>
      </c>
      <c r="M129" s="27">
        <v>0</v>
      </c>
      <c r="N129" s="28">
        <v>0</v>
      </c>
      <c r="O129" s="33">
        <f t="shared" si="3"/>
        <v>0</v>
      </c>
      <c r="P129" s="26">
        <v>0</v>
      </c>
      <c r="Q129" s="27">
        <v>0</v>
      </c>
      <c r="R129" s="27">
        <v>0</v>
      </c>
      <c r="S129" s="27">
        <v>0</v>
      </c>
      <c r="T129" s="27">
        <v>0</v>
      </c>
      <c r="U129" s="27">
        <v>0</v>
      </c>
      <c r="V129" s="27"/>
      <c r="W129" s="27"/>
      <c r="X129" s="27"/>
      <c r="Y129" s="27"/>
      <c r="Z129" s="27"/>
      <c r="AA129" s="28"/>
      <c r="AB129" s="33">
        <f t="shared" si="5"/>
        <v>0</v>
      </c>
      <c r="AC129" s="30">
        <f t="shared" si="4"/>
        <v>0</v>
      </c>
    </row>
    <row r="130" spans="1:29" s="16" customFormat="1" ht="15">
      <c r="A130" s="231"/>
      <c r="B130" s="8" t="s">
        <v>100</v>
      </c>
      <c r="C130" s="26">
        <v>0</v>
      </c>
      <c r="D130" s="27">
        <v>0</v>
      </c>
      <c r="E130" s="27">
        <v>0</v>
      </c>
      <c r="F130" s="27">
        <v>0</v>
      </c>
      <c r="G130" s="27">
        <v>0</v>
      </c>
      <c r="H130" s="27">
        <v>0</v>
      </c>
      <c r="I130" s="27">
        <v>0</v>
      </c>
      <c r="J130" s="27">
        <v>0</v>
      </c>
      <c r="K130" s="27">
        <v>0</v>
      </c>
      <c r="L130" s="27">
        <v>0</v>
      </c>
      <c r="M130" s="27">
        <v>0</v>
      </c>
      <c r="N130" s="28">
        <v>0</v>
      </c>
      <c r="O130" s="33">
        <f t="shared" si="3"/>
        <v>0</v>
      </c>
      <c r="P130" s="26">
        <v>0</v>
      </c>
      <c r="Q130" s="27">
        <v>0</v>
      </c>
      <c r="R130" s="27">
        <v>0</v>
      </c>
      <c r="S130" s="27">
        <v>0</v>
      </c>
      <c r="T130" s="27">
        <v>0</v>
      </c>
      <c r="U130" s="27">
        <v>0</v>
      </c>
      <c r="V130" s="27"/>
      <c r="W130" s="27"/>
      <c r="X130" s="27"/>
      <c r="Y130" s="27"/>
      <c r="Z130" s="27"/>
      <c r="AA130" s="28"/>
      <c r="AB130" s="33">
        <f t="shared" si="5"/>
        <v>0</v>
      </c>
      <c r="AC130" s="30">
        <f t="shared" si="4"/>
        <v>0</v>
      </c>
    </row>
    <row r="131" spans="1:29" s="16" customFormat="1" ht="15">
      <c r="A131" s="231"/>
      <c r="B131" s="8" t="s">
        <v>101</v>
      </c>
      <c r="C131" s="26">
        <v>0</v>
      </c>
      <c r="D131" s="27">
        <v>0</v>
      </c>
      <c r="E131" s="27">
        <v>0</v>
      </c>
      <c r="F131" s="27">
        <v>0</v>
      </c>
      <c r="G131" s="27">
        <v>0</v>
      </c>
      <c r="H131" s="27">
        <v>0</v>
      </c>
      <c r="I131" s="27">
        <v>0</v>
      </c>
      <c r="J131" s="27">
        <v>0</v>
      </c>
      <c r="K131" s="27">
        <v>0</v>
      </c>
      <c r="L131" s="27">
        <v>0</v>
      </c>
      <c r="M131" s="27">
        <v>0</v>
      </c>
      <c r="N131" s="28">
        <v>0</v>
      </c>
      <c r="O131" s="33">
        <f t="shared" si="3"/>
        <v>0</v>
      </c>
      <c r="P131" s="26">
        <v>0</v>
      </c>
      <c r="Q131" s="27">
        <v>1</v>
      </c>
      <c r="R131" s="27">
        <v>0</v>
      </c>
      <c r="S131" s="27">
        <v>0</v>
      </c>
      <c r="T131" s="27">
        <v>0</v>
      </c>
      <c r="U131" s="27">
        <v>0</v>
      </c>
      <c r="V131" s="27"/>
      <c r="W131" s="27"/>
      <c r="X131" s="27"/>
      <c r="Y131" s="27"/>
      <c r="Z131" s="27"/>
      <c r="AA131" s="28"/>
      <c r="AB131" s="33">
        <f t="shared" si="5"/>
        <v>1</v>
      </c>
      <c r="AC131" s="30">
        <f t="shared" si="4"/>
        <v>1</v>
      </c>
    </row>
    <row r="132" spans="1:29" s="16" customFormat="1" ht="15">
      <c r="A132" s="231"/>
      <c r="B132" s="22" t="s">
        <v>208</v>
      </c>
      <c r="C132" s="26">
        <v>0</v>
      </c>
      <c r="D132" s="27">
        <v>0</v>
      </c>
      <c r="E132" s="27">
        <v>0</v>
      </c>
      <c r="F132" s="27">
        <v>0</v>
      </c>
      <c r="G132" s="27">
        <v>0</v>
      </c>
      <c r="H132" s="27">
        <v>0</v>
      </c>
      <c r="I132" s="27">
        <v>0</v>
      </c>
      <c r="J132" s="27">
        <v>0</v>
      </c>
      <c r="K132" s="27">
        <v>0</v>
      </c>
      <c r="L132" s="27">
        <v>0</v>
      </c>
      <c r="M132" s="27">
        <v>0</v>
      </c>
      <c r="N132" s="28">
        <v>0</v>
      </c>
      <c r="O132" s="33">
        <f aca="true" t="shared" si="6" ref="O132:O195">SUM(C132:N132)</f>
        <v>0</v>
      </c>
      <c r="P132" s="26">
        <v>0</v>
      </c>
      <c r="Q132" s="27">
        <v>0</v>
      </c>
      <c r="R132" s="27">
        <v>0</v>
      </c>
      <c r="S132" s="27">
        <v>0</v>
      </c>
      <c r="T132" s="27">
        <v>0</v>
      </c>
      <c r="U132" s="27">
        <v>0</v>
      </c>
      <c r="V132" s="27"/>
      <c r="W132" s="27"/>
      <c r="X132" s="27"/>
      <c r="Y132" s="27"/>
      <c r="Z132" s="27"/>
      <c r="AA132" s="28"/>
      <c r="AB132" s="33">
        <f t="shared" si="5"/>
        <v>0</v>
      </c>
      <c r="AC132" s="30">
        <f aca="true" t="shared" si="7" ref="AC132:AC195">O132+AB132</f>
        <v>0</v>
      </c>
    </row>
    <row r="133" spans="1:29" s="16" customFormat="1" ht="15">
      <c r="A133" s="228"/>
      <c r="B133" s="22" t="s">
        <v>209</v>
      </c>
      <c r="C133" s="26">
        <v>0</v>
      </c>
      <c r="D133" s="27">
        <v>0</v>
      </c>
      <c r="E133" s="27">
        <v>0</v>
      </c>
      <c r="F133" s="27">
        <v>0</v>
      </c>
      <c r="G133" s="27">
        <v>0</v>
      </c>
      <c r="H133" s="27">
        <v>0</v>
      </c>
      <c r="I133" s="27">
        <v>0</v>
      </c>
      <c r="J133" s="27">
        <v>0</v>
      </c>
      <c r="K133" s="27">
        <v>0</v>
      </c>
      <c r="L133" s="27">
        <v>0</v>
      </c>
      <c r="M133" s="27">
        <v>0</v>
      </c>
      <c r="N133" s="28">
        <v>0</v>
      </c>
      <c r="O133" s="33">
        <f t="shared" si="6"/>
        <v>0</v>
      </c>
      <c r="P133" s="26">
        <v>0</v>
      </c>
      <c r="Q133" s="27">
        <v>0</v>
      </c>
      <c r="R133" s="27">
        <v>0</v>
      </c>
      <c r="S133" s="27">
        <v>0</v>
      </c>
      <c r="T133" s="27">
        <v>0</v>
      </c>
      <c r="U133" s="27">
        <v>0</v>
      </c>
      <c r="V133" s="27"/>
      <c r="W133" s="27"/>
      <c r="X133" s="27"/>
      <c r="Y133" s="27"/>
      <c r="Z133" s="27"/>
      <c r="AA133" s="28"/>
      <c r="AB133" s="33">
        <f aca="true" t="shared" si="8" ref="AB133:AB196">SUM(P133:AA133)</f>
        <v>0</v>
      </c>
      <c r="AC133" s="30">
        <f t="shared" si="7"/>
        <v>0</v>
      </c>
    </row>
    <row r="134" spans="1:29" s="16" customFormat="1" ht="15">
      <c r="A134" s="227" t="s">
        <v>358</v>
      </c>
      <c r="B134" s="22" t="s">
        <v>210</v>
      </c>
      <c r="C134" s="26">
        <v>0</v>
      </c>
      <c r="D134" s="27">
        <v>0</v>
      </c>
      <c r="E134" s="27">
        <v>0</v>
      </c>
      <c r="F134" s="27">
        <v>0</v>
      </c>
      <c r="G134" s="27">
        <v>0</v>
      </c>
      <c r="H134" s="27">
        <v>0</v>
      </c>
      <c r="I134" s="27">
        <v>0</v>
      </c>
      <c r="J134" s="27">
        <v>0</v>
      </c>
      <c r="K134" s="27">
        <v>0</v>
      </c>
      <c r="L134" s="27">
        <v>0</v>
      </c>
      <c r="M134" s="27">
        <v>0</v>
      </c>
      <c r="N134" s="28">
        <v>0</v>
      </c>
      <c r="O134" s="33">
        <f t="shared" si="6"/>
        <v>0</v>
      </c>
      <c r="P134" s="26">
        <v>0</v>
      </c>
      <c r="Q134" s="27">
        <v>0</v>
      </c>
      <c r="R134" s="27">
        <v>0</v>
      </c>
      <c r="S134" s="27">
        <v>0</v>
      </c>
      <c r="T134" s="27">
        <v>0</v>
      </c>
      <c r="U134" s="27">
        <v>0</v>
      </c>
      <c r="V134" s="27"/>
      <c r="W134" s="27"/>
      <c r="X134" s="27"/>
      <c r="Y134" s="27"/>
      <c r="Z134" s="27"/>
      <c r="AA134" s="28"/>
      <c r="AB134" s="33">
        <f t="shared" si="8"/>
        <v>0</v>
      </c>
      <c r="AC134" s="30">
        <f t="shared" si="7"/>
        <v>0</v>
      </c>
    </row>
    <row r="135" spans="1:29" s="16" customFormat="1" ht="15">
      <c r="A135" s="228"/>
      <c r="B135" s="22" t="s">
        <v>211</v>
      </c>
      <c r="C135" s="26">
        <v>0</v>
      </c>
      <c r="D135" s="27">
        <v>0</v>
      </c>
      <c r="E135" s="27">
        <v>0</v>
      </c>
      <c r="F135" s="27">
        <v>0</v>
      </c>
      <c r="G135" s="27">
        <v>0</v>
      </c>
      <c r="H135" s="27">
        <v>0</v>
      </c>
      <c r="I135" s="27">
        <v>0</v>
      </c>
      <c r="J135" s="27">
        <v>0</v>
      </c>
      <c r="K135" s="27">
        <v>0</v>
      </c>
      <c r="L135" s="27">
        <v>0</v>
      </c>
      <c r="M135" s="27">
        <v>1</v>
      </c>
      <c r="N135" s="28">
        <v>0</v>
      </c>
      <c r="O135" s="33">
        <f t="shared" si="6"/>
        <v>1</v>
      </c>
      <c r="P135" s="26">
        <v>0</v>
      </c>
      <c r="Q135" s="27">
        <v>0</v>
      </c>
      <c r="R135" s="27">
        <v>0</v>
      </c>
      <c r="S135" s="27">
        <v>0</v>
      </c>
      <c r="T135" s="27">
        <v>0</v>
      </c>
      <c r="U135" s="27">
        <v>0</v>
      </c>
      <c r="V135" s="27"/>
      <c r="W135" s="27"/>
      <c r="X135" s="27"/>
      <c r="Y135" s="27"/>
      <c r="Z135" s="27"/>
      <c r="AA135" s="28"/>
      <c r="AB135" s="33">
        <f t="shared" si="8"/>
        <v>0</v>
      </c>
      <c r="AC135" s="30">
        <f t="shared" si="7"/>
        <v>1</v>
      </c>
    </row>
    <row r="136" spans="1:29" s="16" customFormat="1" ht="15">
      <c r="A136" s="20" t="s">
        <v>359</v>
      </c>
      <c r="B136" s="22" t="s">
        <v>212</v>
      </c>
      <c r="C136" s="26">
        <v>0</v>
      </c>
      <c r="D136" s="27">
        <v>0</v>
      </c>
      <c r="E136" s="27">
        <v>0</v>
      </c>
      <c r="F136" s="27">
        <v>0</v>
      </c>
      <c r="G136" s="27">
        <v>0</v>
      </c>
      <c r="H136" s="27">
        <v>0</v>
      </c>
      <c r="I136" s="27">
        <v>0</v>
      </c>
      <c r="J136" s="27">
        <v>0</v>
      </c>
      <c r="K136" s="27">
        <v>0</v>
      </c>
      <c r="L136" s="27">
        <v>0</v>
      </c>
      <c r="M136" s="27">
        <v>0</v>
      </c>
      <c r="N136" s="28">
        <v>0</v>
      </c>
      <c r="O136" s="33">
        <f t="shared" si="6"/>
        <v>0</v>
      </c>
      <c r="P136" s="26">
        <v>0</v>
      </c>
      <c r="Q136" s="27">
        <v>0</v>
      </c>
      <c r="R136" s="27">
        <v>0</v>
      </c>
      <c r="S136" s="27">
        <v>0</v>
      </c>
      <c r="T136" s="27">
        <v>0</v>
      </c>
      <c r="U136" s="27">
        <v>0</v>
      </c>
      <c r="V136" s="27"/>
      <c r="W136" s="27"/>
      <c r="X136" s="27"/>
      <c r="Y136" s="27"/>
      <c r="Z136" s="27"/>
      <c r="AA136" s="28"/>
      <c r="AB136" s="33">
        <f t="shared" si="8"/>
        <v>0</v>
      </c>
      <c r="AC136" s="30">
        <f t="shared" si="7"/>
        <v>0</v>
      </c>
    </row>
    <row r="137" spans="1:29" s="16" customFormat="1" ht="15">
      <c r="A137" s="20" t="s">
        <v>21</v>
      </c>
      <c r="B137" s="8" t="s">
        <v>102</v>
      </c>
      <c r="C137" s="26">
        <v>0</v>
      </c>
      <c r="D137" s="27">
        <v>0</v>
      </c>
      <c r="E137" s="27">
        <v>0</v>
      </c>
      <c r="F137" s="27">
        <v>0</v>
      </c>
      <c r="G137" s="27">
        <v>0</v>
      </c>
      <c r="H137" s="27">
        <v>0</v>
      </c>
      <c r="I137" s="27">
        <v>0</v>
      </c>
      <c r="J137" s="27">
        <v>0</v>
      </c>
      <c r="K137" s="27">
        <v>1</v>
      </c>
      <c r="L137" s="27">
        <v>1</v>
      </c>
      <c r="M137" s="27">
        <v>0</v>
      </c>
      <c r="N137" s="28">
        <v>0</v>
      </c>
      <c r="O137" s="33">
        <f t="shared" si="6"/>
        <v>2</v>
      </c>
      <c r="P137" s="26">
        <v>1</v>
      </c>
      <c r="Q137" s="27">
        <v>0</v>
      </c>
      <c r="R137" s="27">
        <v>0</v>
      </c>
      <c r="S137" s="27">
        <v>0</v>
      </c>
      <c r="T137" s="27">
        <v>1</v>
      </c>
      <c r="U137" s="27">
        <v>0</v>
      </c>
      <c r="V137" s="27"/>
      <c r="W137" s="27"/>
      <c r="X137" s="27"/>
      <c r="Y137" s="27"/>
      <c r="Z137" s="27"/>
      <c r="AA137" s="28"/>
      <c r="AB137" s="33">
        <f t="shared" si="8"/>
        <v>2</v>
      </c>
      <c r="AC137" s="30">
        <f t="shared" si="7"/>
        <v>4</v>
      </c>
    </row>
    <row r="138" spans="1:29" s="16" customFormat="1" ht="15">
      <c r="A138" s="20" t="s">
        <v>360</v>
      </c>
      <c r="B138" s="22" t="s">
        <v>213</v>
      </c>
      <c r="C138" s="26">
        <v>0</v>
      </c>
      <c r="D138" s="27">
        <v>0</v>
      </c>
      <c r="E138" s="27">
        <v>0</v>
      </c>
      <c r="F138" s="27">
        <v>0</v>
      </c>
      <c r="G138" s="27">
        <v>0</v>
      </c>
      <c r="H138" s="27">
        <v>0</v>
      </c>
      <c r="I138" s="27">
        <v>0</v>
      </c>
      <c r="J138" s="27">
        <v>0</v>
      </c>
      <c r="K138" s="27">
        <v>0</v>
      </c>
      <c r="L138" s="27">
        <v>0</v>
      </c>
      <c r="M138" s="27">
        <v>0</v>
      </c>
      <c r="N138" s="28">
        <v>0</v>
      </c>
      <c r="O138" s="33">
        <f t="shared" si="6"/>
        <v>0</v>
      </c>
      <c r="P138" s="26">
        <v>0</v>
      </c>
      <c r="Q138" s="27">
        <v>0</v>
      </c>
      <c r="R138" s="27">
        <v>0</v>
      </c>
      <c r="S138" s="27">
        <v>0</v>
      </c>
      <c r="T138" s="27">
        <v>0</v>
      </c>
      <c r="U138" s="27">
        <v>0</v>
      </c>
      <c r="V138" s="27"/>
      <c r="W138" s="27"/>
      <c r="X138" s="27"/>
      <c r="Y138" s="27"/>
      <c r="Z138" s="27"/>
      <c r="AA138" s="28"/>
      <c r="AB138" s="33">
        <f t="shared" si="8"/>
        <v>0</v>
      </c>
      <c r="AC138" s="30">
        <f t="shared" si="7"/>
        <v>0</v>
      </c>
    </row>
    <row r="139" spans="1:29" s="16" customFormat="1" ht="15">
      <c r="A139" s="20" t="s">
        <v>48</v>
      </c>
      <c r="B139" s="8" t="s">
        <v>103</v>
      </c>
      <c r="C139" s="26">
        <v>0</v>
      </c>
      <c r="D139" s="27">
        <v>0</v>
      </c>
      <c r="E139" s="27">
        <v>0</v>
      </c>
      <c r="F139" s="27">
        <v>0</v>
      </c>
      <c r="G139" s="27">
        <v>0</v>
      </c>
      <c r="H139" s="27">
        <v>0</v>
      </c>
      <c r="I139" s="27">
        <v>0</v>
      </c>
      <c r="J139" s="27">
        <v>0</v>
      </c>
      <c r="K139" s="27">
        <v>1</v>
      </c>
      <c r="L139" s="27">
        <v>1</v>
      </c>
      <c r="M139" s="27">
        <v>0</v>
      </c>
      <c r="N139" s="28">
        <v>0</v>
      </c>
      <c r="O139" s="33">
        <f t="shared" si="6"/>
        <v>2</v>
      </c>
      <c r="P139" s="26">
        <v>1</v>
      </c>
      <c r="Q139" s="27">
        <v>0</v>
      </c>
      <c r="R139" s="27">
        <v>0</v>
      </c>
      <c r="S139" s="27">
        <v>0</v>
      </c>
      <c r="T139" s="27">
        <v>1</v>
      </c>
      <c r="U139" s="27">
        <v>0</v>
      </c>
      <c r="V139" s="27"/>
      <c r="W139" s="27"/>
      <c r="X139" s="27"/>
      <c r="Y139" s="27"/>
      <c r="Z139" s="27"/>
      <c r="AA139" s="28"/>
      <c r="AB139" s="33">
        <f t="shared" si="8"/>
        <v>2</v>
      </c>
      <c r="AC139" s="30">
        <f t="shared" si="7"/>
        <v>4</v>
      </c>
    </row>
    <row r="140" spans="1:29" s="16" customFormat="1" ht="15">
      <c r="A140" s="227" t="s">
        <v>361</v>
      </c>
      <c r="B140" s="22" t="s">
        <v>214</v>
      </c>
      <c r="C140" s="26">
        <v>0</v>
      </c>
      <c r="D140" s="27">
        <v>0</v>
      </c>
      <c r="E140" s="27">
        <v>1</v>
      </c>
      <c r="F140" s="27">
        <v>0</v>
      </c>
      <c r="G140" s="27">
        <v>0</v>
      </c>
      <c r="H140" s="27">
        <v>0</v>
      </c>
      <c r="I140" s="27">
        <v>0</v>
      </c>
      <c r="J140" s="27">
        <v>1</v>
      </c>
      <c r="K140" s="27">
        <v>0</v>
      </c>
      <c r="L140" s="27">
        <v>0</v>
      </c>
      <c r="M140" s="27">
        <v>0</v>
      </c>
      <c r="N140" s="28">
        <v>0</v>
      </c>
      <c r="O140" s="33">
        <f t="shared" si="6"/>
        <v>2</v>
      </c>
      <c r="P140" s="26">
        <v>0</v>
      </c>
      <c r="Q140" s="27">
        <v>0</v>
      </c>
      <c r="R140" s="27">
        <v>0</v>
      </c>
      <c r="S140" s="27">
        <v>0</v>
      </c>
      <c r="T140" s="27">
        <v>0</v>
      </c>
      <c r="U140" s="27">
        <v>0</v>
      </c>
      <c r="V140" s="27"/>
      <c r="W140" s="27"/>
      <c r="X140" s="27"/>
      <c r="Y140" s="27"/>
      <c r="Z140" s="27"/>
      <c r="AA140" s="28"/>
      <c r="AB140" s="33">
        <f t="shared" si="8"/>
        <v>0</v>
      </c>
      <c r="AC140" s="30">
        <f t="shared" si="7"/>
        <v>2</v>
      </c>
    </row>
    <row r="141" spans="1:29" s="16" customFormat="1" ht="15">
      <c r="A141" s="228"/>
      <c r="B141" s="22" t="s">
        <v>215</v>
      </c>
      <c r="C141" s="26">
        <v>0</v>
      </c>
      <c r="D141" s="27">
        <v>0</v>
      </c>
      <c r="E141" s="27">
        <v>0</v>
      </c>
      <c r="F141" s="27">
        <v>0</v>
      </c>
      <c r="G141" s="27">
        <v>0</v>
      </c>
      <c r="H141" s="27">
        <v>0</v>
      </c>
      <c r="I141" s="27">
        <v>0</v>
      </c>
      <c r="J141" s="27">
        <v>0</v>
      </c>
      <c r="K141" s="27">
        <v>0</v>
      </c>
      <c r="L141" s="27">
        <v>0</v>
      </c>
      <c r="M141" s="27">
        <v>0</v>
      </c>
      <c r="N141" s="28">
        <v>0</v>
      </c>
      <c r="O141" s="33">
        <f t="shared" si="6"/>
        <v>0</v>
      </c>
      <c r="P141" s="26">
        <v>0</v>
      </c>
      <c r="Q141" s="27">
        <v>0</v>
      </c>
      <c r="R141" s="27">
        <v>0</v>
      </c>
      <c r="S141" s="27">
        <v>0</v>
      </c>
      <c r="T141" s="27">
        <v>0</v>
      </c>
      <c r="U141" s="27">
        <v>0</v>
      </c>
      <c r="V141" s="27"/>
      <c r="W141" s="27"/>
      <c r="X141" s="27"/>
      <c r="Y141" s="27"/>
      <c r="Z141" s="27"/>
      <c r="AA141" s="28"/>
      <c r="AB141" s="33">
        <f t="shared" si="8"/>
        <v>0</v>
      </c>
      <c r="AC141" s="30">
        <f t="shared" si="7"/>
        <v>0</v>
      </c>
    </row>
    <row r="142" spans="1:29" s="16" customFormat="1" ht="15">
      <c r="A142" s="20" t="s">
        <v>362</v>
      </c>
      <c r="B142" s="22" t="s">
        <v>216</v>
      </c>
      <c r="C142" s="26">
        <v>0</v>
      </c>
      <c r="D142" s="27">
        <v>0</v>
      </c>
      <c r="E142" s="27">
        <v>0</v>
      </c>
      <c r="F142" s="27">
        <v>0</v>
      </c>
      <c r="G142" s="27">
        <v>0</v>
      </c>
      <c r="H142" s="27">
        <v>0</v>
      </c>
      <c r="I142" s="27">
        <v>0</v>
      </c>
      <c r="J142" s="27">
        <v>0</v>
      </c>
      <c r="K142" s="27">
        <v>0</v>
      </c>
      <c r="L142" s="27">
        <v>0</v>
      </c>
      <c r="M142" s="27">
        <v>0</v>
      </c>
      <c r="N142" s="28">
        <v>0</v>
      </c>
      <c r="O142" s="33">
        <f t="shared" si="6"/>
        <v>0</v>
      </c>
      <c r="P142" s="26">
        <v>0</v>
      </c>
      <c r="Q142" s="27">
        <v>0</v>
      </c>
      <c r="R142" s="27">
        <v>0</v>
      </c>
      <c r="S142" s="27">
        <v>0</v>
      </c>
      <c r="T142" s="27">
        <v>0</v>
      </c>
      <c r="U142" s="27">
        <v>0</v>
      </c>
      <c r="V142" s="27"/>
      <c r="W142" s="27"/>
      <c r="X142" s="27"/>
      <c r="Y142" s="27"/>
      <c r="Z142" s="27"/>
      <c r="AA142" s="28"/>
      <c r="AB142" s="33">
        <f t="shared" si="8"/>
        <v>0</v>
      </c>
      <c r="AC142" s="30">
        <f t="shared" si="7"/>
        <v>0</v>
      </c>
    </row>
    <row r="143" spans="1:29" s="16" customFormat="1" ht="15">
      <c r="A143" s="20" t="s">
        <v>363</v>
      </c>
      <c r="B143" s="22" t="s">
        <v>217</v>
      </c>
      <c r="C143" s="26">
        <v>0</v>
      </c>
      <c r="D143" s="27">
        <v>0</v>
      </c>
      <c r="E143" s="27">
        <v>0</v>
      </c>
      <c r="F143" s="27">
        <v>0</v>
      </c>
      <c r="G143" s="27">
        <v>0</v>
      </c>
      <c r="H143" s="27">
        <v>0</v>
      </c>
      <c r="I143" s="27">
        <v>0</v>
      </c>
      <c r="J143" s="27">
        <v>0</v>
      </c>
      <c r="K143" s="27">
        <v>0</v>
      </c>
      <c r="L143" s="27">
        <v>0</v>
      </c>
      <c r="M143" s="27">
        <v>0</v>
      </c>
      <c r="N143" s="28">
        <v>0</v>
      </c>
      <c r="O143" s="33">
        <f t="shared" si="6"/>
        <v>0</v>
      </c>
      <c r="P143" s="26">
        <v>0</v>
      </c>
      <c r="Q143" s="27">
        <v>0</v>
      </c>
      <c r="R143" s="27">
        <v>0</v>
      </c>
      <c r="S143" s="27">
        <v>0</v>
      </c>
      <c r="T143" s="27">
        <v>0</v>
      </c>
      <c r="U143" s="27">
        <v>0</v>
      </c>
      <c r="V143" s="27"/>
      <c r="W143" s="27"/>
      <c r="X143" s="27"/>
      <c r="Y143" s="27"/>
      <c r="Z143" s="27"/>
      <c r="AA143" s="28"/>
      <c r="AB143" s="33">
        <f t="shared" si="8"/>
        <v>0</v>
      </c>
      <c r="AC143" s="30">
        <f t="shared" si="7"/>
        <v>0</v>
      </c>
    </row>
    <row r="144" spans="1:29" s="16" customFormat="1" ht="15">
      <c r="A144" s="20" t="s">
        <v>55</v>
      </c>
      <c r="B144" s="8" t="s">
        <v>56</v>
      </c>
      <c r="C144" s="26">
        <v>0</v>
      </c>
      <c r="D144" s="27">
        <v>1</v>
      </c>
      <c r="E144" s="27">
        <v>0</v>
      </c>
      <c r="F144" s="27">
        <v>0</v>
      </c>
      <c r="G144" s="27">
        <v>0</v>
      </c>
      <c r="H144" s="27">
        <v>0</v>
      </c>
      <c r="I144" s="27">
        <v>0</v>
      </c>
      <c r="J144" s="27">
        <v>0</v>
      </c>
      <c r="K144" s="27">
        <v>0</v>
      </c>
      <c r="L144" s="27">
        <v>0</v>
      </c>
      <c r="M144" s="27">
        <v>0</v>
      </c>
      <c r="N144" s="28">
        <v>1</v>
      </c>
      <c r="O144" s="33">
        <f t="shared" si="6"/>
        <v>2</v>
      </c>
      <c r="P144" s="26">
        <v>0</v>
      </c>
      <c r="Q144" s="27">
        <v>0</v>
      </c>
      <c r="R144" s="27">
        <v>0</v>
      </c>
      <c r="S144" s="27">
        <v>0</v>
      </c>
      <c r="T144" s="27">
        <v>0</v>
      </c>
      <c r="U144" s="27">
        <v>0</v>
      </c>
      <c r="V144" s="27"/>
      <c r="W144" s="27"/>
      <c r="X144" s="27"/>
      <c r="Y144" s="27"/>
      <c r="Z144" s="27"/>
      <c r="AA144" s="28"/>
      <c r="AB144" s="33">
        <f t="shared" si="8"/>
        <v>0</v>
      </c>
      <c r="AC144" s="30">
        <f t="shared" si="7"/>
        <v>2</v>
      </c>
    </row>
    <row r="145" spans="1:29" s="16" customFormat="1" ht="15">
      <c r="A145" s="20" t="s">
        <v>364</v>
      </c>
      <c r="B145" s="22" t="s">
        <v>218</v>
      </c>
      <c r="C145" s="26">
        <v>0</v>
      </c>
      <c r="D145" s="27">
        <v>0</v>
      </c>
      <c r="E145" s="27">
        <v>0</v>
      </c>
      <c r="F145" s="27">
        <v>0</v>
      </c>
      <c r="G145" s="27">
        <v>0</v>
      </c>
      <c r="H145" s="27">
        <v>0</v>
      </c>
      <c r="I145" s="27">
        <v>0</v>
      </c>
      <c r="J145" s="27">
        <v>0</v>
      </c>
      <c r="K145" s="27">
        <v>0</v>
      </c>
      <c r="L145" s="27">
        <v>0</v>
      </c>
      <c r="M145" s="27">
        <v>0</v>
      </c>
      <c r="N145" s="28">
        <v>0</v>
      </c>
      <c r="O145" s="33">
        <f t="shared" si="6"/>
        <v>0</v>
      </c>
      <c r="P145" s="26">
        <v>0</v>
      </c>
      <c r="Q145" s="27">
        <v>0</v>
      </c>
      <c r="R145" s="27">
        <v>0</v>
      </c>
      <c r="S145" s="27">
        <v>0</v>
      </c>
      <c r="T145" s="27">
        <v>0</v>
      </c>
      <c r="U145" s="27">
        <v>0</v>
      </c>
      <c r="V145" s="27"/>
      <c r="W145" s="27"/>
      <c r="X145" s="27"/>
      <c r="Y145" s="27"/>
      <c r="Z145" s="27"/>
      <c r="AA145" s="28"/>
      <c r="AB145" s="33">
        <f t="shared" si="8"/>
        <v>0</v>
      </c>
      <c r="AC145" s="30">
        <f t="shared" si="7"/>
        <v>0</v>
      </c>
    </row>
    <row r="146" spans="1:29" s="16" customFormat="1" ht="15">
      <c r="A146" s="20" t="s">
        <v>365</v>
      </c>
      <c r="B146" s="22" t="s">
        <v>219</v>
      </c>
      <c r="C146" s="26">
        <v>0</v>
      </c>
      <c r="D146" s="27">
        <v>0</v>
      </c>
      <c r="E146" s="27">
        <v>0</v>
      </c>
      <c r="F146" s="27">
        <v>0</v>
      </c>
      <c r="G146" s="27">
        <v>0</v>
      </c>
      <c r="H146" s="27">
        <v>0</v>
      </c>
      <c r="I146" s="27">
        <v>0</v>
      </c>
      <c r="J146" s="27">
        <v>0</v>
      </c>
      <c r="K146" s="27">
        <v>0</v>
      </c>
      <c r="L146" s="27">
        <v>0</v>
      </c>
      <c r="M146" s="27">
        <v>0</v>
      </c>
      <c r="N146" s="28">
        <v>0</v>
      </c>
      <c r="O146" s="33">
        <f t="shared" si="6"/>
        <v>0</v>
      </c>
      <c r="P146" s="26">
        <v>0</v>
      </c>
      <c r="Q146" s="27">
        <v>0</v>
      </c>
      <c r="R146" s="27">
        <v>0</v>
      </c>
      <c r="S146" s="27">
        <v>0</v>
      </c>
      <c r="T146" s="27">
        <v>0</v>
      </c>
      <c r="U146" s="27">
        <v>0</v>
      </c>
      <c r="V146" s="27"/>
      <c r="W146" s="27"/>
      <c r="X146" s="27"/>
      <c r="Y146" s="27"/>
      <c r="Z146" s="27"/>
      <c r="AA146" s="28"/>
      <c r="AB146" s="33">
        <f t="shared" si="8"/>
        <v>0</v>
      </c>
      <c r="AC146" s="30">
        <f t="shared" si="7"/>
        <v>0</v>
      </c>
    </row>
    <row r="147" spans="1:29" s="16" customFormat="1" ht="15">
      <c r="A147" s="20" t="s">
        <v>49</v>
      </c>
      <c r="B147" s="8" t="s">
        <v>104</v>
      </c>
      <c r="C147" s="26">
        <v>0</v>
      </c>
      <c r="D147" s="27">
        <v>0</v>
      </c>
      <c r="E147" s="27">
        <v>0</v>
      </c>
      <c r="F147" s="27">
        <v>0</v>
      </c>
      <c r="G147" s="27">
        <v>0</v>
      </c>
      <c r="H147" s="27">
        <v>0</v>
      </c>
      <c r="I147" s="27">
        <v>0</v>
      </c>
      <c r="J147" s="27">
        <v>0</v>
      </c>
      <c r="K147" s="27">
        <v>0</v>
      </c>
      <c r="L147" s="27">
        <v>0</v>
      </c>
      <c r="M147" s="27">
        <v>0</v>
      </c>
      <c r="N147" s="28">
        <v>0</v>
      </c>
      <c r="O147" s="33">
        <f t="shared" si="6"/>
        <v>0</v>
      </c>
      <c r="P147" s="26">
        <v>0</v>
      </c>
      <c r="Q147" s="27">
        <v>0</v>
      </c>
      <c r="R147" s="27">
        <v>0</v>
      </c>
      <c r="S147" s="27">
        <v>1</v>
      </c>
      <c r="T147" s="27">
        <v>0</v>
      </c>
      <c r="U147" s="27">
        <v>0</v>
      </c>
      <c r="V147" s="27"/>
      <c r="W147" s="27"/>
      <c r="X147" s="27"/>
      <c r="Y147" s="27"/>
      <c r="Z147" s="27"/>
      <c r="AA147" s="28"/>
      <c r="AB147" s="33">
        <f t="shared" si="8"/>
        <v>1</v>
      </c>
      <c r="AC147" s="30">
        <f t="shared" si="7"/>
        <v>1</v>
      </c>
    </row>
    <row r="148" spans="1:29" s="16" customFormat="1" ht="15">
      <c r="A148" s="20" t="s">
        <v>366</v>
      </c>
      <c r="B148" s="22" t="s">
        <v>220</v>
      </c>
      <c r="C148" s="26">
        <v>0</v>
      </c>
      <c r="D148" s="27">
        <v>0</v>
      </c>
      <c r="E148" s="27">
        <v>0</v>
      </c>
      <c r="F148" s="27">
        <v>0</v>
      </c>
      <c r="G148" s="27">
        <v>0</v>
      </c>
      <c r="H148" s="27">
        <v>0</v>
      </c>
      <c r="I148" s="27">
        <v>0</v>
      </c>
      <c r="J148" s="27">
        <v>0</v>
      </c>
      <c r="K148" s="27">
        <v>0</v>
      </c>
      <c r="L148" s="27">
        <v>0</v>
      </c>
      <c r="M148" s="27">
        <v>0</v>
      </c>
      <c r="N148" s="28">
        <v>0</v>
      </c>
      <c r="O148" s="33">
        <f t="shared" si="6"/>
        <v>0</v>
      </c>
      <c r="P148" s="26">
        <v>0</v>
      </c>
      <c r="Q148" s="27">
        <v>0</v>
      </c>
      <c r="R148" s="27">
        <v>0</v>
      </c>
      <c r="S148" s="27">
        <v>0</v>
      </c>
      <c r="T148" s="27">
        <v>0</v>
      </c>
      <c r="U148" s="27">
        <v>0</v>
      </c>
      <c r="V148" s="27"/>
      <c r="W148" s="27"/>
      <c r="X148" s="27"/>
      <c r="Y148" s="27"/>
      <c r="Z148" s="27"/>
      <c r="AA148" s="28"/>
      <c r="AB148" s="33">
        <f t="shared" si="8"/>
        <v>0</v>
      </c>
      <c r="AC148" s="30">
        <f t="shared" si="7"/>
        <v>0</v>
      </c>
    </row>
    <row r="149" spans="1:29" s="16" customFormat="1" ht="15">
      <c r="A149" s="20" t="s">
        <v>367</v>
      </c>
      <c r="B149" s="22" t="s">
        <v>221</v>
      </c>
      <c r="C149" s="26">
        <v>0</v>
      </c>
      <c r="D149" s="27">
        <v>0</v>
      </c>
      <c r="E149" s="27">
        <v>0</v>
      </c>
      <c r="F149" s="27">
        <v>0</v>
      </c>
      <c r="G149" s="27">
        <v>0</v>
      </c>
      <c r="H149" s="27">
        <v>0</v>
      </c>
      <c r="I149" s="27">
        <v>0</v>
      </c>
      <c r="J149" s="27">
        <v>0</v>
      </c>
      <c r="K149" s="27">
        <v>0</v>
      </c>
      <c r="L149" s="27">
        <v>0</v>
      </c>
      <c r="M149" s="27">
        <v>0</v>
      </c>
      <c r="N149" s="28">
        <v>0</v>
      </c>
      <c r="O149" s="33">
        <f t="shared" si="6"/>
        <v>0</v>
      </c>
      <c r="P149" s="26">
        <v>0</v>
      </c>
      <c r="Q149" s="27">
        <v>0</v>
      </c>
      <c r="R149" s="27">
        <v>0</v>
      </c>
      <c r="S149" s="27">
        <v>0</v>
      </c>
      <c r="T149" s="27">
        <v>0</v>
      </c>
      <c r="U149" s="27">
        <v>0</v>
      </c>
      <c r="V149" s="27"/>
      <c r="W149" s="27"/>
      <c r="X149" s="27"/>
      <c r="Y149" s="27"/>
      <c r="Z149" s="27"/>
      <c r="AA149" s="28"/>
      <c r="AB149" s="33">
        <f t="shared" si="8"/>
        <v>0</v>
      </c>
      <c r="AC149" s="30">
        <f t="shared" si="7"/>
        <v>0</v>
      </c>
    </row>
    <row r="150" spans="1:29" s="16" customFormat="1" ht="15">
      <c r="A150" s="20" t="s">
        <v>368</v>
      </c>
      <c r="B150" s="22" t="s">
        <v>222</v>
      </c>
      <c r="C150" s="26">
        <v>0</v>
      </c>
      <c r="D150" s="27">
        <v>0</v>
      </c>
      <c r="E150" s="27">
        <v>0</v>
      </c>
      <c r="F150" s="27">
        <v>0</v>
      </c>
      <c r="G150" s="27">
        <v>0</v>
      </c>
      <c r="H150" s="27">
        <v>0</v>
      </c>
      <c r="I150" s="27">
        <v>1</v>
      </c>
      <c r="J150" s="27">
        <v>0</v>
      </c>
      <c r="K150" s="27">
        <v>0</v>
      </c>
      <c r="L150" s="27">
        <v>0</v>
      </c>
      <c r="M150" s="27">
        <v>0</v>
      </c>
      <c r="N150" s="28">
        <v>0</v>
      </c>
      <c r="O150" s="33">
        <f t="shared" si="6"/>
        <v>1</v>
      </c>
      <c r="P150" s="26">
        <v>0</v>
      </c>
      <c r="Q150" s="27">
        <v>0</v>
      </c>
      <c r="R150" s="27">
        <v>1</v>
      </c>
      <c r="S150" s="27">
        <v>1</v>
      </c>
      <c r="T150" s="27">
        <v>0</v>
      </c>
      <c r="U150" s="27">
        <v>0</v>
      </c>
      <c r="V150" s="27"/>
      <c r="W150" s="27"/>
      <c r="X150" s="27"/>
      <c r="Y150" s="27"/>
      <c r="Z150" s="27"/>
      <c r="AA150" s="28"/>
      <c r="AB150" s="33">
        <f t="shared" si="8"/>
        <v>2</v>
      </c>
      <c r="AC150" s="30">
        <f t="shared" si="7"/>
        <v>3</v>
      </c>
    </row>
    <row r="151" spans="1:29" s="16" customFormat="1" ht="15">
      <c r="A151" s="20" t="s">
        <v>369</v>
      </c>
      <c r="B151" s="22" t="s">
        <v>223</v>
      </c>
      <c r="C151" s="26">
        <v>0</v>
      </c>
      <c r="D151" s="27">
        <v>0</v>
      </c>
      <c r="E151" s="27">
        <v>0</v>
      </c>
      <c r="F151" s="27">
        <v>0</v>
      </c>
      <c r="G151" s="27">
        <v>0</v>
      </c>
      <c r="H151" s="27">
        <v>0</v>
      </c>
      <c r="I151" s="27">
        <v>0</v>
      </c>
      <c r="J151" s="27">
        <v>0</v>
      </c>
      <c r="K151" s="27">
        <v>0</v>
      </c>
      <c r="L151" s="27">
        <v>0</v>
      </c>
      <c r="M151" s="27">
        <v>0</v>
      </c>
      <c r="N151" s="28">
        <v>0</v>
      </c>
      <c r="O151" s="33">
        <f t="shared" si="6"/>
        <v>0</v>
      </c>
      <c r="P151" s="26">
        <v>0</v>
      </c>
      <c r="Q151" s="27">
        <v>0</v>
      </c>
      <c r="R151" s="27">
        <v>0</v>
      </c>
      <c r="S151" s="27">
        <v>1</v>
      </c>
      <c r="T151" s="27">
        <v>0</v>
      </c>
      <c r="U151" s="27">
        <v>0</v>
      </c>
      <c r="V151" s="27"/>
      <c r="W151" s="27"/>
      <c r="X151" s="27"/>
      <c r="Y151" s="27"/>
      <c r="Z151" s="27"/>
      <c r="AA151" s="28"/>
      <c r="AB151" s="33">
        <f t="shared" si="8"/>
        <v>1</v>
      </c>
      <c r="AC151" s="30">
        <f t="shared" si="7"/>
        <v>1</v>
      </c>
    </row>
    <row r="152" spans="1:29" s="16" customFormat="1" ht="15">
      <c r="A152" s="227" t="s">
        <v>370</v>
      </c>
      <c r="B152" s="22" t="s">
        <v>224</v>
      </c>
      <c r="C152" s="26">
        <v>0</v>
      </c>
      <c r="D152" s="27">
        <v>0</v>
      </c>
      <c r="E152" s="27">
        <v>0</v>
      </c>
      <c r="F152" s="27">
        <v>0</v>
      </c>
      <c r="G152" s="27">
        <v>0</v>
      </c>
      <c r="H152" s="27">
        <v>0</v>
      </c>
      <c r="I152" s="27">
        <v>0</v>
      </c>
      <c r="J152" s="27">
        <v>1</v>
      </c>
      <c r="K152" s="27">
        <v>0</v>
      </c>
      <c r="L152" s="27">
        <v>0</v>
      </c>
      <c r="M152" s="27">
        <v>0</v>
      </c>
      <c r="N152" s="28">
        <v>0</v>
      </c>
      <c r="O152" s="33">
        <f t="shared" si="6"/>
        <v>1</v>
      </c>
      <c r="P152" s="26">
        <v>0</v>
      </c>
      <c r="Q152" s="27">
        <v>0</v>
      </c>
      <c r="R152" s="27">
        <v>0</v>
      </c>
      <c r="S152" s="27">
        <v>0</v>
      </c>
      <c r="T152" s="27">
        <v>0</v>
      </c>
      <c r="U152" s="27">
        <v>0</v>
      </c>
      <c r="V152" s="27"/>
      <c r="W152" s="27"/>
      <c r="X152" s="27"/>
      <c r="Y152" s="27"/>
      <c r="Z152" s="27"/>
      <c r="AA152" s="28"/>
      <c r="AB152" s="33">
        <f t="shared" si="8"/>
        <v>0</v>
      </c>
      <c r="AC152" s="30">
        <f t="shared" si="7"/>
        <v>1</v>
      </c>
    </row>
    <row r="153" spans="1:29" s="16" customFormat="1" ht="15">
      <c r="A153" s="228"/>
      <c r="B153" s="22" t="s">
        <v>225</v>
      </c>
      <c r="C153" s="26">
        <v>0</v>
      </c>
      <c r="D153" s="27">
        <v>0</v>
      </c>
      <c r="E153" s="27">
        <v>0</v>
      </c>
      <c r="F153" s="27">
        <v>0</v>
      </c>
      <c r="G153" s="27">
        <v>0</v>
      </c>
      <c r="H153" s="27">
        <v>0</v>
      </c>
      <c r="I153" s="27">
        <v>0</v>
      </c>
      <c r="J153" s="27">
        <v>0</v>
      </c>
      <c r="K153" s="27">
        <v>0</v>
      </c>
      <c r="L153" s="27">
        <v>0</v>
      </c>
      <c r="M153" s="27">
        <v>0</v>
      </c>
      <c r="N153" s="28">
        <v>0</v>
      </c>
      <c r="O153" s="33">
        <f t="shared" si="6"/>
        <v>0</v>
      </c>
      <c r="P153" s="26">
        <v>0</v>
      </c>
      <c r="Q153" s="27">
        <v>0</v>
      </c>
      <c r="R153" s="27">
        <v>0</v>
      </c>
      <c r="S153" s="27">
        <v>0</v>
      </c>
      <c r="T153" s="27">
        <v>0</v>
      </c>
      <c r="U153" s="27">
        <v>0</v>
      </c>
      <c r="V153" s="27"/>
      <c r="W153" s="27"/>
      <c r="X153" s="27"/>
      <c r="Y153" s="27"/>
      <c r="Z153" s="27"/>
      <c r="AA153" s="28"/>
      <c r="AB153" s="33">
        <f t="shared" si="8"/>
        <v>0</v>
      </c>
      <c r="AC153" s="30">
        <f t="shared" si="7"/>
        <v>0</v>
      </c>
    </row>
    <row r="154" spans="1:29" s="16" customFormat="1" ht="15">
      <c r="A154" s="20" t="s">
        <v>23</v>
      </c>
      <c r="B154" s="8" t="s">
        <v>105</v>
      </c>
      <c r="C154" s="26">
        <v>0</v>
      </c>
      <c r="D154" s="27">
        <v>0</v>
      </c>
      <c r="E154" s="27">
        <v>0</v>
      </c>
      <c r="F154" s="27">
        <v>0</v>
      </c>
      <c r="G154" s="27">
        <v>0</v>
      </c>
      <c r="H154" s="27">
        <v>0</v>
      </c>
      <c r="I154" s="27">
        <v>0</v>
      </c>
      <c r="J154" s="27">
        <v>1</v>
      </c>
      <c r="K154" s="27">
        <v>0</v>
      </c>
      <c r="L154" s="27">
        <v>1</v>
      </c>
      <c r="M154" s="27">
        <v>0</v>
      </c>
      <c r="N154" s="28">
        <v>0</v>
      </c>
      <c r="O154" s="33">
        <f t="shared" si="6"/>
        <v>2</v>
      </c>
      <c r="P154" s="26">
        <v>0</v>
      </c>
      <c r="Q154" s="27">
        <v>0</v>
      </c>
      <c r="R154" s="27">
        <v>0</v>
      </c>
      <c r="S154" s="27">
        <v>0</v>
      </c>
      <c r="T154" s="27">
        <v>0</v>
      </c>
      <c r="U154" s="27">
        <v>0</v>
      </c>
      <c r="V154" s="27"/>
      <c r="W154" s="27"/>
      <c r="X154" s="27"/>
      <c r="Y154" s="27"/>
      <c r="Z154" s="27"/>
      <c r="AA154" s="28"/>
      <c r="AB154" s="33">
        <f t="shared" si="8"/>
        <v>0</v>
      </c>
      <c r="AC154" s="30">
        <f t="shared" si="7"/>
        <v>2</v>
      </c>
    </row>
    <row r="155" spans="1:29" s="16" customFormat="1" ht="15">
      <c r="A155" s="227" t="s">
        <v>371</v>
      </c>
      <c r="B155" s="22" t="s">
        <v>226</v>
      </c>
      <c r="C155" s="26">
        <v>0</v>
      </c>
      <c r="D155" s="27">
        <v>0</v>
      </c>
      <c r="E155" s="27">
        <v>0</v>
      </c>
      <c r="F155" s="27">
        <v>0</v>
      </c>
      <c r="G155" s="27">
        <v>0</v>
      </c>
      <c r="H155" s="27">
        <v>0</v>
      </c>
      <c r="I155" s="27">
        <v>0</v>
      </c>
      <c r="J155" s="27">
        <v>0</v>
      </c>
      <c r="K155" s="27">
        <v>0</v>
      </c>
      <c r="L155" s="27">
        <v>0</v>
      </c>
      <c r="M155" s="27">
        <v>0</v>
      </c>
      <c r="N155" s="28">
        <v>0</v>
      </c>
      <c r="O155" s="33">
        <f t="shared" si="6"/>
        <v>0</v>
      </c>
      <c r="P155" s="26">
        <v>0</v>
      </c>
      <c r="Q155" s="27">
        <v>0</v>
      </c>
      <c r="R155" s="27">
        <v>0</v>
      </c>
      <c r="S155" s="27">
        <v>0</v>
      </c>
      <c r="T155" s="27">
        <v>0</v>
      </c>
      <c r="U155" s="27">
        <v>0</v>
      </c>
      <c r="V155" s="27"/>
      <c r="W155" s="27"/>
      <c r="X155" s="27"/>
      <c r="Y155" s="27"/>
      <c r="Z155" s="27"/>
      <c r="AA155" s="28"/>
      <c r="AB155" s="33">
        <f t="shared" si="8"/>
        <v>0</v>
      </c>
      <c r="AC155" s="30">
        <f t="shared" si="7"/>
        <v>0</v>
      </c>
    </row>
    <row r="156" spans="1:29" s="16" customFormat="1" ht="15">
      <c r="A156" s="231"/>
      <c r="B156" s="22" t="s">
        <v>227</v>
      </c>
      <c r="C156" s="26">
        <v>1</v>
      </c>
      <c r="D156" s="27">
        <v>0</v>
      </c>
      <c r="E156" s="27">
        <v>0</v>
      </c>
      <c r="F156" s="27">
        <v>0</v>
      </c>
      <c r="G156" s="27">
        <v>0</v>
      </c>
      <c r="H156" s="27">
        <v>0</v>
      </c>
      <c r="I156" s="27">
        <v>0</v>
      </c>
      <c r="J156" s="27">
        <v>0</v>
      </c>
      <c r="K156" s="27">
        <v>0</v>
      </c>
      <c r="L156" s="27">
        <v>0</v>
      </c>
      <c r="M156" s="27">
        <v>0</v>
      </c>
      <c r="N156" s="28">
        <v>0</v>
      </c>
      <c r="O156" s="33">
        <f t="shared" si="6"/>
        <v>1</v>
      </c>
      <c r="P156" s="26">
        <v>0</v>
      </c>
      <c r="Q156" s="27">
        <v>0</v>
      </c>
      <c r="R156" s="27">
        <v>0</v>
      </c>
      <c r="S156" s="27">
        <v>0</v>
      </c>
      <c r="T156" s="27">
        <v>0</v>
      </c>
      <c r="U156" s="27">
        <v>0</v>
      </c>
      <c r="V156" s="27"/>
      <c r="W156" s="27"/>
      <c r="X156" s="27"/>
      <c r="Y156" s="27"/>
      <c r="Z156" s="27"/>
      <c r="AA156" s="28"/>
      <c r="AB156" s="33">
        <f t="shared" si="8"/>
        <v>0</v>
      </c>
      <c r="AC156" s="30">
        <f t="shared" si="7"/>
        <v>1</v>
      </c>
    </row>
    <row r="157" spans="1:29" s="16" customFormat="1" ht="15">
      <c r="A157" s="231"/>
      <c r="B157" s="22" t="s">
        <v>228</v>
      </c>
      <c r="C157" s="26">
        <v>0</v>
      </c>
      <c r="D157" s="27">
        <v>0</v>
      </c>
      <c r="E157" s="27">
        <v>0</v>
      </c>
      <c r="F157" s="27">
        <v>0</v>
      </c>
      <c r="G157" s="27">
        <v>0</v>
      </c>
      <c r="H157" s="27">
        <v>0</v>
      </c>
      <c r="I157" s="27">
        <v>0</v>
      </c>
      <c r="J157" s="27">
        <v>0</v>
      </c>
      <c r="K157" s="27">
        <v>0</v>
      </c>
      <c r="L157" s="27">
        <v>0</v>
      </c>
      <c r="M157" s="27">
        <v>0</v>
      </c>
      <c r="N157" s="28">
        <v>0</v>
      </c>
      <c r="O157" s="33">
        <f t="shared" si="6"/>
        <v>0</v>
      </c>
      <c r="P157" s="26">
        <v>0</v>
      </c>
      <c r="Q157" s="27">
        <v>0</v>
      </c>
      <c r="R157" s="27">
        <v>0</v>
      </c>
      <c r="S157" s="27">
        <v>0</v>
      </c>
      <c r="T157" s="27">
        <v>0</v>
      </c>
      <c r="U157" s="27">
        <v>0</v>
      </c>
      <c r="V157" s="27"/>
      <c r="W157" s="27"/>
      <c r="X157" s="27"/>
      <c r="Y157" s="27"/>
      <c r="Z157" s="27"/>
      <c r="AA157" s="28"/>
      <c r="AB157" s="33">
        <f t="shared" si="8"/>
        <v>0</v>
      </c>
      <c r="AC157" s="30">
        <f t="shared" si="7"/>
        <v>0</v>
      </c>
    </row>
    <row r="158" spans="1:29" s="16" customFormat="1" ht="15">
      <c r="A158" s="228"/>
      <c r="B158" s="22" t="s">
        <v>229</v>
      </c>
      <c r="C158" s="26">
        <v>0</v>
      </c>
      <c r="D158" s="27">
        <v>0</v>
      </c>
      <c r="E158" s="27">
        <v>0</v>
      </c>
      <c r="F158" s="27">
        <v>0</v>
      </c>
      <c r="G158" s="27">
        <v>0</v>
      </c>
      <c r="H158" s="27">
        <v>0</v>
      </c>
      <c r="I158" s="27">
        <v>0</v>
      </c>
      <c r="J158" s="27">
        <v>0</v>
      </c>
      <c r="K158" s="27">
        <v>0</v>
      </c>
      <c r="L158" s="27">
        <v>0</v>
      </c>
      <c r="M158" s="27">
        <v>0</v>
      </c>
      <c r="N158" s="28">
        <v>0</v>
      </c>
      <c r="O158" s="33">
        <f t="shared" si="6"/>
        <v>0</v>
      </c>
      <c r="P158" s="26">
        <v>0</v>
      </c>
      <c r="Q158" s="27">
        <v>0</v>
      </c>
      <c r="R158" s="27">
        <v>0</v>
      </c>
      <c r="S158" s="27">
        <v>0</v>
      </c>
      <c r="T158" s="27">
        <v>0</v>
      </c>
      <c r="U158" s="27">
        <v>0</v>
      </c>
      <c r="V158" s="27"/>
      <c r="W158" s="27"/>
      <c r="X158" s="27"/>
      <c r="Y158" s="27"/>
      <c r="Z158" s="27"/>
      <c r="AA158" s="28"/>
      <c r="AB158" s="33">
        <f t="shared" si="8"/>
        <v>0</v>
      </c>
      <c r="AC158" s="30">
        <f t="shared" si="7"/>
        <v>0</v>
      </c>
    </row>
    <row r="159" spans="1:29" s="16" customFormat="1" ht="15">
      <c r="A159" s="20" t="s">
        <v>372</v>
      </c>
      <c r="B159" s="22" t="s">
        <v>230</v>
      </c>
      <c r="C159" s="26">
        <v>0</v>
      </c>
      <c r="D159" s="27">
        <v>0</v>
      </c>
      <c r="E159" s="27">
        <v>0</v>
      </c>
      <c r="F159" s="27">
        <v>0</v>
      </c>
      <c r="G159" s="27">
        <v>0</v>
      </c>
      <c r="H159" s="27">
        <v>0</v>
      </c>
      <c r="I159" s="27">
        <v>0</v>
      </c>
      <c r="J159" s="27">
        <v>0</v>
      </c>
      <c r="K159" s="27">
        <v>0</v>
      </c>
      <c r="L159" s="27">
        <v>0</v>
      </c>
      <c r="M159" s="27">
        <v>0</v>
      </c>
      <c r="N159" s="28">
        <v>0</v>
      </c>
      <c r="O159" s="33">
        <f t="shared" si="6"/>
        <v>0</v>
      </c>
      <c r="P159" s="26">
        <v>0</v>
      </c>
      <c r="Q159" s="27">
        <v>0</v>
      </c>
      <c r="R159" s="27">
        <v>0</v>
      </c>
      <c r="S159" s="27">
        <v>0</v>
      </c>
      <c r="T159" s="27">
        <v>0</v>
      </c>
      <c r="U159" s="27">
        <v>0</v>
      </c>
      <c r="V159" s="27"/>
      <c r="W159" s="27"/>
      <c r="X159" s="27"/>
      <c r="Y159" s="27"/>
      <c r="Z159" s="27"/>
      <c r="AA159" s="28"/>
      <c r="AB159" s="33">
        <f t="shared" si="8"/>
        <v>0</v>
      </c>
      <c r="AC159" s="30">
        <f t="shared" si="7"/>
        <v>0</v>
      </c>
    </row>
    <row r="160" spans="1:29" s="16" customFormat="1" ht="15">
      <c r="A160" s="20" t="s">
        <v>106</v>
      </c>
      <c r="B160" s="22" t="s">
        <v>231</v>
      </c>
      <c r="C160" s="26">
        <v>0</v>
      </c>
      <c r="D160" s="27">
        <v>0</v>
      </c>
      <c r="E160" s="27">
        <v>0</v>
      </c>
      <c r="F160" s="27">
        <v>0</v>
      </c>
      <c r="G160" s="27">
        <v>0</v>
      </c>
      <c r="H160" s="27">
        <v>0</v>
      </c>
      <c r="I160" s="27">
        <v>0</v>
      </c>
      <c r="J160" s="27">
        <v>0</v>
      </c>
      <c r="K160" s="27">
        <v>1</v>
      </c>
      <c r="L160" s="27">
        <v>0</v>
      </c>
      <c r="M160" s="27">
        <v>0</v>
      </c>
      <c r="N160" s="28">
        <v>0</v>
      </c>
      <c r="O160" s="33">
        <f t="shared" si="6"/>
        <v>1</v>
      </c>
      <c r="P160" s="26">
        <v>0</v>
      </c>
      <c r="Q160" s="27">
        <v>0</v>
      </c>
      <c r="R160" s="27">
        <v>1</v>
      </c>
      <c r="S160" s="27">
        <v>0</v>
      </c>
      <c r="T160" s="27">
        <v>0</v>
      </c>
      <c r="U160" s="27">
        <v>0</v>
      </c>
      <c r="V160" s="27"/>
      <c r="W160" s="27"/>
      <c r="X160" s="27"/>
      <c r="Y160" s="27"/>
      <c r="Z160" s="27"/>
      <c r="AA160" s="28"/>
      <c r="AB160" s="33">
        <f t="shared" si="8"/>
        <v>1</v>
      </c>
      <c r="AC160" s="30">
        <f t="shared" si="7"/>
        <v>2</v>
      </c>
    </row>
    <row r="161" spans="1:29" s="16" customFormat="1" ht="15">
      <c r="A161" s="20" t="s">
        <v>57</v>
      </c>
      <c r="B161" s="8" t="s">
        <v>107</v>
      </c>
      <c r="C161" s="26">
        <v>0</v>
      </c>
      <c r="D161" s="27">
        <v>0</v>
      </c>
      <c r="E161" s="27">
        <v>0</v>
      </c>
      <c r="F161" s="27">
        <v>0</v>
      </c>
      <c r="G161" s="27">
        <v>0</v>
      </c>
      <c r="H161" s="27">
        <v>0</v>
      </c>
      <c r="I161" s="27">
        <v>0</v>
      </c>
      <c r="J161" s="27">
        <v>0</v>
      </c>
      <c r="K161" s="27">
        <v>0</v>
      </c>
      <c r="L161" s="27">
        <v>1</v>
      </c>
      <c r="M161" s="27">
        <v>0</v>
      </c>
      <c r="N161" s="28">
        <v>0</v>
      </c>
      <c r="O161" s="33">
        <f t="shared" si="6"/>
        <v>1</v>
      </c>
      <c r="P161" s="26">
        <v>0</v>
      </c>
      <c r="Q161" s="27">
        <v>0</v>
      </c>
      <c r="R161" s="27">
        <v>0</v>
      </c>
      <c r="S161" s="27">
        <v>0</v>
      </c>
      <c r="T161" s="27">
        <v>0</v>
      </c>
      <c r="U161" s="27">
        <v>1</v>
      </c>
      <c r="V161" s="27"/>
      <c r="W161" s="27"/>
      <c r="X161" s="27"/>
      <c r="Y161" s="27"/>
      <c r="Z161" s="27"/>
      <c r="AA161" s="28"/>
      <c r="AB161" s="33">
        <f t="shared" si="8"/>
        <v>1</v>
      </c>
      <c r="AC161" s="30">
        <f t="shared" si="7"/>
        <v>2</v>
      </c>
    </row>
    <row r="162" spans="1:29" s="16" customFormat="1" ht="15">
      <c r="A162" s="227" t="s">
        <v>373</v>
      </c>
      <c r="B162" s="22" t="s">
        <v>232</v>
      </c>
      <c r="C162" s="26">
        <v>1</v>
      </c>
      <c r="D162" s="27">
        <v>0</v>
      </c>
      <c r="E162" s="27">
        <v>0</v>
      </c>
      <c r="F162" s="27">
        <v>0</v>
      </c>
      <c r="G162" s="27">
        <v>0</v>
      </c>
      <c r="H162" s="27">
        <v>0</v>
      </c>
      <c r="I162" s="27">
        <v>0</v>
      </c>
      <c r="J162" s="27">
        <v>0</v>
      </c>
      <c r="K162" s="27">
        <v>0</v>
      </c>
      <c r="L162" s="27">
        <v>0</v>
      </c>
      <c r="M162" s="27">
        <v>0</v>
      </c>
      <c r="N162" s="28">
        <v>0</v>
      </c>
      <c r="O162" s="33">
        <f t="shared" si="6"/>
        <v>1</v>
      </c>
      <c r="P162" s="26">
        <v>0</v>
      </c>
      <c r="Q162" s="27">
        <v>0</v>
      </c>
      <c r="R162" s="27">
        <v>0</v>
      </c>
      <c r="S162" s="27">
        <v>0</v>
      </c>
      <c r="T162" s="27">
        <v>0</v>
      </c>
      <c r="U162" s="27">
        <v>0</v>
      </c>
      <c r="V162" s="27"/>
      <c r="W162" s="27"/>
      <c r="X162" s="27"/>
      <c r="Y162" s="27"/>
      <c r="Z162" s="27"/>
      <c r="AA162" s="28"/>
      <c r="AB162" s="33">
        <f t="shared" si="8"/>
        <v>0</v>
      </c>
      <c r="AC162" s="30">
        <f t="shared" si="7"/>
        <v>1</v>
      </c>
    </row>
    <row r="163" spans="1:29" s="16" customFormat="1" ht="15">
      <c r="A163" s="228"/>
      <c r="B163" s="22" t="s">
        <v>233</v>
      </c>
      <c r="C163" s="26">
        <v>7</v>
      </c>
      <c r="D163" s="27">
        <v>2</v>
      </c>
      <c r="E163" s="27">
        <v>5</v>
      </c>
      <c r="F163" s="27">
        <v>5</v>
      </c>
      <c r="G163" s="27">
        <v>6</v>
      </c>
      <c r="H163" s="27">
        <v>4</v>
      </c>
      <c r="I163" s="27">
        <v>7</v>
      </c>
      <c r="J163" s="27">
        <v>5</v>
      </c>
      <c r="K163" s="27">
        <v>3</v>
      </c>
      <c r="L163" s="27">
        <v>4</v>
      </c>
      <c r="M163" s="27">
        <v>2</v>
      </c>
      <c r="N163" s="28">
        <v>2</v>
      </c>
      <c r="O163" s="33">
        <f t="shared" si="6"/>
        <v>52</v>
      </c>
      <c r="P163" s="26">
        <v>4</v>
      </c>
      <c r="Q163" s="27">
        <v>1</v>
      </c>
      <c r="R163" s="27">
        <v>0</v>
      </c>
      <c r="S163" s="27">
        <v>2</v>
      </c>
      <c r="T163" s="27">
        <v>0</v>
      </c>
      <c r="U163" s="27">
        <v>0</v>
      </c>
      <c r="V163" s="27"/>
      <c r="W163" s="27"/>
      <c r="X163" s="27"/>
      <c r="Y163" s="27"/>
      <c r="Z163" s="27"/>
      <c r="AA163" s="28"/>
      <c r="AB163" s="33">
        <f t="shared" si="8"/>
        <v>7</v>
      </c>
      <c r="AC163" s="30">
        <f t="shared" si="7"/>
        <v>59</v>
      </c>
    </row>
    <row r="164" spans="1:29" s="16" customFormat="1" ht="15">
      <c r="A164" s="20" t="s">
        <v>374</v>
      </c>
      <c r="B164" s="22" t="s">
        <v>234</v>
      </c>
      <c r="C164" s="26">
        <v>0</v>
      </c>
      <c r="D164" s="27">
        <v>0</v>
      </c>
      <c r="E164" s="27">
        <v>0</v>
      </c>
      <c r="F164" s="27">
        <v>0</v>
      </c>
      <c r="G164" s="27">
        <v>0</v>
      </c>
      <c r="H164" s="27">
        <v>0</v>
      </c>
      <c r="I164" s="27">
        <v>0</v>
      </c>
      <c r="J164" s="27">
        <v>0</v>
      </c>
      <c r="K164" s="27">
        <v>0</v>
      </c>
      <c r="L164" s="27">
        <v>0</v>
      </c>
      <c r="M164" s="27">
        <v>0</v>
      </c>
      <c r="N164" s="28">
        <v>0</v>
      </c>
      <c r="O164" s="33">
        <f t="shared" si="6"/>
        <v>0</v>
      </c>
      <c r="P164" s="26">
        <v>0</v>
      </c>
      <c r="Q164" s="27">
        <v>0</v>
      </c>
      <c r="R164" s="27">
        <v>0</v>
      </c>
      <c r="S164" s="27">
        <v>0</v>
      </c>
      <c r="T164" s="27">
        <v>0</v>
      </c>
      <c r="U164" s="27">
        <v>0</v>
      </c>
      <c r="V164" s="27"/>
      <c r="W164" s="27"/>
      <c r="X164" s="27"/>
      <c r="Y164" s="27"/>
      <c r="Z164" s="27"/>
      <c r="AA164" s="28"/>
      <c r="AB164" s="33">
        <f t="shared" si="8"/>
        <v>0</v>
      </c>
      <c r="AC164" s="30">
        <f t="shared" si="7"/>
        <v>0</v>
      </c>
    </row>
    <row r="165" spans="1:29" s="16" customFormat="1" ht="15">
      <c r="A165" s="20" t="s">
        <v>375</v>
      </c>
      <c r="B165" s="22" t="s">
        <v>235</v>
      </c>
      <c r="C165" s="26">
        <v>0</v>
      </c>
      <c r="D165" s="27">
        <v>0</v>
      </c>
      <c r="E165" s="27">
        <v>0</v>
      </c>
      <c r="F165" s="27">
        <v>0</v>
      </c>
      <c r="G165" s="27">
        <v>0</v>
      </c>
      <c r="H165" s="27">
        <v>0</v>
      </c>
      <c r="I165" s="27">
        <v>0</v>
      </c>
      <c r="J165" s="27">
        <v>0</v>
      </c>
      <c r="K165" s="27">
        <v>0</v>
      </c>
      <c r="L165" s="27">
        <v>0</v>
      </c>
      <c r="M165" s="27">
        <v>0</v>
      </c>
      <c r="N165" s="28">
        <v>0</v>
      </c>
      <c r="O165" s="33">
        <f t="shared" si="6"/>
        <v>0</v>
      </c>
      <c r="P165" s="26">
        <v>0</v>
      </c>
      <c r="Q165" s="27">
        <v>0</v>
      </c>
      <c r="R165" s="27">
        <v>0</v>
      </c>
      <c r="S165" s="27">
        <v>0</v>
      </c>
      <c r="T165" s="27">
        <v>0</v>
      </c>
      <c r="U165" s="27">
        <v>0</v>
      </c>
      <c r="V165" s="27"/>
      <c r="W165" s="27"/>
      <c r="X165" s="27"/>
      <c r="Y165" s="27"/>
      <c r="Z165" s="27"/>
      <c r="AA165" s="28"/>
      <c r="AB165" s="33">
        <f t="shared" si="8"/>
        <v>0</v>
      </c>
      <c r="AC165" s="30">
        <f t="shared" si="7"/>
        <v>0</v>
      </c>
    </row>
    <row r="166" spans="1:29" s="16" customFormat="1" ht="15">
      <c r="A166" s="20" t="s">
        <v>65</v>
      </c>
      <c r="B166" s="8" t="s">
        <v>108</v>
      </c>
      <c r="C166" s="26">
        <v>0</v>
      </c>
      <c r="D166" s="27">
        <v>0</v>
      </c>
      <c r="E166" s="27">
        <v>0</v>
      </c>
      <c r="F166" s="27">
        <v>0</v>
      </c>
      <c r="G166" s="27">
        <v>0</v>
      </c>
      <c r="H166" s="27">
        <v>0</v>
      </c>
      <c r="I166" s="27">
        <v>0</v>
      </c>
      <c r="J166" s="27">
        <v>1</v>
      </c>
      <c r="K166" s="27">
        <v>0</v>
      </c>
      <c r="L166" s="27">
        <v>0</v>
      </c>
      <c r="M166" s="27">
        <v>0</v>
      </c>
      <c r="N166" s="28">
        <v>0</v>
      </c>
      <c r="O166" s="33">
        <f t="shared" si="6"/>
        <v>1</v>
      </c>
      <c r="P166" s="26">
        <v>0</v>
      </c>
      <c r="Q166" s="27">
        <v>0</v>
      </c>
      <c r="R166" s="27">
        <v>0</v>
      </c>
      <c r="S166" s="27">
        <v>1</v>
      </c>
      <c r="T166" s="27">
        <v>0</v>
      </c>
      <c r="U166" s="27">
        <v>0</v>
      </c>
      <c r="V166" s="27"/>
      <c r="W166" s="27"/>
      <c r="X166" s="27"/>
      <c r="Y166" s="27"/>
      <c r="Z166" s="27"/>
      <c r="AA166" s="28"/>
      <c r="AB166" s="33">
        <f t="shared" si="8"/>
        <v>1</v>
      </c>
      <c r="AC166" s="30">
        <f t="shared" si="7"/>
        <v>2</v>
      </c>
    </row>
    <row r="167" spans="1:29" s="16" customFormat="1" ht="15">
      <c r="A167" s="227" t="s">
        <v>376</v>
      </c>
      <c r="B167" s="22" t="s">
        <v>236</v>
      </c>
      <c r="C167" s="26">
        <v>0</v>
      </c>
      <c r="D167" s="27">
        <v>0</v>
      </c>
      <c r="E167" s="27">
        <v>0</v>
      </c>
      <c r="F167" s="27">
        <v>0</v>
      </c>
      <c r="G167" s="27">
        <v>0</v>
      </c>
      <c r="H167" s="27">
        <v>0</v>
      </c>
      <c r="I167" s="27">
        <v>1</v>
      </c>
      <c r="J167" s="27">
        <v>0</v>
      </c>
      <c r="K167" s="27">
        <v>0</v>
      </c>
      <c r="L167" s="27">
        <v>0</v>
      </c>
      <c r="M167" s="27">
        <v>0</v>
      </c>
      <c r="N167" s="28">
        <v>0</v>
      </c>
      <c r="O167" s="33">
        <f t="shared" si="6"/>
        <v>1</v>
      </c>
      <c r="P167" s="26">
        <v>0</v>
      </c>
      <c r="Q167" s="27">
        <v>0</v>
      </c>
      <c r="R167" s="27">
        <v>0</v>
      </c>
      <c r="S167" s="27">
        <v>0</v>
      </c>
      <c r="T167" s="27">
        <v>0</v>
      </c>
      <c r="U167" s="27">
        <v>0</v>
      </c>
      <c r="V167" s="27"/>
      <c r="W167" s="27"/>
      <c r="X167" s="27"/>
      <c r="Y167" s="27"/>
      <c r="Z167" s="27"/>
      <c r="AA167" s="28"/>
      <c r="AB167" s="33">
        <f t="shared" si="8"/>
        <v>0</v>
      </c>
      <c r="AC167" s="30">
        <f t="shared" si="7"/>
        <v>1</v>
      </c>
    </row>
    <row r="168" spans="1:29" s="16" customFormat="1" ht="15">
      <c r="A168" s="228"/>
      <c r="B168" s="22" t="s">
        <v>237</v>
      </c>
      <c r="C168" s="26">
        <v>0</v>
      </c>
      <c r="D168" s="27">
        <v>0</v>
      </c>
      <c r="E168" s="27">
        <v>0</v>
      </c>
      <c r="F168" s="27">
        <v>0</v>
      </c>
      <c r="G168" s="27">
        <v>0</v>
      </c>
      <c r="H168" s="27">
        <v>0</v>
      </c>
      <c r="I168" s="27">
        <v>0</v>
      </c>
      <c r="J168" s="27">
        <v>0</v>
      </c>
      <c r="K168" s="27">
        <v>0</v>
      </c>
      <c r="L168" s="27">
        <v>0</v>
      </c>
      <c r="M168" s="27">
        <v>0</v>
      </c>
      <c r="N168" s="28">
        <v>0</v>
      </c>
      <c r="O168" s="33">
        <f t="shared" si="6"/>
        <v>0</v>
      </c>
      <c r="P168" s="26">
        <v>0</v>
      </c>
      <c r="Q168" s="27">
        <v>0</v>
      </c>
      <c r="R168" s="27">
        <v>0</v>
      </c>
      <c r="S168" s="27">
        <v>0</v>
      </c>
      <c r="T168" s="27">
        <v>0</v>
      </c>
      <c r="U168" s="27">
        <v>0</v>
      </c>
      <c r="V168" s="27"/>
      <c r="W168" s="27"/>
      <c r="X168" s="27"/>
      <c r="Y168" s="27"/>
      <c r="Z168" s="27"/>
      <c r="AA168" s="28"/>
      <c r="AB168" s="33">
        <f t="shared" si="8"/>
        <v>0</v>
      </c>
      <c r="AC168" s="30">
        <f t="shared" si="7"/>
        <v>0</v>
      </c>
    </row>
    <row r="169" spans="1:29" s="16" customFormat="1" ht="15">
      <c r="A169" s="20" t="s">
        <v>377</v>
      </c>
      <c r="B169" s="22" t="s">
        <v>238</v>
      </c>
      <c r="C169" s="26">
        <v>0</v>
      </c>
      <c r="D169" s="27">
        <v>0</v>
      </c>
      <c r="E169" s="27">
        <v>0</v>
      </c>
      <c r="F169" s="27">
        <v>0</v>
      </c>
      <c r="G169" s="27">
        <v>0</v>
      </c>
      <c r="H169" s="27">
        <v>0</v>
      </c>
      <c r="I169" s="27">
        <v>0</v>
      </c>
      <c r="J169" s="27">
        <v>0</v>
      </c>
      <c r="K169" s="27">
        <v>0</v>
      </c>
      <c r="L169" s="27">
        <v>0</v>
      </c>
      <c r="M169" s="27">
        <v>0</v>
      </c>
      <c r="N169" s="28">
        <v>0</v>
      </c>
      <c r="O169" s="33">
        <f t="shared" si="6"/>
        <v>0</v>
      </c>
      <c r="P169" s="26">
        <v>0</v>
      </c>
      <c r="Q169" s="27">
        <v>0</v>
      </c>
      <c r="R169" s="27">
        <v>0</v>
      </c>
      <c r="S169" s="27">
        <v>0</v>
      </c>
      <c r="T169" s="27">
        <v>0</v>
      </c>
      <c r="U169" s="27">
        <v>0</v>
      </c>
      <c r="V169" s="27"/>
      <c r="W169" s="27"/>
      <c r="X169" s="27"/>
      <c r="Y169" s="27"/>
      <c r="Z169" s="27"/>
      <c r="AA169" s="28"/>
      <c r="AB169" s="33">
        <f t="shared" si="8"/>
        <v>0</v>
      </c>
      <c r="AC169" s="30">
        <f t="shared" si="7"/>
        <v>0</v>
      </c>
    </row>
    <row r="170" spans="1:29" s="16" customFormat="1" ht="15">
      <c r="A170" s="227" t="s">
        <v>378</v>
      </c>
      <c r="B170" s="22" t="s">
        <v>239</v>
      </c>
      <c r="C170" s="26">
        <v>0</v>
      </c>
      <c r="D170" s="27">
        <v>0</v>
      </c>
      <c r="E170" s="27">
        <v>0</v>
      </c>
      <c r="F170" s="27">
        <v>0</v>
      </c>
      <c r="G170" s="27">
        <v>0</v>
      </c>
      <c r="H170" s="27">
        <v>0</v>
      </c>
      <c r="I170" s="27">
        <v>0</v>
      </c>
      <c r="J170" s="27">
        <v>0</v>
      </c>
      <c r="K170" s="27">
        <v>0</v>
      </c>
      <c r="L170" s="27">
        <v>0</v>
      </c>
      <c r="M170" s="27">
        <v>0</v>
      </c>
      <c r="N170" s="28">
        <v>0</v>
      </c>
      <c r="O170" s="33">
        <f t="shared" si="6"/>
        <v>0</v>
      </c>
      <c r="P170" s="26">
        <v>0</v>
      </c>
      <c r="Q170" s="27">
        <v>0</v>
      </c>
      <c r="R170" s="27">
        <v>0</v>
      </c>
      <c r="S170" s="27">
        <v>0</v>
      </c>
      <c r="T170" s="27">
        <v>0</v>
      </c>
      <c r="U170" s="27">
        <v>0</v>
      </c>
      <c r="V170" s="27"/>
      <c r="W170" s="27"/>
      <c r="X170" s="27"/>
      <c r="Y170" s="27"/>
      <c r="Z170" s="27"/>
      <c r="AA170" s="28"/>
      <c r="AB170" s="33">
        <f t="shared" si="8"/>
        <v>0</v>
      </c>
      <c r="AC170" s="30">
        <f t="shared" si="7"/>
        <v>0</v>
      </c>
    </row>
    <row r="171" spans="1:29" s="16" customFormat="1" ht="15">
      <c r="A171" s="231"/>
      <c r="B171" s="22" t="s">
        <v>240</v>
      </c>
      <c r="C171" s="26">
        <v>0</v>
      </c>
      <c r="D171" s="27">
        <v>0</v>
      </c>
      <c r="E171" s="27">
        <v>0</v>
      </c>
      <c r="F171" s="27">
        <v>0</v>
      </c>
      <c r="G171" s="27">
        <v>0</v>
      </c>
      <c r="H171" s="27">
        <v>0</v>
      </c>
      <c r="I171" s="27">
        <v>0</v>
      </c>
      <c r="J171" s="27">
        <v>0</v>
      </c>
      <c r="K171" s="27">
        <v>0</v>
      </c>
      <c r="L171" s="27">
        <v>0</v>
      </c>
      <c r="M171" s="27">
        <v>0</v>
      </c>
      <c r="N171" s="28">
        <v>0</v>
      </c>
      <c r="O171" s="33">
        <f t="shared" si="6"/>
        <v>0</v>
      </c>
      <c r="P171" s="26">
        <v>0</v>
      </c>
      <c r="Q171" s="27">
        <v>0</v>
      </c>
      <c r="R171" s="27">
        <v>0</v>
      </c>
      <c r="S171" s="27">
        <v>0</v>
      </c>
      <c r="T171" s="27">
        <v>0</v>
      </c>
      <c r="U171" s="27">
        <v>0</v>
      </c>
      <c r="V171" s="27"/>
      <c r="W171" s="27"/>
      <c r="X171" s="27"/>
      <c r="Y171" s="27"/>
      <c r="Z171" s="27"/>
      <c r="AA171" s="28"/>
      <c r="AB171" s="33">
        <f t="shared" si="8"/>
        <v>0</v>
      </c>
      <c r="AC171" s="30">
        <f t="shared" si="7"/>
        <v>0</v>
      </c>
    </row>
    <row r="172" spans="1:29" s="16" customFormat="1" ht="15">
      <c r="A172" s="231"/>
      <c r="B172" s="22" t="s">
        <v>241</v>
      </c>
      <c r="C172" s="26">
        <v>0</v>
      </c>
      <c r="D172" s="27">
        <v>0</v>
      </c>
      <c r="E172" s="27">
        <v>0</v>
      </c>
      <c r="F172" s="27">
        <v>0</v>
      </c>
      <c r="G172" s="27">
        <v>0</v>
      </c>
      <c r="H172" s="27">
        <v>0</v>
      </c>
      <c r="I172" s="27">
        <v>0</v>
      </c>
      <c r="J172" s="27">
        <v>0</v>
      </c>
      <c r="K172" s="27">
        <v>0</v>
      </c>
      <c r="L172" s="27">
        <v>0</v>
      </c>
      <c r="M172" s="27">
        <v>0</v>
      </c>
      <c r="N172" s="28">
        <v>0</v>
      </c>
      <c r="O172" s="33">
        <f t="shared" si="6"/>
        <v>0</v>
      </c>
      <c r="P172" s="26">
        <v>0</v>
      </c>
      <c r="Q172" s="27">
        <v>0</v>
      </c>
      <c r="R172" s="27">
        <v>0</v>
      </c>
      <c r="S172" s="27">
        <v>0</v>
      </c>
      <c r="T172" s="27">
        <v>0</v>
      </c>
      <c r="U172" s="27">
        <v>0</v>
      </c>
      <c r="V172" s="27"/>
      <c r="W172" s="27"/>
      <c r="X172" s="27"/>
      <c r="Y172" s="27"/>
      <c r="Z172" s="27"/>
      <c r="AA172" s="28"/>
      <c r="AB172" s="33">
        <f t="shared" si="8"/>
        <v>0</v>
      </c>
      <c r="AC172" s="30">
        <f t="shared" si="7"/>
        <v>0</v>
      </c>
    </row>
    <row r="173" spans="1:29" s="16" customFormat="1" ht="15">
      <c r="A173" s="231"/>
      <c r="B173" s="22" t="s">
        <v>242</v>
      </c>
      <c r="C173" s="26">
        <v>0</v>
      </c>
      <c r="D173" s="27">
        <v>0</v>
      </c>
      <c r="E173" s="27">
        <v>0</v>
      </c>
      <c r="F173" s="27">
        <v>0</v>
      </c>
      <c r="G173" s="27">
        <v>0</v>
      </c>
      <c r="H173" s="27">
        <v>0</v>
      </c>
      <c r="I173" s="27">
        <v>0</v>
      </c>
      <c r="J173" s="27">
        <v>0</v>
      </c>
      <c r="K173" s="27">
        <v>0</v>
      </c>
      <c r="L173" s="27">
        <v>0</v>
      </c>
      <c r="M173" s="27">
        <v>0</v>
      </c>
      <c r="N173" s="28">
        <v>0</v>
      </c>
      <c r="O173" s="33">
        <f t="shared" si="6"/>
        <v>0</v>
      </c>
      <c r="P173" s="26">
        <v>0</v>
      </c>
      <c r="Q173" s="27">
        <v>0</v>
      </c>
      <c r="R173" s="27">
        <v>0</v>
      </c>
      <c r="S173" s="27">
        <v>0</v>
      </c>
      <c r="T173" s="27">
        <v>0</v>
      </c>
      <c r="U173" s="27">
        <v>0</v>
      </c>
      <c r="V173" s="27"/>
      <c r="W173" s="27"/>
      <c r="X173" s="27"/>
      <c r="Y173" s="27"/>
      <c r="Z173" s="27"/>
      <c r="AA173" s="28"/>
      <c r="AB173" s="33">
        <f t="shared" si="8"/>
        <v>0</v>
      </c>
      <c r="AC173" s="30">
        <f t="shared" si="7"/>
        <v>0</v>
      </c>
    </row>
    <row r="174" spans="1:29" s="16" customFormat="1" ht="15">
      <c r="A174" s="228"/>
      <c r="B174" s="22" t="s">
        <v>243</v>
      </c>
      <c r="C174" s="26">
        <v>0</v>
      </c>
      <c r="D174" s="27">
        <v>0</v>
      </c>
      <c r="E174" s="27">
        <v>0</v>
      </c>
      <c r="F174" s="27">
        <v>0</v>
      </c>
      <c r="G174" s="27">
        <v>0</v>
      </c>
      <c r="H174" s="27">
        <v>0</v>
      </c>
      <c r="I174" s="27">
        <v>0</v>
      </c>
      <c r="J174" s="27">
        <v>0</v>
      </c>
      <c r="K174" s="27">
        <v>0</v>
      </c>
      <c r="L174" s="27">
        <v>0</v>
      </c>
      <c r="M174" s="27">
        <v>0</v>
      </c>
      <c r="N174" s="28">
        <v>0</v>
      </c>
      <c r="O174" s="33">
        <f t="shared" si="6"/>
        <v>0</v>
      </c>
      <c r="P174" s="26">
        <v>0</v>
      </c>
      <c r="Q174" s="27">
        <v>0</v>
      </c>
      <c r="R174" s="27">
        <v>0</v>
      </c>
      <c r="S174" s="27">
        <v>0</v>
      </c>
      <c r="T174" s="27">
        <v>0</v>
      </c>
      <c r="U174" s="27">
        <v>0</v>
      </c>
      <c r="V174" s="27"/>
      <c r="W174" s="27"/>
      <c r="X174" s="27"/>
      <c r="Y174" s="27"/>
      <c r="Z174" s="27"/>
      <c r="AA174" s="28"/>
      <c r="AB174" s="33">
        <f t="shared" si="8"/>
        <v>0</v>
      </c>
      <c r="AC174" s="30">
        <f t="shared" si="7"/>
        <v>0</v>
      </c>
    </row>
    <row r="175" spans="1:29" s="16" customFormat="1" ht="15">
      <c r="A175" s="20" t="s">
        <v>40</v>
      </c>
      <c r="B175" s="8" t="s">
        <v>109</v>
      </c>
      <c r="C175" s="26">
        <v>0</v>
      </c>
      <c r="D175" s="27">
        <v>0</v>
      </c>
      <c r="E175" s="27">
        <v>0</v>
      </c>
      <c r="F175" s="27">
        <v>0</v>
      </c>
      <c r="G175" s="27">
        <v>0</v>
      </c>
      <c r="H175" s="27">
        <v>0</v>
      </c>
      <c r="I175" s="27">
        <v>0</v>
      </c>
      <c r="J175" s="27">
        <v>0</v>
      </c>
      <c r="K175" s="27">
        <v>0</v>
      </c>
      <c r="L175" s="27">
        <v>0</v>
      </c>
      <c r="M175" s="27">
        <v>0</v>
      </c>
      <c r="N175" s="28">
        <v>0</v>
      </c>
      <c r="O175" s="33">
        <f t="shared" si="6"/>
        <v>0</v>
      </c>
      <c r="P175" s="26">
        <v>0</v>
      </c>
      <c r="Q175" s="27">
        <v>0</v>
      </c>
      <c r="R175" s="27">
        <v>0</v>
      </c>
      <c r="S175" s="27">
        <v>0</v>
      </c>
      <c r="T175" s="27">
        <v>0</v>
      </c>
      <c r="U175" s="27">
        <v>0</v>
      </c>
      <c r="V175" s="27"/>
      <c r="W175" s="27"/>
      <c r="X175" s="27"/>
      <c r="Y175" s="27"/>
      <c r="Z175" s="27"/>
      <c r="AA175" s="28"/>
      <c r="AB175" s="33">
        <f t="shared" si="8"/>
        <v>0</v>
      </c>
      <c r="AC175" s="30">
        <f t="shared" si="7"/>
        <v>0</v>
      </c>
    </row>
    <row r="176" spans="1:29" s="16" customFormat="1" ht="15">
      <c r="A176" s="20" t="s">
        <v>379</v>
      </c>
      <c r="B176" s="22" t="s">
        <v>244</v>
      </c>
      <c r="C176" s="26">
        <v>0</v>
      </c>
      <c r="D176" s="27">
        <v>0</v>
      </c>
      <c r="E176" s="27">
        <v>0</v>
      </c>
      <c r="F176" s="27">
        <v>0</v>
      </c>
      <c r="G176" s="27">
        <v>0</v>
      </c>
      <c r="H176" s="27">
        <v>0</v>
      </c>
      <c r="I176" s="27">
        <v>0</v>
      </c>
      <c r="J176" s="27">
        <v>0</v>
      </c>
      <c r="K176" s="27">
        <v>0</v>
      </c>
      <c r="L176" s="27">
        <v>1</v>
      </c>
      <c r="M176" s="27">
        <v>0</v>
      </c>
      <c r="N176" s="28">
        <v>0</v>
      </c>
      <c r="O176" s="33">
        <f t="shared" si="6"/>
        <v>1</v>
      </c>
      <c r="P176" s="26">
        <v>0</v>
      </c>
      <c r="Q176" s="27">
        <v>0</v>
      </c>
      <c r="R176" s="27">
        <v>0</v>
      </c>
      <c r="S176" s="27">
        <v>0</v>
      </c>
      <c r="T176" s="27">
        <v>0</v>
      </c>
      <c r="U176" s="27">
        <v>0</v>
      </c>
      <c r="V176" s="27"/>
      <c r="W176" s="27"/>
      <c r="X176" s="27"/>
      <c r="Y176" s="27"/>
      <c r="Z176" s="27"/>
      <c r="AA176" s="28"/>
      <c r="AB176" s="33">
        <f t="shared" si="8"/>
        <v>0</v>
      </c>
      <c r="AC176" s="30">
        <f t="shared" si="7"/>
        <v>1</v>
      </c>
    </row>
    <row r="177" spans="1:29" s="16" customFormat="1" ht="15">
      <c r="A177" s="20" t="s">
        <v>380</v>
      </c>
      <c r="B177" s="22" t="s">
        <v>245</v>
      </c>
      <c r="C177" s="26">
        <v>0</v>
      </c>
      <c r="D177" s="27">
        <v>0</v>
      </c>
      <c r="E177" s="27">
        <v>0</v>
      </c>
      <c r="F177" s="27">
        <v>0</v>
      </c>
      <c r="G177" s="27">
        <v>0</v>
      </c>
      <c r="H177" s="27">
        <v>0</v>
      </c>
      <c r="I177" s="27">
        <v>0</v>
      </c>
      <c r="J177" s="27">
        <v>0</v>
      </c>
      <c r="K177" s="27">
        <v>0</v>
      </c>
      <c r="L177" s="27">
        <v>0</v>
      </c>
      <c r="M177" s="27">
        <v>0</v>
      </c>
      <c r="N177" s="28">
        <v>0</v>
      </c>
      <c r="O177" s="33">
        <f t="shared" si="6"/>
        <v>0</v>
      </c>
      <c r="P177" s="26">
        <v>0</v>
      </c>
      <c r="Q177" s="27">
        <v>0</v>
      </c>
      <c r="R177" s="27">
        <v>0</v>
      </c>
      <c r="S177" s="27">
        <v>0</v>
      </c>
      <c r="T177" s="27">
        <v>0</v>
      </c>
      <c r="U177" s="27">
        <v>0</v>
      </c>
      <c r="V177" s="27"/>
      <c r="W177" s="27"/>
      <c r="X177" s="27"/>
      <c r="Y177" s="27"/>
      <c r="Z177" s="27"/>
      <c r="AA177" s="28"/>
      <c r="AB177" s="33">
        <f t="shared" si="8"/>
        <v>0</v>
      </c>
      <c r="AC177" s="30">
        <f t="shared" si="7"/>
        <v>0</v>
      </c>
    </row>
    <row r="178" spans="1:29" s="16" customFormat="1" ht="15">
      <c r="A178" s="20" t="s">
        <v>381</v>
      </c>
      <c r="B178" s="22" t="s">
        <v>246</v>
      </c>
      <c r="C178" s="26">
        <v>0</v>
      </c>
      <c r="D178" s="27">
        <v>0</v>
      </c>
      <c r="E178" s="27">
        <v>0</v>
      </c>
      <c r="F178" s="27">
        <v>0</v>
      </c>
      <c r="G178" s="27">
        <v>0</v>
      </c>
      <c r="H178" s="27">
        <v>0</v>
      </c>
      <c r="I178" s="27">
        <v>0</v>
      </c>
      <c r="J178" s="27">
        <v>0</v>
      </c>
      <c r="K178" s="27">
        <v>0</v>
      </c>
      <c r="L178" s="27">
        <v>0</v>
      </c>
      <c r="M178" s="27">
        <v>0</v>
      </c>
      <c r="N178" s="28">
        <v>0</v>
      </c>
      <c r="O178" s="33">
        <f t="shared" si="6"/>
        <v>0</v>
      </c>
      <c r="P178" s="26">
        <v>0</v>
      </c>
      <c r="Q178" s="27">
        <v>0</v>
      </c>
      <c r="R178" s="27">
        <v>0</v>
      </c>
      <c r="S178" s="27">
        <v>0</v>
      </c>
      <c r="T178" s="27">
        <v>0</v>
      </c>
      <c r="U178" s="27">
        <v>0</v>
      </c>
      <c r="V178" s="27"/>
      <c r="W178" s="27"/>
      <c r="X178" s="27"/>
      <c r="Y178" s="27"/>
      <c r="Z178" s="27"/>
      <c r="AA178" s="28"/>
      <c r="AB178" s="33">
        <f t="shared" si="8"/>
        <v>0</v>
      </c>
      <c r="AC178" s="30">
        <f t="shared" si="7"/>
        <v>0</v>
      </c>
    </row>
    <row r="179" spans="1:29" s="16" customFormat="1" ht="15">
      <c r="A179" s="20" t="s">
        <v>382</v>
      </c>
      <c r="B179" s="22" t="s">
        <v>247</v>
      </c>
      <c r="C179" s="26">
        <v>0</v>
      </c>
      <c r="D179" s="27">
        <v>0</v>
      </c>
      <c r="E179" s="27">
        <v>0</v>
      </c>
      <c r="F179" s="27">
        <v>0</v>
      </c>
      <c r="G179" s="27">
        <v>0</v>
      </c>
      <c r="H179" s="27">
        <v>0</v>
      </c>
      <c r="I179" s="27">
        <v>0</v>
      </c>
      <c r="J179" s="27">
        <v>0</v>
      </c>
      <c r="K179" s="27">
        <v>0</v>
      </c>
      <c r="L179" s="27">
        <v>0</v>
      </c>
      <c r="M179" s="27">
        <v>0</v>
      </c>
      <c r="N179" s="28">
        <v>0</v>
      </c>
      <c r="O179" s="33">
        <f t="shared" si="6"/>
        <v>0</v>
      </c>
      <c r="P179" s="26">
        <v>0</v>
      </c>
      <c r="Q179" s="27">
        <v>0</v>
      </c>
      <c r="R179" s="27">
        <v>0</v>
      </c>
      <c r="S179" s="27">
        <v>0</v>
      </c>
      <c r="T179" s="27">
        <v>0</v>
      </c>
      <c r="U179" s="27">
        <v>0</v>
      </c>
      <c r="V179" s="27"/>
      <c r="W179" s="27"/>
      <c r="X179" s="27"/>
      <c r="Y179" s="27"/>
      <c r="Z179" s="27"/>
      <c r="AA179" s="28"/>
      <c r="AB179" s="33">
        <f t="shared" si="8"/>
        <v>0</v>
      </c>
      <c r="AC179" s="30">
        <f t="shared" si="7"/>
        <v>0</v>
      </c>
    </row>
    <row r="180" spans="1:29" s="16" customFormat="1" ht="15">
      <c r="A180" s="20" t="s">
        <v>41</v>
      </c>
      <c r="B180" s="8" t="s">
        <v>110</v>
      </c>
      <c r="C180" s="26">
        <v>0</v>
      </c>
      <c r="D180" s="27">
        <v>0</v>
      </c>
      <c r="E180" s="27">
        <v>0</v>
      </c>
      <c r="F180" s="27">
        <v>0</v>
      </c>
      <c r="G180" s="27">
        <v>0</v>
      </c>
      <c r="H180" s="27">
        <v>0</v>
      </c>
      <c r="I180" s="27">
        <v>0</v>
      </c>
      <c r="J180" s="27">
        <v>0</v>
      </c>
      <c r="K180" s="27">
        <v>0</v>
      </c>
      <c r="L180" s="27">
        <v>0</v>
      </c>
      <c r="M180" s="27">
        <v>0</v>
      </c>
      <c r="N180" s="28">
        <v>0</v>
      </c>
      <c r="O180" s="33">
        <f t="shared" si="6"/>
        <v>0</v>
      </c>
      <c r="P180" s="26">
        <v>0</v>
      </c>
      <c r="Q180" s="27">
        <v>0</v>
      </c>
      <c r="R180" s="27">
        <v>0</v>
      </c>
      <c r="S180" s="27">
        <v>0</v>
      </c>
      <c r="T180" s="27">
        <v>0</v>
      </c>
      <c r="U180" s="27">
        <v>0</v>
      </c>
      <c r="V180" s="27"/>
      <c r="W180" s="27"/>
      <c r="X180" s="27"/>
      <c r="Y180" s="27"/>
      <c r="Z180" s="27"/>
      <c r="AA180" s="28"/>
      <c r="AB180" s="33">
        <f t="shared" si="8"/>
        <v>0</v>
      </c>
      <c r="AC180" s="30">
        <f t="shared" si="7"/>
        <v>0</v>
      </c>
    </row>
    <row r="181" spans="1:29" s="16" customFormat="1" ht="15">
      <c r="A181" s="20" t="s">
        <v>383</v>
      </c>
      <c r="B181" s="22" t="s">
        <v>248</v>
      </c>
      <c r="C181" s="26">
        <v>0</v>
      </c>
      <c r="D181" s="27">
        <v>0</v>
      </c>
      <c r="E181" s="27">
        <v>0</v>
      </c>
      <c r="F181" s="27">
        <v>0</v>
      </c>
      <c r="G181" s="27">
        <v>0</v>
      </c>
      <c r="H181" s="27">
        <v>0</v>
      </c>
      <c r="I181" s="27">
        <v>0</v>
      </c>
      <c r="J181" s="27">
        <v>0</v>
      </c>
      <c r="K181" s="27">
        <v>0</v>
      </c>
      <c r="L181" s="27">
        <v>0</v>
      </c>
      <c r="M181" s="27">
        <v>0</v>
      </c>
      <c r="N181" s="28">
        <v>0</v>
      </c>
      <c r="O181" s="33">
        <f t="shared" si="6"/>
        <v>0</v>
      </c>
      <c r="P181" s="26">
        <v>0</v>
      </c>
      <c r="Q181" s="27">
        <v>0</v>
      </c>
      <c r="R181" s="27">
        <v>0</v>
      </c>
      <c r="S181" s="27">
        <v>0</v>
      </c>
      <c r="T181" s="27">
        <v>0</v>
      </c>
      <c r="U181" s="27">
        <v>0</v>
      </c>
      <c r="V181" s="27"/>
      <c r="W181" s="27"/>
      <c r="X181" s="27"/>
      <c r="Y181" s="27"/>
      <c r="Z181" s="27"/>
      <c r="AA181" s="28"/>
      <c r="AB181" s="33">
        <f t="shared" si="8"/>
        <v>0</v>
      </c>
      <c r="AC181" s="30">
        <f t="shared" si="7"/>
        <v>0</v>
      </c>
    </row>
    <row r="182" spans="1:29" s="16" customFormat="1" ht="15">
      <c r="A182" s="20" t="s">
        <v>67</v>
      </c>
      <c r="B182" s="8" t="s">
        <v>111</v>
      </c>
      <c r="C182" s="26">
        <v>0</v>
      </c>
      <c r="D182" s="27">
        <v>0</v>
      </c>
      <c r="E182" s="27">
        <v>0</v>
      </c>
      <c r="F182" s="27">
        <v>0</v>
      </c>
      <c r="G182" s="27">
        <v>0</v>
      </c>
      <c r="H182" s="27">
        <v>0</v>
      </c>
      <c r="I182" s="27">
        <v>0</v>
      </c>
      <c r="J182" s="27">
        <v>0</v>
      </c>
      <c r="K182" s="27">
        <v>0</v>
      </c>
      <c r="L182" s="27">
        <v>0</v>
      </c>
      <c r="M182" s="27">
        <v>0</v>
      </c>
      <c r="N182" s="28">
        <v>0</v>
      </c>
      <c r="O182" s="33">
        <f t="shared" si="6"/>
        <v>0</v>
      </c>
      <c r="P182" s="26">
        <v>0</v>
      </c>
      <c r="Q182" s="27">
        <v>0</v>
      </c>
      <c r="R182" s="27">
        <v>1</v>
      </c>
      <c r="S182" s="27">
        <v>0</v>
      </c>
      <c r="T182" s="27">
        <v>0</v>
      </c>
      <c r="U182" s="27">
        <v>0</v>
      </c>
      <c r="V182" s="27"/>
      <c r="W182" s="27"/>
      <c r="X182" s="27"/>
      <c r="Y182" s="27"/>
      <c r="Z182" s="27"/>
      <c r="AA182" s="28"/>
      <c r="AB182" s="33">
        <f t="shared" si="8"/>
        <v>1</v>
      </c>
      <c r="AC182" s="30">
        <f t="shared" si="7"/>
        <v>1</v>
      </c>
    </row>
    <row r="183" spans="1:29" s="16" customFormat="1" ht="15">
      <c r="A183" s="20" t="s">
        <v>384</v>
      </c>
      <c r="B183" s="22" t="s">
        <v>249</v>
      </c>
      <c r="C183" s="26">
        <v>2</v>
      </c>
      <c r="D183" s="27">
        <v>1</v>
      </c>
      <c r="E183" s="27">
        <v>0</v>
      </c>
      <c r="F183" s="27">
        <v>0</v>
      </c>
      <c r="G183" s="27">
        <v>0</v>
      </c>
      <c r="H183" s="27">
        <v>0</v>
      </c>
      <c r="I183" s="27">
        <v>0</v>
      </c>
      <c r="J183" s="27">
        <v>0</v>
      </c>
      <c r="K183" s="27">
        <v>0</v>
      </c>
      <c r="L183" s="27">
        <v>0</v>
      </c>
      <c r="M183" s="27">
        <v>0</v>
      </c>
      <c r="N183" s="28">
        <v>0</v>
      </c>
      <c r="O183" s="33">
        <f t="shared" si="6"/>
        <v>3</v>
      </c>
      <c r="P183" s="26">
        <v>0</v>
      </c>
      <c r="Q183" s="27">
        <v>0</v>
      </c>
      <c r="R183" s="27">
        <v>0</v>
      </c>
      <c r="S183" s="27">
        <v>0</v>
      </c>
      <c r="T183" s="27">
        <v>0</v>
      </c>
      <c r="U183" s="27">
        <v>0</v>
      </c>
      <c r="V183" s="27"/>
      <c r="W183" s="27"/>
      <c r="X183" s="27"/>
      <c r="Y183" s="27"/>
      <c r="Z183" s="27"/>
      <c r="AA183" s="28"/>
      <c r="AB183" s="33">
        <f t="shared" si="8"/>
        <v>0</v>
      </c>
      <c r="AC183" s="30">
        <f t="shared" si="7"/>
        <v>3</v>
      </c>
    </row>
    <row r="184" spans="1:29" s="16" customFormat="1" ht="15">
      <c r="A184" s="20" t="s">
        <v>385</v>
      </c>
      <c r="B184" s="22" t="s">
        <v>250</v>
      </c>
      <c r="C184" s="26">
        <v>0</v>
      </c>
      <c r="D184" s="27">
        <v>0</v>
      </c>
      <c r="E184" s="27">
        <v>0</v>
      </c>
      <c r="F184" s="27">
        <v>0</v>
      </c>
      <c r="G184" s="27">
        <v>0</v>
      </c>
      <c r="H184" s="27">
        <v>0</v>
      </c>
      <c r="I184" s="27">
        <v>0</v>
      </c>
      <c r="J184" s="27">
        <v>0</v>
      </c>
      <c r="K184" s="27">
        <v>0</v>
      </c>
      <c r="L184" s="27">
        <v>0</v>
      </c>
      <c r="M184" s="27">
        <v>0</v>
      </c>
      <c r="N184" s="28">
        <v>0</v>
      </c>
      <c r="O184" s="33">
        <f t="shared" si="6"/>
        <v>0</v>
      </c>
      <c r="P184" s="26">
        <v>0</v>
      </c>
      <c r="Q184" s="27">
        <v>0</v>
      </c>
      <c r="R184" s="27">
        <v>0</v>
      </c>
      <c r="S184" s="27">
        <v>0</v>
      </c>
      <c r="T184" s="27">
        <v>1</v>
      </c>
      <c r="U184" s="27">
        <v>0</v>
      </c>
      <c r="V184" s="27"/>
      <c r="W184" s="27"/>
      <c r="X184" s="27"/>
      <c r="Y184" s="27"/>
      <c r="Z184" s="27"/>
      <c r="AA184" s="28"/>
      <c r="AB184" s="33">
        <f t="shared" si="8"/>
        <v>1</v>
      </c>
      <c r="AC184" s="30">
        <f t="shared" si="7"/>
        <v>1</v>
      </c>
    </row>
    <row r="185" spans="1:29" s="16" customFormat="1" ht="15">
      <c r="A185" s="227" t="s">
        <v>386</v>
      </c>
      <c r="B185" s="22" t="s">
        <v>251</v>
      </c>
      <c r="C185" s="26">
        <v>0</v>
      </c>
      <c r="D185" s="27">
        <v>0</v>
      </c>
      <c r="E185" s="27">
        <v>0</v>
      </c>
      <c r="F185" s="27">
        <v>0</v>
      </c>
      <c r="G185" s="27">
        <v>0</v>
      </c>
      <c r="H185" s="27">
        <v>0</v>
      </c>
      <c r="I185" s="27">
        <v>0</v>
      </c>
      <c r="J185" s="27">
        <v>0</v>
      </c>
      <c r="K185" s="27">
        <v>0</v>
      </c>
      <c r="L185" s="27">
        <v>0</v>
      </c>
      <c r="M185" s="27">
        <v>0</v>
      </c>
      <c r="N185" s="28">
        <v>0</v>
      </c>
      <c r="O185" s="33">
        <f t="shared" si="6"/>
        <v>0</v>
      </c>
      <c r="P185" s="26">
        <v>0</v>
      </c>
      <c r="Q185" s="27">
        <v>0</v>
      </c>
      <c r="R185" s="27">
        <v>0</v>
      </c>
      <c r="S185" s="27">
        <v>0</v>
      </c>
      <c r="T185" s="27">
        <v>0</v>
      </c>
      <c r="U185" s="27">
        <v>0</v>
      </c>
      <c r="V185" s="27"/>
      <c r="W185" s="27"/>
      <c r="X185" s="27"/>
      <c r="Y185" s="27"/>
      <c r="Z185" s="27"/>
      <c r="AA185" s="28"/>
      <c r="AB185" s="33">
        <f t="shared" si="8"/>
        <v>0</v>
      </c>
      <c r="AC185" s="30">
        <f t="shared" si="7"/>
        <v>0</v>
      </c>
    </row>
    <row r="186" spans="1:29" s="16" customFormat="1" ht="15">
      <c r="A186" s="228"/>
      <c r="B186" s="8" t="s">
        <v>112</v>
      </c>
      <c r="C186" s="26">
        <v>1</v>
      </c>
      <c r="D186" s="27">
        <v>0</v>
      </c>
      <c r="E186" s="27">
        <v>1</v>
      </c>
      <c r="F186" s="27">
        <v>1</v>
      </c>
      <c r="G186" s="27">
        <v>0</v>
      </c>
      <c r="H186" s="27">
        <v>0</v>
      </c>
      <c r="I186" s="27">
        <v>1</v>
      </c>
      <c r="J186" s="27">
        <v>0</v>
      </c>
      <c r="K186" s="27">
        <v>0</v>
      </c>
      <c r="L186" s="27">
        <v>0</v>
      </c>
      <c r="M186" s="27">
        <v>1</v>
      </c>
      <c r="N186" s="28">
        <v>0</v>
      </c>
      <c r="O186" s="33">
        <f t="shared" si="6"/>
        <v>5</v>
      </c>
      <c r="P186" s="26">
        <v>0</v>
      </c>
      <c r="Q186" s="27">
        <v>0</v>
      </c>
      <c r="R186" s="27">
        <v>1</v>
      </c>
      <c r="S186" s="27">
        <v>1</v>
      </c>
      <c r="T186" s="27">
        <v>0</v>
      </c>
      <c r="U186" s="27">
        <v>1</v>
      </c>
      <c r="V186" s="27"/>
      <c r="W186" s="27"/>
      <c r="X186" s="27"/>
      <c r="Y186" s="27"/>
      <c r="Z186" s="27"/>
      <c r="AA186" s="28"/>
      <c r="AB186" s="33">
        <f t="shared" si="8"/>
        <v>3</v>
      </c>
      <c r="AC186" s="30">
        <f t="shared" si="7"/>
        <v>8</v>
      </c>
    </row>
    <row r="187" spans="1:29" s="16" customFormat="1" ht="15">
      <c r="A187" s="20" t="s">
        <v>387</v>
      </c>
      <c r="B187" s="22" t="s">
        <v>252</v>
      </c>
      <c r="C187" s="26">
        <v>0</v>
      </c>
      <c r="D187" s="27">
        <v>0</v>
      </c>
      <c r="E187" s="27">
        <v>0</v>
      </c>
      <c r="F187" s="27">
        <v>0</v>
      </c>
      <c r="G187" s="27">
        <v>0</v>
      </c>
      <c r="H187" s="27">
        <v>0</v>
      </c>
      <c r="I187" s="27">
        <v>0</v>
      </c>
      <c r="J187" s="27">
        <v>0</v>
      </c>
      <c r="K187" s="27">
        <v>0</v>
      </c>
      <c r="L187" s="27">
        <v>0</v>
      </c>
      <c r="M187" s="27">
        <v>0</v>
      </c>
      <c r="N187" s="28">
        <v>0</v>
      </c>
      <c r="O187" s="33">
        <f t="shared" si="6"/>
        <v>0</v>
      </c>
      <c r="P187" s="26">
        <v>0</v>
      </c>
      <c r="Q187" s="27">
        <v>0</v>
      </c>
      <c r="R187" s="27">
        <v>0</v>
      </c>
      <c r="S187" s="27">
        <v>0</v>
      </c>
      <c r="T187" s="27">
        <v>0</v>
      </c>
      <c r="U187" s="27">
        <v>0</v>
      </c>
      <c r="V187" s="27"/>
      <c r="W187" s="27"/>
      <c r="X187" s="27"/>
      <c r="Y187" s="27"/>
      <c r="Z187" s="27"/>
      <c r="AA187" s="28"/>
      <c r="AB187" s="33">
        <f t="shared" si="8"/>
        <v>0</v>
      </c>
      <c r="AC187" s="30">
        <f t="shared" si="7"/>
        <v>0</v>
      </c>
    </row>
    <row r="188" spans="1:29" s="16" customFormat="1" ht="15">
      <c r="A188" s="227" t="s">
        <v>388</v>
      </c>
      <c r="B188" s="22" t="s">
        <v>253</v>
      </c>
      <c r="C188" s="26">
        <v>0</v>
      </c>
      <c r="D188" s="27">
        <v>1</v>
      </c>
      <c r="E188" s="27">
        <v>0</v>
      </c>
      <c r="F188" s="27">
        <v>0</v>
      </c>
      <c r="G188" s="27">
        <v>0</v>
      </c>
      <c r="H188" s="27">
        <v>0</v>
      </c>
      <c r="I188" s="27">
        <v>0</v>
      </c>
      <c r="J188" s="27">
        <v>0</v>
      </c>
      <c r="K188" s="27">
        <v>0</v>
      </c>
      <c r="L188" s="27">
        <v>0</v>
      </c>
      <c r="M188" s="27">
        <v>0</v>
      </c>
      <c r="N188" s="28">
        <v>0</v>
      </c>
      <c r="O188" s="33">
        <f t="shared" si="6"/>
        <v>1</v>
      </c>
      <c r="P188" s="26">
        <v>0</v>
      </c>
      <c r="Q188" s="27">
        <v>0</v>
      </c>
      <c r="R188" s="27">
        <v>0</v>
      </c>
      <c r="S188" s="27">
        <v>0</v>
      </c>
      <c r="T188" s="27">
        <v>0</v>
      </c>
      <c r="U188" s="27">
        <v>0</v>
      </c>
      <c r="V188" s="27"/>
      <c r="W188" s="27"/>
      <c r="X188" s="27"/>
      <c r="Y188" s="27"/>
      <c r="Z188" s="27"/>
      <c r="AA188" s="28"/>
      <c r="AB188" s="33">
        <f t="shared" si="8"/>
        <v>0</v>
      </c>
      <c r="AC188" s="30">
        <f t="shared" si="7"/>
        <v>1</v>
      </c>
    </row>
    <row r="189" spans="1:29" s="16" customFormat="1" ht="15">
      <c r="A189" s="231"/>
      <c r="B189" s="22" t="s">
        <v>254</v>
      </c>
      <c r="C189" s="26">
        <v>0</v>
      </c>
      <c r="D189" s="27">
        <v>0</v>
      </c>
      <c r="E189" s="27">
        <v>0</v>
      </c>
      <c r="F189" s="27">
        <v>0</v>
      </c>
      <c r="G189" s="27">
        <v>0</v>
      </c>
      <c r="H189" s="27">
        <v>0</v>
      </c>
      <c r="I189" s="27">
        <v>0</v>
      </c>
      <c r="J189" s="27">
        <v>0</v>
      </c>
      <c r="K189" s="27">
        <v>0</v>
      </c>
      <c r="L189" s="27">
        <v>0</v>
      </c>
      <c r="M189" s="27">
        <v>0</v>
      </c>
      <c r="N189" s="28">
        <v>0</v>
      </c>
      <c r="O189" s="33">
        <f t="shared" si="6"/>
        <v>0</v>
      </c>
      <c r="P189" s="26">
        <v>0</v>
      </c>
      <c r="Q189" s="27">
        <v>0</v>
      </c>
      <c r="R189" s="27">
        <v>0</v>
      </c>
      <c r="S189" s="27">
        <v>0</v>
      </c>
      <c r="T189" s="27">
        <v>0</v>
      </c>
      <c r="U189" s="27">
        <v>0</v>
      </c>
      <c r="V189" s="27"/>
      <c r="W189" s="27"/>
      <c r="X189" s="27"/>
      <c r="Y189" s="27"/>
      <c r="Z189" s="27"/>
      <c r="AA189" s="28"/>
      <c r="AB189" s="33">
        <f t="shared" si="8"/>
        <v>0</v>
      </c>
      <c r="AC189" s="30">
        <f t="shared" si="7"/>
        <v>0</v>
      </c>
    </row>
    <row r="190" spans="1:29" s="16" customFormat="1" ht="15">
      <c r="A190" s="231"/>
      <c r="B190" s="22" t="s">
        <v>255</v>
      </c>
      <c r="C190" s="26">
        <v>0</v>
      </c>
      <c r="D190" s="27">
        <v>0</v>
      </c>
      <c r="E190" s="27">
        <v>0</v>
      </c>
      <c r="F190" s="27">
        <v>0</v>
      </c>
      <c r="G190" s="27">
        <v>0</v>
      </c>
      <c r="H190" s="27">
        <v>0</v>
      </c>
      <c r="I190" s="27">
        <v>0</v>
      </c>
      <c r="J190" s="27">
        <v>0</v>
      </c>
      <c r="K190" s="27">
        <v>0</v>
      </c>
      <c r="L190" s="27">
        <v>0</v>
      </c>
      <c r="M190" s="27">
        <v>0</v>
      </c>
      <c r="N190" s="28">
        <v>0</v>
      </c>
      <c r="O190" s="33">
        <f t="shared" si="6"/>
        <v>0</v>
      </c>
      <c r="P190" s="26">
        <v>0</v>
      </c>
      <c r="Q190" s="27">
        <v>0</v>
      </c>
      <c r="R190" s="27">
        <v>0</v>
      </c>
      <c r="S190" s="27">
        <v>0</v>
      </c>
      <c r="T190" s="27">
        <v>0</v>
      </c>
      <c r="U190" s="27">
        <v>0</v>
      </c>
      <c r="V190" s="27"/>
      <c r="W190" s="27"/>
      <c r="X190" s="27"/>
      <c r="Y190" s="27"/>
      <c r="Z190" s="27"/>
      <c r="AA190" s="28"/>
      <c r="AB190" s="33">
        <f t="shared" si="8"/>
        <v>0</v>
      </c>
      <c r="AC190" s="30">
        <f t="shared" si="7"/>
        <v>0</v>
      </c>
    </row>
    <row r="191" spans="1:29" s="16" customFormat="1" ht="15">
      <c r="A191" s="228"/>
      <c r="B191" s="22" t="s">
        <v>256</v>
      </c>
      <c r="C191" s="26">
        <v>0</v>
      </c>
      <c r="D191" s="27">
        <v>0</v>
      </c>
      <c r="E191" s="27">
        <v>0</v>
      </c>
      <c r="F191" s="27">
        <v>0</v>
      </c>
      <c r="G191" s="27">
        <v>0</v>
      </c>
      <c r="H191" s="27">
        <v>0</v>
      </c>
      <c r="I191" s="27">
        <v>0</v>
      </c>
      <c r="J191" s="27">
        <v>0</v>
      </c>
      <c r="K191" s="27">
        <v>0</v>
      </c>
      <c r="L191" s="27">
        <v>0</v>
      </c>
      <c r="M191" s="27">
        <v>0</v>
      </c>
      <c r="N191" s="28">
        <v>0</v>
      </c>
      <c r="O191" s="33">
        <f t="shared" si="6"/>
        <v>0</v>
      </c>
      <c r="P191" s="26">
        <v>0</v>
      </c>
      <c r="Q191" s="27">
        <v>0</v>
      </c>
      <c r="R191" s="27">
        <v>0</v>
      </c>
      <c r="S191" s="27">
        <v>0</v>
      </c>
      <c r="T191" s="27">
        <v>0</v>
      </c>
      <c r="U191" s="27">
        <v>0</v>
      </c>
      <c r="V191" s="27"/>
      <c r="W191" s="27"/>
      <c r="X191" s="27"/>
      <c r="Y191" s="27"/>
      <c r="Z191" s="27"/>
      <c r="AA191" s="28"/>
      <c r="AB191" s="33">
        <f t="shared" si="8"/>
        <v>0</v>
      </c>
      <c r="AC191" s="30">
        <f t="shared" si="7"/>
        <v>0</v>
      </c>
    </row>
    <row r="192" spans="1:29" s="16" customFormat="1" ht="15">
      <c r="A192" s="20" t="s">
        <v>389</v>
      </c>
      <c r="B192" s="22" t="s">
        <v>257</v>
      </c>
      <c r="C192" s="26">
        <v>0</v>
      </c>
      <c r="D192" s="27">
        <v>0</v>
      </c>
      <c r="E192" s="27">
        <v>0</v>
      </c>
      <c r="F192" s="27">
        <v>0</v>
      </c>
      <c r="G192" s="27">
        <v>0</v>
      </c>
      <c r="H192" s="27">
        <v>0</v>
      </c>
      <c r="I192" s="27">
        <v>0</v>
      </c>
      <c r="J192" s="27">
        <v>0</v>
      </c>
      <c r="K192" s="27">
        <v>0</v>
      </c>
      <c r="L192" s="27">
        <v>0</v>
      </c>
      <c r="M192" s="27">
        <v>0</v>
      </c>
      <c r="N192" s="28">
        <v>0</v>
      </c>
      <c r="O192" s="33">
        <f t="shared" si="6"/>
        <v>0</v>
      </c>
      <c r="P192" s="26">
        <v>0</v>
      </c>
      <c r="Q192" s="27">
        <v>0</v>
      </c>
      <c r="R192" s="27">
        <v>0</v>
      </c>
      <c r="S192" s="27">
        <v>0</v>
      </c>
      <c r="T192" s="27">
        <v>0</v>
      </c>
      <c r="U192" s="27">
        <v>0</v>
      </c>
      <c r="V192" s="27"/>
      <c r="W192" s="27"/>
      <c r="X192" s="27"/>
      <c r="Y192" s="27"/>
      <c r="Z192" s="27"/>
      <c r="AA192" s="28"/>
      <c r="AB192" s="33">
        <f t="shared" si="8"/>
        <v>0</v>
      </c>
      <c r="AC192" s="30">
        <f t="shared" si="7"/>
        <v>0</v>
      </c>
    </row>
    <row r="193" spans="1:29" s="16" customFormat="1" ht="15">
      <c r="A193" s="227" t="s">
        <v>58</v>
      </c>
      <c r="B193" s="22" t="s">
        <v>258</v>
      </c>
      <c r="C193" s="26">
        <v>0</v>
      </c>
      <c r="D193" s="27">
        <v>0</v>
      </c>
      <c r="E193" s="27">
        <v>0</v>
      </c>
      <c r="F193" s="27">
        <v>0</v>
      </c>
      <c r="G193" s="27">
        <v>1</v>
      </c>
      <c r="H193" s="27">
        <v>0</v>
      </c>
      <c r="I193" s="27">
        <v>0</v>
      </c>
      <c r="J193" s="27">
        <v>0</v>
      </c>
      <c r="K193" s="27">
        <v>0</v>
      </c>
      <c r="L193" s="27">
        <v>0</v>
      </c>
      <c r="M193" s="27">
        <v>0</v>
      </c>
      <c r="N193" s="28">
        <v>0</v>
      </c>
      <c r="O193" s="33">
        <f t="shared" si="6"/>
        <v>1</v>
      </c>
      <c r="P193" s="26">
        <v>0</v>
      </c>
      <c r="Q193" s="27">
        <v>1</v>
      </c>
      <c r="R193" s="27">
        <v>0</v>
      </c>
      <c r="S193" s="27">
        <v>0</v>
      </c>
      <c r="T193" s="27">
        <v>1</v>
      </c>
      <c r="U193" s="27">
        <v>0</v>
      </c>
      <c r="V193" s="27"/>
      <c r="W193" s="27"/>
      <c r="X193" s="27"/>
      <c r="Y193" s="27"/>
      <c r="Z193" s="27"/>
      <c r="AA193" s="28"/>
      <c r="AB193" s="33">
        <f t="shared" si="8"/>
        <v>2</v>
      </c>
      <c r="AC193" s="30">
        <f t="shared" si="7"/>
        <v>3</v>
      </c>
    </row>
    <row r="194" spans="1:29" s="16" customFormat="1" ht="15">
      <c r="A194" s="231"/>
      <c r="B194" s="22" t="s">
        <v>259</v>
      </c>
      <c r="C194" s="26">
        <v>0</v>
      </c>
      <c r="D194" s="27">
        <v>0</v>
      </c>
      <c r="E194" s="27">
        <v>0</v>
      </c>
      <c r="F194" s="27">
        <v>0</v>
      </c>
      <c r="G194" s="27">
        <v>0</v>
      </c>
      <c r="H194" s="27">
        <v>0</v>
      </c>
      <c r="I194" s="27">
        <v>0</v>
      </c>
      <c r="J194" s="27">
        <v>0</v>
      </c>
      <c r="K194" s="27">
        <v>0</v>
      </c>
      <c r="L194" s="27">
        <v>0</v>
      </c>
      <c r="M194" s="27">
        <v>0</v>
      </c>
      <c r="N194" s="28">
        <v>0</v>
      </c>
      <c r="O194" s="33">
        <f t="shared" si="6"/>
        <v>0</v>
      </c>
      <c r="P194" s="26">
        <v>0</v>
      </c>
      <c r="Q194" s="27">
        <v>0</v>
      </c>
      <c r="R194" s="27">
        <v>0</v>
      </c>
      <c r="S194" s="27">
        <v>0</v>
      </c>
      <c r="T194" s="27">
        <v>0</v>
      </c>
      <c r="U194" s="27">
        <v>0</v>
      </c>
      <c r="V194" s="27"/>
      <c r="W194" s="27"/>
      <c r="X194" s="27"/>
      <c r="Y194" s="27"/>
      <c r="Z194" s="27"/>
      <c r="AA194" s="28"/>
      <c r="AB194" s="33">
        <f t="shared" si="8"/>
        <v>0</v>
      </c>
      <c r="AC194" s="30">
        <f t="shared" si="7"/>
        <v>0</v>
      </c>
    </row>
    <row r="195" spans="1:29" s="16" customFormat="1" ht="15">
      <c r="A195" s="228"/>
      <c r="B195" s="22" t="s">
        <v>260</v>
      </c>
      <c r="C195" s="26">
        <v>0</v>
      </c>
      <c r="D195" s="27">
        <v>0</v>
      </c>
      <c r="E195" s="27">
        <v>0</v>
      </c>
      <c r="F195" s="27">
        <v>0</v>
      </c>
      <c r="G195" s="27">
        <v>0</v>
      </c>
      <c r="H195" s="27">
        <v>0</v>
      </c>
      <c r="I195" s="27">
        <v>0</v>
      </c>
      <c r="J195" s="27">
        <v>0</v>
      </c>
      <c r="K195" s="27">
        <v>1</v>
      </c>
      <c r="L195" s="27">
        <v>0</v>
      </c>
      <c r="M195" s="27">
        <v>0</v>
      </c>
      <c r="N195" s="28">
        <v>0</v>
      </c>
      <c r="O195" s="33">
        <f t="shared" si="6"/>
        <v>1</v>
      </c>
      <c r="P195" s="26">
        <v>0</v>
      </c>
      <c r="Q195" s="27">
        <v>0</v>
      </c>
      <c r="R195" s="27">
        <v>0</v>
      </c>
      <c r="S195" s="27">
        <v>0</v>
      </c>
      <c r="T195" s="27">
        <v>0</v>
      </c>
      <c r="U195" s="27">
        <v>0</v>
      </c>
      <c r="V195" s="27"/>
      <c r="W195" s="27"/>
      <c r="X195" s="27"/>
      <c r="Y195" s="27"/>
      <c r="Z195" s="27"/>
      <c r="AA195" s="28"/>
      <c r="AB195" s="33">
        <f t="shared" si="8"/>
        <v>0</v>
      </c>
      <c r="AC195" s="30">
        <f t="shared" si="7"/>
        <v>1</v>
      </c>
    </row>
    <row r="196" spans="1:29" s="16" customFormat="1" ht="15">
      <c r="A196" s="227" t="s">
        <v>390</v>
      </c>
      <c r="B196" s="22" t="s">
        <v>261</v>
      </c>
      <c r="C196" s="26">
        <v>0</v>
      </c>
      <c r="D196" s="27">
        <v>0</v>
      </c>
      <c r="E196" s="27">
        <v>0</v>
      </c>
      <c r="F196" s="27">
        <v>0</v>
      </c>
      <c r="G196" s="27">
        <v>0</v>
      </c>
      <c r="H196" s="27">
        <v>1</v>
      </c>
      <c r="I196" s="27">
        <v>0</v>
      </c>
      <c r="J196" s="27">
        <v>0</v>
      </c>
      <c r="K196" s="27">
        <v>0</v>
      </c>
      <c r="L196" s="27">
        <v>0</v>
      </c>
      <c r="M196" s="27">
        <v>0</v>
      </c>
      <c r="N196" s="28">
        <v>0</v>
      </c>
      <c r="O196" s="33">
        <f aca="true" t="shared" si="9" ref="O196:O240">SUM(C196:N196)</f>
        <v>1</v>
      </c>
      <c r="P196" s="26">
        <v>0</v>
      </c>
      <c r="Q196" s="27">
        <v>0</v>
      </c>
      <c r="R196" s="27">
        <v>0</v>
      </c>
      <c r="S196" s="27">
        <v>0</v>
      </c>
      <c r="T196" s="27">
        <v>0</v>
      </c>
      <c r="U196" s="27">
        <v>0</v>
      </c>
      <c r="V196" s="27"/>
      <c r="W196" s="27"/>
      <c r="X196" s="27"/>
      <c r="Y196" s="27"/>
      <c r="Z196" s="27"/>
      <c r="AA196" s="28"/>
      <c r="AB196" s="33">
        <f t="shared" si="8"/>
        <v>0</v>
      </c>
      <c r="AC196" s="30">
        <f aca="true" t="shared" si="10" ref="AC196:AC239">O196+AB196</f>
        <v>1</v>
      </c>
    </row>
    <row r="197" spans="1:29" s="16" customFormat="1" ht="15">
      <c r="A197" s="231"/>
      <c r="B197" s="22" t="s">
        <v>262</v>
      </c>
      <c r="C197" s="26">
        <v>0</v>
      </c>
      <c r="D197" s="27">
        <v>0</v>
      </c>
      <c r="E197" s="27">
        <v>0</v>
      </c>
      <c r="F197" s="27">
        <v>0</v>
      </c>
      <c r="G197" s="27">
        <v>0</v>
      </c>
      <c r="H197" s="27">
        <v>0</v>
      </c>
      <c r="I197" s="27">
        <v>0</v>
      </c>
      <c r="J197" s="27">
        <v>0</v>
      </c>
      <c r="K197" s="27">
        <v>0</v>
      </c>
      <c r="L197" s="27">
        <v>0</v>
      </c>
      <c r="M197" s="27">
        <v>0</v>
      </c>
      <c r="N197" s="28">
        <v>0</v>
      </c>
      <c r="O197" s="33">
        <f t="shared" si="9"/>
        <v>0</v>
      </c>
      <c r="P197" s="26">
        <v>0</v>
      </c>
      <c r="Q197" s="27">
        <v>0</v>
      </c>
      <c r="R197" s="27">
        <v>0</v>
      </c>
      <c r="S197" s="27">
        <v>0</v>
      </c>
      <c r="T197" s="27">
        <v>0</v>
      </c>
      <c r="U197" s="27">
        <v>0</v>
      </c>
      <c r="V197" s="27"/>
      <c r="W197" s="27"/>
      <c r="X197" s="27"/>
      <c r="Y197" s="27"/>
      <c r="Z197" s="27"/>
      <c r="AA197" s="28"/>
      <c r="AB197" s="33">
        <f aca="true" t="shared" si="11" ref="AB197:AB206">SUM(P197:AA197)</f>
        <v>0</v>
      </c>
      <c r="AC197" s="30">
        <f t="shared" si="10"/>
        <v>0</v>
      </c>
    </row>
    <row r="198" spans="1:29" s="16" customFormat="1" ht="15">
      <c r="A198" s="228"/>
      <c r="B198" s="22" t="s">
        <v>263</v>
      </c>
      <c r="C198" s="26">
        <v>0</v>
      </c>
      <c r="D198" s="27">
        <v>0</v>
      </c>
      <c r="E198" s="27">
        <v>0</v>
      </c>
      <c r="F198" s="27">
        <v>0</v>
      </c>
      <c r="G198" s="27">
        <v>0</v>
      </c>
      <c r="H198" s="27">
        <v>0</v>
      </c>
      <c r="I198" s="27">
        <v>0</v>
      </c>
      <c r="J198" s="27">
        <v>0</v>
      </c>
      <c r="K198" s="27">
        <v>0</v>
      </c>
      <c r="L198" s="27">
        <v>0</v>
      </c>
      <c r="M198" s="27">
        <v>0</v>
      </c>
      <c r="N198" s="28">
        <v>0</v>
      </c>
      <c r="O198" s="33">
        <f t="shared" si="9"/>
        <v>0</v>
      </c>
      <c r="P198" s="26">
        <v>0</v>
      </c>
      <c r="Q198" s="27">
        <v>0</v>
      </c>
      <c r="R198" s="27">
        <v>0</v>
      </c>
      <c r="S198" s="27">
        <v>0</v>
      </c>
      <c r="T198" s="27">
        <v>0</v>
      </c>
      <c r="U198" s="27">
        <v>0</v>
      </c>
      <c r="V198" s="27"/>
      <c r="W198" s="27"/>
      <c r="X198" s="27"/>
      <c r="Y198" s="27"/>
      <c r="Z198" s="27"/>
      <c r="AA198" s="28"/>
      <c r="AB198" s="33">
        <f t="shared" si="11"/>
        <v>0</v>
      </c>
      <c r="AC198" s="30">
        <f t="shared" si="10"/>
        <v>0</v>
      </c>
    </row>
    <row r="199" spans="1:29" s="16" customFormat="1" ht="15">
      <c r="A199" s="20" t="s">
        <v>50</v>
      </c>
      <c r="B199" s="8" t="s">
        <v>113</v>
      </c>
      <c r="C199" s="26">
        <v>0</v>
      </c>
      <c r="D199" s="27">
        <v>0</v>
      </c>
      <c r="E199" s="27">
        <v>0</v>
      </c>
      <c r="F199" s="27">
        <v>0</v>
      </c>
      <c r="G199" s="27">
        <v>0</v>
      </c>
      <c r="H199" s="27">
        <v>0</v>
      </c>
      <c r="I199" s="27">
        <v>0</v>
      </c>
      <c r="J199" s="27">
        <v>0</v>
      </c>
      <c r="K199" s="27">
        <v>0</v>
      </c>
      <c r="L199" s="27">
        <v>0</v>
      </c>
      <c r="M199" s="27">
        <v>0</v>
      </c>
      <c r="N199" s="28">
        <v>0</v>
      </c>
      <c r="O199" s="33">
        <f t="shared" si="9"/>
        <v>0</v>
      </c>
      <c r="P199" s="26">
        <v>0</v>
      </c>
      <c r="Q199" s="27">
        <v>0</v>
      </c>
      <c r="R199" s="27">
        <v>0</v>
      </c>
      <c r="S199" s="27">
        <v>0</v>
      </c>
      <c r="T199" s="27">
        <v>0</v>
      </c>
      <c r="U199" s="27">
        <v>0</v>
      </c>
      <c r="V199" s="27"/>
      <c r="W199" s="27"/>
      <c r="X199" s="27"/>
      <c r="Y199" s="27"/>
      <c r="Z199" s="27"/>
      <c r="AA199" s="28"/>
      <c r="AB199" s="33">
        <f t="shared" si="11"/>
        <v>0</v>
      </c>
      <c r="AC199" s="30">
        <f t="shared" si="10"/>
        <v>0</v>
      </c>
    </row>
    <row r="200" spans="1:29" s="16" customFormat="1" ht="15">
      <c r="A200" s="227" t="s">
        <v>42</v>
      </c>
      <c r="B200" s="22" t="s">
        <v>264</v>
      </c>
      <c r="C200" s="26">
        <v>1</v>
      </c>
      <c r="D200" s="27">
        <v>2</v>
      </c>
      <c r="E200" s="27">
        <v>1</v>
      </c>
      <c r="F200" s="27">
        <v>1</v>
      </c>
      <c r="G200" s="27">
        <v>1</v>
      </c>
      <c r="H200" s="27">
        <v>4</v>
      </c>
      <c r="I200" s="27">
        <v>0</v>
      </c>
      <c r="J200" s="27">
        <v>0</v>
      </c>
      <c r="K200" s="27">
        <v>0</v>
      </c>
      <c r="L200" s="27">
        <v>0</v>
      </c>
      <c r="M200" s="27">
        <v>0</v>
      </c>
      <c r="N200" s="28">
        <v>1</v>
      </c>
      <c r="O200" s="33">
        <f t="shared" si="9"/>
        <v>11</v>
      </c>
      <c r="P200" s="26">
        <v>2</v>
      </c>
      <c r="Q200" s="27">
        <v>1</v>
      </c>
      <c r="R200" s="27">
        <v>1</v>
      </c>
      <c r="S200" s="27">
        <v>2</v>
      </c>
      <c r="T200" s="27">
        <v>3</v>
      </c>
      <c r="U200" s="27">
        <v>1</v>
      </c>
      <c r="V200" s="27"/>
      <c r="W200" s="27"/>
      <c r="X200" s="27"/>
      <c r="Y200" s="27"/>
      <c r="Z200" s="27"/>
      <c r="AA200" s="28"/>
      <c r="AB200" s="33">
        <f t="shared" si="11"/>
        <v>10</v>
      </c>
      <c r="AC200" s="30">
        <f t="shared" si="10"/>
        <v>21</v>
      </c>
    </row>
    <row r="201" spans="1:29" s="16" customFormat="1" ht="15">
      <c r="A201" s="228"/>
      <c r="B201" s="22" t="s">
        <v>265</v>
      </c>
      <c r="C201" s="26">
        <v>4</v>
      </c>
      <c r="D201" s="27">
        <v>2</v>
      </c>
      <c r="E201" s="27">
        <v>2</v>
      </c>
      <c r="F201" s="27">
        <v>1</v>
      </c>
      <c r="G201" s="27">
        <v>1</v>
      </c>
      <c r="H201" s="27">
        <v>1</v>
      </c>
      <c r="I201" s="27">
        <v>1</v>
      </c>
      <c r="J201" s="27">
        <v>0</v>
      </c>
      <c r="K201" s="27">
        <v>1</v>
      </c>
      <c r="L201" s="27">
        <v>2</v>
      </c>
      <c r="M201" s="27">
        <v>5</v>
      </c>
      <c r="N201" s="28">
        <v>8</v>
      </c>
      <c r="O201" s="33">
        <f t="shared" si="9"/>
        <v>28</v>
      </c>
      <c r="P201" s="26">
        <v>0</v>
      </c>
      <c r="Q201" s="27">
        <v>0</v>
      </c>
      <c r="R201" s="27">
        <v>1</v>
      </c>
      <c r="S201" s="27">
        <v>2</v>
      </c>
      <c r="T201" s="27">
        <v>2</v>
      </c>
      <c r="U201" s="27">
        <v>1</v>
      </c>
      <c r="V201" s="27"/>
      <c r="W201" s="27"/>
      <c r="X201" s="27"/>
      <c r="Y201" s="27"/>
      <c r="Z201" s="27"/>
      <c r="AA201" s="28"/>
      <c r="AB201" s="33">
        <f t="shared" si="11"/>
        <v>6</v>
      </c>
      <c r="AC201" s="30">
        <f t="shared" si="10"/>
        <v>34</v>
      </c>
    </row>
    <row r="202" spans="1:29" s="16" customFormat="1" ht="15">
      <c r="A202" s="20" t="s">
        <v>391</v>
      </c>
      <c r="B202" s="22" t="s">
        <v>266</v>
      </c>
      <c r="C202" s="26">
        <v>0</v>
      </c>
      <c r="D202" s="27">
        <v>0</v>
      </c>
      <c r="E202" s="27">
        <v>0</v>
      </c>
      <c r="F202" s="27">
        <v>0</v>
      </c>
      <c r="G202" s="27">
        <v>0</v>
      </c>
      <c r="H202" s="27">
        <v>0</v>
      </c>
      <c r="I202" s="27">
        <v>0</v>
      </c>
      <c r="J202" s="27">
        <v>0</v>
      </c>
      <c r="K202" s="27">
        <v>0</v>
      </c>
      <c r="L202" s="27">
        <v>0</v>
      </c>
      <c r="M202" s="27">
        <v>0</v>
      </c>
      <c r="N202" s="28">
        <v>0</v>
      </c>
      <c r="O202" s="33">
        <f t="shared" si="9"/>
        <v>0</v>
      </c>
      <c r="P202" s="26">
        <v>0</v>
      </c>
      <c r="Q202" s="27">
        <v>0</v>
      </c>
      <c r="R202" s="27">
        <v>0</v>
      </c>
      <c r="S202" s="27">
        <v>0</v>
      </c>
      <c r="T202" s="27">
        <v>0</v>
      </c>
      <c r="U202" s="27">
        <v>0</v>
      </c>
      <c r="V202" s="27"/>
      <c r="W202" s="27"/>
      <c r="X202" s="27"/>
      <c r="Y202" s="27"/>
      <c r="Z202" s="27"/>
      <c r="AA202" s="28"/>
      <c r="AB202" s="33">
        <f t="shared" si="11"/>
        <v>0</v>
      </c>
      <c r="AC202" s="30">
        <f t="shared" si="10"/>
        <v>0</v>
      </c>
    </row>
    <row r="203" spans="1:29" s="16" customFormat="1" ht="15">
      <c r="A203" s="20" t="s">
        <v>391</v>
      </c>
      <c r="B203" s="22" t="s">
        <v>267</v>
      </c>
      <c r="C203" s="26">
        <v>0</v>
      </c>
      <c r="D203" s="27">
        <v>0</v>
      </c>
      <c r="E203" s="27">
        <v>0</v>
      </c>
      <c r="F203" s="27">
        <v>0</v>
      </c>
      <c r="G203" s="27">
        <v>0</v>
      </c>
      <c r="H203" s="27">
        <v>0</v>
      </c>
      <c r="I203" s="27">
        <v>0</v>
      </c>
      <c r="J203" s="27">
        <v>0</v>
      </c>
      <c r="K203" s="27">
        <v>0</v>
      </c>
      <c r="L203" s="27">
        <v>0</v>
      </c>
      <c r="M203" s="27">
        <v>0</v>
      </c>
      <c r="N203" s="28">
        <v>0</v>
      </c>
      <c r="O203" s="33">
        <f t="shared" si="9"/>
        <v>0</v>
      </c>
      <c r="P203" s="26">
        <v>0</v>
      </c>
      <c r="Q203" s="27">
        <v>0</v>
      </c>
      <c r="R203" s="27">
        <v>0</v>
      </c>
      <c r="S203" s="27">
        <v>0</v>
      </c>
      <c r="T203" s="27">
        <v>0</v>
      </c>
      <c r="U203" s="27">
        <v>0</v>
      </c>
      <c r="V203" s="27"/>
      <c r="W203" s="27"/>
      <c r="X203" s="27"/>
      <c r="Y203" s="27"/>
      <c r="Z203" s="27"/>
      <c r="AA203" s="28"/>
      <c r="AB203" s="33">
        <f t="shared" si="11"/>
        <v>0</v>
      </c>
      <c r="AC203" s="30">
        <f t="shared" si="10"/>
        <v>0</v>
      </c>
    </row>
    <row r="204" spans="1:29" s="16" customFormat="1" ht="15">
      <c r="A204" s="20" t="s">
        <v>392</v>
      </c>
      <c r="B204" s="22" t="s">
        <v>268</v>
      </c>
      <c r="C204" s="26">
        <v>0</v>
      </c>
      <c r="D204" s="27">
        <v>0</v>
      </c>
      <c r="E204" s="27">
        <v>0</v>
      </c>
      <c r="F204" s="27">
        <v>0</v>
      </c>
      <c r="G204" s="27">
        <v>0</v>
      </c>
      <c r="H204" s="27">
        <v>0</v>
      </c>
      <c r="I204" s="27">
        <v>0</v>
      </c>
      <c r="J204" s="27">
        <v>0</v>
      </c>
      <c r="K204" s="27">
        <v>0</v>
      </c>
      <c r="L204" s="27">
        <v>0</v>
      </c>
      <c r="M204" s="27">
        <v>0</v>
      </c>
      <c r="N204" s="28">
        <v>0</v>
      </c>
      <c r="O204" s="33">
        <f t="shared" si="9"/>
        <v>0</v>
      </c>
      <c r="P204" s="26">
        <v>0</v>
      </c>
      <c r="Q204" s="27">
        <v>0</v>
      </c>
      <c r="R204" s="27">
        <v>0</v>
      </c>
      <c r="S204" s="27">
        <v>0</v>
      </c>
      <c r="T204" s="27">
        <v>0</v>
      </c>
      <c r="U204" s="27">
        <v>0</v>
      </c>
      <c r="V204" s="27"/>
      <c r="W204" s="27"/>
      <c r="X204" s="27"/>
      <c r="Y204" s="27"/>
      <c r="Z204" s="27"/>
      <c r="AA204" s="28"/>
      <c r="AB204" s="33">
        <f t="shared" si="11"/>
        <v>0</v>
      </c>
      <c r="AC204" s="30">
        <f t="shared" si="10"/>
        <v>0</v>
      </c>
    </row>
    <row r="205" spans="1:29" s="16" customFormat="1" ht="15">
      <c r="A205" s="20" t="s">
        <v>393</v>
      </c>
      <c r="B205" s="22" t="s">
        <v>269</v>
      </c>
      <c r="C205" s="26">
        <v>0</v>
      </c>
      <c r="D205" s="27">
        <v>0</v>
      </c>
      <c r="E205" s="27">
        <v>0</v>
      </c>
      <c r="F205" s="27">
        <v>0</v>
      </c>
      <c r="G205" s="27">
        <v>0</v>
      </c>
      <c r="H205" s="27">
        <v>0</v>
      </c>
      <c r="I205" s="27">
        <v>0</v>
      </c>
      <c r="J205" s="27">
        <v>0</v>
      </c>
      <c r="K205" s="27">
        <v>0</v>
      </c>
      <c r="L205" s="27">
        <v>0</v>
      </c>
      <c r="M205" s="27">
        <v>0</v>
      </c>
      <c r="N205" s="28">
        <v>0</v>
      </c>
      <c r="O205" s="33">
        <f t="shared" si="9"/>
        <v>0</v>
      </c>
      <c r="P205" s="26">
        <v>1</v>
      </c>
      <c r="Q205" s="27">
        <v>0</v>
      </c>
      <c r="R205" s="27">
        <v>0</v>
      </c>
      <c r="S205" s="27">
        <v>0</v>
      </c>
      <c r="T205" s="27">
        <v>0</v>
      </c>
      <c r="U205" s="27">
        <v>0</v>
      </c>
      <c r="V205" s="27"/>
      <c r="W205" s="27"/>
      <c r="X205" s="27"/>
      <c r="Y205" s="27"/>
      <c r="Z205" s="27"/>
      <c r="AA205" s="28"/>
      <c r="AB205" s="33">
        <f t="shared" si="11"/>
        <v>1</v>
      </c>
      <c r="AC205" s="30">
        <f t="shared" si="10"/>
        <v>1</v>
      </c>
    </row>
    <row r="206" spans="1:29" s="16" customFormat="1" ht="15">
      <c r="A206" s="227" t="s">
        <v>394</v>
      </c>
      <c r="B206" s="22" t="s">
        <v>270</v>
      </c>
      <c r="C206" s="26">
        <v>0</v>
      </c>
      <c r="D206" s="27">
        <v>0</v>
      </c>
      <c r="E206" s="27">
        <v>0</v>
      </c>
      <c r="F206" s="27">
        <v>0</v>
      </c>
      <c r="G206" s="27">
        <v>0</v>
      </c>
      <c r="H206" s="27">
        <v>0</v>
      </c>
      <c r="I206" s="27">
        <v>0</v>
      </c>
      <c r="J206" s="27">
        <v>0</v>
      </c>
      <c r="K206" s="27">
        <v>0</v>
      </c>
      <c r="L206" s="27">
        <v>0</v>
      </c>
      <c r="M206" s="27">
        <v>0</v>
      </c>
      <c r="N206" s="28">
        <v>0</v>
      </c>
      <c r="O206" s="33">
        <f t="shared" si="9"/>
        <v>0</v>
      </c>
      <c r="P206" s="26">
        <v>0</v>
      </c>
      <c r="Q206" s="27">
        <v>0</v>
      </c>
      <c r="R206" s="27">
        <v>0</v>
      </c>
      <c r="S206" s="27">
        <v>0</v>
      </c>
      <c r="T206" s="27">
        <v>0</v>
      </c>
      <c r="U206" s="27">
        <v>0</v>
      </c>
      <c r="V206" s="27"/>
      <c r="W206" s="27"/>
      <c r="X206" s="27"/>
      <c r="Y206" s="27"/>
      <c r="Z206" s="27"/>
      <c r="AA206" s="28"/>
      <c r="AB206" s="33">
        <f t="shared" si="11"/>
        <v>0</v>
      </c>
      <c r="AC206" s="30">
        <f t="shared" si="10"/>
        <v>0</v>
      </c>
    </row>
    <row r="207" spans="1:29" s="16" customFormat="1" ht="15.75" thickBot="1">
      <c r="A207" s="232"/>
      <c r="B207" s="19" t="s">
        <v>114</v>
      </c>
      <c r="C207" s="26">
        <v>0</v>
      </c>
      <c r="D207" s="27">
        <v>0</v>
      </c>
      <c r="E207" s="27">
        <v>0</v>
      </c>
      <c r="F207" s="27">
        <v>0</v>
      </c>
      <c r="G207" s="27">
        <v>1</v>
      </c>
      <c r="H207" s="27">
        <v>0</v>
      </c>
      <c r="I207" s="27">
        <v>0</v>
      </c>
      <c r="J207" s="27">
        <v>0</v>
      </c>
      <c r="K207" s="27">
        <v>0</v>
      </c>
      <c r="L207" s="27">
        <v>0</v>
      </c>
      <c r="M207" s="27">
        <v>0</v>
      </c>
      <c r="N207" s="28">
        <v>0</v>
      </c>
      <c r="O207" s="34">
        <f t="shared" si="9"/>
        <v>1</v>
      </c>
      <c r="P207" s="26">
        <v>1</v>
      </c>
      <c r="Q207" s="27">
        <v>0</v>
      </c>
      <c r="R207" s="27">
        <v>0</v>
      </c>
      <c r="S207" s="27">
        <v>0</v>
      </c>
      <c r="T207" s="27">
        <v>0</v>
      </c>
      <c r="U207" s="27">
        <v>0</v>
      </c>
      <c r="V207" s="27"/>
      <c r="W207" s="27"/>
      <c r="X207" s="27"/>
      <c r="Y207" s="27"/>
      <c r="Z207" s="27"/>
      <c r="AA207" s="28"/>
      <c r="AB207" s="38">
        <f>SUM(P207:AA207)</f>
        <v>1</v>
      </c>
      <c r="AC207" s="46">
        <f t="shared" si="10"/>
        <v>2</v>
      </c>
    </row>
    <row r="208" spans="1:29" s="16" customFormat="1" ht="15">
      <c r="A208" s="233" t="s">
        <v>3</v>
      </c>
      <c r="B208" s="43" t="s">
        <v>395</v>
      </c>
      <c r="C208" s="25">
        <v>0</v>
      </c>
      <c r="D208" s="58">
        <v>0</v>
      </c>
      <c r="E208" s="58">
        <v>0</v>
      </c>
      <c r="F208" s="58">
        <v>0</v>
      </c>
      <c r="G208" s="58">
        <v>0</v>
      </c>
      <c r="H208" s="58">
        <v>0</v>
      </c>
      <c r="I208" s="58">
        <v>0</v>
      </c>
      <c r="J208" s="58">
        <v>0</v>
      </c>
      <c r="K208" s="58">
        <v>0</v>
      </c>
      <c r="L208" s="58">
        <v>0</v>
      </c>
      <c r="M208" s="58">
        <v>0</v>
      </c>
      <c r="N208" s="59">
        <v>0</v>
      </c>
      <c r="O208" s="32">
        <f t="shared" si="9"/>
        <v>0</v>
      </c>
      <c r="P208" s="25">
        <v>0</v>
      </c>
      <c r="Q208" s="58">
        <v>0</v>
      </c>
      <c r="R208" s="58">
        <v>0</v>
      </c>
      <c r="S208" s="58">
        <v>0</v>
      </c>
      <c r="T208" s="58">
        <v>0</v>
      </c>
      <c r="U208" s="58">
        <v>0</v>
      </c>
      <c r="V208" s="58"/>
      <c r="W208" s="58"/>
      <c r="X208" s="58"/>
      <c r="Y208" s="58"/>
      <c r="Z208" s="58"/>
      <c r="AA208" s="59"/>
      <c r="AB208" s="39">
        <f>SUM(P208:AA208)</f>
        <v>0</v>
      </c>
      <c r="AC208" s="29">
        <f t="shared" si="10"/>
        <v>0</v>
      </c>
    </row>
    <row r="209" spans="1:29" s="16" customFormat="1" ht="15">
      <c r="A209" s="231"/>
      <c r="B209" s="42" t="s">
        <v>396</v>
      </c>
      <c r="C209" s="26">
        <v>0</v>
      </c>
      <c r="D209" s="27">
        <v>0</v>
      </c>
      <c r="E209" s="27">
        <v>0</v>
      </c>
      <c r="F209" s="27">
        <v>0</v>
      </c>
      <c r="G209" s="27">
        <v>0</v>
      </c>
      <c r="H209" s="27">
        <v>0</v>
      </c>
      <c r="I209" s="27">
        <v>0</v>
      </c>
      <c r="J209" s="27">
        <v>0</v>
      </c>
      <c r="K209" s="27">
        <v>0</v>
      </c>
      <c r="L209" s="27">
        <v>0</v>
      </c>
      <c r="M209" s="27">
        <v>0</v>
      </c>
      <c r="N209" s="28">
        <v>0</v>
      </c>
      <c r="O209" s="33">
        <f t="shared" si="9"/>
        <v>0</v>
      </c>
      <c r="P209" s="26">
        <v>0</v>
      </c>
      <c r="Q209" s="27">
        <v>0</v>
      </c>
      <c r="R209" s="27">
        <v>0</v>
      </c>
      <c r="S209" s="27">
        <v>0</v>
      </c>
      <c r="T209" s="27">
        <v>0</v>
      </c>
      <c r="U209" s="27">
        <v>0</v>
      </c>
      <c r="V209" s="27"/>
      <c r="W209" s="27"/>
      <c r="X209" s="27"/>
      <c r="Y209" s="27"/>
      <c r="Z209" s="27"/>
      <c r="AA209" s="28"/>
      <c r="AB209" s="40">
        <f>SUM(P209:AA209)</f>
        <v>0</v>
      </c>
      <c r="AC209" s="30">
        <f t="shared" si="10"/>
        <v>0</v>
      </c>
    </row>
    <row r="210" spans="1:29" s="16" customFormat="1" ht="15">
      <c r="A210" s="231"/>
      <c r="B210" s="42" t="s">
        <v>397</v>
      </c>
      <c r="C210" s="26">
        <v>0</v>
      </c>
      <c r="D210" s="27">
        <v>0</v>
      </c>
      <c r="E210" s="27">
        <v>0</v>
      </c>
      <c r="F210" s="27">
        <v>0</v>
      </c>
      <c r="G210" s="27">
        <v>0</v>
      </c>
      <c r="H210" s="27">
        <v>0</v>
      </c>
      <c r="I210" s="27">
        <v>0</v>
      </c>
      <c r="J210" s="27">
        <v>0</v>
      </c>
      <c r="K210" s="27">
        <v>0</v>
      </c>
      <c r="L210" s="27">
        <v>0</v>
      </c>
      <c r="M210" s="27">
        <v>0</v>
      </c>
      <c r="N210" s="28">
        <v>0</v>
      </c>
      <c r="O210" s="33">
        <f t="shared" si="9"/>
        <v>0</v>
      </c>
      <c r="P210" s="26">
        <v>0</v>
      </c>
      <c r="Q210" s="27">
        <v>0</v>
      </c>
      <c r="R210" s="27">
        <v>0</v>
      </c>
      <c r="S210" s="27">
        <v>0</v>
      </c>
      <c r="T210" s="27">
        <v>0</v>
      </c>
      <c r="U210" s="27">
        <v>0</v>
      </c>
      <c r="V210" s="27"/>
      <c r="W210" s="27"/>
      <c r="X210" s="27"/>
      <c r="Y210" s="27"/>
      <c r="Z210" s="27"/>
      <c r="AA210" s="28"/>
      <c r="AB210" s="40">
        <f aca="true" t="shared" si="12" ref="AB210:AB238">SUM(P210:AA210)</f>
        <v>0</v>
      </c>
      <c r="AC210" s="30">
        <f t="shared" si="10"/>
        <v>0</v>
      </c>
    </row>
    <row r="211" spans="1:29" s="16" customFormat="1" ht="15">
      <c r="A211" s="228"/>
      <c r="B211" s="42" t="s">
        <v>398</v>
      </c>
      <c r="C211" s="26">
        <v>0</v>
      </c>
      <c r="D211" s="27">
        <v>0</v>
      </c>
      <c r="E211" s="27">
        <v>0</v>
      </c>
      <c r="F211" s="27">
        <v>0</v>
      </c>
      <c r="G211" s="27">
        <v>0</v>
      </c>
      <c r="H211" s="27">
        <v>0</v>
      </c>
      <c r="I211" s="27">
        <v>0</v>
      </c>
      <c r="J211" s="27">
        <v>0</v>
      </c>
      <c r="K211" s="27">
        <v>0</v>
      </c>
      <c r="L211" s="27">
        <v>0</v>
      </c>
      <c r="M211" s="27">
        <v>1</v>
      </c>
      <c r="N211" s="28">
        <v>0</v>
      </c>
      <c r="O211" s="33">
        <f t="shared" si="9"/>
        <v>1</v>
      </c>
      <c r="P211" s="26">
        <v>0</v>
      </c>
      <c r="Q211" s="27">
        <v>0</v>
      </c>
      <c r="R211" s="27">
        <v>0</v>
      </c>
      <c r="S211" s="27">
        <v>0</v>
      </c>
      <c r="T211" s="27">
        <v>0</v>
      </c>
      <c r="U211" s="27">
        <v>0</v>
      </c>
      <c r="V211" s="27"/>
      <c r="W211" s="27"/>
      <c r="X211" s="27"/>
      <c r="Y211" s="27"/>
      <c r="Z211" s="27"/>
      <c r="AA211" s="28"/>
      <c r="AB211" s="40">
        <f t="shared" si="12"/>
        <v>0</v>
      </c>
      <c r="AC211" s="30">
        <f t="shared" si="10"/>
        <v>1</v>
      </c>
    </row>
    <row r="212" spans="1:29" s="16" customFormat="1" ht="15">
      <c r="A212" s="227" t="s">
        <v>2</v>
      </c>
      <c r="B212" s="42" t="s">
        <v>8</v>
      </c>
      <c r="C212" s="26">
        <v>0</v>
      </c>
      <c r="D212" s="27">
        <v>0</v>
      </c>
      <c r="E212" s="27">
        <v>0</v>
      </c>
      <c r="F212" s="27">
        <v>0</v>
      </c>
      <c r="G212" s="27">
        <v>0</v>
      </c>
      <c r="H212" s="27">
        <v>0</v>
      </c>
      <c r="I212" s="27">
        <v>0</v>
      </c>
      <c r="J212" s="27">
        <v>0</v>
      </c>
      <c r="K212" s="27">
        <v>0</v>
      </c>
      <c r="L212" s="27">
        <v>0</v>
      </c>
      <c r="M212" s="27">
        <v>0</v>
      </c>
      <c r="N212" s="28">
        <v>0</v>
      </c>
      <c r="O212" s="33">
        <f t="shared" si="9"/>
        <v>0</v>
      </c>
      <c r="P212" s="26">
        <v>0</v>
      </c>
      <c r="Q212" s="27">
        <v>0</v>
      </c>
      <c r="R212" s="27">
        <v>0</v>
      </c>
      <c r="S212" s="27">
        <v>0</v>
      </c>
      <c r="T212" s="27">
        <v>0</v>
      </c>
      <c r="U212" s="27">
        <v>0</v>
      </c>
      <c r="V212" s="27"/>
      <c r="W212" s="27"/>
      <c r="X212" s="27"/>
      <c r="Y212" s="27"/>
      <c r="Z212" s="27"/>
      <c r="AA212" s="28"/>
      <c r="AB212" s="40">
        <f t="shared" si="12"/>
        <v>0</v>
      </c>
      <c r="AC212" s="30">
        <f t="shared" si="10"/>
        <v>0</v>
      </c>
    </row>
    <row r="213" spans="1:29" s="16" customFormat="1" ht="15">
      <c r="A213" s="231"/>
      <c r="B213" s="42" t="s">
        <v>272</v>
      </c>
      <c r="C213" s="26">
        <v>0</v>
      </c>
      <c r="D213" s="27">
        <v>0</v>
      </c>
      <c r="E213" s="27">
        <v>0</v>
      </c>
      <c r="F213" s="27">
        <v>0</v>
      </c>
      <c r="G213" s="27">
        <v>0</v>
      </c>
      <c r="H213" s="27">
        <v>0</v>
      </c>
      <c r="I213" s="27">
        <v>0</v>
      </c>
      <c r="J213" s="27">
        <v>0</v>
      </c>
      <c r="K213" s="27">
        <v>0</v>
      </c>
      <c r="L213" s="27">
        <v>0</v>
      </c>
      <c r="M213" s="27">
        <v>0</v>
      </c>
      <c r="N213" s="28">
        <v>0</v>
      </c>
      <c r="O213" s="33">
        <f t="shared" si="9"/>
        <v>0</v>
      </c>
      <c r="P213" s="26">
        <v>0</v>
      </c>
      <c r="Q213" s="27">
        <v>0</v>
      </c>
      <c r="R213" s="27">
        <v>0</v>
      </c>
      <c r="S213" s="27">
        <v>0</v>
      </c>
      <c r="T213" s="27">
        <v>0</v>
      </c>
      <c r="U213" s="27">
        <v>0</v>
      </c>
      <c r="V213" s="27"/>
      <c r="W213" s="27"/>
      <c r="X213" s="27"/>
      <c r="Y213" s="27"/>
      <c r="Z213" s="27"/>
      <c r="AA213" s="28"/>
      <c r="AB213" s="40">
        <f t="shared" si="12"/>
        <v>0</v>
      </c>
      <c r="AC213" s="30">
        <f t="shared" si="10"/>
        <v>0</v>
      </c>
    </row>
    <row r="214" spans="1:29" s="16" customFormat="1" ht="15">
      <c r="A214" s="231"/>
      <c r="B214" s="42" t="s">
        <v>274</v>
      </c>
      <c r="C214" s="26">
        <v>0</v>
      </c>
      <c r="D214" s="27">
        <v>0</v>
      </c>
      <c r="E214" s="27">
        <v>0</v>
      </c>
      <c r="F214" s="27">
        <v>0</v>
      </c>
      <c r="G214" s="27">
        <v>0</v>
      </c>
      <c r="H214" s="27">
        <v>0</v>
      </c>
      <c r="I214" s="27">
        <v>0</v>
      </c>
      <c r="J214" s="27">
        <v>0</v>
      </c>
      <c r="K214" s="27">
        <v>0</v>
      </c>
      <c r="L214" s="27">
        <v>0</v>
      </c>
      <c r="M214" s="27">
        <v>0</v>
      </c>
      <c r="N214" s="28">
        <v>0</v>
      </c>
      <c r="O214" s="33">
        <f t="shared" si="9"/>
        <v>0</v>
      </c>
      <c r="P214" s="26">
        <v>0</v>
      </c>
      <c r="Q214" s="27">
        <v>0</v>
      </c>
      <c r="R214" s="27">
        <v>0</v>
      </c>
      <c r="S214" s="27">
        <v>0</v>
      </c>
      <c r="T214" s="27">
        <v>0</v>
      </c>
      <c r="U214" s="27">
        <v>0</v>
      </c>
      <c r="V214" s="27"/>
      <c r="W214" s="27"/>
      <c r="X214" s="27"/>
      <c r="Y214" s="27"/>
      <c r="Z214" s="27"/>
      <c r="AA214" s="28"/>
      <c r="AB214" s="40">
        <f t="shared" si="12"/>
        <v>0</v>
      </c>
      <c r="AC214" s="30">
        <f t="shared" si="10"/>
        <v>0</v>
      </c>
    </row>
    <row r="215" spans="1:29" s="16" customFormat="1" ht="15">
      <c r="A215" s="231"/>
      <c r="B215" s="22" t="s">
        <v>273</v>
      </c>
      <c r="C215" s="26">
        <v>0</v>
      </c>
      <c r="D215" s="27">
        <v>0</v>
      </c>
      <c r="E215" s="27">
        <v>1</v>
      </c>
      <c r="F215" s="27">
        <v>0</v>
      </c>
      <c r="G215" s="27">
        <v>0</v>
      </c>
      <c r="H215" s="27">
        <v>0</v>
      </c>
      <c r="I215" s="27">
        <v>1</v>
      </c>
      <c r="J215" s="27">
        <v>1</v>
      </c>
      <c r="K215" s="27">
        <v>0</v>
      </c>
      <c r="L215" s="27">
        <v>0</v>
      </c>
      <c r="M215" s="27">
        <v>0</v>
      </c>
      <c r="N215" s="28">
        <v>0</v>
      </c>
      <c r="O215" s="33">
        <f t="shared" si="9"/>
        <v>3</v>
      </c>
      <c r="P215" s="26">
        <v>0</v>
      </c>
      <c r="Q215" s="27">
        <v>0</v>
      </c>
      <c r="R215" s="27">
        <v>0</v>
      </c>
      <c r="S215" s="27">
        <v>0</v>
      </c>
      <c r="T215" s="27">
        <v>0</v>
      </c>
      <c r="U215" s="27">
        <v>0</v>
      </c>
      <c r="V215" s="27"/>
      <c r="W215" s="27"/>
      <c r="X215" s="27"/>
      <c r="Y215" s="27"/>
      <c r="Z215" s="27"/>
      <c r="AA215" s="28"/>
      <c r="AB215" s="40">
        <f t="shared" si="12"/>
        <v>0</v>
      </c>
      <c r="AC215" s="30">
        <f t="shared" si="10"/>
        <v>3</v>
      </c>
    </row>
    <row r="216" spans="1:29" s="16" customFormat="1" ht="15">
      <c r="A216" s="228"/>
      <c r="B216" s="42" t="s">
        <v>271</v>
      </c>
      <c r="C216" s="26">
        <v>0</v>
      </c>
      <c r="D216" s="27">
        <v>0</v>
      </c>
      <c r="E216" s="27">
        <v>0</v>
      </c>
      <c r="F216" s="27">
        <v>0</v>
      </c>
      <c r="G216" s="27">
        <v>0</v>
      </c>
      <c r="H216" s="27">
        <v>1</v>
      </c>
      <c r="I216" s="27">
        <v>0</v>
      </c>
      <c r="J216" s="27">
        <v>0</v>
      </c>
      <c r="K216" s="27">
        <v>0</v>
      </c>
      <c r="L216" s="27">
        <v>0</v>
      </c>
      <c r="M216" s="27">
        <v>0</v>
      </c>
      <c r="N216" s="28">
        <v>0</v>
      </c>
      <c r="O216" s="33">
        <f t="shared" si="9"/>
        <v>1</v>
      </c>
      <c r="P216" s="26">
        <v>0</v>
      </c>
      <c r="Q216" s="27">
        <v>0</v>
      </c>
      <c r="R216" s="27">
        <v>0</v>
      </c>
      <c r="S216" s="27">
        <v>0</v>
      </c>
      <c r="T216" s="27">
        <v>0</v>
      </c>
      <c r="U216" s="27">
        <v>0</v>
      </c>
      <c r="V216" s="27"/>
      <c r="W216" s="27"/>
      <c r="X216" s="27"/>
      <c r="Y216" s="27"/>
      <c r="Z216" s="27"/>
      <c r="AA216" s="28"/>
      <c r="AB216" s="40">
        <f t="shared" si="12"/>
        <v>0</v>
      </c>
      <c r="AC216" s="30">
        <f t="shared" si="10"/>
        <v>1</v>
      </c>
    </row>
    <row r="217" spans="1:29" s="16" customFormat="1" ht="15">
      <c r="A217" s="227" t="s">
        <v>1</v>
      </c>
      <c r="B217" s="44" t="s">
        <v>294</v>
      </c>
      <c r="C217" s="26">
        <v>0</v>
      </c>
      <c r="D217" s="27">
        <v>0</v>
      </c>
      <c r="E217" s="27">
        <v>0</v>
      </c>
      <c r="F217" s="27">
        <v>0</v>
      </c>
      <c r="G217" s="27">
        <v>0</v>
      </c>
      <c r="H217" s="27">
        <v>0</v>
      </c>
      <c r="I217" s="27">
        <v>0</v>
      </c>
      <c r="J217" s="27">
        <v>0</v>
      </c>
      <c r="K217" s="27">
        <v>0</v>
      </c>
      <c r="L217" s="27">
        <v>0</v>
      </c>
      <c r="M217" s="27">
        <v>0</v>
      </c>
      <c r="N217" s="28">
        <v>0</v>
      </c>
      <c r="O217" s="33">
        <f t="shared" si="9"/>
        <v>0</v>
      </c>
      <c r="P217" s="26">
        <v>0</v>
      </c>
      <c r="Q217" s="27">
        <v>0</v>
      </c>
      <c r="R217" s="27">
        <v>0</v>
      </c>
      <c r="S217" s="27">
        <v>0</v>
      </c>
      <c r="T217" s="27">
        <v>0</v>
      </c>
      <c r="U217" s="27">
        <v>0</v>
      </c>
      <c r="V217" s="27"/>
      <c r="W217" s="27"/>
      <c r="X217" s="27"/>
      <c r="Y217" s="27"/>
      <c r="Z217" s="27"/>
      <c r="AA217" s="28"/>
      <c r="AB217" s="40">
        <f t="shared" si="12"/>
        <v>0</v>
      </c>
      <c r="AC217" s="30">
        <f t="shared" si="10"/>
        <v>0</v>
      </c>
    </row>
    <row r="218" spans="1:29" s="16" customFormat="1" ht="15">
      <c r="A218" s="231"/>
      <c r="B218" s="44" t="s">
        <v>281</v>
      </c>
      <c r="C218" s="26">
        <v>0</v>
      </c>
      <c r="D218" s="27">
        <v>0</v>
      </c>
      <c r="E218" s="27">
        <v>0</v>
      </c>
      <c r="F218" s="27">
        <v>0</v>
      </c>
      <c r="G218" s="27">
        <v>0</v>
      </c>
      <c r="H218" s="27">
        <v>0</v>
      </c>
      <c r="I218" s="27">
        <v>0</v>
      </c>
      <c r="J218" s="27">
        <v>0</v>
      </c>
      <c r="K218" s="27">
        <v>0</v>
      </c>
      <c r="L218" s="27">
        <v>0</v>
      </c>
      <c r="M218" s="27">
        <v>0</v>
      </c>
      <c r="N218" s="28">
        <v>0</v>
      </c>
      <c r="O218" s="33">
        <f t="shared" si="9"/>
        <v>0</v>
      </c>
      <c r="P218" s="26">
        <v>0</v>
      </c>
      <c r="Q218" s="27">
        <v>0</v>
      </c>
      <c r="R218" s="27">
        <v>0</v>
      </c>
      <c r="S218" s="27">
        <v>0</v>
      </c>
      <c r="T218" s="27">
        <v>0</v>
      </c>
      <c r="U218" s="27">
        <v>0</v>
      </c>
      <c r="V218" s="27"/>
      <c r="W218" s="27"/>
      <c r="X218" s="27"/>
      <c r="Y218" s="27"/>
      <c r="Z218" s="27"/>
      <c r="AA218" s="28"/>
      <c r="AB218" s="40">
        <f t="shared" si="12"/>
        <v>0</v>
      </c>
      <c r="AC218" s="30">
        <f t="shared" si="10"/>
        <v>0</v>
      </c>
    </row>
    <row r="219" spans="1:29" s="16" customFormat="1" ht="15">
      <c r="A219" s="231"/>
      <c r="B219" s="44" t="s">
        <v>278</v>
      </c>
      <c r="C219" s="26">
        <v>0</v>
      </c>
      <c r="D219" s="27">
        <v>0</v>
      </c>
      <c r="E219" s="27">
        <v>0</v>
      </c>
      <c r="F219" s="27">
        <v>0</v>
      </c>
      <c r="G219" s="27">
        <v>0</v>
      </c>
      <c r="H219" s="27">
        <v>0</v>
      </c>
      <c r="I219" s="27">
        <v>0</v>
      </c>
      <c r="J219" s="27">
        <v>0</v>
      </c>
      <c r="K219" s="27">
        <v>0</v>
      </c>
      <c r="L219" s="27">
        <v>0</v>
      </c>
      <c r="M219" s="27">
        <v>0</v>
      </c>
      <c r="N219" s="28">
        <v>0</v>
      </c>
      <c r="O219" s="33">
        <f t="shared" si="9"/>
        <v>0</v>
      </c>
      <c r="P219" s="26">
        <v>0</v>
      </c>
      <c r="Q219" s="27">
        <v>0</v>
      </c>
      <c r="R219" s="27">
        <v>0</v>
      </c>
      <c r="S219" s="27">
        <v>0</v>
      </c>
      <c r="T219" s="27">
        <v>0</v>
      </c>
      <c r="U219" s="27">
        <v>0</v>
      </c>
      <c r="V219" s="27"/>
      <c r="W219" s="27"/>
      <c r="X219" s="27"/>
      <c r="Y219" s="27"/>
      <c r="Z219" s="27"/>
      <c r="AA219" s="28"/>
      <c r="AB219" s="40">
        <f t="shared" si="12"/>
        <v>0</v>
      </c>
      <c r="AC219" s="30">
        <f t="shared" si="10"/>
        <v>0</v>
      </c>
    </row>
    <row r="220" spans="1:29" s="16" customFormat="1" ht="15">
      <c r="A220" s="231"/>
      <c r="B220" s="44" t="s">
        <v>276</v>
      </c>
      <c r="C220" s="26">
        <v>0</v>
      </c>
      <c r="D220" s="27">
        <v>1</v>
      </c>
      <c r="E220" s="27">
        <v>0</v>
      </c>
      <c r="F220" s="27">
        <v>0</v>
      </c>
      <c r="G220" s="27">
        <v>0</v>
      </c>
      <c r="H220" s="27">
        <v>0</v>
      </c>
      <c r="I220" s="27">
        <v>0</v>
      </c>
      <c r="J220" s="27">
        <v>0</v>
      </c>
      <c r="K220" s="27">
        <v>0</v>
      </c>
      <c r="L220" s="27">
        <v>0</v>
      </c>
      <c r="M220" s="27">
        <v>0</v>
      </c>
      <c r="N220" s="28">
        <v>0</v>
      </c>
      <c r="O220" s="33">
        <f t="shared" si="9"/>
        <v>1</v>
      </c>
      <c r="P220" s="26">
        <v>0</v>
      </c>
      <c r="Q220" s="27">
        <v>0</v>
      </c>
      <c r="R220" s="27">
        <v>0</v>
      </c>
      <c r="S220" s="27">
        <v>0</v>
      </c>
      <c r="T220" s="27">
        <v>0</v>
      </c>
      <c r="U220" s="27">
        <v>0</v>
      </c>
      <c r="V220" s="27"/>
      <c r="W220" s="27"/>
      <c r="X220" s="27"/>
      <c r="Y220" s="27"/>
      <c r="Z220" s="27"/>
      <c r="AA220" s="28"/>
      <c r="AB220" s="40">
        <f t="shared" si="12"/>
        <v>0</v>
      </c>
      <c r="AC220" s="30">
        <f t="shared" si="10"/>
        <v>1</v>
      </c>
    </row>
    <row r="221" spans="1:29" s="16" customFormat="1" ht="15">
      <c r="A221" s="231"/>
      <c r="B221" s="44" t="s">
        <v>293</v>
      </c>
      <c r="C221" s="26">
        <v>0</v>
      </c>
      <c r="D221" s="27">
        <v>0</v>
      </c>
      <c r="E221" s="27">
        <v>0</v>
      </c>
      <c r="F221" s="27">
        <v>0</v>
      </c>
      <c r="G221" s="27">
        <v>0</v>
      </c>
      <c r="H221" s="27">
        <v>0</v>
      </c>
      <c r="I221" s="27">
        <v>0</v>
      </c>
      <c r="J221" s="27">
        <v>0</v>
      </c>
      <c r="K221" s="27">
        <v>0</v>
      </c>
      <c r="L221" s="27">
        <v>0</v>
      </c>
      <c r="M221" s="27">
        <v>0</v>
      </c>
      <c r="N221" s="28">
        <v>0</v>
      </c>
      <c r="O221" s="33">
        <f t="shared" si="9"/>
        <v>0</v>
      </c>
      <c r="P221" s="26">
        <v>0</v>
      </c>
      <c r="Q221" s="27">
        <v>0</v>
      </c>
      <c r="R221" s="27">
        <v>0</v>
      </c>
      <c r="S221" s="27">
        <v>0</v>
      </c>
      <c r="T221" s="27">
        <v>0</v>
      </c>
      <c r="U221" s="27">
        <v>0</v>
      </c>
      <c r="V221" s="27"/>
      <c r="W221" s="27"/>
      <c r="X221" s="27"/>
      <c r="Y221" s="27"/>
      <c r="Z221" s="27"/>
      <c r="AA221" s="28"/>
      <c r="AB221" s="40">
        <f t="shared" si="12"/>
        <v>0</v>
      </c>
      <c r="AC221" s="30">
        <f t="shared" si="10"/>
        <v>0</v>
      </c>
    </row>
    <row r="222" spans="1:29" s="16" customFormat="1" ht="15">
      <c r="A222" s="231"/>
      <c r="B222" s="44" t="s">
        <v>283</v>
      </c>
      <c r="C222" s="26">
        <v>0</v>
      </c>
      <c r="D222" s="27">
        <v>0</v>
      </c>
      <c r="E222" s="27">
        <v>0</v>
      </c>
      <c r="F222" s="27">
        <v>0</v>
      </c>
      <c r="G222" s="27">
        <v>0</v>
      </c>
      <c r="H222" s="27">
        <v>0</v>
      </c>
      <c r="I222" s="27">
        <v>0</v>
      </c>
      <c r="J222" s="27">
        <v>0</v>
      </c>
      <c r="K222" s="27">
        <v>0</v>
      </c>
      <c r="L222" s="27">
        <v>0</v>
      </c>
      <c r="M222" s="27">
        <v>0</v>
      </c>
      <c r="N222" s="28">
        <v>0</v>
      </c>
      <c r="O222" s="33">
        <f t="shared" si="9"/>
        <v>0</v>
      </c>
      <c r="P222" s="26">
        <v>0</v>
      </c>
      <c r="Q222" s="27">
        <v>0</v>
      </c>
      <c r="R222" s="27">
        <v>0</v>
      </c>
      <c r="S222" s="27">
        <v>0</v>
      </c>
      <c r="T222" s="27">
        <v>0</v>
      </c>
      <c r="U222" s="27">
        <v>0</v>
      </c>
      <c r="V222" s="27"/>
      <c r="W222" s="27"/>
      <c r="X222" s="27"/>
      <c r="Y222" s="27"/>
      <c r="Z222" s="27"/>
      <c r="AA222" s="28"/>
      <c r="AB222" s="40">
        <f t="shared" si="12"/>
        <v>0</v>
      </c>
      <c r="AC222" s="30">
        <f t="shared" si="10"/>
        <v>0</v>
      </c>
    </row>
    <row r="223" spans="1:29" s="16" customFormat="1" ht="15">
      <c r="A223" s="231"/>
      <c r="B223" s="44" t="s">
        <v>296</v>
      </c>
      <c r="C223" s="26">
        <v>1</v>
      </c>
      <c r="D223" s="27">
        <v>1</v>
      </c>
      <c r="E223" s="27">
        <v>0</v>
      </c>
      <c r="F223" s="27">
        <v>0</v>
      </c>
      <c r="G223" s="27">
        <v>0</v>
      </c>
      <c r="H223" s="27">
        <v>1</v>
      </c>
      <c r="I223" s="27">
        <v>0</v>
      </c>
      <c r="J223" s="27">
        <v>0</v>
      </c>
      <c r="K223" s="27">
        <v>0</v>
      </c>
      <c r="L223" s="27">
        <v>0</v>
      </c>
      <c r="M223" s="27">
        <v>0</v>
      </c>
      <c r="N223" s="28">
        <v>0</v>
      </c>
      <c r="O223" s="33">
        <f t="shared" si="9"/>
        <v>3</v>
      </c>
      <c r="P223" s="26">
        <v>0</v>
      </c>
      <c r="Q223" s="27">
        <v>0</v>
      </c>
      <c r="R223" s="27">
        <v>0</v>
      </c>
      <c r="S223" s="27">
        <v>1</v>
      </c>
      <c r="T223" s="27">
        <v>0</v>
      </c>
      <c r="U223" s="27">
        <v>0</v>
      </c>
      <c r="V223" s="27"/>
      <c r="W223" s="27"/>
      <c r="X223" s="27"/>
      <c r="Y223" s="27"/>
      <c r="Z223" s="27"/>
      <c r="AA223" s="28"/>
      <c r="AB223" s="40">
        <f t="shared" si="12"/>
        <v>1</v>
      </c>
      <c r="AC223" s="30">
        <f t="shared" si="10"/>
        <v>4</v>
      </c>
    </row>
    <row r="224" spans="1:29" s="16" customFormat="1" ht="15">
      <c r="A224" s="231"/>
      <c r="B224" s="44" t="s">
        <v>284</v>
      </c>
      <c r="C224" s="26">
        <v>0</v>
      </c>
      <c r="D224" s="27">
        <v>0</v>
      </c>
      <c r="E224" s="27">
        <v>0</v>
      </c>
      <c r="F224" s="27">
        <v>0</v>
      </c>
      <c r="G224" s="27">
        <v>0</v>
      </c>
      <c r="H224" s="27">
        <v>0</v>
      </c>
      <c r="I224" s="27">
        <v>0</v>
      </c>
      <c r="J224" s="27">
        <v>0</v>
      </c>
      <c r="K224" s="27">
        <v>0</v>
      </c>
      <c r="L224" s="27">
        <v>0</v>
      </c>
      <c r="M224" s="27">
        <v>0</v>
      </c>
      <c r="N224" s="28">
        <v>0</v>
      </c>
      <c r="O224" s="33">
        <f t="shared" si="9"/>
        <v>0</v>
      </c>
      <c r="P224" s="26">
        <v>0</v>
      </c>
      <c r="Q224" s="27">
        <v>0</v>
      </c>
      <c r="R224" s="27">
        <v>0</v>
      </c>
      <c r="S224" s="27">
        <v>0</v>
      </c>
      <c r="T224" s="27">
        <v>0</v>
      </c>
      <c r="U224" s="27">
        <v>0</v>
      </c>
      <c r="V224" s="27"/>
      <c r="W224" s="27"/>
      <c r="X224" s="27"/>
      <c r="Y224" s="27"/>
      <c r="Z224" s="27"/>
      <c r="AA224" s="28"/>
      <c r="AB224" s="40">
        <f t="shared" si="12"/>
        <v>0</v>
      </c>
      <c r="AC224" s="30">
        <f t="shared" si="10"/>
        <v>0</v>
      </c>
    </row>
    <row r="225" spans="1:29" s="16" customFormat="1" ht="15">
      <c r="A225" s="231"/>
      <c r="B225" s="44" t="s">
        <v>286</v>
      </c>
      <c r="C225" s="26">
        <v>0</v>
      </c>
      <c r="D225" s="27">
        <v>0</v>
      </c>
      <c r="E225" s="27">
        <v>0</v>
      </c>
      <c r="F225" s="27">
        <v>0</v>
      </c>
      <c r="G225" s="27">
        <v>0</v>
      </c>
      <c r="H225" s="27">
        <v>0</v>
      </c>
      <c r="I225" s="27">
        <v>0</v>
      </c>
      <c r="J225" s="27">
        <v>0</v>
      </c>
      <c r="K225" s="27">
        <v>0</v>
      </c>
      <c r="L225" s="27">
        <v>0</v>
      </c>
      <c r="M225" s="27">
        <v>0</v>
      </c>
      <c r="N225" s="28">
        <v>0</v>
      </c>
      <c r="O225" s="33">
        <f t="shared" si="9"/>
        <v>0</v>
      </c>
      <c r="P225" s="26">
        <v>0</v>
      </c>
      <c r="Q225" s="27">
        <v>0</v>
      </c>
      <c r="R225" s="27">
        <v>0</v>
      </c>
      <c r="S225" s="27">
        <v>0</v>
      </c>
      <c r="T225" s="27">
        <v>0</v>
      </c>
      <c r="U225" s="27">
        <v>0</v>
      </c>
      <c r="V225" s="27"/>
      <c r="W225" s="27"/>
      <c r="X225" s="27"/>
      <c r="Y225" s="27"/>
      <c r="Z225" s="27"/>
      <c r="AA225" s="28"/>
      <c r="AB225" s="40">
        <f t="shared" si="12"/>
        <v>0</v>
      </c>
      <c r="AC225" s="30">
        <f t="shared" si="10"/>
        <v>0</v>
      </c>
    </row>
    <row r="226" spans="1:29" s="16" customFormat="1" ht="15">
      <c r="A226" s="231"/>
      <c r="B226" s="44" t="s">
        <v>287</v>
      </c>
      <c r="C226" s="26">
        <v>0</v>
      </c>
      <c r="D226" s="27">
        <v>0</v>
      </c>
      <c r="E226" s="27">
        <v>0</v>
      </c>
      <c r="F226" s="27">
        <v>0</v>
      </c>
      <c r="G226" s="27">
        <v>0</v>
      </c>
      <c r="H226" s="27">
        <v>0</v>
      </c>
      <c r="I226" s="27">
        <v>0</v>
      </c>
      <c r="J226" s="27">
        <v>0</v>
      </c>
      <c r="K226" s="27">
        <v>0</v>
      </c>
      <c r="L226" s="27">
        <v>0</v>
      </c>
      <c r="M226" s="27">
        <v>0</v>
      </c>
      <c r="N226" s="28">
        <v>0</v>
      </c>
      <c r="O226" s="33">
        <f t="shared" si="9"/>
        <v>0</v>
      </c>
      <c r="P226" s="26">
        <v>0</v>
      </c>
      <c r="Q226" s="27">
        <v>0</v>
      </c>
      <c r="R226" s="27">
        <v>0</v>
      </c>
      <c r="S226" s="27">
        <v>0</v>
      </c>
      <c r="T226" s="27">
        <v>0</v>
      </c>
      <c r="U226" s="27">
        <v>0</v>
      </c>
      <c r="V226" s="27"/>
      <c r="W226" s="27"/>
      <c r="X226" s="27"/>
      <c r="Y226" s="27"/>
      <c r="Z226" s="27"/>
      <c r="AA226" s="28"/>
      <c r="AB226" s="40">
        <f t="shared" si="12"/>
        <v>0</v>
      </c>
      <c r="AC226" s="30">
        <f t="shared" si="10"/>
        <v>0</v>
      </c>
    </row>
    <row r="227" spans="1:29" s="16" customFormat="1" ht="15">
      <c r="A227" s="231"/>
      <c r="B227" s="44" t="s">
        <v>288</v>
      </c>
      <c r="C227" s="26">
        <v>0</v>
      </c>
      <c r="D227" s="27">
        <v>0</v>
      </c>
      <c r="E227" s="27">
        <v>0</v>
      </c>
      <c r="F227" s="27">
        <v>0</v>
      </c>
      <c r="G227" s="27">
        <v>0</v>
      </c>
      <c r="H227" s="27">
        <v>0</v>
      </c>
      <c r="I227" s="27">
        <v>0</v>
      </c>
      <c r="J227" s="27">
        <v>0</v>
      </c>
      <c r="K227" s="27">
        <v>0</v>
      </c>
      <c r="L227" s="27">
        <v>0</v>
      </c>
      <c r="M227" s="27">
        <v>0</v>
      </c>
      <c r="N227" s="28">
        <v>0</v>
      </c>
      <c r="O227" s="33">
        <f t="shared" si="9"/>
        <v>0</v>
      </c>
      <c r="P227" s="26">
        <v>0</v>
      </c>
      <c r="Q227" s="27">
        <v>0</v>
      </c>
      <c r="R227" s="27">
        <v>0</v>
      </c>
      <c r="S227" s="27">
        <v>0</v>
      </c>
      <c r="T227" s="27">
        <v>0</v>
      </c>
      <c r="U227" s="27">
        <v>0</v>
      </c>
      <c r="V227" s="27"/>
      <c r="W227" s="27"/>
      <c r="X227" s="27"/>
      <c r="Y227" s="27"/>
      <c r="Z227" s="27"/>
      <c r="AA227" s="28"/>
      <c r="AB227" s="40">
        <f t="shared" si="12"/>
        <v>0</v>
      </c>
      <c r="AC227" s="30">
        <f t="shared" si="10"/>
        <v>0</v>
      </c>
    </row>
    <row r="228" spans="1:29" s="16" customFormat="1" ht="15">
      <c r="A228" s="231"/>
      <c r="B228" s="44" t="s">
        <v>277</v>
      </c>
      <c r="C228" s="26">
        <v>0</v>
      </c>
      <c r="D228" s="27">
        <v>0</v>
      </c>
      <c r="E228" s="27">
        <v>0</v>
      </c>
      <c r="F228" s="27">
        <v>0</v>
      </c>
      <c r="G228" s="27">
        <v>0</v>
      </c>
      <c r="H228" s="27">
        <v>0</v>
      </c>
      <c r="I228" s="27">
        <v>0</v>
      </c>
      <c r="J228" s="27">
        <v>0</v>
      </c>
      <c r="K228" s="27">
        <v>0</v>
      </c>
      <c r="L228" s="27">
        <v>0</v>
      </c>
      <c r="M228" s="27">
        <v>0</v>
      </c>
      <c r="N228" s="28">
        <v>0</v>
      </c>
      <c r="O228" s="33">
        <f t="shared" si="9"/>
        <v>0</v>
      </c>
      <c r="P228" s="26">
        <v>0</v>
      </c>
      <c r="Q228" s="27">
        <v>0</v>
      </c>
      <c r="R228" s="27">
        <v>0</v>
      </c>
      <c r="S228" s="27">
        <v>0</v>
      </c>
      <c r="T228" s="27">
        <v>0</v>
      </c>
      <c r="U228" s="27">
        <v>0</v>
      </c>
      <c r="V228" s="27"/>
      <c r="W228" s="27"/>
      <c r="X228" s="27"/>
      <c r="Y228" s="27"/>
      <c r="Z228" s="27"/>
      <c r="AA228" s="28"/>
      <c r="AB228" s="40">
        <f t="shared" si="12"/>
        <v>0</v>
      </c>
      <c r="AC228" s="30">
        <f t="shared" si="10"/>
        <v>0</v>
      </c>
    </row>
    <row r="229" spans="1:29" s="16" customFormat="1" ht="15">
      <c r="A229" s="231"/>
      <c r="B229" s="44" t="s">
        <v>285</v>
      </c>
      <c r="C229" s="26">
        <v>0</v>
      </c>
      <c r="D229" s="27">
        <v>0</v>
      </c>
      <c r="E229" s="27">
        <v>0</v>
      </c>
      <c r="F229" s="27">
        <v>0</v>
      </c>
      <c r="G229" s="27">
        <v>0</v>
      </c>
      <c r="H229" s="27">
        <v>0</v>
      </c>
      <c r="I229" s="27">
        <v>0</v>
      </c>
      <c r="J229" s="27">
        <v>0</v>
      </c>
      <c r="K229" s="27">
        <v>0</v>
      </c>
      <c r="L229" s="27">
        <v>0</v>
      </c>
      <c r="M229" s="27">
        <v>0</v>
      </c>
      <c r="N229" s="28">
        <v>0</v>
      </c>
      <c r="O229" s="33">
        <f t="shared" si="9"/>
        <v>0</v>
      </c>
      <c r="P229" s="26">
        <v>0</v>
      </c>
      <c r="Q229" s="27">
        <v>0</v>
      </c>
      <c r="R229" s="27">
        <v>0</v>
      </c>
      <c r="S229" s="27">
        <v>0</v>
      </c>
      <c r="T229" s="27">
        <v>0</v>
      </c>
      <c r="U229" s="27">
        <v>0</v>
      </c>
      <c r="V229" s="27"/>
      <c r="W229" s="27"/>
      <c r="X229" s="27"/>
      <c r="Y229" s="27"/>
      <c r="Z229" s="27"/>
      <c r="AA229" s="28"/>
      <c r="AB229" s="40">
        <f t="shared" si="12"/>
        <v>0</v>
      </c>
      <c r="AC229" s="30">
        <f t="shared" si="10"/>
        <v>0</v>
      </c>
    </row>
    <row r="230" spans="1:29" s="16" customFormat="1" ht="15">
      <c r="A230" s="231"/>
      <c r="B230" s="44" t="s">
        <v>280</v>
      </c>
      <c r="C230" s="26">
        <v>0</v>
      </c>
      <c r="D230" s="27">
        <v>0</v>
      </c>
      <c r="E230" s="27">
        <v>0</v>
      </c>
      <c r="F230" s="27">
        <v>0</v>
      </c>
      <c r="G230" s="27">
        <v>0</v>
      </c>
      <c r="H230" s="27">
        <v>0</v>
      </c>
      <c r="I230" s="27">
        <v>0</v>
      </c>
      <c r="J230" s="27">
        <v>0</v>
      </c>
      <c r="K230" s="27">
        <v>0</v>
      </c>
      <c r="L230" s="27">
        <v>0</v>
      </c>
      <c r="M230" s="27">
        <v>0</v>
      </c>
      <c r="N230" s="28">
        <v>0</v>
      </c>
      <c r="O230" s="33">
        <f t="shared" si="9"/>
        <v>0</v>
      </c>
      <c r="P230" s="26">
        <v>0</v>
      </c>
      <c r="Q230" s="27">
        <v>0</v>
      </c>
      <c r="R230" s="27">
        <v>0</v>
      </c>
      <c r="S230" s="27">
        <v>0</v>
      </c>
      <c r="T230" s="27">
        <v>0</v>
      </c>
      <c r="U230" s="27">
        <v>0</v>
      </c>
      <c r="V230" s="27"/>
      <c r="W230" s="27"/>
      <c r="X230" s="27"/>
      <c r="Y230" s="27"/>
      <c r="Z230" s="27"/>
      <c r="AA230" s="28"/>
      <c r="AB230" s="40">
        <f t="shared" si="12"/>
        <v>0</v>
      </c>
      <c r="AC230" s="30">
        <f t="shared" si="10"/>
        <v>0</v>
      </c>
    </row>
    <row r="231" spans="1:29" s="16" customFormat="1" ht="15">
      <c r="A231" s="231"/>
      <c r="B231" s="44" t="s">
        <v>290</v>
      </c>
      <c r="C231" s="26">
        <v>0</v>
      </c>
      <c r="D231" s="27">
        <v>0</v>
      </c>
      <c r="E231" s="27">
        <v>0</v>
      </c>
      <c r="F231" s="27">
        <v>0</v>
      </c>
      <c r="G231" s="27">
        <v>0</v>
      </c>
      <c r="H231" s="27">
        <v>0</v>
      </c>
      <c r="I231" s="27">
        <v>0</v>
      </c>
      <c r="J231" s="27">
        <v>0</v>
      </c>
      <c r="K231" s="27">
        <v>0</v>
      </c>
      <c r="L231" s="27">
        <v>0</v>
      </c>
      <c r="M231" s="27">
        <v>0</v>
      </c>
      <c r="N231" s="28">
        <v>0</v>
      </c>
      <c r="O231" s="33">
        <f t="shared" si="9"/>
        <v>0</v>
      </c>
      <c r="P231" s="26">
        <v>0</v>
      </c>
      <c r="Q231" s="27">
        <v>0</v>
      </c>
      <c r="R231" s="27">
        <v>0</v>
      </c>
      <c r="S231" s="27">
        <v>0</v>
      </c>
      <c r="T231" s="27">
        <v>0</v>
      </c>
      <c r="U231" s="27">
        <v>0</v>
      </c>
      <c r="V231" s="27"/>
      <c r="W231" s="27"/>
      <c r="X231" s="27"/>
      <c r="Y231" s="27"/>
      <c r="Z231" s="27"/>
      <c r="AA231" s="28"/>
      <c r="AB231" s="40">
        <f t="shared" si="12"/>
        <v>0</v>
      </c>
      <c r="AC231" s="30">
        <f t="shared" si="10"/>
        <v>0</v>
      </c>
    </row>
    <row r="232" spans="1:29" s="16" customFormat="1" ht="15">
      <c r="A232" s="231"/>
      <c r="B232" s="44" t="s">
        <v>295</v>
      </c>
      <c r="C232" s="26">
        <v>0</v>
      </c>
      <c r="D232" s="27">
        <v>0</v>
      </c>
      <c r="E232" s="27">
        <v>0</v>
      </c>
      <c r="F232" s="27">
        <v>0</v>
      </c>
      <c r="G232" s="27">
        <v>0</v>
      </c>
      <c r="H232" s="27">
        <v>0</v>
      </c>
      <c r="I232" s="27">
        <v>0</v>
      </c>
      <c r="J232" s="27">
        <v>0</v>
      </c>
      <c r="K232" s="27">
        <v>0</v>
      </c>
      <c r="L232" s="27">
        <v>0</v>
      </c>
      <c r="M232" s="27">
        <v>0</v>
      </c>
      <c r="N232" s="28">
        <v>0</v>
      </c>
      <c r="O232" s="33">
        <f t="shared" si="9"/>
        <v>0</v>
      </c>
      <c r="P232" s="26">
        <v>0</v>
      </c>
      <c r="Q232" s="27">
        <v>0</v>
      </c>
      <c r="R232" s="27">
        <v>0</v>
      </c>
      <c r="S232" s="27">
        <v>0</v>
      </c>
      <c r="T232" s="27">
        <v>0</v>
      </c>
      <c r="U232" s="27">
        <v>0</v>
      </c>
      <c r="V232" s="27"/>
      <c r="W232" s="27"/>
      <c r="X232" s="27"/>
      <c r="Y232" s="27"/>
      <c r="Z232" s="27"/>
      <c r="AA232" s="28"/>
      <c r="AB232" s="40">
        <f t="shared" si="12"/>
        <v>0</v>
      </c>
      <c r="AC232" s="30">
        <f t="shared" si="10"/>
        <v>0</v>
      </c>
    </row>
    <row r="233" spans="1:29" s="16" customFormat="1" ht="15">
      <c r="A233" s="231"/>
      <c r="B233" s="44" t="s">
        <v>297</v>
      </c>
      <c r="C233" s="26">
        <v>0</v>
      </c>
      <c r="D233" s="27">
        <v>0</v>
      </c>
      <c r="E233" s="27">
        <v>0</v>
      </c>
      <c r="F233" s="27">
        <v>0</v>
      </c>
      <c r="G233" s="27">
        <v>0</v>
      </c>
      <c r="H233" s="27">
        <v>0</v>
      </c>
      <c r="I233" s="27">
        <v>0</v>
      </c>
      <c r="J233" s="27">
        <v>0</v>
      </c>
      <c r="K233" s="27">
        <v>0</v>
      </c>
      <c r="L233" s="27">
        <v>0</v>
      </c>
      <c r="M233" s="27">
        <v>0</v>
      </c>
      <c r="N233" s="28">
        <v>0</v>
      </c>
      <c r="O233" s="33">
        <f t="shared" si="9"/>
        <v>0</v>
      </c>
      <c r="P233" s="26">
        <v>0</v>
      </c>
      <c r="Q233" s="27">
        <v>0</v>
      </c>
      <c r="R233" s="27">
        <v>0</v>
      </c>
      <c r="S233" s="27">
        <v>0</v>
      </c>
      <c r="T233" s="27">
        <v>0</v>
      </c>
      <c r="U233" s="27">
        <v>0</v>
      </c>
      <c r="V233" s="27"/>
      <c r="W233" s="27"/>
      <c r="X233" s="27"/>
      <c r="Y233" s="27"/>
      <c r="Z233" s="27"/>
      <c r="AA233" s="28"/>
      <c r="AB233" s="40">
        <f t="shared" si="12"/>
        <v>0</v>
      </c>
      <c r="AC233" s="30">
        <f t="shared" si="10"/>
        <v>0</v>
      </c>
    </row>
    <row r="234" spans="1:29" s="16" customFormat="1" ht="15">
      <c r="A234" s="231"/>
      <c r="B234" s="44" t="s">
        <v>282</v>
      </c>
      <c r="C234" s="26">
        <v>0</v>
      </c>
      <c r="D234" s="27">
        <v>0</v>
      </c>
      <c r="E234" s="27">
        <v>0</v>
      </c>
      <c r="F234" s="27">
        <v>0</v>
      </c>
      <c r="G234" s="27">
        <v>0</v>
      </c>
      <c r="H234" s="27">
        <v>0</v>
      </c>
      <c r="I234" s="27">
        <v>0</v>
      </c>
      <c r="J234" s="27">
        <v>0</v>
      </c>
      <c r="K234" s="27">
        <v>0</v>
      </c>
      <c r="L234" s="27">
        <v>0</v>
      </c>
      <c r="M234" s="27">
        <v>0</v>
      </c>
      <c r="N234" s="28">
        <v>0</v>
      </c>
      <c r="O234" s="33">
        <f t="shared" si="9"/>
        <v>0</v>
      </c>
      <c r="P234" s="26">
        <v>0</v>
      </c>
      <c r="Q234" s="27">
        <v>0</v>
      </c>
      <c r="R234" s="27">
        <v>0</v>
      </c>
      <c r="S234" s="27">
        <v>0</v>
      </c>
      <c r="T234" s="27">
        <v>0</v>
      </c>
      <c r="U234" s="27">
        <v>0</v>
      </c>
      <c r="V234" s="27"/>
      <c r="W234" s="27"/>
      <c r="X234" s="27"/>
      <c r="Y234" s="27"/>
      <c r="Z234" s="27"/>
      <c r="AA234" s="28"/>
      <c r="AB234" s="40">
        <f t="shared" si="12"/>
        <v>0</v>
      </c>
      <c r="AC234" s="30">
        <f t="shared" si="10"/>
        <v>0</v>
      </c>
    </row>
    <row r="235" spans="1:29" s="16" customFormat="1" ht="15">
      <c r="A235" s="231"/>
      <c r="B235" s="44" t="s">
        <v>289</v>
      </c>
      <c r="C235" s="26">
        <v>0</v>
      </c>
      <c r="D235" s="27">
        <v>0</v>
      </c>
      <c r="E235" s="27">
        <v>0</v>
      </c>
      <c r="F235" s="27">
        <v>0</v>
      </c>
      <c r="G235" s="27">
        <v>0</v>
      </c>
      <c r="H235" s="27">
        <v>0</v>
      </c>
      <c r="I235" s="27">
        <v>0</v>
      </c>
      <c r="J235" s="27">
        <v>0</v>
      </c>
      <c r="K235" s="27">
        <v>0</v>
      </c>
      <c r="L235" s="27">
        <v>0</v>
      </c>
      <c r="M235" s="27">
        <v>0</v>
      </c>
      <c r="N235" s="28">
        <v>0</v>
      </c>
      <c r="O235" s="33">
        <f t="shared" si="9"/>
        <v>0</v>
      </c>
      <c r="P235" s="26">
        <v>0</v>
      </c>
      <c r="Q235" s="27">
        <v>0</v>
      </c>
      <c r="R235" s="27">
        <v>0</v>
      </c>
      <c r="S235" s="27">
        <v>0</v>
      </c>
      <c r="T235" s="27">
        <v>0</v>
      </c>
      <c r="U235" s="27">
        <v>0</v>
      </c>
      <c r="V235" s="27"/>
      <c r="W235" s="27"/>
      <c r="X235" s="27"/>
      <c r="Y235" s="27"/>
      <c r="Z235" s="27"/>
      <c r="AA235" s="28"/>
      <c r="AB235" s="40">
        <f t="shared" si="12"/>
        <v>0</v>
      </c>
      <c r="AC235" s="30">
        <f t="shared" si="10"/>
        <v>0</v>
      </c>
    </row>
    <row r="236" spans="1:29" s="16" customFormat="1" ht="15">
      <c r="A236" s="231"/>
      <c r="B236" s="44" t="s">
        <v>292</v>
      </c>
      <c r="C236" s="26">
        <v>0</v>
      </c>
      <c r="D236" s="27">
        <v>0</v>
      </c>
      <c r="E236" s="27">
        <v>0</v>
      </c>
      <c r="F236" s="27">
        <v>0</v>
      </c>
      <c r="G236" s="27">
        <v>0</v>
      </c>
      <c r="H236" s="27">
        <v>0</v>
      </c>
      <c r="I236" s="27">
        <v>0</v>
      </c>
      <c r="J236" s="27">
        <v>0</v>
      </c>
      <c r="K236" s="27">
        <v>0</v>
      </c>
      <c r="L236" s="27">
        <v>0</v>
      </c>
      <c r="M236" s="27">
        <v>0</v>
      </c>
      <c r="N236" s="28">
        <v>0</v>
      </c>
      <c r="O236" s="33">
        <f t="shared" si="9"/>
        <v>0</v>
      </c>
      <c r="P236" s="26">
        <v>0</v>
      </c>
      <c r="Q236" s="27">
        <v>0</v>
      </c>
      <c r="R236" s="27">
        <v>0</v>
      </c>
      <c r="S236" s="27">
        <v>0</v>
      </c>
      <c r="T236" s="27">
        <v>0</v>
      </c>
      <c r="U236" s="27">
        <v>0</v>
      </c>
      <c r="V236" s="27"/>
      <c r="W236" s="27"/>
      <c r="X236" s="27"/>
      <c r="Y236" s="27"/>
      <c r="Z236" s="27"/>
      <c r="AA236" s="28"/>
      <c r="AB236" s="40">
        <f t="shared" si="12"/>
        <v>0</v>
      </c>
      <c r="AC236" s="30">
        <f t="shared" si="10"/>
        <v>0</v>
      </c>
    </row>
    <row r="237" spans="1:29" s="16" customFormat="1" ht="15">
      <c r="A237" s="231"/>
      <c r="B237" s="44" t="s">
        <v>279</v>
      </c>
      <c r="C237" s="26">
        <v>0</v>
      </c>
      <c r="D237" s="27">
        <v>0</v>
      </c>
      <c r="E237" s="27">
        <v>0</v>
      </c>
      <c r="F237" s="27">
        <v>0</v>
      </c>
      <c r="G237" s="27">
        <v>0</v>
      </c>
      <c r="H237" s="27">
        <v>0</v>
      </c>
      <c r="I237" s="27">
        <v>0</v>
      </c>
      <c r="J237" s="27">
        <v>0</v>
      </c>
      <c r="K237" s="27">
        <v>0</v>
      </c>
      <c r="L237" s="27">
        <v>0</v>
      </c>
      <c r="M237" s="27">
        <v>0</v>
      </c>
      <c r="N237" s="28">
        <v>0</v>
      </c>
      <c r="O237" s="33">
        <f t="shared" si="9"/>
        <v>0</v>
      </c>
      <c r="P237" s="26">
        <v>0</v>
      </c>
      <c r="Q237" s="27">
        <v>0</v>
      </c>
      <c r="R237" s="27">
        <v>0</v>
      </c>
      <c r="S237" s="27">
        <v>0</v>
      </c>
      <c r="T237" s="27">
        <v>0</v>
      </c>
      <c r="U237" s="27">
        <v>0</v>
      </c>
      <c r="V237" s="27"/>
      <c r="W237" s="27"/>
      <c r="X237" s="27"/>
      <c r="Y237" s="27"/>
      <c r="Z237" s="27"/>
      <c r="AA237" s="28"/>
      <c r="AB237" s="40">
        <f t="shared" si="12"/>
        <v>0</v>
      </c>
      <c r="AC237" s="30">
        <f t="shared" si="10"/>
        <v>0</v>
      </c>
    </row>
    <row r="238" spans="1:29" s="16" customFormat="1" ht="15">
      <c r="A238" s="231"/>
      <c r="B238" s="44" t="s">
        <v>291</v>
      </c>
      <c r="C238" s="26">
        <v>0</v>
      </c>
      <c r="D238" s="27">
        <v>0</v>
      </c>
      <c r="E238" s="27">
        <v>0</v>
      </c>
      <c r="F238" s="27">
        <v>0</v>
      </c>
      <c r="G238" s="27">
        <v>0</v>
      </c>
      <c r="H238" s="27">
        <v>0</v>
      </c>
      <c r="I238" s="27">
        <v>0</v>
      </c>
      <c r="J238" s="27">
        <v>0</v>
      </c>
      <c r="K238" s="27">
        <v>0</v>
      </c>
      <c r="L238" s="27">
        <v>0</v>
      </c>
      <c r="M238" s="27">
        <v>0</v>
      </c>
      <c r="N238" s="28">
        <v>0</v>
      </c>
      <c r="O238" s="33">
        <f t="shared" si="9"/>
        <v>0</v>
      </c>
      <c r="P238" s="26">
        <v>1</v>
      </c>
      <c r="Q238" s="27">
        <v>0</v>
      </c>
      <c r="R238" s="27">
        <v>0</v>
      </c>
      <c r="S238" s="27">
        <v>0</v>
      </c>
      <c r="T238" s="27">
        <v>0</v>
      </c>
      <c r="U238" s="27">
        <v>0</v>
      </c>
      <c r="V238" s="27"/>
      <c r="W238" s="27"/>
      <c r="X238" s="27"/>
      <c r="Y238" s="27"/>
      <c r="Z238" s="27"/>
      <c r="AA238" s="28"/>
      <c r="AB238" s="40">
        <f t="shared" si="12"/>
        <v>1</v>
      </c>
      <c r="AC238" s="30">
        <f t="shared" si="10"/>
        <v>1</v>
      </c>
    </row>
    <row r="239" spans="1:29" s="16" customFormat="1" ht="15.75" thickBot="1">
      <c r="A239" s="232"/>
      <c r="B239" s="45" t="s">
        <v>275</v>
      </c>
      <c r="C239" s="26">
        <v>0</v>
      </c>
      <c r="D239" s="27">
        <v>0</v>
      </c>
      <c r="E239" s="27">
        <v>0</v>
      </c>
      <c r="F239" s="27">
        <v>0</v>
      </c>
      <c r="G239" s="27">
        <v>0</v>
      </c>
      <c r="H239" s="27">
        <v>0</v>
      </c>
      <c r="I239" s="27">
        <v>0</v>
      </c>
      <c r="J239" s="27">
        <v>0</v>
      </c>
      <c r="K239" s="27">
        <v>0</v>
      </c>
      <c r="L239" s="27">
        <v>0</v>
      </c>
      <c r="M239" s="27">
        <v>0</v>
      </c>
      <c r="N239" s="28">
        <v>0</v>
      </c>
      <c r="O239" s="34">
        <f t="shared" si="9"/>
        <v>0</v>
      </c>
      <c r="P239" s="26">
        <v>0</v>
      </c>
      <c r="Q239" s="27">
        <v>0</v>
      </c>
      <c r="R239" s="27">
        <v>0</v>
      </c>
      <c r="S239" s="27">
        <v>0</v>
      </c>
      <c r="T239" s="27">
        <v>1</v>
      </c>
      <c r="U239" s="27">
        <v>0</v>
      </c>
      <c r="V239" s="27"/>
      <c r="W239" s="27"/>
      <c r="X239" s="27"/>
      <c r="Y239" s="27"/>
      <c r="Z239" s="27"/>
      <c r="AA239" s="28"/>
      <c r="AB239" s="40">
        <f>SUM(P239:AA239)</f>
        <v>1</v>
      </c>
      <c r="AC239" s="31">
        <f t="shared" si="10"/>
        <v>1</v>
      </c>
    </row>
    <row r="240" spans="2:33" ht="15.75" thickBot="1">
      <c r="B240" s="23" t="s">
        <v>0</v>
      </c>
      <c r="C240" s="9">
        <f>SUM(C3:C239)</f>
        <v>38</v>
      </c>
      <c r="D240" s="9">
        <f aca="true" t="shared" si="13" ref="D240:N240">SUM(D3:D239)</f>
        <v>30</v>
      </c>
      <c r="E240" s="9">
        <f t="shared" si="13"/>
        <v>30</v>
      </c>
      <c r="F240" s="9">
        <f t="shared" si="13"/>
        <v>34</v>
      </c>
      <c r="G240" s="9">
        <f t="shared" si="13"/>
        <v>39</v>
      </c>
      <c r="H240" s="9">
        <f t="shared" si="13"/>
        <v>33</v>
      </c>
      <c r="I240" s="9">
        <f t="shared" si="13"/>
        <v>29</v>
      </c>
      <c r="J240" s="9">
        <f t="shared" si="13"/>
        <v>32</v>
      </c>
      <c r="K240" s="9">
        <f t="shared" si="13"/>
        <v>30</v>
      </c>
      <c r="L240" s="9">
        <f t="shared" si="13"/>
        <v>46</v>
      </c>
      <c r="M240" s="9">
        <f t="shared" si="13"/>
        <v>36</v>
      </c>
      <c r="N240" s="9">
        <f t="shared" si="13"/>
        <v>31</v>
      </c>
      <c r="O240" s="41">
        <f t="shared" si="9"/>
        <v>408</v>
      </c>
      <c r="P240" s="11">
        <f aca="true" t="shared" si="14" ref="P240:U240">SUM(P3:P239)</f>
        <v>28</v>
      </c>
      <c r="Q240" s="47">
        <f t="shared" si="14"/>
        <v>21</v>
      </c>
      <c r="R240" s="48">
        <f t="shared" si="14"/>
        <v>27</v>
      </c>
      <c r="S240" s="47">
        <f t="shared" si="14"/>
        <v>32</v>
      </c>
      <c r="T240" s="48">
        <f t="shared" si="14"/>
        <v>29</v>
      </c>
      <c r="U240" s="49">
        <f t="shared" si="14"/>
        <v>12</v>
      </c>
      <c r="V240" s="47"/>
      <c r="W240" s="48"/>
      <c r="X240" s="49"/>
      <c r="Y240" s="49"/>
      <c r="Z240" s="49"/>
      <c r="AA240" s="49"/>
      <c r="AB240" s="10">
        <f>SUM(AB3:AB239)</f>
        <v>149</v>
      </c>
      <c r="AC240" s="10">
        <f>O240+AB240</f>
        <v>557</v>
      </c>
      <c r="AD240" s="16"/>
      <c r="AE240" s="16"/>
      <c r="AF240" s="16"/>
      <c r="AG240" s="16"/>
    </row>
    <row r="241" spans="15:33" ht="15">
      <c r="O241" s="35"/>
      <c r="P241" s="16"/>
      <c r="Q241" s="16"/>
      <c r="R241" s="16"/>
      <c r="S241" s="16"/>
      <c r="T241" s="16"/>
      <c r="U241" s="16"/>
      <c r="V241" s="16"/>
      <c r="W241" s="16"/>
      <c r="X241" s="16"/>
      <c r="Y241" s="16"/>
      <c r="Z241" s="16"/>
      <c r="AA241" s="16"/>
      <c r="AB241" s="35"/>
      <c r="AC241" s="16"/>
      <c r="AD241" s="16"/>
      <c r="AE241" s="16"/>
      <c r="AF241" s="16"/>
      <c r="AG241" s="16"/>
    </row>
    <row r="242" spans="15:33" ht="15">
      <c r="O242" s="35"/>
      <c r="P242" s="16"/>
      <c r="Q242" s="16"/>
      <c r="R242" s="16"/>
      <c r="S242" s="16"/>
      <c r="T242" s="16"/>
      <c r="U242" s="16"/>
      <c r="V242" s="16"/>
      <c r="W242" s="16"/>
      <c r="X242" s="16"/>
      <c r="Y242" s="16"/>
      <c r="Z242" s="16"/>
      <c r="AA242" s="16"/>
      <c r="AB242" s="35"/>
      <c r="AC242" s="16"/>
      <c r="AD242" s="16"/>
      <c r="AE242" s="16"/>
      <c r="AF242" s="16"/>
      <c r="AG242" s="16"/>
    </row>
    <row r="243" spans="15:33" ht="15">
      <c r="O243" s="35"/>
      <c r="P243" s="16"/>
      <c r="Q243" s="16"/>
      <c r="R243" s="16"/>
      <c r="S243" s="16"/>
      <c r="T243" s="16"/>
      <c r="U243" s="16"/>
      <c r="V243" s="16"/>
      <c r="W243" s="16"/>
      <c r="X243" s="16"/>
      <c r="Y243" s="16"/>
      <c r="Z243" s="16"/>
      <c r="AA243" s="16"/>
      <c r="AB243" s="35"/>
      <c r="AC243" s="16"/>
      <c r="AD243" s="16"/>
      <c r="AE243" s="16"/>
      <c r="AF243" s="16"/>
      <c r="AG243" s="16"/>
    </row>
    <row r="244" spans="15:33" ht="15">
      <c r="O244" s="35"/>
      <c r="P244" s="16"/>
      <c r="Q244" s="16"/>
      <c r="R244" s="16"/>
      <c r="S244" s="16"/>
      <c r="T244" s="16"/>
      <c r="U244" s="16"/>
      <c r="V244" s="16"/>
      <c r="W244" s="16"/>
      <c r="X244" s="16"/>
      <c r="Y244" s="16"/>
      <c r="Z244" s="16"/>
      <c r="AA244" s="16"/>
      <c r="AB244" s="35"/>
      <c r="AC244" s="16"/>
      <c r="AD244" s="16"/>
      <c r="AE244" s="16"/>
      <c r="AF244" s="16"/>
      <c r="AG244" s="16"/>
    </row>
    <row r="245" spans="15:33" ht="15">
      <c r="O245" s="35"/>
      <c r="P245" s="16"/>
      <c r="Q245" s="16"/>
      <c r="R245" s="16"/>
      <c r="S245" s="16"/>
      <c r="T245" s="16"/>
      <c r="U245" s="16"/>
      <c r="V245" s="16"/>
      <c r="W245" s="16"/>
      <c r="X245" s="16"/>
      <c r="Y245" s="16"/>
      <c r="Z245" s="16"/>
      <c r="AA245" s="16"/>
      <c r="AB245" s="35"/>
      <c r="AC245" s="16"/>
      <c r="AD245" s="16"/>
      <c r="AE245" s="16"/>
      <c r="AF245" s="16"/>
      <c r="AG245" s="16"/>
    </row>
    <row r="246" spans="15:33" ht="15">
      <c r="O246" s="35"/>
      <c r="P246" s="16"/>
      <c r="Q246" s="16"/>
      <c r="R246" s="16"/>
      <c r="S246" s="16"/>
      <c r="T246" s="16"/>
      <c r="U246" s="16"/>
      <c r="V246" s="16"/>
      <c r="W246" s="16"/>
      <c r="X246" s="16"/>
      <c r="Y246" s="16"/>
      <c r="Z246" s="16"/>
      <c r="AA246" s="16"/>
      <c r="AB246" s="35"/>
      <c r="AC246" s="16"/>
      <c r="AD246" s="16"/>
      <c r="AE246" s="16"/>
      <c r="AF246" s="16"/>
      <c r="AG246" s="16"/>
    </row>
    <row r="247" spans="15:33" ht="15">
      <c r="O247" s="35"/>
      <c r="P247" s="16"/>
      <c r="Q247" s="16"/>
      <c r="R247" s="16"/>
      <c r="S247" s="16"/>
      <c r="T247" s="16"/>
      <c r="U247" s="16"/>
      <c r="V247" s="16"/>
      <c r="W247" s="16"/>
      <c r="X247" s="16"/>
      <c r="Y247" s="16"/>
      <c r="Z247" s="16"/>
      <c r="AA247" s="16"/>
      <c r="AB247" s="35"/>
      <c r="AC247" s="16"/>
      <c r="AD247" s="16"/>
      <c r="AE247" s="16"/>
      <c r="AF247" s="16"/>
      <c r="AG247" s="16"/>
    </row>
    <row r="248" spans="15:31" ht="15">
      <c r="O248" s="35"/>
      <c r="P248" s="16"/>
      <c r="Q248" s="16"/>
      <c r="R248" s="16"/>
      <c r="S248" s="16"/>
      <c r="T248" s="16"/>
      <c r="U248" s="16"/>
      <c r="V248" s="16"/>
      <c r="W248" s="16"/>
      <c r="X248" s="16"/>
      <c r="Y248" s="16"/>
      <c r="Z248" s="16"/>
      <c r="AA248" s="16"/>
      <c r="AB248" s="35"/>
      <c r="AC248" s="16"/>
      <c r="AD248" s="16"/>
      <c r="AE248" s="16"/>
    </row>
    <row r="249" spans="15:31" ht="15">
      <c r="O249" s="35"/>
      <c r="P249" s="16"/>
      <c r="Q249" s="16"/>
      <c r="R249" s="16"/>
      <c r="S249" s="16"/>
      <c r="T249" s="16"/>
      <c r="U249" s="16"/>
      <c r="V249" s="16"/>
      <c r="W249" s="16"/>
      <c r="X249" s="16"/>
      <c r="Y249" s="16"/>
      <c r="Z249" s="16"/>
      <c r="AA249" s="16"/>
      <c r="AB249" s="35"/>
      <c r="AC249" s="16"/>
      <c r="AD249" s="16"/>
      <c r="AE249" s="16"/>
    </row>
    <row r="250" spans="15:31" ht="15">
      <c r="O250" s="35"/>
      <c r="P250" s="16"/>
      <c r="Q250" s="16"/>
      <c r="R250" s="16"/>
      <c r="S250" s="16"/>
      <c r="T250" s="16"/>
      <c r="U250" s="16"/>
      <c r="V250" s="16"/>
      <c r="W250" s="16"/>
      <c r="X250" s="16"/>
      <c r="Y250" s="16"/>
      <c r="Z250" s="16"/>
      <c r="AA250" s="16"/>
      <c r="AB250" s="35"/>
      <c r="AC250" s="16"/>
      <c r="AD250" s="16"/>
      <c r="AE250" s="16"/>
    </row>
    <row r="251" spans="15:29" ht="15">
      <c r="O251" s="35"/>
      <c r="P251" s="16"/>
      <c r="Q251" s="16"/>
      <c r="R251" s="16"/>
      <c r="S251" s="16"/>
      <c r="T251" s="16"/>
      <c r="U251" s="16"/>
      <c r="V251" s="16"/>
      <c r="W251" s="16"/>
      <c r="X251" s="16"/>
      <c r="Y251" s="16"/>
      <c r="Z251" s="16"/>
      <c r="AA251" s="16"/>
      <c r="AB251" s="35"/>
      <c r="AC251" s="16"/>
    </row>
    <row r="252" spans="15:29" ht="15">
      <c r="O252" s="35"/>
      <c r="P252" s="16"/>
      <c r="Q252" s="16"/>
      <c r="R252" s="16"/>
      <c r="S252" s="16"/>
      <c r="T252" s="16"/>
      <c r="U252" s="16"/>
      <c r="V252" s="16"/>
      <c r="W252" s="16"/>
      <c r="X252" s="16"/>
      <c r="Y252" s="16"/>
      <c r="Z252" s="16"/>
      <c r="AA252" s="16"/>
      <c r="AB252" s="35"/>
      <c r="AC252" s="16"/>
    </row>
    <row r="253" spans="15:29" ht="15">
      <c r="O253" s="35"/>
      <c r="P253" s="16"/>
      <c r="Q253" s="16"/>
      <c r="R253" s="16"/>
      <c r="S253" s="16"/>
      <c r="T253" s="16"/>
      <c r="U253" s="16"/>
      <c r="V253" s="16"/>
      <c r="W253" s="16"/>
      <c r="X253" s="16"/>
      <c r="Y253" s="16"/>
      <c r="Z253" s="16"/>
      <c r="AA253" s="16"/>
      <c r="AB253" s="35"/>
      <c r="AC253" s="16"/>
    </row>
    <row r="254" spans="15:29" ht="15">
      <c r="O254" s="35"/>
      <c r="P254" s="16"/>
      <c r="Q254" s="16"/>
      <c r="R254" s="16"/>
      <c r="S254" s="16"/>
      <c r="T254" s="16"/>
      <c r="U254" s="16"/>
      <c r="V254" s="16"/>
      <c r="W254" s="16"/>
      <c r="X254" s="16"/>
      <c r="Y254" s="16"/>
      <c r="Z254" s="16"/>
      <c r="AA254" s="16"/>
      <c r="AB254" s="35"/>
      <c r="AC254" s="16"/>
    </row>
    <row r="255" spans="15:29" ht="15">
      <c r="O255" s="35"/>
      <c r="P255" s="16"/>
      <c r="Q255" s="16"/>
      <c r="R255" s="16"/>
      <c r="S255" s="16"/>
      <c r="T255" s="16"/>
      <c r="U255" s="16"/>
      <c r="V255" s="16"/>
      <c r="W255" s="16"/>
      <c r="X255" s="16"/>
      <c r="Y255" s="16"/>
      <c r="Z255" s="16"/>
      <c r="AA255" s="16"/>
      <c r="AB255" s="35"/>
      <c r="AC255" s="16"/>
    </row>
    <row r="256" spans="15:29" ht="15">
      <c r="O256" s="35"/>
      <c r="P256" s="16"/>
      <c r="Q256" s="16"/>
      <c r="R256" s="16"/>
      <c r="S256" s="16"/>
      <c r="T256" s="16"/>
      <c r="U256" s="16"/>
      <c r="V256" s="16"/>
      <c r="W256" s="16"/>
      <c r="X256" s="16"/>
      <c r="Y256" s="16"/>
      <c r="Z256" s="16"/>
      <c r="AA256" s="16"/>
      <c r="AB256" s="35"/>
      <c r="AC256" s="16"/>
    </row>
    <row r="257" spans="15:29" ht="15">
      <c r="O257" s="35"/>
      <c r="P257" s="16"/>
      <c r="Q257" s="16"/>
      <c r="R257" s="16"/>
      <c r="S257" s="16"/>
      <c r="T257" s="16"/>
      <c r="U257" s="16"/>
      <c r="V257" s="16"/>
      <c r="W257" s="16"/>
      <c r="X257" s="16"/>
      <c r="Y257" s="16"/>
      <c r="Z257" s="16"/>
      <c r="AA257" s="16"/>
      <c r="AB257" s="35"/>
      <c r="AC257" s="16"/>
    </row>
    <row r="258" spans="15:29" ht="15">
      <c r="O258" s="35"/>
      <c r="P258" s="16"/>
      <c r="Q258" s="16"/>
      <c r="R258" s="16"/>
      <c r="S258" s="16"/>
      <c r="T258" s="16"/>
      <c r="U258" s="16"/>
      <c r="V258" s="16"/>
      <c r="W258" s="16"/>
      <c r="X258" s="16"/>
      <c r="Y258" s="16"/>
      <c r="Z258" s="16"/>
      <c r="AA258" s="16"/>
      <c r="AB258" s="35"/>
      <c r="AC258" s="16"/>
    </row>
    <row r="259" spans="15:29" ht="15">
      <c r="O259" s="35"/>
      <c r="P259" s="16"/>
      <c r="Q259" s="16"/>
      <c r="R259" s="16"/>
      <c r="S259" s="16"/>
      <c r="T259" s="16"/>
      <c r="U259" s="16"/>
      <c r="V259" s="16"/>
      <c r="W259" s="16"/>
      <c r="X259" s="16"/>
      <c r="Y259" s="16"/>
      <c r="Z259" s="16"/>
      <c r="AA259" s="16"/>
      <c r="AB259" s="35"/>
      <c r="AC259" s="16"/>
    </row>
    <row r="260" spans="15:29" ht="15">
      <c r="O260" s="35"/>
      <c r="P260" s="16"/>
      <c r="Q260" s="16"/>
      <c r="R260" s="16"/>
      <c r="S260" s="16"/>
      <c r="T260" s="16"/>
      <c r="U260" s="16"/>
      <c r="V260" s="16"/>
      <c r="W260" s="16"/>
      <c r="X260" s="16"/>
      <c r="Y260" s="16"/>
      <c r="Z260" s="16"/>
      <c r="AA260" s="16"/>
      <c r="AB260" s="35"/>
      <c r="AC260" s="16"/>
    </row>
    <row r="261" spans="15:29" ht="15">
      <c r="O261" s="35"/>
      <c r="P261" s="16"/>
      <c r="Q261" s="16"/>
      <c r="R261" s="16"/>
      <c r="S261" s="16"/>
      <c r="T261" s="16"/>
      <c r="U261" s="16"/>
      <c r="V261" s="16"/>
      <c r="W261" s="16"/>
      <c r="X261" s="16"/>
      <c r="Y261" s="16"/>
      <c r="Z261" s="16"/>
      <c r="AA261" s="16"/>
      <c r="AB261" s="35"/>
      <c r="AC261" s="16"/>
    </row>
    <row r="262" spans="15:29" ht="15">
      <c r="O262" s="35"/>
      <c r="P262" s="16"/>
      <c r="Q262" s="16"/>
      <c r="R262" s="16"/>
      <c r="S262" s="16"/>
      <c r="T262" s="16"/>
      <c r="U262" s="16"/>
      <c r="V262" s="16"/>
      <c r="W262" s="16"/>
      <c r="X262" s="16"/>
      <c r="Y262" s="16"/>
      <c r="Z262" s="16"/>
      <c r="AA262" s="16"/>
      <c r="AB262" s="35"/>
      <c r="AC262" s="16"/>
    </row>
    <row r="263" spans="15:29" ht="15">
      <c r="O263" s="35"/>
      <c r="P263" s="16"/>
      <c r="Q263" s="16"/>
      <c r="R263" s="16"/>
      <c r="S263" s="16"/>
      <c r="T263" s="16"/>
      <c r="U263" s="16"/>
      <c r="V263" s="16"/>
      <c r="W263" s="16"/>
      <c r="X263" s="16"/>
      <c r="Y263" s="16"/>
      <c r="Z263" s="16"/>
      <c r="AA263" s="16"/>
      <c r="AB263" s="35"/>
      <c r="AC263" s="16"/>
    </row>
    <row r="264" spans="15:29" ht="15">
      <c r="O264" s="35"/>
      <c r="P264" s="16"/>
      <c r="Q264" s="16"/>
      <c r="R264" s="16"/>
      <c r="S264" s="16"/>
      <c r="T264" s="16"/>
      <c r="U264" s="16"/>
      <c r="V264" s="16"/>
      <c r="W264" s="16"/>
      <c r="X264" s="16"/>
      <c r="Y264" s="16"/>
      <c r="Z264" s="16"/>
      <c r="AA264" s="16"/>
      <c r="AB264" s="35"/>
      <c r="AC264" s="16"/>
    </row>
    <row r="265" spans="15:29" ht="15">
      <c r="O265" s="35"/>
      <c r="P265" s="16"/>
      <c r="Q265" s="16"/>
      <c r="R265" s="16"/>
      <c r="S265" s="16"/>
      <c r="T265" s="16"/>
      <c r="U265" s="16"/>
      <c r="V265" s="16"/>
      <c r="W265" s="16"/>
      <c r="X265" s="16"/>
      <c r="Y265" s="16"/>
      <c r="Z265" s="16"/>
      <c r="AA265" s="16"/>
      <c r="AB265" s="35"/>
      <c r="AC265" s="16"/>
    </row>
    <row r="266" spans="15:29" ht="15">
      <c r="O266" s="35"/>
      <c r="P266" s="16"/>
      <c r="Q266" s="16"/>
      <c r="R266" s="16"/>
      <c r="S266" s="16"/>
      <c r="T266" s="16"/>
      <c r="U266" s="16"/>
      <c r="V266" s="16"/>
      <c r="W266" s="16"/>
      <c r="X266" s="16"/>
      <c r="Y266" s="16"/>
      <c r="Z266" s="16"/>
      <c r="AA266" s="16"/>
      <c r="AB266" s="35"/>
      <c r="AC266" s="16"/>
    </row>
    <row r="267" spans="15:29" ht="15">
      <c r="O267" s="35"/>
      <c r="P267" s="16"/>
      <c r="Q267" s="16"/>
      <c r="R267" s="16"/>
      <c r="S267" s="16"/>
      <c r="T267" s="16"/>
      <c r="U267" s="16"/>
      <c r="V267" s="16"/>
      <c r="W267" s="16"/>
      <c r="X267" s="16"/>
      <c r="Y267" s="16"/>
      <c r="Z267" s="16"/>
      <c r="AA267" s="16"/>
      <c r="AB267" s="35"/>
      <c r="AC267" s="16"/>
    </row>
    <row r="268" spans="15:29" ht="15">
      <c r="O268" s="35"/>
      <c r="P268" s="16"/>
      <c r="Q268" s="16"/>
      <c r="R268" s="16"/>
      <c r="S268" s="16"/>
      <c r="T268" s="16"/>
      <c r="U268" s="16"/>
      <c r="V268" s="16"/>
      <c r="W268" s="16"/>
      <c r="X268" s="16"/>
      <c r="Y268" s="16"/>
      <c r="Z268" s="16"/>
      <c r="AA268" s="16"/>
      <c r="AB268" s="35"/>
      <c r="AC268" s="16"/>
    </row>
    <row r="269" spans="15:29" ht="15">
      <c r="O269" s="35"/>
      <c r="P269" s="16"/>
      <c r="Q269" s="16"/>
      <c r="R269" s="16"/>
      <c r="S269" s="16"/>
      <c r="T269" s="16"/>
      <c r="U269" s="16"/>
      <c r="V269" s="16"/>
      <c r="W269" s="16"/>
      <c r="X269" s="16"/>
      <c r="Y269" s="16"/>
      <c r="Z269" s="16"/>
      <c r="AA269" s="16"/>
      <c r="AB269" s="35"/>
      <c r="AC269" s="16"/>
    </row>
    <row r="270" spans="15:29" ht="15">
      <c r="O270" s="35"/>
      <c r="P270" s="16"/>
      <c r="Q270" s="16"/>
      <c r="R270" s="16"/>
      <c r="S270" s="16"/>
      <c r="T270" s="16"/>
      <c r="U270" s="16"/>
      <c r="V270" s="16"/>
      <c r="W270" s="16"/>
      <c r="X270" s="16"/>
      <c r="Y270" s="16"/>
      <c r="Z270" s="16"/>
      <c r="AA270" s="16"/>
      <c r="AB270" s="35"/>
      <c r="AC270" s="16"/>
    </row>
    <row r="271" spans="15:29" ht="15">
      <c r="O271" s="35"/>
      <c r="P271" s="16"/>
      <c r="Q271" s="16"/>
      <c r="R271" s="16"/>
      <c r="S271" s="16"/>
      <c r="T271" s="16"/>
      <c r="U271" s="16"/>
      <c r="V271" s="16"/>
      <c r="W271" s="16"/>
      <c r="X271" s="16"/>
      <c r="Y271" s="16"/>
      <c r="Z271" s="16"/>
      <c r="AA271" s="16"/>
      <c r="AB271" s="35"/>
      <c r="AC271" s="16"/>
    </row>
    <row r="272" spans="15:29" ht="15">
      <c r="O272" s="35"/>
      <c r="P272" s="16"/>
      <c r="Q272" s="16"/>
      <c r="R272" s="16"/>
      <c r="S272" s="16"/>
      <c r="T272" s="16"/>
      <c r="U272" s="16"/>
      <c r="V272" s="16"/>
      <c r="W272" s="16"/>
      <c r="X272" s="16"/>
      <c r="Y272" s="16"/>
      <c r="Z272" s="16"/>
      <c r="AA272" s="16"/>
      <c r="AB272" s="35"/>
      <c r="AC272" s="16"/>
    </row>
    <row r="273" spans="15:29" ht="15">
      <c r="O273" s="35"/>
      <c r="P273" s="16"/>
      <c r="Q273" s="16"/>
      <c r="R273" s="16"/>
      <c r="S273" s="16"/>
      <c r="T273" s="16"/>
      <c r="U273" s="16"/>
      <c r="V273" s="16"/>
      <c r="W273" s="16"/>
      <c r="X273" s="16"/>
      <c r="Y273" s="16"/>
      <c r="Z273" s="16"/>
      <c r="AA273" s="16"/>
      <c r="AB273" s="35"/>
      <c r="AC273" s="16"/>
    </row>
    <row r="274" spans="15:29" ht="15">
      <c r="O274" s="35"/>
      <c r="P274" s="16"/>
      <c r="Q274" s="16"/>
      <c r="R274" s="16"/>
      <c r="S274" s="16"/>
      <c r="T274" s="16"/>
      <c r="U274" s="16"/>
      <c r="V274" s="16"/>
      <c r="W274" s="16"/>
      <c r="X274" s="16"/>
      <c r="Y274" s="16"/>
      <c r="Z274" s="16"/>
      <c r="AA274" s="16"/>
      <c r="AB274" s="35"/>
      <c r="AC274" s="16"/>
    </row>
    <row r="275" spans="15:29" ht="15">
      <c r="O275" s="35"/>
      <c r="P275" s="16"/>
      <c r="Q275" s="16"/>
      <c r="R275" s="16"/>
      <c r="S275" s="16"/>
      <c r="T275" s="16"/>
      <c r="U275" s="16"/>
      <c r="V275" s="16"/>
      <c r="W275" s="16"/>
      <c r="X275" s="16"/>
      <c r="Y275" s="16"/>
      <c r="Z275" s="16"/>
      <c r="AA275" s="16"/>
      <c r="AB275" s="35"/>
      <c r="AC275" s="16"/>
    </row>
    <row r="276" spans="15:29" ht="15">
      <c r="O276" s="35"/>
      <c r="P276" s="16"/>
      <c r="Q276" s="16"/>
      <c r="R276" s="16"/>
      <c r="S276" s="16"/>
      <c r="T276" s="16"/>
      <c r="U276" s="16"/>
      <c r="V276" s="16"/>
      <c r="W276" s="16"/>
      <c r="X276" s="16"/>
      <c r="Y276" s="16"/>
      <c r="Z276" s="16"/>
      <c r="AA276" s="16"/>
      <c r="AB276" s="35"/>
      <c r="AC276" s="16"/>
    </row>
    <row r="277" spans="15:29" ht="15">
      <c r="O277" s="35"/>
      <c r="P277" s="16"/>
      <c r="Q277" s="16"/>
      <c r="R277" s="16"/>
      <c r="S277" s="16"/>
      <c r="T277" s="16"/>
      <c r="U277" s="16"/>
      <c r="V277" s="16"/>
      <c r="W277" s="16"/>
      <c r="X277" s="16"/>
      <c r="Y277" s="16"/>
      <c r="Z277" s="16"/>
      <c r="AA277" s="16"/>
      <c r="AB277" s="35"/>
      <c r="AC277" s="16"/>
    </row>
    <row r="278" spans="15:29" ht="15">
      <c r="O278" s="35"/>
      <c r="P278" s="16"/>
      <c r="Q278" s="16"/>
      <c r="R278" s="16"/>
      <c r="S278" s="16"/>
      <c r="T278" s="16"/>
      <c r="U278" s="16"/>
      <c r="V278" s="16"/>
      <c r="W278" s="16"/>
      <c r="X278" s="16"/>
      <c r="Y278" s="16"/>
      <c r="Z278" s="16"/>
      <c r="AA278" s="16"/>
      <c r="AB278" s="35"/>
      <c r="AC278" s="16"/>
    </row>
    <row r="279" spans="15:29" ht="15">
      <c r="O279" s="35"/>
      <c r="P279" s="16"/>
      <c r="Q279" s="16"/>
      <c r="R279" s="16"/>
      <c r="S279" s="16"/>
      <c r="T279" s="16"/>
      <c r="U279" s="16"/>
      <c r="V279" s="16"/>
      <c r="W279" s="16"/>
      <c r="X279" s="16"/>
      <c r="Y279" s="16"/>
      <c r="Z279" s="16"/>
      <c r="AA279" s="16"/>
      <c r="AB279" s="35"/>
      <c r="AC279" s="16"/>
    </row>
    <row r="280" spans="15:29" ht="15">
      <c r="O280" s="35"/>
      <c r="P280" s="16"/>
      <c r="Q280" s="16"/>
      <c r="R280" s="16"/>
      <c r="S280" s="16"/>
      <c r="T280" s="16"/>
      <c r="U280" s="16"/>
      <c r="V280" s="16"/>
      <c r="W280" s="16"/>
      <c r="X280" s="16"/>
      <c r="Y280" s="16"/>
      <c r="Z280" s="16"/>
      <c r="AA280" s="16"/>
      <c r="AB280" s="35"/>
      <c r="AC280" s="16"/>
    </row>
    <row r="281" spans="15:29" ht="15">
      <c r="O281" s="35"/>
      <c r="P281" s="16"/>
      <c r="Q281" s="16"/>
      <c r="R281" s="16"/>
      <c r="S281" s="16"/>
      <c r="T281" s="16"/>
      <c r="U281" s="16"/>
      <c r="V281" s="16"/>
      <c r="W281" s="16"/>
      <c r="X281" s="16"/>
      <c r="Y281" s="16"/>
      <c r="Z281" s="16"/>
      <c r="AA281" s="16"/>
      <c r="AB281" s="35"/>
      <c r="AC281" s="16"/>
    </row>
    <row r="282" spans="15:29" ht="15">
      <c r="O282" s="35"/>
      <c r="P282" s="16"/>
      <c r="Q282" s="16"/>
      <c r="R282" s="16"/>
      <c r="S282" s="16"/>
      <c r="T282" s="16"/>
      <c r="U282" s="16"/>
      <c r="V282" s="16"/>
      <c r="W282" s="16"/>
      <c r="X282" s="16"/>
      <c r="Y282" s="16"/>
      <c r="Z282" s="16"/>
      <c r="AA282" s="16"/>
      <c r="AB282" s="35"/>
      <c r="AC282" s="16"/>
    </row>
    <row r="283" spans="15:29" ht="15">
      <c r="O283" s="35"/>
      <c r="P283" s="16"/>
      <c r="Q283" s="16"/>
      <c r="R283" s="16"/>
      <c r="S283" s="16"/>
      <c r="T283" s="16"/>
      <c r="U283" s="16"/>
      <c r="V283" s="16"/>
      <c r="W283" s="16"/>
      <c r="X283" s="16"/>
      <c r="Y283" s="16"/>
      <c r="Z283" s="16"/>
      <c r="AA283" s="16"/>
      <c r="AB283" s="35"/>
      <c r="AC283" s="16"/>
    </row>
    <row r="284" spans="15:29" ht="15">
      <c r="O284" s="35"/>
      <c r="P284" s="16"/>
      <c r="Q284" s="16"/>
      <c r="R284" s="16"/>
      <c r="S284" s="16"/>
      <c r="T284" s="16"/>
      <c r="U284" s="16"/>
      <c r="V284" s="16"/>
      <c r="W284" s="16"/>
      <c r="X284" s="16"/>
      <c r="Y284" s="16"/>
      <c r="Z284" s="16"/>
      <c r="AA284" s="16"/>
      <c r="AB284" s="35"/>
      <c r="AC284" s="16"/>
    </row>
    <row r="285" spans="15:29" ht="15">
      <c r="O285" s="35"/>
      <c r="P285" s="16"/>
      <c r="Q285" s="16"/>
      <c r="R285" s="16"/>
      <c r="S285" s="16"/>
      <c r="T285" s="16"/>
      <c r="U285" s="16"/>
      <c r="V285" s="16"/>
      <c r="W285" s="16"/>
      <c r="X285" s="16"/>
      <c r="Y285" s="16"/>
      <c r="Z285" s="16"/>
      <c r="AA285" s="16"/>
      <c r="AB285" s="35"/>
      <c r="AC285" s="16"/>
    </row>
    <row r="286" spans="15:29" ht="15">
      <c r="O286" s="35"/>
      <c r="P286" s="16"/>
      <c r="Q286" s="16"/>
      <c r="R286" s="16"/>
      <c r="S286" s="16"/>
      <c r="T286" s="16"/>
      <c r="U286" s="16"/>
      <c r="V286" s="16"/>
      <c r="W286" s="16"/>
      <c r="X286" s="16"/>
      <c r="Y286" s="16"/>
      <c r="Z286" s="16"/>
      <c r="AA286" s="16"/>
      <c r="AB286" s="35"/>
      <c r="AC286" s="16"/>
    </row>
    <row r="287" spans="15:29" ht="15">
      <c r="O287" s="35"/>
      <c r="P287" s="16"/>
      <c r="Q287" s="16"/>
      <c r="R287" s="16"/>
      <c r="S287" s="16"/>
      <c r="T287" s="16"/>
      <c r="U287" s="16"/>
      <c r="V287" s="16"/>
      <c r="W287" s="16"/>
      <c r="X287" s="16"/>
      <c r="Y287" s="16"/>
      <c r="Z287" s="16"/>
      <c r="AA287" s="16"/>
      <c r="AB287" s="35"/>
      <c r="AC287" s="16"/>
    </row>
    <row r="288" spans="15:29" ht="15">
      <c r="O288" s="35"/>
      <c r="P288" s="16"/>
      <c r="Q288" s="16"/>
      <c r="R288" s="16"/>
      <c r="S288" s="16"/>
      <c r="T288" s="16"/>
      <c r="U288" s="16"/>
      <c r="V288" s="16"/>
      <c r="W288" s="16"/>
      <c r="X288" s="16"/>
      <c r="Y288" s="16"/>
      <c r="Z288" s="16"/>
      <c r="AA288" s="16"/>
      <c r="AB288" s="35"/>
      <c r="AC288" s="16"/>
    </row>
    <row r="289" spans="15:29" ht="15">
      <c r="O289" s="35"/>
      <c r="P289" s="16"/>
      <c r="Q289" s="16"/>
      <c r="R289" s="16"/>
      <c r="S289" s="16"/>
      <c r="T289" s="16"/>
      <c r="U289" s="16"/>
      <c r="V289" s="16"/>
      <c r="W289" s="16"/>
      <c r="X289" s="16"/>
      <c r="Y289" s="16"/>
      <c r="Z289" s="16"/>
      <c r="AA289" s="16"/>
      <c r="AB289" s="35"/>
      <c r="AC289" s="16"/>
    </row>
    <row r="290" spans="15:29" ht="15">
      <c r="O290" s="35"/>
      <c r="P290" s="16"/>
      <c r="Q290" s="16"/>
      <c r="R290" s="16"/>
      <c r="S290" s="16"/>
      <c r="T290" s="16"/>
      <c r="U290" s="16"/>
      <c r="V290" s="16"/>
      <c r="W290" s="16"/>
      <c r="X290" s="16"/>
      <c r="Y290" s="16"/>
      <c r="Z290" s="16"/>
      <c r="AA290" s="16"/>
      <c r="AB290" s="35"/>
      <c r="AC290" s="16"/>
    </row>
    <row r="291" spans="15:29" ht="15">
      <c r="O291" s="35"/>
      <c r="P291" s="16"/>
      <c r="Q291" s="16"/>
      <c r="R291" s="16"/>
      <c r="S291" s="16"/>
      <c r="T291" s="16"/>
      <c r="U291" s="16"/>
      <c r="V291" s="16"/>
      <c r="W291" s="16"/>
      <c r="X291" s="16"/>
      <c r="Y291" s="16"/>
      <c r="Z291" s="16"/>
      <c r="AA291" s="16"/>
      <c r="AB291" s="35"/>
      <c r="AC291" s="16"/>
    </row>
    <row r="292" spans="15:29" ht="15">
      <c r="O292" s="35"/>
      <c r="P292" s="16"/>
      <c r="Q292" s="16"/>
      <c r="R292" s="16"/>
      <c r="S292" s="16"/>
      <c r="T292" s="16"/>
      <c r="U292" s="16"/>
      <c r="V292" s="16"/>
      <c r="W292" s="16"/>
      <c r="X292" s="16"/>
      <c r="Y292" s="16"/>
      <c r="Z292" s="16"/>
      <c r="AA292" s="16"/>
      <c r="AB292" s="35"/>
      <c r="AC292" s="16"/>
    </row>
    <row r="293" spans="15:29" ht="15">
      <c r="O293" s="35"/>
      <c r="P293" s="16"/>
      <c r="Q293" s="16"/>
      <c r="R293" s="16"/>
      <c r="S293" s="16"/>
      <c r="T293" s="16"/>
      <c r="U293" s="16"/>
      <c r="V293" s="16"/>
      <c r="W293" s="16"/>
      <c r="X293" s="16"/>
      <c r="Y293" s="16"/>
      <c r="Z293" s="16"/>
      <c r="AA293" s="16"/>
      <c r="AB293" s="35"/>
      <c r="AC293" s="16"/>
    </row>
    <row r="294" spans="15:29" ht="15">
      <c r="O294" s="35"/>
      <c r="P294" s="16"/>
      <c r="Q294" s="16"/>
      <c r="R294" s="16"/>
      <c r="S294" s="16"/>
      <c r="T294" s="16"/>
      <c r="U294" s="16"/>
      <c r="V294" s="16"/>
      <c r="W294" s="16"/>
      <c r="X294" s="16"/>
      <c r="Y294" s="16"/>
      <c r="Z294" s="16"/>
      <c r="AA294" s="16"/>
      <c r="AB294" s="35"/>
      <c r="AC294" s="16"/>
    </row>
    <row r="295" spans="15:29" ht="15">
      <c r="O295" s="35"/>
      <c r="P295" s="16"/>
      <c r="Q295" s="16"/>
      <c r="R295" s="16"/>
      <c r="S295" s="16"/>
      <c r="T295" s="16"/>
      <c r="U295" s="16"/>
      <c r="V295" s="16"/>
      <c r="W295" s="16"/>
      <c r="X295" s="16"/>
      <c r="Y295" s="16"/>
      <c r="Z295" s="16"/>
      <c r="AA295" s="16"/>
      <c r="AB295" s="35"/>
      <c r="AC295" s="16"/>
    </row>
    <row r="296" spans="15:29" ht="15">
      <c r="O296" s="35"/>
      <c r="P296" s="16"/>
      <c r="Q296" s="16"/>
      <c r="R296" s="16"/>
      <c r="S296" s="16"/>
      <c r="T296" s="16"/>
      <c r="U296" s="16"/>
      <c r="V296" s="16"/>
      <c r="W296" s="16"/>
      <c r="X296" s="16"/>
      <c r="Y296" s="16"/>
      <c r="Z296" s="16"/>
      <c r="AA296" s="16"/>
      <c r="AB296" s="35"/>
      <c r="AC296" s="16"/>
    </row>
    <row r="297" spans="15:29" ht="15">
      <c r="O297" s="35"/>
      <c r="P297" s="16"/>
      <c r="Q297" s="16"/>
      <c r="R297" s="16"/>
      <c r="S297" s="16"/>
      <c r="T297" s="16"/>
      <c r="U297" s="16"/>
      <c r="V297" s="16"/>
      <c r="W297" s="16"/>
      <c r="X297" s="16"/>
      <c r="Y297" s="16"/>
      <c r="Z297" s="16"/>
      <c r="AA297" s="16"/>
      <c r="AB297" s="35"/>
      <c r="AC297" s="16"/>
    </row>
    <row r="298" spans="15:29" ht="15">
      <c r="O298" s="35"/>
      <c r="P298" s="16"/>
      <c r="Q298" s="16"/>
      <c r="R298" s="16"/>
      <c r="S298" s="16"/>
      <c r="T298" s="16"/>
      <c r="U298" s="16"/>
      <c r="V298" s="16"/>
      <c r="W298" s="16"/>
      <c r="X298" s="16"/>
      <c r="Y298" s="16"/>
      <c r="Z298" s="16"/>
      <c r="AA298" s="16"/>
      <c r="AB298" s="35"/>
      <c r="AC298" s="16"/>
    </row>
    <row r="299" spans="15:29" ht="15">
      <c r="O299" s="35"/>
      <c r="P299" s="16"/>
      <c r="Q299" s="16"/>
      <c r="R299" s="16"/>
      <c r="S299" s="16"/>
      <c r="T299" s="16"/>
      <c r="U299" s="16"/>
      <c r="V299" s="16"/>
      <c r="W299" s="16"/>
      <c r="X299" s="16"/>
      <c r="Y299" s="16"/>
      <c r="Z299" s="16"/>
      <c r="AA299" s="16"/>
      <c r="AB299" s="35"/>
      <c r="AC299" s="16"/>
    </row>
    <row r="300" spans="15:29" ht="15">
      <c r="O300" s="35"/>
      <c r="P300" s="16"/>
      <c r="Q300" s="16"/>
      <c r="R300" s="16"/>
      <c r="S300" s="16"/>
      <c r="T300" s="16"/>
      <c r="U300" s="16"/>
      <c r="V300" s="16"/>
      <c r="W300" s="16"/>
      <c r="X300" s="16"/>
      <c r="Y300" s="16"/>
      <c r="Z300" s="16"/>
      <c r="AA300" s="16"/>
      <c r="AB300" s="35"/>
      <c r="AC300" s="16"/>
    </row>
    <row r="301" spans="15:29" ht="15">
      <c r="O301" s="35"/>
      <c r="P301" s="16"/>
      <c r="Q301" s="16"/>
      <c r="R301" s="16"/>
      <c r="S301" s="16"/>
      <c r="T301" s="16"/>
      <c r="U301" s="16"/>
      <c r="V301" s="16"/>
      <c r="W301" s="16"/>
      <c r="X301" s="16"/>
      <c r="Y301" s="16"/>
      <c r="Z301" s="16"/>
      <c r="AA301" s="16"/>
      <c r="AB301" s="35"/>
      <c r="AC301" s="16"/>
    </row>
    <row r="302" spans="15:29" ht="15">
      <c r="O302" s="35"/>
      <c r="P302" s="16"/>
      <c r="Q302" s="16"/>
      <c r="R302" s="16"/>
      <c r="S302" s="16"/>
      <c r="T302" s="16"/>
      <c r="U302" s="16"/>
      <c r="V302" s="16"/>
      <c r="W302" s="16"/>
      <c r="X302" s="16"/>
      <c r="Y302" s="16"/>
      <c r="Z302" s="16"/>
      <c r="AA302" s="16"/>
      <c r="AB302" s="35"/>
      <c r="AC302" s="16"/>
    </row>
    <row r="303" spans="15:29" ht="15">
      <c r="O303" s="35"/>
      <c r="P303" s="16"/>
      <c r="Q303" s="16"/>
      <c r="R303" s="16"/>
      <c r="S303" s="16"/>
      <c r="T303" s="16"/>
      <c r="U303" s="16"/>
      <c r="V303" s="16"/>
      <c r="W303" s="16"/>
      <c r="X303" s="16"/>
      <c r="Y303" s="16"/>
      <c r="Z303" s="16"/>
      <c r="AA303" s="16"/>
      <c r="AB303" s="35"/>
      <c r="AC303" s="16"/>
    </row>
    <row r="304" spans="15:29" ht="15">
      <c r="O304" s="35"/>
      <c r="P304" s="16"/>
      <c r="Q304" s="16"/>
      <c r="R304" s="16"/>
      <c r="S304" s="16"/>
      <c r="T304" s="16"/>
      <c r="U304" s="16"/>
      <c r="V304" s="16"/>
      <c r="W304" s="16"/>
      <c r="X304" s="16"/>
      <c r="Y304" s="16"/>
      <c r="Z304" s="16"/>
      <c r="AA304" s="16"/>
      <c r="AB304" s="35"/>
      <c r="AC304" s="16"/>
    </row>
    <row r="305" spans="15:29" ht="15">
      <c r="O305" s="35"/>
      <c r="P305" s="16"/>
      <c r="Q305" s="16"/>
      <c r="R305" s="16"/>
      <c r="S305" s="16"/>
      <c r="T305" s="16"/>
      <c r="U305" s="16"/>
      <c r="V305" s="16"/>
      <c r="W305" s="16"/>
      <c r="X305" s="16"/>
      <c r="Y305" s="16"/>
      <c r="Z305" s="16"/>
      <c r="AA305" s="16"/>
      <c r="AB305" s="35"/>
      <c r="AC305" s="16"/>
    </row>
    <row r="306" spans="15:29" ht="15">
      <c r="O306" s="35"/>
      <c r="P306" s="16"/>
      <c r="Q306" s="16"/>
      <c r="R306" s="16"/>
      <c r="S306" s="16"/>
      <c r="T306" s="16"/>
      <c r="U306" s="16"/>
      <c r="V306" s="16"/>
      <c r="W306" s="16"/>
      <c r="X306" s="16"/>
      <c r="Y306" s="16"/>
      <c r="Z306" s="16"/>
      <c r="AA306" s="16"/>
      <c r="AB306" s="35"/>
      <c r="AC306" s="16"/>
    </row>
    <row r="307" spans="15:29" ht="15">
      <c r="O307" s="35"/>
      <c r="P307" s="16"/>
      <c r="Q307" s="16"/>
      <c r="R307" s="16"/>
      <c r="S307" s="16"/>
      <c r="T307" s="16"/>
      <c r="U307" s="16"/>
      <c r="V307" s="16"/>
      <c r="W307" s="16"/>
      <c r="X307" s="16"/>
      <c r="Y307" s="16"/>
      <c r="Z307" s="16"/>
      <c r="AA307" s="16"/>
      <c r="AB307" s="35"/>
      <c r="AC307" s="16"/>
    </row>
    <row r="308" spans="15:29" ht="15">
      <c r="O308" s="35"/>
      <c r="P308" s="16"/>
      <c r="Q308" s="16"/>
      <c r="R308" s="16"/>
      <c r="S308" s="16"/>
      <c r="T308" s="16"/>
      <c r="U308" s="16"/>
      <c r="V308" s="16"/>
      <c r="W308" s="16"/>
      <c r="X308" s="16"/>
      <c r="Y308" s="16"/>
      <c r="Z308" s="16"/>
      <c r="AA308" s="16"/>
      <c r="AB308" s="35"/>
      <c r="AC308" s="16"/>
    </row>
    <row r="309" spans="15:29" ht="15">
      <c r="O309" s="35"/>
      <c r="P309" s="16"/>
      <c r="Q309" s="16"/>
      <c r="R309" s="16"/>
      <c r="S309" s="16"/>
      <c r="T309" s="16"/>
      <c r="U309" s="16"/>
      <c r="V309" s="16"/>
      <c r="W309" s="16"/>
      <c r="X309" s="16"/>
      <c r="Y309" s="16"/>
      <c r="Z309" s="16"/>
      <c r="AA309" s="16"/>
      <c r="AB309" s="35"/>
      <c r="AC309" s="16"/>
    </row>
    <row r="310" spans="15:29" ht="15">
      <c r="O310" s="35"/>
      <c r="P310" s="16"/>
      <c r="Q310" s="16"/>
      <c r="R310" s="16"/>
      <c r="S310" s="16"/>
      <c r="T310" s="16"/>
      <c r="U310" s="16"/>
      <c r="V310" s="16"/>
      <c r="W310" s="16"/>
      <c r="X310" s="16"/>
      <c r="Y310" s="16"/>
      <c r="Z310" s="16"/>
      <c r="AA310" s="16"/>
      <c r="AB310" s="35"/>
      <c r="AC310" s="16"/>
    </row>
    <row r="311" spans="15:29" ht="15">
      <c r="O311" s="35"/>
      <c r="P311" s="16"/>
      <c r="Q311" s="16"/>
      <c r="R311" s="16"/>
      <c r="S311" s="16"/>
      <c r="T311" s="16"/>
      <c r="U311" s="16"/>
      <c r="V311" s="16"/>
      <c r="W311" s="16"/>
      <c r="X311" s="16"/>
      <c r="Y311" s="16"/>
      <c r="Z311" s="16"/>
      <c r="AA311" s="16"/>
      <c r="AB311" s="35"/>
      <c r="AC311" s="16"/>
    </row>
    <row r="312" spans="15:29" ht="15">
      <c r="O312" s="35"/>
      <c r="P312" s="16"/>
      <c r="Q312" s="16"/>
      <c r="R312" s="16"/>
      <c r="S312" s="16"/>
      <c r="T312" s="16"/>
      <c r="U312" s="16"/>
      <c r="V312" s="16"/>
      <c r="W312" s="16"/>
      <c r="X312" s="16"/>
      <c r="Y312" s="16"/>
      <c r="Z312" s="16"/>
      <c r="AA312" s="16"/>
      <c r="AB312" s="35"/>
      <c r="AC312" s="16"/>
    </row>
    <row r="313" spans="15:29" ht="15">
      <c r="O313" s="35"/>
      <c r="P313" s="16"/>
      <c r="Q313" s="16"/>
      <c r="R313" s="16"/>
      <c r="S313" s="16"/>
      <c r="T313" s="16"/>
      <c r="U313" s="16"/>
      <c r="V313" s="16"/>
      <c r="W313" s="16"/>
      <c r="X313" s="16"/>
      <c r="Y313" s="16"/>
      <c r="Z313" s="16"/>
      <c r="AA313" s="16"/>
      <c r="AB313" s="35"/>
      <c r="AC313" s="16"/>
    </row>
    <row r="314" spans="15:29" ht="15">
      <c r="O314" s="35"/>
      <c r="P314" s="16"/>
      <c r="Q314" s="16"/>
      <c r="R314" s="16"/>
      <c r="S314" s="16"/>
      <c r="T314" s="16"/>
      <c r="U314" s="16"/>
      <c r="V314" s="16"/>
      <c r="W314" s="16"/>
      <c r="X314" s="16"/>
      <c r="Y314" s="16"/>
      <c r="Z314" s="16"/>
      <c r="AA314" s="16"/>
      <c r="AB314" s="35"/>
      <c r="AC314" s="16"/>
    </row>
    <row r="315" spans="15:29" ht="15">
      <c r="O315" s="35"/>
      <c r="P315" s="16"/>
      <c r="Q315" s="16"/>
      <c r="R315" s="16"/>
      <c r="S315" s="16"/>
      <c r="T315" s="16"/>
      <c r="U315" s="16"/>
      <c r="V315" s="16"/>
      <c r="W315" s="16"/>
      <c r="X315" s="16"/>
      <c r="Y315" s="16"/>
      <c r="Z315" s="16"/>
      <c r="AA315" s="16"/>
      <c r="AB315" s="35"/>
      <c r="AC315" s="16"/>
    </row>
    <row r="316" spans="15:29" ht="15">
      <c r="O316" s="35"/>
      <c r="P316" s="16"/>
      <c r="Q316" s="16"/>
      <c r="R316" s="16"/>
      <c r="S316" s="16"/>
      <c r="T316" s="16"/>
      <c r="U316" s="16"/>
      <c r="V316" s="16"/>
      <c r="W316" s="16"/>
      <c r="X316" s="16"/>
      <c r="Y316" s="16"/>
      <c r="Z316" s="16"/>
      <c r="AA316" s="16"/>
      <c r="AB316" s="35"/>
      <c r="AC316" s="16"/>
    </row>
    <row r="317" spans="15:29" ht="15">
      <c r="O317" s="35"/>
      <c r="P317" s="16"/>
      <c r="Q317" s="16"/>
      <c r="R317" s="16"/>
      <c r="S317" s="16"/>
      <c r="T317" s="16"/>
      <c r="U317" s="16"/>
      <c r="V317" s="16"/>
      <c r="W317" s="16"/>
      <c r="X317" s="16"/>
      <c r="Y317" s="16"/>
      <c r="Z317" s="16"/>
      <c r="AA317" s="16"/>
      <c r="AB317" s="35"/>
      <c r="AC317" s="16"/>
    </row>
    <row r="318" spans="15:29" ht="15">
      <c r="O318" s="35"/>
      <c r="P318" s="16"/>
      <c r="Q318" s="16"/>
      <c r="R318" s="16"/>
      <c r="S318" s="16"/>
      <c r="T318" s="16"/>
      <c r="U318" s="16"/>
      <c r="V318" s="16"/>
      <c r="W318" s="16"/>
      <c r="X318" s="16"/>
      <c r="Y318" s="16"/>
      <c r="Z318" s="16"/>
      <c r="AA318" s="16"/>
      <c r="AB318" s="35"/>
      <c r="AC318" s="16"/>
    </row>
    <row r="319" spans="15:29" ht="15">
      <c r="O319" s="35"/>
      <c r="P319" s="16"/>
      <c r="Q319" s="16"/>
      <c r="R319" s="16"/>
      <c r="S319" s="16"/>
      <c r="T319" s="16"/>
      <c r="U319" s="16"/>
      <c r="V319" s="16"/>
      <c r="W319" s="16"/>
      <c r="X319" s="16"/>
      <c r="Y319" s="16"/>
      <c r="Z319" s="16"/>
      <c r="AA319" s="16"/>
      <c r="AB319" s="35"/>
      <c r="AC319" s="16"/>
    </row>
    <row r="320" spans="15:29" ht="15">
      <c r="O320" s="35"/>
      <c r="P320" s="16"/>
      <c r="Q320" s="16"/>
      <c r="R320" s="16"/>
      <c r="S320" s="16"/>
      <c r="T320" s="16"/>
      <c r="U320" s="16"/>
      <c r="V320" s="16"/>
      <c r="W320" s="16"/>
      <c r="X320" s="16"/>
      <c r="Y320" s="16"/>
      <c r="Z320" s="16"/>
      <c r="AA320" s="16"/>
      <c r="AB320" s="35"/>
      <c r="AC320" s="16"/>
    </row>
    <row r="321" spans="15:29" ht="15">
      <c r="O321" s="35"/>
      <c r="P321" s="16"/>
      <c r="Q321" s="16"/>
      <c r="R321" s="16"/>
      <c r="S321" s="16"/>
      <c r="T321" s="16"/>
      <c r="U321" s="16"/>
      <c r="V321" s="16"/>
      <c r="W321" s="16"/>
      <c r="X321" s="16"/>
      <c r="Y321" s="16"/>
      <c r="Z321" s="16"/>
      <c r="AA321" s="16"/>
      <c r="AB321" s="35"/>
      <c r="AC321" s="16"/>
    </row>
    <row r="322" spans="15:29" ht="15">
      <c r="O322" s="35"/>
      <c r="P322" s="16"/>
      <c r="Q322" s="16"/>
      <c r="R322" s="16"/>
      <c r="S322" s="16"/>
      <c r="T322" s="16"/>
      <c r="U322" s="16"/>
      <c r="V322" s="16"/>
      <c r="W322" s="16"/>
      <c r="X322" s="16"/>
      <c r="Y322" s="16"/>
      <c r="Z322" s="16"/>
      <c r="AA322" s="16"/>
      <c r="AB322" s="35"/>
      <c r="AC322" s="16"/>
    </row>
    <row r="323" spans="15:29" ht="15">
      <c r="O323" s="35"/>
      <c r="P323" s="16"/>
      <c r="Q323" s="16"/>
      <c r="R323" s="16"/>
      <c r="S323" s="16"/>
      <c r="T323" s="16"/>
      <c r="U323" s="16"/>
      <c r="V323" s="16"/>
      <c r="W323" s="16"/>
      <c r="X323" s="16"/>
      <c r="Y323" s="16"/>
      <c r="Z323" s="16"/>
      <c r="AA323" s="16"/>
      <c r="AB323" s="35"/>
      <c r="AC323" s="16"/>
    </row>
    <row r="324" spans="15:29" ht="15">
      <c r="O324" s="35"/>
      <c r="P324" s="16"/>
      <c r="Q324" s="16"/>
      <c r="R324" s="16"/>
      <c r="S324" s="16"/>
      <c r="T324" s="16"/>
      <c r="U324" s="16"/>
      <c r="V324" s="16"/>
      <c r="W324" s="16"/>
      <c r="X324" s="16"/>
      <c r="Y324" s="16"/>
      <c r="Z324" s="16"/>
      <c r="AA324" s="16"/>
      <c r="AB324" s="35"/>
      <c r="AC324" s="16"/>
    </row>
    <row r="325" spans="15:29" ht="15">
      <c r="O325" s="35"/>
      <c r="P325" s="16"/>
      <c r="Q325" s="16"/>
      <c r="R325" s="16"/>
      <c r="S325" s="16"/>
      <c r="T325" s="16"/>
      <c r="U325" s="16"/>
      <c r="V325" s="16"/>
      <c r="W325" s="16"/>
      <c r="X325" s="16"/>
      <c r="Y325" s="16"/>
      <c r="Z325" s="16"/>
      <c r="AA325" s="16"/>
      <c r="AB325" s="35"/>
      <c r="AC325" s="16"/>
    </row>
    <row r="326" spans="15:29" ht="15">
      <c r="O326" s="35"/>
      <c r="P326" s="16"/>
      <c r="Q326" s="16"/>
      <c r="R326" s="16"/>
      <c r="S326" s="16"/>
      <c r="T326" s="16"/>
      <c r="U326" s="16"/>
      <c r="V326" s="16"/>
      <c r="W326" s="16"/>
      <c r="X326" s="16"/>
      <c r="Y326" s="16"/>
      <c r="Z326" s="16"/>
      <c r="AA326" s="16"/>
      <c r="AB326" s="35"/>
      <c r="AC326" s="16"/>
    </row>
    <row r="327" spans="15:29" ht="15">
      <c r="O327" s="35"/>
      <c r="P327" s="16"/>
      <c r="Q327" s="16"/>
      <c r="R327" s="16"/>
      <c r="S327" s="16"/>
      <c r="T327" s="16"/>
      <c r="U327" s="16"/>
      <c r="V327" s="16"/>
      <c r="W327" s="16"/>
      <c r="X327" s="16"/>
      <c r="Y327" s="16"/>
      <c r="Z327" s="16"/>
      <c r="AA327" s="16"/>
      <c r="AB327" s="35"/>
      <c r="AC327" s="16"/>
    </row>
    <row r="328" spans="15:29" ht="15">
      <c r="O328" s="35"/>
      <c r="P328" s="16"/>
      <c r="Q328" s="16"/>
      <c r="R328" s="16"/>
      <c r="S328" s="16"/>
      <c r="T328" s="16"/>
      <c r="U328" s="16"/>
      <c r="V328" s="16"/>
      <c r="W328" s="16"/>
      <c r="X328" s="16"/>
      <c r="Y328" s="16"/>
      <c r="Z328" s="16"/>
      <c r="AA328" s="16"/>
      <c r="AB328" s="35"/>
      <c r="AC328" s="16"/>
    </row>
    <row r="329" spans="15:29" ht="15">
      <c r="O329" s="35"/>
      <c r="P329" s="16"/>
      <c r="Q329" s="16"/>
      <c r="R329" s="16"/>
      <c r="S329" s="16"/>
      <c r="T329" s="16"/>
      <c r="U329" s="16"/>
      <c r="V329" s="16"/>
      <c r="W329" s="16"/>
      <c r="X329" s="16"/>
      <c r="Y329" s="16"/>
      <c r="Z329" s="16"/>
      <c r="AA329" s="16"/>
      <c r="AB329" s="35"/>
      <c r="AC329" s="16"/>
    </row>
    <row r="330" spans="15:29" ht="15">
      <c r="O330" s="35"/>
      <c r="P330" s="16"/>
      <c r="Q330" s="16"/>
      <c r="R330" s="16"/>
      <c r="S330" s="16"/>
      <c r="T330" s="16"/>
      <c r="U330" s="16"/>
      <c r="V330" s="16"/>
      <c r="W330" s="16"/>
      <c r="X330" s="16"/>
      <c r="Y330" s="16"/>
      <c r="Z330" s="16"/>
      <c r="AA330" s="16"/>
      <c r="AB330" s="35"/>
      <c r="AC330" s="16"/>
    </row>
    <row r="331" spans="15:29" ht="15">
      <c r="O331" s="35"/>
      <c r="P331" s="16"/>
      <c r="Q331" s="16"/>
      <c r="R331" s="16"/>
      <c r="S331" s="16"/>
      <c r="T331" s="16"/>
      <c r="U331" s="16"/>
      <c r="V331" s="16"/>
      <c r="W331" s="16"/>
      <c r="X331" s="16"/>
      <c r="Y331" s="16"/>
      <c r="Z331" s="16"/>
      <c r="AA331" s="16"/>
      <c r="AB331" s="35"/>
      <c r="AC331" s="16"/>
    </row>
    <row r="332" spans="15:29" ht="15">
      <c r="O332" s="35"/>
      <c r="P332" s="16"/>
      <c r="Q332" s="16"/>
      <c r="R332" s="16"/>
      <c r="S332" s="16"/>
      <c r="T332" s="16"/>
      <c r="U332" s="16"/>
      <c r="V332" s="16"/>
      <c r="W332" s="16"/>
      <c r="X332" s="16"/>
      <c r="Y332" s="16"/>
      <c r="Z332" s="16"/>
      <c r="AA332" s="16"/>
      <c r="AB332" s="35"/>
      <c r="AC332" s="16"/>
    </row>
    <row r="333" spans="15:29" ht="15">
      <c r="O333" s="35"/>
      <c r="P333" s="16"/>
      <c r="Q333" s="16"/>
      <c r="R333" s="16"/>
      <c r="S333" s="16"/>
      <c r="T333" s="16"/>
      <c r="U333" s="16"/>
      <c r="V333" s="16"/>
      <c r="W333" s="16"/>
      <c r="X333" s="16"/>
      <c r="Y333" s="16"/>
      <c r="Z333" s="16"/>
      <c r="AA333" s="16"/>
      <c r="AB333" s="35"/>
      <c r="AC333" s="16"/>
    </row>
    <row r="334" spans="15:29" ht="15">
      <c r="O334" s="35"/>
      <c r="P334" s="16"/>
      <c r="Q334" s="16"/>
      <c r="R334" s="16"/>
      <c r="S334" s="16"/>
      <c r="T334" s="16"/>
      <c r="U334" s="16"/>
      <c r="V334" s="16"/>
      <c r="W334" s="16"/>
      <c r="X334" s="16"/>
      <c r="Y334" s="16"/>
      <c r="Z334" s="16"/>
      <c r="AA334" s="16"/>
      <c r="AB334" s="35"/>
      <c r="AC334" s="16"/>
    </row>
    <row r="335" spans="15:29" ht="15">
      <c r="O335" s="35"/>
      <c r="P335" s="16"/>
      <c r="Q335" s="16"/>
      <c r="R335" s="16"/>
      <c r="S335" s="16"/>
      <c r="T335" s="16"/>
      <c r="U335" s="16"/>
      <c r="V335" s="16"/>
      <c r="W335" s="16"/>
      <c r="X335" s="16"/>
      <c r="Y335" s="16"/>
      <c r="Z335" s="16"/>
      <c r="AA335" s="16"/>
      <c r="AB335" s="35"/>
      <c r="AC335" s="16"/>
    </row>
    <row r="336" spans="15:29" ht="15">
      <c r="O336" s="35"/>
      <c r="P336" s="16"/>
      <c r="Q336" s="16"/>
      <c r="R336" s="16"/>
      <c r="S336" s="16"/>
      <c r="T336" s="16"/>
      <c r="U336" s="16"/>
      <c r="V336" s="16"/>
      <c r="W336" s="16"/>
      <c r="X336" s="16"/>
      <c r="Y336" s="16"/>
      <c r="Z336" s="16"/>
      <c r="AA336" s="16"/>
      <c r="AB336" s="35"/>
      <c r="AC336" s="16"/>
    </row>
    <row r="337" spans="15:29" ht="15">
      <c r="O337" s="35"/>
      <c r="P337" s="16"/>
      <c r="Q337" s="16"/>
      <c r="R337" s="16"/>
      <c r="S337" s="16"/>
      <c r="T337" s="16"/>
      <c r="U337" s="16"/>
      <c r="V337" s="16"/>
      <c r="W337" s="16"/>
      <c r="X337" s="16"/>
      <c r="Y337" s="16"/>
      <c r="Z337" s="16"/>
      <c r="AA337" s="16"/>
      <c r="AB337" s="35"/>
      <c r="AC337" s="16"/>
    </row>
    <row r="338" spans="15:29" ht="15">
      <c r="O338" s="35"/>
      <c r="P338" s="16"/>
      <c r="Q338" s="16"/>
      <c r="R338" s="16"/>
      <c r="S338" s="16"/>
      <c r="T338" s="16"/>
      <c r="U338" s="16"/>
      <c r="V338" s="16"/>
      <c r="W338" s="16"/>
      <c r="X338" s="16"/>
      <c r="Y338" s="16"/>
      <c r="Z338" s="16"/>
      <c r="AA338" s="16"/>
      <c r="AB338" s="35"/>
      <c r="AC338" s="16"/>
    </row>
    <row r="339" spans="15:29" ht="15">
      <c r="O339" s="35"/>
      <c r="P339" s="16"/>
      <c r="Q339" s="16"/>
      <c r="R339" s="16"/>
      <c r="S339" s="16"/>
      <c r="T339" s="16"/>
      <c r="U339" s="16"/>
      <c r="V339" s="16"/>
      <c r="W339" s="16"/>
      <c r="X339" s="16"/>
      <c r="Y339" s="16"/>
      <c r="Z339" s="16"/>
      <c r="AA339" s="16"/>
      <c r="AB339" s="35"/>
      <c r="AC339" s="16"/>
    </row>
    <row r="340" spans="15:29" ht="15">
      <c r="O340" s="35"/>
      <c r="P340" s="16"/>
      <c r="Q340" s="16"/>
      <c r="R340" s="16"/>
      <c r="S340" s="16"/>
      <c r="T340" s="16"/>
      <c r="U340" s="16"/>
      <c r="V340" s="16"/>
      <c r="W340" s="16"/>
      <c r="X340" s="16"/>
      <c r="Y340" s="16"/>
      <c r="Z340" s="16"/>
      <c r="AA340" s="16"/>
      <c r="AB340" s="35"/>
      <c r="AC340" s="16"/>
    </row>
    <row r="341" spans="15:29" ht="15">
      <c r="O341" s="35"/>
      <c r="P341" s="16"/>
      <c r="Q341" s="16"/>
      <c r="R341" s="16"/>
      <c r="S341" s="16"/>
      <c r="T341" s="16"/>
      <c r="U341" s="16"/>
      <c r="V341" s="16"/>
      <c r="W341" s="16"/>
      <c r="X341" s="16"/>
      <c r="Y341" s="16"/>
      <c r="Z341" s="16"/>
      <c r="AA341" s="16"/>
      <c r="AB341" s="35"/>
      <c r="AC341" s="16"/>
    </row>
    <row r="342" spans="15:29" ht="15">
      <c r="O342" s="35"/>
      <c r="P342" s="16"/>
      <c r="Q342" s="16"/>
      <c r="R342" s="16"/>
      <c r="S342" s="16"/>
      <c r="T342" s="16"/>
      <c r="U342" s="16"/>
      <c r="V342" s="16"/>
      <c r="W342" s="16"/>
      <c r="X342" s="16"/>
      <c r="Y342" s="16"/>
      <c r="Z342" s="16"/>
      <c r="AA342" s="16"/>
      <c r="AB342" s="35"/>
      <c r="AC342" s="16"/>
    </row>
    <row r="343" spans="15:29" ht="15">
      <c r="O343" s="35"/>
      <c r="P343" s="16"/>
      <c r="Q343" s="16"/>
      <c r="R343" s="16"/>
      <c r="S343" s="16"/>
      <c r="T343" s="16"/>
      <c r="U343" s="16"/>
      <c r="V343" s="16"/>
      <c r="W343" s="16"/>
      <c r="X343" s="16"/>
      <c r="Y343" s="16"/>
      <c r="Z343" s="16"/>
      <c r="AA343" s="16"/>
      <c r="AB343" s="35"/>
      <c r="AC343" s="16"/>
    </row>
    <row r="344" spans="15:29" ht="15">
      <c r="O344" s="35"/>
      <c r="P344" s="16"/>
      <c r="Q344" s="16"/>
      <c r="R344" s="16"/>
      <c r="S344" s="16"/>
      <c r="T344" s="16"/>
      <c r="U344" s="16"/>
      <c r="V344" s="16"/>
      <c r="W344" s="16"/>
      <c r="X344" s="16"/>
      <c r="Y344" s="16"/>
      <c r="Z344" s="16"/>
      <c r="AA344" s="16"/>
      <c r="AB344" s="35"/>
      <c r="AC344" s="16"/>
    </row>
    <row r="345" spans="15:29" ht="15">
      <c r="O345" s="35"/>
      <c r="P345" s="16"/>
      <c r="Q345" s="16"/>
      <c r="R345" s="16"/>
      <c r="S345" s="16"/>
      <c r="T345" s="16"/>
      <c r="U345" s="16"/>
      <c r="V345" s="16"/>
      <c r="W345" s="16"/>
      <c r="X345" s="16"/>
      <c r="Y345" s="16"/>
      <c r="Z345" s="16"/>
      <c r="AA345" s="16"/>
      <c r="AB345" s="35"/>
      <c r="AC345" s="16"/>
    </row>
    <row r="346" spans="15:29" ht="15">
      <c r="O346" s="35"/>
      <c r="P346" s="16"/>
      <c r="Q346" s="16"/>
      <c r="R346" s="16"/>
      <c r="S346" s="16"/>
      <c r="T346" s="16"/>
      <c r="U346" s="16"/>
      <c r="V346" s="16"/>
      <c r="W346" s="16"/>
      <c r="X346" s="16"/>
      <c r="Y346" s="16"/>
      <c r="Z346" s="16"/>
      <c r="AA346" s="16"/>
      <c r="AB346" s="35"/>
      <c r="AC346" s="16"/>
    </row>
    <row r="347" spans="15:29" ht="15">
      <c r="O347" s="35"/>
      <c r="P347" s="16"/>
      <c r="Q347" s="16"/>
      <c r="R347" s="16"/>
      <c r="S347" s="16"/>
      <c r="T347" s="16"/>
      <c r="U347" s="16"/>
      <c r="V347" s="16"/>
      <c r="W347" s="16"/>
      <c r="X347" s="16"/>
      <c r="Y347" s="16"/>
      <c r="Z347" s="16"/>
      <c r="AA347" s="16"/>
      <c r="AB347" s="35"/>
      <c r="AC347" s="16"/>
    </row>
    <row r="348" spans="15:29" ht="15">
      <c r="O348" s="35"/>
      <c r="P348" s="16"/>
      <c r="Q348" s="16"/>
      <c r="R348" s="16"/>
      <c r="S348" s="16"/>
      <c r="T348" s="16"/>
      <c r="U348" s="16"/>
      <c r="V348" s="16"/>
      <c r="W348" s="16"/>
      <c r="X348" s="16"/>
      <c r="Y348" s="16"/>
      <c r="Z348" s="16"/>
      <c r="AA348" s="16"/>
      <c r="AB348" s="35"/>
      <c r="AC348" s="16"/>
    </row>
    <row r="349" spans="15:29" ht="15">
      <c r="O349" s="35"/>
      <c r="P349" s="16"/>
      <c r="Q349" s="16"/>
      <c r="R349" s="16"/>
      <c r="S349" s="16"/>
      <c r="T349" s="16"/>
      <c r="U349" s="16"/>
      <c r="V349" s="16"/>
      <c r="W349" s="16"/>
      <c r="X349" s="16"/>
      <c r="Y349" s="16"/>
      <c r="Z349" s="16"/>
      <c r="AA349" s="16"/>
      <c r="AB349" s="35"/>
      <c r="AC349" s="16"/>
    </row>
    <row r="350" spans="15:29" ht="15">
      <c r="O350" s="35"/>
      <c r="P350" s="16"/>
      <c r="Q350" s="16"/>
      <c r="R350" s="16"/>
      <c r="S350" s="16"/>
      <c r="T350" s="16"/>
      <c r="U350" s="16"/>
      <c r="V350" s="16"/>
      <c r="W350" s="16"/>
      <c r="X350" s="16"/>
      <c r="Y350" s="16"/>
      <c r="Z350" s="16"/>
      <c r="AA350" s="16"/>
      <c r="AB350" s="35"/>
      <c r="AC350" s="16"/>
    </row>
    <row r="351" spans="15:29" ht="15">
      <c r="O351" s="35"/>
      <c r="P351" s="16"/>
      <c r="Q351" s="16"/>
      <c r="R351" s="16"/>
      <c r="S351" s="16"/>
      <c r="T351" s="16"/>
      <c r="U351" s="16"/>
      <c r="V351" s="16"/>
      <c r="W351" s="16"/>
      <c r="X351" s="16"/>
      <c r="Y351" s="16"/>
      <c r="Z351" s="16"/>
      <c r="AA351" s="16"/>
      <c r="AB351" s="35"/>
      <c r="AC351" s="16"/>
    </row>
    <row r="352" spans="15:29" ht="15">
      <c r="O352" s="35"/>
      <c r="P352" s="16"/>
      <c r="Q352" s="16"/>
      <c r="R352" s="16"/>
      <c r="S352" s="16"/>
      <c r="T352" s="16"/>
      <c r="U352" s="16"/>
      <c r="V352" s="16"/>
      <c r="W352" s="16"/>
      <c r="X352" s="16"/>
      <c r="Y352" s="16"/>
      <c r="Z352" s="16"/>
      <c r="AA352" s="16"/>
      <c r="AB352" s="35"/>
      <c r="AC352" s="16"/>
    </row>
    <row r="353" spans="15:29" ht="15">
      <c r="O353" s="35"/>
      <c r="P353" s="16"/>
      <c r="Q353" s="16"/>
      <c r="R353" s="16"/>
      <c r="S353" s="16"/>
      <c r="T353" s="16"/>
      <c r="U353" s="16"/>
      <c r="V353" s="16"/>
      <c r="W353" s="16"/>
      <c r="X353" s="16"/>
      <c r="Y353" s="16"/>
      <c r="Z353" s="16"/>
      <c r="AA353" s="16"/>
      <c r="AB353" s="35"/>
      <c r="AC353" s="16"/>
    </row>
    <row r="354" spans="15:29" ht="15">
      <c r="O354" s="35"/>
      <c r="P354" s="16"/>
      <c r="Q354" s="16"/>
      <c r="R354" s="16"/>
      <c r="S354" s="16"/>
      <c r="T354" s="16"/>
      <c r="U354" s="16"/>
      <c r="V354" s="16"/>
      <c r="W354" s="16"/>
      <c r="X354" s="16"/>
      <c r="Y354" s="16"/>
      <c r="Z354" s="16"/>
      <c r="AA354" s="16"/>
      <c r="AB354" s="35"/>
      <c r="AC354" s="16"/>
    </row>
    <row r="355" spans="15:29" ht="15">
      <c r="O355" s="35"/>
      <c r="P355" s="16"/>
      <c r="Q355" s="16"/>
      <c r="R355" s="16"/>
      <c r="S355" s="16"/>
      <c r="T355" s="16"/>
      <c r="U355" s="16"/>
      <c r="V355" s="16"/>
      <c r="W355" s="16"/>
      <c r="X355" s="16"/>
      <c r="Y355" s="16"/>
      <c r="Z355" s="16"/>
      <c r="AA355" s="16"/>
      <c r="AB355" s="35"/>
      <c r="AC355" s="16"/>
    </row>
    <row r="356" spans="15:29" ht="15">
      <c r="O356" s="35"/>
      <c r="P356" s="16"/>
      <c r="Q356" s="16"/>
      <c r="R356" s="16"/>
      <c r="S356" s="16"/>
      <c r="T356" s="16"/>
      <c r="U356" s="16"/>
      <c r="V356" s="16"/>
      <c r="W356" s="16"/>
      <c r="X356" s="16"/>
      <c r="Y356" s="16"/>
      <c r="Z356" s="16"/>
      <c r="AA356" s="16"/>
      <c r="AB356" s="35"/>
      <c r="AC356" s="16"/>
    </row>
    <row r="357" spans="15:29" ht="15">
      <c r="O357" s="35"/>
      <c r="P357" s="16"/>
      <c r="Q357" s="16"/>
      <c r="R357" s="16"/>
      <c r="S357" s="16"/>
      <c r="T357" s="16"/>
      <c r="U357" s="16"/>
      <c r="V357" s="16"/>
      <c r="W357" s="16"/>
      <c r="X357" s="16"/>
      <c r="Y357" s="16"/>
      <c r="Z357" s="16"/>
      <c r="AA357" s="16"/>
      <c r="AB357" s="35"/>
      <c r="AC357" s="16"/>
    </row>
    <row r="358" spans="15:29" ht="15">
      <c r="O358" s="35"/>
      <c r="P358" s="16"/>
      <c r="Q358" s="16"/>
      <c r="R358" s="16"/>
      <c r="S358" s="16"/>
      <c r="T358" s="16"/>
      <c r="U358" s="16"/>
      <c r="V358" s="16"/>
      <c r="W358" s="16"/>
      <c r="X358" s="16"/>
      <c r="Y358" s="16"/>
      <c r="Z358" s="16"/>
      <c r="AA358" s="16"/>
      <c r="AB358" s="35"/>
      <c r="AC358" s="16"/>
    </row>
    <row r="359" spans="15:29" ht="15">
      <c r="O359" s="35"/>
      <c r="P359" s="16"/>
      <c r="Q359" s="16"/>
      <c r="R359" s="16"/>
      <c r="S359" s="16"/>
      <c r="T359" s="16"/>
      <c r="U359" s="16"/>
      <c r="V359" s="16"/>
      <c r="W359" s="16"/>
      <c r="X359" s="16"/>
      <c r="Y359" s="16"/>
      <c r="Z359" s="16"/>
      <c r="AA359" s="16"/>
      <c r="AB359" s="35"/>
      <c r="AC359" s="16"/>
    </row>
    <row r="360" spans="15:29" ht="15">
      <c r="O360" s="35"/>
      <c r="P360" s="16"/>
      <c r="Q360" s="16"/>
      <c r="R360" s="16"/>
      <c r="S360" s="16"/>
      <c r="T360" s="16"/>
      <c r="U360" s="16"/>
      <c r="V360" s="16"/>
      <c r="W360" s="16"/>
      <c r="X360" s="16"/>
      <c r="Y360" s="16"/>
      <c r="Z360" s="16"/>
      <c r="AA360" s="16"/>
      <c r="AB360" s="35"/>
      <c r="AC360" s="16"/>
    </row>
    <row r="361" spans="15:29" ht="15">
      <c r="O361" s="35"/>
      <c r="P361" s="16"/>
      <c r="Q361" s="16"/>
      <c r="R361" s="16"/>
      <c r="S361" s="16"/>
      <c r="T361" s="16"/>
      <c r="U361" s="16"/>
      <c r="V361" s="16"/>
      <c r="W361" s="16"/>
      <c r="X361" s="16"/>
      <c r="Y361" s="16"/>
      <c r="Z361" s="16"/>
      <c r="AA361" s="16"/>
      <c r="AB361" s="35"/>
      <c r="AC361" s="16"/>
    </row>
    <row r="362" spans="15:29" ht="15">
      <c r="O362" s="35"/>
      <c r="P362" s="16"/>
      <c r="Q362" s="16"/>
      <c r="R362" s="16"/>
      <c r="S362" s="16"/>
      <c r="T362" s="16"/>
      <c r="U362" s="16"/>
      <c r="V362" s="16"/>
      <c r="W362" s="16"/>
      <c r="X362" s="16"/>
      <c r="Y362" s="16"/>
      <c r="Z362" s="16"/>
      <c r="AA362" s="16"/>
      <c r="AB362" s="35"/>
      <c r="AC362" s="16"/>
    </row>
    <row r="363" spans="15:29" ht="15">
      <c r="O363" s="35"/>
      <c r="P363" s="16"/>
      <c r="Q363" s="16"/>
      <c r="R363" s="16"/>
      <c r="S363" s="16"/>
      <c r="T363" s="16"/>
      <c r="U363" s="16"/>
      <c r="V363" s="16"/>
      <c r="W363" s="16"/>
      <c r="X363" s="16"/>
      <c r="Y363" s="16"/>
      <c r="Z363" s="16"/>
      <c r="AA363" s="16"/>
      <c r="AB363" s="35"/>
      <c r="AC363" s="16"/>
    </row>
    <row r="364" spans="15:29" ht="15">
      <c r="O364" s="35"/>
      <c r="P364" s="16"/>
      <c r="Q364" s="16"/>
      <c r="R364" s="16"/>
      <c r="S364" s="16"/>
      <c r="T364" s="16"/>
      <c r="U364" s="16"/>
      <c r="V364" s="16"/>
      <c r="W364" s="16"/>
      <c r="X364" s="16"/>
      <c r="Y364" s="16"/>
      <c r="Z364" s="16"/>
      <c r="AA364" s="16"/>
      <c r="AB364" s="35"/>
      <c r="AC364" s="16"/>
    </row>
    <row r="365" spans="15:29" ht="15">
      <c r="O365" s="35"/>
      <c r="P365" s="16"/>
      <c r="Q365" s="16"/>
      <c r="R365" s="16"/>
      <c r="S365" s="16"/>
      <c r="T365" s="16"/>
      <c r="U365" s="16"/>
      <c r="V365" s="16"/>
      <c r="W365" s="16"/>
      <c r="X365" s="16"/>
      <c r="Y365" s="16"/>
      <c r="Z365" s="16"/>
      <c r="AA365" s="16"/>
      <c r="AB365" s="35"/>
      <c r="AC365" s="16"/>
    </row>
    <row r="366" spans="15:29" ht="15">
      <c r="O366" s="35"/>
      <c r="P366" s="16"/>
      <c r="Q366" s="16"/>
      <c r="R366" s="16"/>
      <c r="S366" s="16"/>
      <c r="T366" s="16"/>
      <c r="U366" s="16"/>
      <c r="V366" s="16"/>
      <c r="W366" s="16"/>
      <c r="X366" s="16"/>
      <c r="Y366" s="16"/>
      <c r="Z366" s="16"/>
      <c r="AA366" s="16"/>
      <c r="AB366" s="35"/>
      <c r="AC366" s="16"/>
    </row>
    <row r="367" spans="15:29" ht="15">
      <c r="O367" s="35"/>
      <c r="P367" s="16"/>
      <c r="Q367" s="16"/>
      <c r="R367" s="16"/>
      <c r="S367" s="16"/>
      <c r="T367" s="16"/>
      <c r="U367" s="16"/>
      <c r="V367" s="16"/>
      <c r="W367" s="16"/>
      <c r="X367" s="16"/>
      <c r="Y367" s="16"/>
      <c r="Z367" s="16"/>
      <c r="AA367" s="16"/>
      <c r="AB367" s="35"/>
      <c r="AC367" s="16"/>
    </row>
    <row r="368" spans="15:29" ht="15">
      <c r="O368" s="35"/>
      <c r="P368" s="16"/>
      <c r="Q368" s="16"/>
      <c r="R368" s="16"/>
      <c r="S368" s="16"/>
      <c r="T368" s="16"/>
      <c r="U368" s="16"/>
      <c r="V368" s="16"/>
      <c r="W368" s="16"/>
      <c r="X368" s="16"/>
      <c r="Y368" s="16"/>
      <c r="Z368" s="16"/>
      <c r="AA368" s="16"/>
      <c r="AB368" s="35"/>
      <c r="AC368" s="16"/>
    </row>
    <row r="369" spans="15:29" ht="15">
      <c r="O369" s="35"/>
      <c r="P369" s="16"/>
      <c r="Q369" s="16"/>
      <c r="R369" s="16"/>
      <c r="S369" s="16"/>
      <c r="T369" s="16"/>
      <c r="U369" s="16"/>
      <c r="V369" s="16"/>
      <c r="W369" s="16"/>
      <c r="X369" s="16"/>
      <c r="Y369" s="16"/>
      <c r="Z369" s="16"/>
      <c r="AA369" s="16"/>
      <c r="AB369" s="35"/>
      <c r="AC369" s="16"/>
    </row>
    <row r="370" spans="15:29" ht="15">
      <c r="O370" s="35"/>
      <c r="P370" s="16"/>
      <c r="Q370" s="16"/>
      <c r="R370" s="16"/>
      <c r="S370" s="16"/>
      <c r="T370" s="16"/>
      <c r="U370" s="16"/>
      <c r="V370" s="16"/>
      <c r="W370" s="16"/>
      <c r="X370" s="16"/>
      <c r="Y370" s="16"/>
      <c r="Z370" s="16"/>
      <c r="AA370" s="16"/>
      <c r="AB370" s="35"/>
      <c r="AC370" s="16"/>
    </row>
    <row r="371" spans="15:29" ht="15">
      <c r="O371" s="35"/>
      <c r="P371" s="16"/>
      <c r="Q371" s="16"/>
      <c r="R371" s="16"/>
      <c r="S371" s="16"/>
      <c r="T371" s="16"/>
      <c r="U371" s="16"/>
      <c r="V371" s="16"/>
      <c r="W371" s="16"/>
      <c r="X371" s="16"/>
      <c r="Y371" s="16"/>
      <c r="Z371" s="16"/>
      <c r="AA371" s="16"/>
      <c r="AB371" s="35"/>
      <c r="AC371" s="16"/>
    </row>
    <row r="372" spans="15:29" ht="15">
      <c r="O372" s="35"/>
      <c r="P372" s="16"/>
      <c r="Q372" s="16"/>
      <c r="R372" s="16"/>
      <c r="S372" s="16"/>
      <c r="T372" s="16"/>
      <c r="U372" s="16"/>
      <c r="V372" s="16"/>
      <c r="W372" s="16"/>
      <c r="X372" s="16"/>
      <c r="Y372" s="16"/>
      <c r="Z372" s="16"/>
      <c r="AA372" s="16"/>
      <c r="AB372" s="35"/>
      <c r="AC372" s="16"/>
    </row>
    <row r="373" spans="15:29" ht="15">
      <c r="O373" s="35"/>
      <c r="P373" s="16"/>
      <c r="Q373" s="16"/>
      <c r="R373" s="16"/>
      <c r="S373" s="16"/>
      <c r="T373" s="16"/>
      <c r="U373" s="16"/>
      <c r="V373" s="16"/>
      <c r="W373" s="16"/>
      <c r="X373" s="16"/>
      <c r="Y373" s="16"/>
      <c r="Z373" s="16"/>
      <c r="AA373" s="16"/>
      <c r="AB373" s="35"/>
      <c r="AC373" s="16"/>
    </row>
    <row r="374" spans="15:29" ht="15">
      <c r="O374" s="35"/>
      <c r="P374" s="16"/>
      <c r="Q374" s="16"/>
      <c r="R374" s="16"/>
      <c r="S374" s="16"/>
      <c r="T374" s="16"/>
      <c r="U374" s="16"/>
      <c r="V374" s="16"/>
      <c r="W374" s="16"/>
      <c r="X374" s="16"/>
      <c r="Y374" s="16"/>
      <c r="Z374" s="16"/>
      <c r="AA374" s="16"/>
      <c r="AB374" s="35"/>
      <c r="AC374" s="16"/>
    </row>
    <row r="375" spans="15:29" ht="15">
      <c r="O375" s="35"/>
      <c r="P375" s="16"/>
      <c r="Q375" s="16"/>
      <c r="R375" s="16"/>
      <c r="S375" s="16"/>
      <c r="T375" s="16"/>
      <c r="U375" s="16"/>
      <c r="V375" s="16"/>
      <c r="W375" s="16"/>
      <c r="X375" s="16"/>
      <c r="Y375" s="16"/>
      <c r="Z375" s="16"/>
      <c r="AA375" s="16"/>
      <c r="AB375" s="35"/>
      <c r="AC375" s="16"/>
    </row>
    <row r="376" spans="15:29" ht="15">
      <c r="O376" s="35"/>
      <c r="P376" s="16"/>
      <c r="Q376" s="16"/>
      <c r="R376" s="16"/>
      <c r="S376" s="16"/>
      <c r="T376" s="16"/>
      <c r="U376" s="16"/>
      <c r="V376" s="16"/>
      <c r="W376" s="16"/>
      <c r="X376" s="16"/>
      <c r="Y376" s="16"/>
      <c r="Z376" s="16"/>
      <c r="AA376" s="16"/>
      <c r="AB376" s="35"/>
      <c r="AC376" s="16"/>
    </row>
    <row r="377" spans="15:29" ht="15">
      <c r="O377" s="35"/>
      <c r="P377" s="16"/>
      <c r="Q377" s="16"/>
      <c r="R377" s="16"/>
      <c r="S377" s="16"/>
      <c r="T377" s="16"/>
      <c r="U377" s="16"/>
      <c r="V377" s="16"/>
      <c r="W377" s="16"/>
      <c r="X377" s="16"/>
      <c r="Y377" s="16"/>
      <c r="Z377" s="16"/>
      <c r="AA377" s="16"/>
      <c r="AB377" s="35"/>
      <c r="AC377" s="16"/>
    </row>
    <row r="378" spans="15:29" ht="15">
      <c r="O378" s="35"/>
      <c r="P378" s="16"/>
      <c r="Q378" s="16"/>
      <c r="R378" s="16"/>
      <c r="S378" s="16"/>
      <c r="T378" s="16"/>
      <c r="U378" s="16"/>
      <c r="V378" s="16"/>
      <c r="W378" s="16"/>
      <c r="X378" s="16"/>
      <c r="Y378" s="16"/>
      <c r="Z378" s="16"/>
      <c r="AA378" s="16"/>
      <c r="AB378" s="35"/>
      <c r="AC378" s="16"/>
    </row>
    <row r="379" spans="2:29" ht="15">
      <c r="B379" s="14"/>
      <c r="O379" s="35"/>
      <c r="P379" s="16"/>
      <c r="Q379" s="16"/>
      <c r="R379" s="16"/>
      <c r="S379" s="16"/>
      <c r="T379" s="16"/>
      <c r="U379" s="16"/>
      <c r="V379" s="16"/>
      <c r="W379" s="16"/>
      <c r="X379" s="16"/>
      <c r="Y379" s="16"/>
      <c r="Z379" s="16"/>
      <c r="AA379" s="16"/>
      <c r="AB379" s="35"/>
      <c r="AC379" s="16"/>
    </row>
    <row r="380" spans="2:29" ht="15">
      <c r="B380" s="14"/>
      <c r="O380" s="35"/>
      <c r="P380" s="16"/>
      <c r="Q380" s="16"/>
      <c r="R380" s="16"/>
      <c r="S380" s="16"/>
      <c r="T380" s="16"/>
      <c r="U380" s="16"/>
      <c r="V380" s="16"/>
      <c r="W380" s="16"/>
      <c r="X380" s="16"/>
      <c r="Y380" s="16"/>
      <c r="Z380" s="16"/>
      <c r="AA380" s="16"/>
      <c r="AB380" s="35"/>
      <c r="AC380" s="16"/>
    </row>
    <row r="381" spans="2:29" ht="15">
      <c r="B381" s="14"/>
      <c r="O381" s="35"/>
      <c r="P381" s="16"/>
      <c r="Q381" s="16"/>
      <c r="R381" s="16"/>
      <c r="S381" s="16"/>
      <c r="T381" s="16"/>
      <c r="U381" s="16"/>
      <c r="V381" s="16"/>
      <c r="W381" s="16"/>
      <c r="X381" s="16"/>
      <c r="Y381" s="16"/>
      <c r="Z381" s="16"/>
      <c r="AA381" s="16"/>
      <c r="AB381" s="35"/>
      <c r="AC381" s="16"/>
    </row>
    <row r="382" spans="2:29" ht="15">
      <c r="B382" s="14"/>
      <c r="O382" s="35"/>
      <c r="P382" s="16"/>
      <c r="Q382" s="16"/>
      <c r="R382" s="16"/>
      <c r="S382" s="16"/>
      <c r="T382" s="16"/>
      <c r="U382" s="16"/>
      <c r="V382" s="16"/>
      <c r="W382" s="16"/>
      <c r="X382" s="16"/>
      <c r="Y382" s="16"/>
      <c r="Z382" s="16"/>
      <c r="AA382" s="16"/>
      <c r="AB382" s="35"/>
      <c r="AC382" s="16"/>
    </row>
    <row r="383" spans="2:29" ht="15">
      <c r="B383" s="14"/>
      <c r="O383" s="35"/>
      <c r="P383" s="16"/>
      <c r="Q383" s="16"/>
      <c r="R383" s="16"/>
      <c r="S383" s="16"/>
      <c r="T383" s="16"/>
      <c r="U383" s="16"/>
      <c r="V383" s="16"/>
      <c r="W383" s="16"/>
      <c r="X383" s="16"/>
      <c r="Y383" s="16"/>
      <c r="Z383" s="16"/>
      <c r="AA383" s="16"/>
      <c r="AB383" s="35"/>
      <c r="AC383" s="16"/>
    </row>
    <row r="384" spans="2:29" ht="15">
      <c r="B384" s="14"/>
      <c r="O384" s="35"/>
      <c r="P384" s="16"/>
      <c r="Q384" s="16"/>
      <c r="R384" s="16"/>
      <c r="S384" s="16"/>
      <c r="T384" s="16"/>
      <c r="U384" s="16"/>
      <c r="V384" s="16"/>
      <c r="W384" s="16"/>
      <c r="X384" s="16"/>
      <c r="Y384" s="16"/>
      <c r="Z384" s="16"/>
      <c r="AA384" s="16"/>
      <c r="AB384" s="35"/>
      <c r="AC384" s="16"/>
    </row>
    <row r="385" spans="2:29" ht="15">
      <c r="B385" s="14"/>
      <c r="O385" s="35"/>
      <c r="P385" s="16"/>
      <c r="Q385" s="16"/>
      <c r="R385" s="16"/>
      <c r="S385" s="16"/>
      <c r="T385" s="16"/>
      <c r="U385" s="16"/>
      <c r="V385" s="16"/>
      <c r="W385" s="16"/>
      <c r="X385" s="16"/>
      <c r="Y385" s="16"/>
      <c r="Z385" s="16"/>
      <c r="AA385" s="16"/>
      <c r="AB385" s="35"/>
      <c r="AC385" s="16"/>
    </row>
    <row r="386" spans="2:29" ht="15">
      <c r="B386" s="14"/>
      <c r="O386" s="35"/>
      <c r="P386" s="16"/>
      <c r="Q386" s="16"/>
      <c r="R386" s="16"/>
      <c r="S386" s="16"/>
      <c r="T386" s="16"/>
      <c r="U386" s="16"/>
      <c r="V386" s="16"/>
      <c r="W386" s="16"/>
      <c r="X386" s="16"/>
      <c r="Y386" s="16"/>
      <c r="Z386" s="16"/>
      <c r="AA386" s="16"/>
      <c r="AB386" s="35"/>
      <c r="AC386" s="16"/>
    </row>
    <row r="387" spans="2:29" ht="15">
      <c r="B387" s="14"/>
      <c r="O387" s="35"/>
      <c r="P387" s="16"/>
      <c r="Q387" s="16"/>
      <c r="R387" s="16"/>
      <c r="S387" s="16"/>
      <c r="T387" s="16"/>
      <c r="U387" s="16"/>
      <c r="V387" s="16"/>
      <c r="W387" s="16"/>
      <c r="X387" s="16"/>
      <c r="Y387" s="16"/>
      <c r="Z387" s="16"/>
      <c r="AA387" s="16"/>
      <c r="AB387" s="35"/>
      <c r="AC387" s="16"/>
    </row>
    <row r="388" spans="2:29" ht="15">
      <c r="B388" s="14"/>
      <c r="O388" s="35"/>
      <c r="P388" s="16"/>
      <c r="Q388" s="16"/>
      <c r="R388" s="16"/>
      <c r="S388" s="16"/>
      <c r="T388" s="16"/>
      <c r="U388" s="16"/>
      <c r="V388" s="16"/>
      <c r="W388" s="16"/>
      <c r="X388" s="16"/>
      <c r="Y388" s="16"/>
      <c r="Z388" s="16"/>
      <c r="AA388" s="16"/>
      <c r="AB388" s="35"/>
      <c r="AC388" s="16"/>
    </row>
    <row r="389" spans="2:29" ht="15">
      <c r="B389" s="14"/>
      <c r="O389" s="35"/>
      <c r="P389" s="16"/>
      <c r="Q389" s="16"/>
      <c r="R389" s="16"/>
      <c r="S389" s="16"/>
      <c r="T389" s="16"/>
      <c r="U389" s="16"/>
      <c r="V389" s="16"/>
      <c r="W389" s="16"/>
      <c r="X389" s="16"/>
      <c r="Y389" s="16"/>
      <c r="Z389" s="16"/>
      <c r="AA389" s="16"/>
      <c r="AB389" s="35"/>
      <c r="AC389" s="16"/>
    </row>
    <row r="390" spans="2:29" ht="15">
      <c r="B390" s="14"/>
      <c r="O390" s="35"/>
      <c r="P390" s="16"/>
      <c r="Q390" s="16"/>
      <c r="R390" s="16"/>
      <c r="S390" s="16"/>
      <c r="T390" s="16"/>
      <c r="U390" s="16"/>
      <c r="V390" s="16"/>
      <c r="W390" s="16"/>
      <c r="X390" s="16"/>
      <c r="Y390" s="16"/>
      <c r="Z390" s="16"/>
      <c r="AA390" s="16"/>
      <c r="AB390" s="35"/>
      <c r="AC390" s="16"/>
    </row>
    <row r="391" spans="2:29" ht="15">
      <c r="B391" s="14"/>
      <c r="O391" s="35"/>
      <c r="P391" s="16"/>
      <c r="Q391" s="16"/>
      <c r="R391" s="16"/>
      <c r="S391" s="16"/>
      <c r="T391" s="16"/>
      <c r="U391" s="16"/>
      <c r="V391" s="16"/>
      <c r="W391" s="16"/>
      <c r="X391" s="16"/>
      <c r="Y391" s="16"/>
      <c r="Z391" s="16"/>
      <c r="AA391" s="16"/>
      <c r="AB391" s="35"/>
      <c r="AC391" s="16"/>
    </row>
    <row r="392" spans="2:29" ht="15">
      <c r="B392" s="14"/>
      <c r="O392" s="35"/>
      <c r="P392" s="16"/>
      <c r="Q392" s="16"/>
      <c r="R392" s="16"/>
      <c r="S392" s="16"/>
      <c r="T392" s="16"/>
      <c r="U392" s="16"/>
      <c r="V392" s="16"/>
      <c r="W392" s="16"/>
      <c r="X392" s="16"/>
      <c r="Y392" s="16"/>
      <c r="Z392" s="16"/>
      <c r="AA392" s="16"/>
      <c r="AB392" s="35"/>
      <c r="AC392" s="16"/>
    </row>
    <row r="393" spans="2:29" ht="15">
      <c r="B393" s="14"/>
      <c r="O393" s="35"/>
      <c r="P393" s="16"/>
      <c r="Q393" s="16"/>
      <c r="R393" s="16"/>
      <c r="S393" s="16"/>
      <c r="T393" s="16"/>
      <c r="U393" s="16"/>
      <c r="V393" s="16"/>
      <c r="W393" s="16"/>
      <c r="X393" s="16"/>
      <c r="Y393" s="16"/>
      <c r="Z393" s="16"/>
      <c r="AA393" s="16"/>
      <c r="AB393" s="35"/>
      <c r="AC393" s="16"/>
    </row>
    <row r="394" spans="2:29" ht="15">
      <c r="B394" s="14"/>
      <c r="O394" s="35"/>
      <c r="P394" s="16"/>
      <c r="Q394" s="16"/>
      <c r="R394" s="16"/>
      <c r="S394" s="16"/>
      <c r="T394" s="16"/>
      <c r="U394" s="16"/>
      <c r="V394" s="16"/>
      <c r="W394" s="16"/>
      <c r="X394" s="16"/>
      <c r="Y394" s="16"/>
      <c r="Z394" s="16"/>
      <c r="AA394" s="16"/>
      <c r="AB394" s="35"/>
      <c r="AC394" s="16"/>
    </row>
    <row r="395" spans="2:29" ht="15">
      <c r="B395" s="14"/>
      <c r="O395" s="35"/>
      <c r="P395" s="16"/>
      <c r="Q395" s="16"/>
      <c r="R395" s="16"/>
      <c r="S395" s="16"/>
      <c r="T395" s="16"/>
      <c r="U395" s="16"/>
      <c r="V395" s="16"/>
      <c r="W395" s="16"/>
      <c r="X395" s="16"/>
      <c r="Y395" s="16"/>
      <c r="Z395" s="16"/>
      <c r="AA395" s="16"/>
      <c r="AB395" s="35"/>
      <c r="AC395" s="16"/>
    </row>
    <row r="396" spans="2:29" ht="15">
      <c r="B396" s="14"/>
      <c r="O396" s="35"/>
      <c r="P396" s="16"/>
      <c r="Q396" s="16"/>
      <c r="R396" s="16"/>
      <c r="S396" s="16"/>
      <c r="T396" s="16"/>
      <c r="U396" s="16"/>
      <c r="V396" s="16"/>
      <c r="W396" s="16"/>
      <c r="X396" s="16"/>
      <c r="Y396" s="16"/>
      <c r="Z396" s="16"/>
      <c r="AA396" s="16"/>
      <c r="AB396" s="35"/>
      <c r="AC396" s="16"/>
    </row>
    <row r="397" spans="2:29" ht="15">
      <c r="B397" s="14"/>
      <c r="O397" s="35"/>
      <c r="P397" s="16"/>
      <c r="Q397" s="16"/>
      <c r="R397" s="16"/>
      <c r="S397" s="16"/>
      <c r="T397" s="16"/>
      <c r="U397" s="16"/>
      <c r="V397" s="16"/>
      <c r="W397" s="16"/>
      <c r="X397" s="16"/>
      <c r="Y397" s="16"/>
      <c r="Z397" s="16"/>
      <c r="AA397" s="16"/>
      <c r="AB397" s="35"/>
      <c r="AC397" s="16"/>
    </row>
    <row r="398" spans="2:29" ht="15">
      <c r="B398" s="14"/>
      <c r="O398" s="35"/>
      <c r="P398" s="16"/>
      <c r="Q398" s="16"/>
      <c r="R398" s="16"/>
      <c r="S398" s="16"/>
      <c r="T398" s="16"/>
      <c r="U398" s="16"/>
      <c r="V398" s="16"/>
      <c r="W398" s="16"/>
      <c r="X398" s="16"/>
      <c r="Y398" s="16"/>
      <c r="Z398" s="16"/>
      <c r="AA398" s="16"/>
      <c r="AB398" s="35"/>
      <c r="AC398" s="16"/>
    </row>
    <row r="399" spans="2:29" ht="15">
      <c r="B399" s="14"/>
      <c r="O399" s="35"/>
      <c r="P399" s="16"/>
      <c r="Q399" s="16"/>
      <c r="R399" s="16"/>
      <c r="S399" s="16"/>
      <c r="T399" s="16"/>
      <c r="U399" s="16"/>
      <c r="V399" s="16"/>
      <c r="W399" s="16"/>
      <c r="X399" s="16"/>
      <c r="Y399" s="16"/>
      <c r="Z399" s="16"/>
      <c r="AA399" s="16"/>
      <c r="AB399" s="35"/>
      <c r="AC399" s="16"/>
    </row>
    <row r="400" spans="2:29" ht="15">
      <c r="B400" s="14"/>
      <c r="O400" s="35"/>
      <c r="P400" s="16"/>
      <c r="Q400" s="16"/>
      <c r="R400" s="16"/>
      <c r="S400" s="16"/>
      <c r="T400" s="16"/>
      <c r="U400" s="16"/>
      <c r="V400" s="16"/>
      <c r="W400" s="16"/>
      <c r="X400" s="16"/>
      <c r="Y400" s="16"/>
      <c r="Z400" s="16"/>
      <c r="AA400" s="16"/>
      <c r="AB400" s="35"/>
      <c r="AC400" s="16"/>
    </row>
    <row r="401" spans="2:29" ht="15">
      <c r="B401" s="14"/>
      <c r="O401" s="35"/>
      <c r="P401" s="16"/>
      <c r="Q401" s="16"/>
      <c r="R401" s="16"/>
      <c r="S401" s="16"/>
      <c r="T401" s="16"/>
      <c r="U401" s="16"/>
      <c r="V401" s="16"/>
      <c r="W401" s="16"/>
      <c r="X401" s="16"/>
      <c r="Y401" s="16"/>
      <c r="Z401" s="16"/>
      <c r="AA401" s="16"/>
      <c r="AB401" s="35"/>
      <c r="AC401" s="16"/>
    </row>
    <row r="402" spans="2:29" ht="15">
      <c r="B402" s="14"/>
      <c r="O402" s="35"/>
      <c r="P402" s="16"/>
      <c r="Q402" s="16"/>
      <c r="R402" s="16"/>
      <c r="S402" s="16"/>
      <c r="T402" s="16"/>
      <c r="U402" s="16"/>
      <c r="V402" s="16"/>
      <c r="W402" s="16"/>
      <c r="X402" s="16"/>
      <c r="Y402" s="16"/>
      <c r="Z402" s="16"/>
      <c r="AA402" s="16"/>
      <c r="AB402" s="35"/>
      <c r="AC402" s="16"/>
    </row>
    <row r="403" spans="2:29" ht="15">
      <c r="B403" s="14"/>
      <c r="O403" s="35"/>
      <c r="P403" s="16"/>
      <c r="Q403" s="16"/>
      <c r="R403" s="16"/>
      <c r="S403" s="16"/>
      <c r="T403" s="16"/>
      <c r="U403" s="16"/>
      <c r="V403" s="16"/>
      <c r="W403" s="16"/>
      <c r="X403" s="16"/>
      <c r="Y403" s="16"/>
      <c r="Z403" s="16"/>
      <c r="AA403" s="16"/>
      <c r="AB403" s="35"/>
      <c r="AC403" s="16"/>
    </row>
    <row r="404" spans="2:29" ht="15">
      <c r="B404" s="14"/>
      <c r="O404" s="35"/>
      <c r="P404" s="16"/>
      <c r="Q404" s="16"/>
      <c r="R404" s="16"/>
      <c r="S404" s="16"/>
      <c r="T404" s="16"/>
      <c r="U404" s="16"/>
      <c r="V404" s="16"/>
      <c r="W404" s="16"/>
      <c r="X404" s="16"/>
      <c r="Y404" s="16"/>
      <c r="Z404" s="16"/>
      <c r="AA404" s="16"/>
      <c r="AB404" s="35"/>
      <c r="AC404" s="16"/>
    </row>
    <row r="405" spans="2:29" ht="15">
      <c r="B405" s="14"/>
      <c r="O405" s="35"/>
      <c r="P405" s="16"/>
      <c r="Q405" s="16"/>
      <c r="R405" s="16"/>
      <c r="S405" s="16"/>
      <c r="T405" s="16"/>
      <c r="U405" s="16"/>
      <c r="V405" s="16"/>
      <c r="W405" s="16"/>
      <c r="X405" s="16"/>
      <c r="Y405" s="16"/>
      <c r="Z405" s="16"/>
      <c r="AA405" s="16"/>
      <c r="AB405" s="35"/>
      <c r="AC405" s="16"/>
    </row>
    <row r="406" spans="2:29" ht="15">
      <c r="B406" s="14"/>
      <c r="O406" s="35"/>
      <c r="P406" s="16"/>
      <c r="Q406" s="16"/>
      <c r="R406" s="16"/>
      <c r="S406" s="16"/>
      <c r="T406" s="16"/>
      <c r="U406" s="16"/>
      <c r="V406" s="16"/>
      <c r="W406" s="16"/>
      <c r="X406" s="16"/>
      <c r="Y406" s="16"/>
      <c r="Z406" s="16"/>
      <c r="AA406" s="16"/>
      <c r="AB406" s="35"/>
      <c r="AC406" s="16"/>
    </row>
    <row r="407" spans="2:29" ht="15">
      <c r="B407" s="14"/>
      <c r="O407" s="35"/>
      <c r="P407" s="16"/>
      <c r="Q407" s="16"/>
      <c r="R407" s="16"/>
      <c r="S407" s="16"/>
      <c r="T407" s="16"/>
      <c r="U407" s="16"/>
      <c r="V407" s="16"/>
      <c r="W407" s="16"/>
      <c r="X407" s="16"/>
      <c r="Y407" s="16"/>
      <c r="Z407" s="16"/>
      <c r="AA407" s="16"/>
      <c r="AB407" s="35"/>
      <c r="AC407" s="16"/>
    </row>
    <row r="408" spans="2:29" ht="15">
      <c r="B408" s="14"/>
      <c r="O408" s="35"/>
      <c r="P408" s="16"/>
      <c r="Q408" s="16"/>
      <c r="R408" s="16"/>
      <c r="S408" s="16"/>
      <c r="T408" s="16"/>
      <c r="U408" s="16"/>
      <c r="V408" s="16"/>
      <c r="W408" s="16"/>
      <c r="X408" s="16"/>
      <c r="Y408" s="16"/>
      <c r="Z408" s="16"/>
      <c r="AA408" s="16"/>
      <c r="AB408" s="35"/>
      <c r="AC408" s="16"/>
    </row>
    <row r="409" spans="2:29" ht="15">
      <c r="B409" s="14"/>
      <c r="O409" s="35"/>
      <c r="P409" s="16"/>
      <c r="Q409" s="16"/>
      <c r="R409" s="16"/>
      <c r="S409" s="16"/>
      <c r="T409" s="16"/>
      <c r="U409" s="16"/>
      <c r="V409" s="16"/>
      <c r="W409" s="16"/>
      <c r="X409" s="16"/>
      <c r="Y409" s="16"/>
      <c r="Z409" s="16"/>
      <c r="AA409" s="16"/>
      <c r="AB409" s="35"/>
      <c r="AC409" s="16"/>
    </row>
    <row r="410" spans="2:29" ht="15">
      <c r="B410" s="14"/>
      <c r="O410" s="35"/>
      <c r="P410" s="16"/>
      <c r="Q410" s="16"/>
      <c r="R410" s="16"/>
      <c r="S410" s="16"/>
      <c r="T410" s="16"/>
      <c r="U410" s="16"/>
      <c r="V410" s="16"/>
      <c r="W410" s="16"/>
      <c r="X410" s="16"/>
      <c r="Y410" s="16"/>
      <c r="Z410" s="16"/>
      <c r="AA410" s="16"/>
      <c r="AB410" s="35"/>
      <c r="AC410" s="16"/>
    </row>
    <row r="411" spans="2:29" ht="15">
      <c r="B411" s="4"/>
      <c r="O411" s="36"/>
      <c r="P411"/>
      <c r="Q411"/>
      <c r="R411"/>
      <c r="S411"/>
      <c r="T411"/>
      <c r="U411"/>
      <c r="V411"/>
      <c r="W411"/>
      <c r="X411"/>
      <c r="Y411"/>
      <c r="Z411"/>
      <c r="AA411"/>
      <c r="AB411" s="36"/>
      <c r="AC411"/>
    </row>
    <row r="412" spans="2:29" ht="15">
      <c r="B412" s="4"/>
      <c r="O412" s="36"/>
      <c r="P412"/>
      <c r="Q412"/>
      <c r="R412"/>
      <c r="S412"/>
      <c r="T412"/>
      <c r="U412"/>
      <c r="V412"/>
      <c r="W412"/>
      <c r="X412"/>
      <c r="Y412"/>
      <c r="Z412"/>
      <c r="AA412"/>
      <c r="AB412" s="36"/>
      <c r="AC412"/>
    </row>
    <row r="413" spans="15:29" ht="15">
      <c r="O413" s="36"/>
      <c r="P413"/>
      <c r="Q413"/>
      <c r="R413"/>
      <c r="S413"/>
      <c r="T413"/>
      <c r="U413"/>
      <c r="V413"/>
      <c r="W413"/>
      <c r="X413"/>
      <c r="Y413"/>
      <c r="Z413"/>
      <c r="AA413"/>
      <c r="AB413" s="36"/>
      <c r="AC413"/>
    </row>
    <row r="414" spans="15:29" ht="15">
      <c r="O414" s="36"/>
      <c r="P414"/>
      <c r="Q414"/>
      <c r="R414"/>
      <c r="S414"/>
      <c r="T414"/>
      <c r="U414"/>
      <c r="V414"/>
      <c r="W414"/>
      <c r="X414"/>
      <c r="Y414"/>
      <c r="Z414"/>
      <c r="AA414"/>
      <c r="AB414" s="36"/>
      <c r="AC414"/>
    </row>
    <row r="415" spans="15:29" ht="15">
      <c r="O415" s="36"/>
      <c r="P415"/>
      <c r="Q415"/>
      <c r="R415"/>
      <c r="S415"/>
      <c r="T415"/>
      <c r="U415"/>
      <c r="V415"/>
      <c r="W415"/>
      <c r="X415"/>
      <c r="Y415"/>
      <c r="Z415"/>
      <c r="AA415"/>
      <c r="AB415" s="36"/>
      <c r="AC415"/>
    </row>
    <row r="416" spans="15:29" ht="15">
      <c r="O416" s="36"/>
      <c r="P416"/>
      <c r="Q416"/>
      <c r="R416"/>
      <c r="S416"/>
      <c r="T416"/>
      <c r="U416"/>
      <c r="V416"/>
      <c r="W416"/>
      <c r="X416"/>
      <c r="Y416"/>
      <c r="Z416"/>
      <c r="AA416"/>
      <c r="AB416" s="36"/>
      <c r="AC416"/>
    </row>
    <row r="417" spans="15:29" ht="15">
      <c r="O417" s="36"/>
      <c r="P417"/>
      <c r="Q417"/>
      <c r="R417"/>
      <c r="S417"/>
      <c r="T417"/>
      <c r="U417"/>
      <c r="V417"/>
      <c r="W417"/>
      <c r="X417"/>
      <c r="Y417"/>
      <c r="Z417"/>
      <c r="AA417"/>
      <c r="AB417" s="36"/>
      <c r="AC417"/>
    </row>
    <row r="418" spans="15:29" ht="15">
      <c r="O418" s="36"/>
      <c r="P418"/>
      <c r="Q418"/>
      <c r="R418"/>
      <c r="S418"/>
      <c r="T418"/>
      <c r="U418"/>
      <c r="V418"/>
      <c r="W418"/>
      <c r="X418"/>
      <c r="Y418"/>
      <c r="Z418"/>
      <c r="AA418"/>
      <c r="AB418" s="36"/>
      <c r="AC418"/>
    </row>
    <row r="419" spans="15:29" ht="15">
      <c r="O419" s="36"/>
      <c r="P419"/>
      <c r="Q419"/>
      <c r="R419"/>
      <c r="S419"/>
      <c r="T419"/>
      <c r="U419"/>
      <c r="V419"/>
      <c r="W419"/>
      <c r="X419"/>
      <c r="Y419"/>
      <c r="Z419"/>
      <c r="AA419"/>
      <c r="AB419" s="36"/>
      <c r="AC419"/>
    </row>
    <row r="420" spans="15:29" ht="15">
      <c r="O420" s="36"/>
      <c r="P420"/>
      <c r="Q420"/>
      <c r="R420"/>
      <c r="S420"/>
      <c r="T420"/>
      <c r="U420"/>
      <c r="V420"/>
      <c r="W420"/>
      <c r="X420"/>
      <c r="Y420"/>
      <c r="Z420"/>
      <c r="AA420"/>
      <c r="AB420" s="36"/>
      <c r="AC420"/>
    </row>
    <row r="421" spans="15:29" ht="15">
      <c r="O421" s="36"/>
      <c r="P421"/>
      <c r="Q421"/>
      <c r="R421"/>
      <c r="S421"/>
      <c r="T421"/>
      <c r="U421"/>
      <c r="V421"/>
      <c r="W421"/>
      <c r="X421"/>
      <c r="Y421"/>
      <c r="Z421"/>
      <c r="AA421"/>
      <c r="AB421" s="36"/>
      <c r="AC421"/>
    </row>
    <row r="422" spans="15:29" ht="15">
      <c r="O422" s="36"/>
      <c r="P422"/>
      <c r="Q422"/>
      <c r="R422"/>
      <c r="S422"/>
      <c r="T422"/>
      <c r="U422"/>
      <c r="V422"/>
      <c r="W422"/>
      <c r="X422"/>
      <c r="Y422"/>
      <c r="Z422"/>
      <c r="AA422"/>
      <c r="AB422" s="36"/>
      <c r="AC422"/>
    </row>
    <row r="423" spans="15:29" ht="15">
      <c r="O423" s="36"/>
      <c r="P423"/>
      <c r="Q423"/>
      <c r="R423"/>
      <c r="S423"/>
      <c r="T423"/>
      <c r="U423"/>
      <c r="V423"/>
      <c r="W423"/>
      <c r="X423"/>
      <c r="Y423"/>
      <c r="Z423"/>
      <c r="AA423"/>
      <c r="AB423" s="36"/>
      <c r="AC423"/>
    </row>
    <row r="424" spans="15:29" ht="15">
      <c r="O424" s="36"/>
      <c r="P424"/>
      <c r="Q424"/>
      <c r="R424"/>
      <c r="S424"/>
      <c r="T424"/>
      <c r="U424"/>
      <c r="V424"/>
      <c r="W424"/>
      <c r="X424"/>
      <c r="Y424"/>
      <c r="Z424"/>
      <c r="AA424"/>
      <c r="AB424" s="36"/>
      <c r="AC424"/>
    </row>
    <row r="425" spans="15:29" ht="15">
      <c r="O425" s="36"/>
      <c r="P425"/>
      <c r="Q425"/>
      <c r="R425"/>
      <c r="S425"/>
      <c r="T425"/>
      <c r="U425"/>
      <c r="V425"/>
      <c r="W425"/>
      <c r="X425"/>
      <c r="Y425"/>
      <c r="Z425"/>
      <c r="AA425"/>
      <c r="AB425" s="36"/>
      <c r="AC425"/>
    </row>
    <row r="426" spans="15:29" ht="15">
      <c r="O426" s="36"/>
      <c r="P426"/>
      <c r="Q426"/>
      <c r="R426"/>
      <c r="S426"/>
      <c r="T426"/>
      <c r="U426"/>
      <c r="V426"/>
      <c r="W426"/>
      <c r="X426"/>
      <c r="Y426"/>
      <c r="Z426"/>
      <c r="AA426"/>
      <c r="AB426" s="36"/>
      <c r="AC426"/>
    </row>
    <row r="427" spans="15:29" ht="15">
      <c r="O427" s="36"/>
      <c r="P427"/>
      <c r="Q427"/>
      <c r="R427"/>
      <c r="S427"/>
      <c r="T427"/>
      <c r="U427"/>
      <c r="V427"/>
      <c r="W427"/>
      <c r="X427"/>
      <c r="Y427"/>
      <c r="Z427"/>
      <c r="AA427"/>
      <c r="AB427" s="36"/>
      <c r="AC427"/>
    </row>
    <row r="428" spans="15:29" ht="15">
      <c r="O428" s="36"/>
      <c r="P428"/>
      <c r="Q428"/>
      <c r="R428"/>
      <c r="S428"/>
      <c r="T428"/>
      <c r="U428"/>
      <c r="V428"/>
      <c r="W428"/>
      <c r="X428"/>
      <c r="Y428"/>
      <c r="Z428"/>
      <c r="AA428"/>
      <c r="AB428" s="36"/>
      <c r="AC428"/>
    </row>
    <row r="429" spans="15:29" ht="15">
      <c r="O429" s="36"/>
      <c r="P429"/>
      <c r="Q429"/>
      <c r="R429"/>
      <c r="S429"/>
      <c r="T429"/>
      <c r="U429"/>
      <c r="V429"/>
      <c r="W429"/>
      <c r="X429"/>
      <c r="Y429"/>
      <c r="Z429"/>
      <c r="AA429"/>
      <c r="AB429" s="36"/>
      <c r="AC429"/>
    </row>
    <row r="430" spans="15:29" ht="15">
      <c r="O430" s="36"/>
      <c r="P430"/>
      <c r="Q430"/>
      <c r="R430"/>
      <c r="S430"/>
      <c r="T430"/>
      <c r="U430"/>
      <c r="V430"/>
      <c r="W430"/>
      <c r="X430"/>
      <c r="Y430"/>
      <c r="Z430"/>
      <c r="AA430"/>
      <c r="AB430" s="36"/>
      <c r="AC430"/>
    </row>
    <row r="431" spans="15:29" ht="15">
      <c r="O431" s="36"/>
      <c r="P431"/>
      <c r="Q431"/>
      <c r="R431"/>
      <c r="S431"/>
      <c r="T431"/>
      <c r="U431"/>
      <c r="V431"/>
      <c r="W431"/>
      <c r="X431"/>
      <c r="Y431"/>
      <c r="Z431"/>
      <c r="AA431"/>
      <c r="AB431" s="36"/>
      <c r="AC431"/>
    </row>
    <row r="432" spans="15:29" ht="15">
      <c r="O432" s="36"/>
      <c r="P432"/>
      <c r="Q432"/>
      <c r="R432"/>
      <c r="S432"/>
      <c r="T432"/>
      <c r="U432"/>
      <c r="V432"/>
      <c r="W432"/>
      <c r="X432"/>
      <c r="Y432"/>
      <c r="Z432"/>
      <c r="AA432"/>
      <c r="AB432" s="36"/>
      <c r="AC432"/>
    </row>
    <row r="433" spans="15:29" ht="15">
      <c r="O433" s="36"/>
      <c r="P433"/>
      <c r="Q433"/>
      <c r="R433"/>
      <c r="S433"/>
      <c r="T433"/>
      <c r="U433"/>
      <c r="V433"/>
      <c r="W433"/>
      <c r="X433"/>
      <c r="Y433"/>
      <c r="Z433"/>
      <c r="AA433"/>
      <c r="AB433" s="36"/>
      <c r="AC433"/>
    </row>
    <row r="434" spans="15:29" ht="15">
      <c r="O434" s="36"/>
      <c r="P434"/>
      <c r="Q434"/>
      <c r="R434"/>
      <c r="S434"/>
      <c r="T434"/>
      <c r="U434"/>
      <c r="V434"/>
      <c r="W434"/>
      <c r="X434"/>
      <c r="Y434"/>
      <c r="Z434"/>
      <c r="AA434"/>
      <c r="AB434" s="36"/>
      <c r="AC434"/>
    </row>
    <row r="435" spans="15:29" ht="15">
      <c r="O435" s="36"/>
      <c r="P435"/>
      <c r="Q435"/>
      <c r="R435"/>
      <c r="S435"/>
      <c r="T435"/>
      <c r="U435"/>
      <c r="V435"/>
      <c r="W435"/>
      <c r="X435"/>
      <c r="Y435"/>
      <c r="Z435"/>
      <c r="AA435"/>
      <c r="AB435" s="36"/>
      <c r="AC435"/>
    </row>
    <row r="436" spans="15:29" ht="15">
      <c r="O436" s="36"/>
      <c r="P436"/>
      <c r="Q436"/>
      <c r="R436"/>
      <c r="S436"/>
      <c r="T436"/>
      <c r="U436"/>
      <c r="V436"/>
      <c r="W436"/>
      <c r="X436"/>
      <c r="Y436"/>
      <c r="Z436"/>
      <c r="AA436"/>
      <c r="AB436" s="36"/>
      <c r="AC436"/>
    </row>
    <row r="437" spans="15:29" ht="15">
      <c r="O437" s="36"/>
      <c r="P437"/>
      <c r="Q437"/>
      <c r="R437"/>
      <c r="S437"/>
      <c r="T437"/>
      <c r="U437"/>
      <c r="V437"/>
      <c r="W437"/>
      <c r="X437"/>
      <c r="Y437"/>
      <c r="Z437"/>
      <c r="AA437"/>
      <c r="AB437" s="36"/>
      <c r="AC437"/>
    </row>
    <row r="438" spans="15:29" ht="15">
      <c r="O438" s="36"/>
      <c r="P438"/>
      <c r="Q438"/>
      <c r="R438"/>
      <c r="S438"/>
      <c r="T438"/>
      <c r="U438"/>
      <c r="V438"/>
      <c r="W438"/>
      <c r="X438"/>
      <c r="Y438"/>
      <c r="Z438"/>
      <c r="AA438"/>
      <c r="AB438" s="36"/>
      <c r="AC438"/>
    </row>
    <row r="439" spans="15:29" ht="15">
      <c r="O439" s="36"/>
      <c r="P439"/>
      <c r="Q439"/>
      <c r="R439"/>
      <c r="S439"/>
      <c r="T439"/>
      <c r="U439"/>
      <c r="V439"/>
      <c r="W439"/>
      <c r="X439"/>
      <c r="Y439"/>
      <c r="Z439"/>
      <c r="AA439"/>
      <c r="AB439" s="36"/>
      <c r="AC439"/>
    </row>
    <row r="440" spans="15:29" ht="15">
      <c r="O440" s="36"/>
      <c r="P440"/>
      <c r="Q440"/>
      <c r="R440"/>
      <c r="S440"/>
      <c r="T440"/>
      <c r="U440"/>
      <c r="V440"/>
      <c r="W440"/>
      <c r="X440"/>
      <c r="Y440"/>
      <c r="Z440"/>
      <c r="AA440"/>
      <c r="AB440" s="36"/>
      <c r="AC440"/>
    </row>
    <row r="441" spans="15:29" ht="15">
      <c r="O441" s="36"/>
      <c r="P441"/>
      <c r="Q441"/>
      <c r="R441"/>
      <c r="S441"/>
      <c r="T441"/>
      <c r="U441"/>
      <c r="V441"/>
      <c r="W441"/>
      <c r="X441"/>
      <c r="Y441"/>
      <c r="Z441"/>
      <c r="AA441"/>
      <c r="AB441" s="36"/>
      <c r="AC441"/>
    </row>
    <row r="442" spans="15:29" ht="15">
      <c r="O442" s="36"/>
      <c r="P442"/>
      <c r="Q442"/>
      <c r="R442"/>
      <c r="S442"/>
      <c r="T442"/>
      <c r="U442"/>
      <c r="V442"/>
      <c r="W442"/>
      <c r="X442"/>
      <c r="Y442"/>
      <c r="Z442"/>
      <c r="AA442"/>
      <c r="AB442" s="36"/>
      <c r="AC442"/>
    </row>
    <row r="443" spans="15:29" ht="15">
      <c r="O443" s="36"/>
      <c r="P443"/>
      <c r="Q443"/>
      <c r="R443"/>
      <c r="S443"/>
      <c r="T443"/>
      <c r="U443"/>
      <c r="V443"/>
      <c r="W443"/>
      <c r="X443"/>
      <c r="Y443"/>
      <c r="Z443"/>
      <c r="AA443"/>
      <c r="AB443" s="36"/>
      <c r="AC443"/>
    </row>
    <row r="444" spans="15:29" ht="15">
      <c r="O444" s="36"/>
      <c r="P444"/>
      <c r="Q444"/>
      <c r="R444"/>
      <c r="S444"/>
      <c r="T444"/>
      <c r="U444"/>
      <c r="V444"/>
      <c r="W444"/>
      <c r="X444"/>
      <c r="Y444"/>
      <c r="Z444"/>
      <c r="AA444"/>
      <c r="AB444" s="36"/>
      <c r="AC444"/>
    </row>
    <row r="445" spans="15:29" ht="15">
      <c r="O445" s="36"/>
      <c r="P445"/>
      <c r="Q445"/>
      <c r="R445"/>
      <c r="S445"/>
      <c r="T445"/>
      <c r="U445"/>
      <c r="V445"/>
      <c r="W445"/>
      <c r="X445"/>
      <c r="Y445"/>
      <c r="Z445"/>
      <c r="AA445"/>
      <c r="AB445" s="36"/>
      <c r="AC445"/>
    </row>
    <row r="446" spans="15:29" ht="15">
      <c r="O446" s="36"/>
      <c r="P446"/>
      <c r="Q446"/>
      <c r="R446"/>
      <c r="S446"/>
      <c r="T446"/>
      <c r="U446"/>
      <c r="V446"/>
      <c r="W446"/>
      <c r="X446"/>
      <c r="Y446"/>
      <c r="Z446"/>
      <c r="AA446"/>
      <c r="AB446" s="36"/>
      <c r="AC446"/>
    </row>
    <row r="447" spans="15:29" ht="15">
      <c r="O447" s="36"/>
      <c r="P447"/>
      <c r="Q447"/>
      <c r="R447"/>
      <c r="S447"/>
      <c r="T447"/>
      <c r="U447"/>
      <c r="V447"/>
      <c r="W447"/>
      <c r="X447"/>
      <c r="Y447"/>
      <c r="Z447"/>
      <c r="AA447"/>
      <c r="AB447" s="36"/>
      <c r="AC447"/>
    </row>
    <row r="448" spans="15:29" ht="15">
      <c r="O448" s="36"/>
      <c r="P448"/>
      <c r="Q448"/>
      <c r="R448"/>
      <c r="S448"/>
      <c r="T448"/>
      <c r="U448"/>
      <c r="V448"/>
      <c r="W448"/>
      <c r="X448"/>
      <c r="Y448"/>
      <c r="Z448"/>
      <c r="AA448"/>
      <c r="AB448" s="36"/>
      <c r="AC448"/>
    </row>
    <row r="449" spans="15:29" ht="15">
      <c r="O449" s="36"/>
      <c r="P449"/>
      <c r="Q449"/>
      <c r="R449"/>
      <c r="S449"/>
      <c r="T449"/>
      <c r="U449"/>
      <c r="V449"/>
      <c r="W449"/>
      <c r="X449"/>
      <c r="Y449"/>
      <c r="Z449"/>
      <c r="AA449"/>
      <c r="AB449" s="36"/>
      <c r="AC449"/>
    </row>
    <row r="450" spans="15:29" ht="15">
      <c r="O450" s="36"/>
      <c r="P450"/>
      <c r="Q450"/>
      <c r="R450"/>
      <c r="S450"/>
      <c r="T450"/>
      <c r="U450"/>
      <c r="V450"/>
      <c r="W450"/>
      <c r="X450"/>
      <c r="Y450"/>
      <c r="Z450"/>
      <c r="AA450"/>
      <c r="AB450" s="36"/>
      <c r="AC450"/>
    </row>
    <row r="451" spans="15:29" ht="15">
      <c r="O451" s="36"/>
      <c r="P451"/>
      <c r="Q451"/>
      <c r="R451"/>
      <c r="S451"/>
      <c r="T451"/>
      <c r="U451"/>
      <c r="V451"/>
      <c r="W451"/>
      <c r="X451"/>
      <c r="Y451"/>
      <c r="Z451"/>
      <c r="AA451"/>
      <c r="AB451" s="36"/>
      <c r="AC451"/>
    </row>
    <row r="452" spans="15:29" ht="15">
      <c r="O452" s="36"/>
      <c r="P452"/>
      <c r="Q452"/>
      <c r="R452"/>
      <c r="S452"/>
      <c r="T452"/>
      <c r="U452"/>
      <c r="V452"/>
      <c r="W452"/>
      <c r="X452"/>
      <c r="Y452"/>
      <c r="Z452"/>
      <c r="AA452"/>
      <c r="AB452" s="36"/>
      <c r="AC452"/>
    </row>
    <row r="453" spans="15:29" ht="15">
      <c r="O453" s="36"/>
      <c r="P453"/>
      <c r="Q453"/>
      <c r="R453"/>
      <c r="S453"/>
      <c r="T453"/>
      <c r="U453"/>
      <c r="V453"/>
      <c r="W453"/>
      <c r="X453"/>
      <c r="Y453"/>
      <c r="Z453"/>
      <c r="AA453"/>
      <c r="AB453" s="36"/>
      <c r="AC453"/>
    </row>
    <row r="454" spans="15:29" ht="15">
      <c r="O454" s="36"/>
      <c r="P454"/>
      <c r="Q454"/>
      <c r="R454"/>
      <c r="S454"/>
      <c r="T454"/>
      <c r="U454"/>
      <c r="V454"/>
      <c r="W454"/>
      <c r="X454"/>
      <c r="Y454"/>
      <c r="Z454"/>
      <c r="AA454"/>
      <c r="AB454" s="36"/>
      <c r="AC454"/>
    </row>
    <row r="455" spans="15:29" ht="15">
      <c r="O455" s="36"/>
      <c r="P455"/>
      <c r="Q455"/>
      <c r="R455"/>
      <c r="S455"/>
      <c r="T455"/>
      <c r="U455"/>
      <c r="V455"/>
      <c r="W455"/>
      <c r="X455"/>
      <c r="Y455"/>
      <c r="Z455"/>
      <c r="AA455"/>
      <c r="AB455" s="36"/>
      <c r="AC455"/>
    </row>
    <row r="456" spans="15:29" ht="15">
      <c r="O456" s="36"/>
      <c r="P456"/>
      <c r="Q456"/>
      <c r="R456"/>
      <c r="S456"/>
      <c r="T456"/>
      <c r="U456"/>
      <c r="V456"/>
      <c r="W456"/>
      <c r="X456"/>
      <c r="Y456"/>
      <c r="Z456"/>
      <c r="AA456"/>
      <c r="AB456" s="36"/>
      <c r="AC456"/>
    </row>
    <row r="457" spans="15:29" ht="15">
      <c r="O457" s="36"/>
      <c r="P457"/>
      <c r="Q457"/>
      <c r="R457"/>
      <c r="S457"/>
      <c r="T457"/>
      <c r="U457"/>
      <c r="V457"/>
      <c r="W457"/>
      <c r="X457"/>
      <c r="Y457"/>
      <c r="Z457"/>
      <c r="AA457"/>
      <c r="AB457" s="36"/>
      <c r="AC457"/>
    </row>
    <row r="458" spans="15:29" ht="15">
      <c r="O458" s="36"/>
      <c r="P458"/>
      <c r="Q458"/>
      <c r="R458"/>
      <c r="S458"/>
      <c r="T458"/>
      <c r="U458"/>
      <c r="V458"/>
      <c r="W458"/>
      <c r="X458"/>
      <c r="Y458"/>
      <c r="Z458"/>
      <c r="AA458"/>
      <c r="AB458" s="36"/>
      <c r="AC458"/>
    </row>
    <row r="459" spans="15:29" ht="15">
      <c r="O459" s="36"/>
      <c r="P459"/>
      <c r="Q459"/>
      <c r="R459"/>
      <c r="S459"/>
      <c r="T459"/>
      <c r="U459"/>
      <c r="V459"/>
      <c r="W459"/>
      <c r="X459"/>
      <c r="Y459"/>
      <c r="Z459"/>
      <c r="AA459"/>
      <c r="AB459" s="36"/>
      <c r="AC459"/>
    </row>
    <row r="460" spans="15:29" ht="15">
      <c r="O460" s="36"/>
      <c r="P460"/>
      <c r="Q460"/>
      <c r="R460"/>
      <c r="S460"/>
      <c r="T460"/>
      <c r="U460"/>
      <c r="V460"/>
      <c r="W460"/>
      <c r="X460"/>
      <c r="Y460"/>
      <c r="Z460"/>
      <c r="AA460"/>
      <c r="AB460" s="36"/>
      <c r="AC460"/>
    </row>
    <row r="461" spans="15:29" ht="15">
      <c r="O461" s="36"/>
      <c r="P461"/>
      <c r="Q461"/>
      <c r="R461"/>
      <c r="S461"/>
      <c r="T461"/>
      <c r="U461"/>
      <c r="V461"/>
      <c r="W461"/>
      <c r="X461"/>
      <c r="Y461"/>
      <c r="Z461"/>
      <c r="AA461"/>
      <c r="AB461" s="36"/>
      <c r="AC461"/>
    </row>
    <row r="462" spans="15:29" ht="15">
      <c r="O462" s="36"/>
      <c r="P462"/>
      <c r="Q462"/>
      <c r="R462"/>
      <c r="S462"/>
      <c r="T462"/>
      <c r="U462"/>
      <c r="V462"/>
      <c r="W462"/>
      <c r="X462"/>
      <c r="Y462"/>
      <c r="Z462"/>
      <c r="AA462"/>
      <c r="AB462" s="36"/>
      <c r="AC462"/>
    </row>
    <row r="463" spans="15:29" ht="15">
      <c r="O463" s="36"/>
      <c r="P463"/>
      <c r="Q463"/>
      <c r="R463"/>
      <c r="S463"/>
      <c r="T463"/>
      <c r="U463"/>
      <c r="V463"/>
      <c r="W463"/>
      <c r="X463"/>
      <c r="Y463"/>
      <c r="Z463"/>
      <c r="AA463"/>
      <c r="AB463" s="36"/>
      <c r="AC463"/>
    </row>
    <row r="464" spans="15:29" ht="15">
      <c r="O464" s="36"/>
      <c r="P464"/>
      <c r="Q464"/>
      <c r="R464"/>
      <c r="S464"/>
      <c r="T464"/>
      <c r="U464"/>
      <c r="V464"/>
      <c r="W464"/>
      <c r="X464"/>
      <c r="Y464"/>
      <c r="Z464"/>
      <c r="AA464"/>
      <c r="AB464" s="36"/>
      <c r="AC464"/>
    </row>
    <row r="465" spans="15:29" ht="15">
      <c r="O465" s="36"/>
      <c r="P465"/>
      <c r="Q465"/>
      <c r="R465"/>
      <c r="S465"/>
      <c r="T465"/>
      <c r="U465"/>
      <c r="V465"/>
      <c r="W465"/>
      <c r="X465"/>
      <c r="Y465"/>
      <c r="Z465"/>
      <c r="AA465"/>
      <c r="AB465" s="36"/>
      <c r="AC465"/>
    </row>
    <row r="466" spans="15:29" ht="15">
      <c r="O466" s="36"/>
      <c r="P466"/>
      <c r="Q466"/>
      <c r="R466"/>
      <c r="S466"/>
      <c r="T466"/>
      <c r="U466"/>
      <c r="V466"/>
      <c r="W466"/>
      <c r="X466"/>
      <c r="Y466"/>
      <c r="Z466"/>
      <c r="AA466"/>
      <c r="AB466" s="36"/>
      <c r="AC466"/>
    </row>
    <row r="467" spans="15:29" ht="15">
      <c r="O467" s="36"/>
      <c r="P467"/>
      <c r="Q467"/>
      <c r="R467"/>
      <c r="S467"/>
      <c r="T467"/>
      <c r="U467"/>
      <c r="V467"/>
      <c r="W467"/>
      <c r="X467"/>
      <c r="Y467"/>
      <c r="Z467"/>
      <c r="AA467"/>
      <c r="AB467" s="36"/>
      <c r="AC467"/>
    </row>
    <row r="468" spans="15:29" ht="15">
      <c r="O468" s="36"/>
      <c r="P468"/>
      <c r="Q468"/>
      <c r="R468"/>
      <c r="S468"/>
      <c r="T468"/>
      <c r="U468"/>
      <c r="V468"/>
      <c r="W468"/>
      <c r="X468"/>
      <c r="Y468"/>
      <c r="Z468"/>
      <c r="AA468"/>
      <c r="AB468" s="36"/>
      <c r="AC468"/>
    </row>
    <row r="469" spans="15:29" ht="15">
      <c r="O469" s="36"/>
      <c r="P469"/>
      <c r="Q469"/>
      <c r="R469"/>
      <c r="S469"/>
      <c r="T469"/>
      <c r="U469"/>
      <c r="V469"/>
      <c r="W469"/>
      <c r="X469"/>
      <c r="Y469"/>
      <c r="Z469"/>
      <c r="AA469"/>
      <c r="AB469" s="36"/>
      <c r="AC469"/>
    </row>
    <row r="470" spans="15:29" ht="15">
      <c r="O470" s="36"/>
      <c r="P470"/>
      <c r="Q470"/>
      <c r="R470"/>
      <c r="S470"/>
      <c r="T470"/>
      <c r="U470"/>
      <c r="V470"/>
      <c r="W470"/>
      <c r="X470"/>
      <c r="Y470"/>
      <c r="Z470"/>
      <c r="AA470"/>
      <c r="AB470" s="36"/>
      <c r="AC470"/>
    </row>
    <row r="471" spans="15:29" ht="15">
      <c r="O471" s="36"/>
      <c r="P471"/>
      <c r="Q471"/>
      <c r="R471"/>
      <c r="S471"/>
      <c r="T471"/>
      <c r="U471"/>
      <c r="V471"/>
      <c r="W471"/>
      <c r="X471"/>
      <c r="Y471"/>
      <c r="Z471"/>
      <c r="AA471"/>
      <c r="AB471" s="36"/>
      <c r="AC471"/>
    </row>
    <row r="472" spans="15:29" ht="15">
      <c r="O472" s="36"/>
      <c r="P472"/>
      <c r="Q472"/>
      <c r="R472"/>
      <c r="S472"/>
      <c r="T472"/>
      <c r="U472"/>
      <c r="V472"/>
      <c r="W472"/>
      <c r="X472"/>
      <c r="Y472"/>
      <c r="Z472"/>
      <c r="AA472"/>
      <c r="AB472" s="36"/>
      <c r="AC472"/>
    </row>
    <row r="473" spans="15:29" ht="15">
      <c r="O473" s="36"/>
      <c r="P473"/>
      <c r="Q473"/>
      <c r="R473"/>
      <c r="S473"/>
      <c r="T473"/>
      <c r="U473"/>
      <c r="V473"/>
      <c r="W473"/>
      <c r="X473"/>
      <c r="Y473"/>
      <c r="Z473"/>
      <c r="AA473"/>
      <c r="AB473" s="36"/>
      <c r="AC473"/>
    </row>
    <row r="474" spans="15:29" ht="15">
      <c r="O474" s="36"/>
      <c r="P474"/>
      <c r="Q474"/>
      <c r="R474"/>
      <c r="S474"/>
      <c r="T474"/>
      <c r="U474"/>
      <c r="V474"/>
      <c r="W474"/>
      <c r="X474"/>
      <c r="Y474"/>
      <c r="Z474"/>
      <c r="AA474"/>
      <c r="AB474" s="36"/>
      <c r="AC474"/>
    </row>
    <row r="475" spans="15:29" ht="15">
      <c r="O475" s="36"/>
      <c r="P475"/>
      <c r="Q475"/>
      <c r="R475"/>
      <c r="S475"/>
      <c r="T475"/>
      <c r="U475"/>
      <c r="V475"/>
      <c r="W475"/>
      <c r="X475"/>
      <c r="Y475"/>
      <c r="Z475"/>
      <c r="AA475"/>
      <c r="AB475" s="36"/>
      <c r="AC475"/>
    </row>
    <row r="476" spans="15:29" ht="15">
      <c r="O476" s="36"/>
      <c r="P476"/>
      <c r="Q476"/>
      <c r="R476"/>
      <c r="S476"/>
      <c r="T476"/>
      <c r="U476"/>
      <c r="V476"/>
      <c r="W476"/>
      <c r="X476"/>
      <c r="Y476"/>
      <c r="Z476"/>
      <c r="AA476"/>
      <c r="AB476" s="36"/>
      <c r="AC476"/>
    </row>
    <row r="477" spans="15:29" ht="15">
      <c r="O477" s="36"/>
      <c r="P477"/>
      <c r="Q477"/>
      <c r="R477"/>
      <c r="S477"/>
      <c r="T477"/>
      <c r="U477"/>
      <c r="V477"/>
      <c r="W477"/>
      <c r="X477"/>
      <c r="Y477"/>
      <c r="Z477"/>
      <c r="AA477"/>
      <c r="AB477" s="36"/>
      <c r="AC477"/>
    </row>
    <row r="478" spans="15:29" ht="15">
      <c r="O478" s="36"/>
      <c r="P478"/>
      <c r="Q478"/>
      <c r="R478"/>
      <c r="S478"/>
      <c r="T478"/>
      <c r="U478"/>
      <c r="V478"/>
      <c r="W478"/>
      <c r="X478"/>
      <c r="Y478"/>
      <c r="Z478"/>
      <c r="AA478"/>
      <c r="AB478" s="36"/>
      <c r="AC478"/>
    </row>
    <row r="479" spans="15:29" ht="15">
      <c r="O479" s="36"/>
      <c r="P479"/>
      <c r="Q479"/>
      <c r="R479"/>
      <c r="S479"/>
      <c r="T479"/>
      <c r="U479"/>
      <c r="V479"/>
      <c r="W479"/>
      <c r="X479"/>
      <c r="Y479"/>
      <c r="Z479"/>
      <c r="AA479"/>
      <c r="AB479" s="36"/>
      <c r="AC479"/>
    </row>
    <row r="480" spans="15:29" ht="15">
      <c r="O480" s="36"/>
      <c r="P480"/>
      <c r="Q480"/>
      <c r="R480"/>
      <c r="S480"/>
      <c r="T480"/>
      <c r="U480"/>
      <c r="V480"/>
      <c r="W480"/>
      <c r="X480"/>
      <c r="Y480"/>
      <c r="Z480"/>
      <c r="AA480"/>
      <c r="AB480" s="36"/>
      <c r="AC480"/>
    </row>
    <row r="481" spans="15:29" ht="15">
      <c r="O481" s="36"/>
      <c r="P481"/>
      <c r="Q481"/>
      <c r="R481"/>
      <c r="S481"/>
      <c r="T481"/>
      <c r="U481"/>
      <c r="V481"/>
      <c r="W481"/>
      <c r="X481"/>
      <c r="Y481"/>
      <c r="Z481"/>
      <c r="AA481"/>
      <c r="AB481" s="36"/>
      <c r="AC481"/>
    </row>
    <row r="482" spans="15:29" ht="15">
      <c r="O482" s="36"/>
      <c r="P482"/>
      <c r="Q482"/>
      <c r="R482"/>
      <c r="S482"/>
      <c r="T482"/>
      <c r="U482"/>
      <c r="V482"/>
      <c r="W482"/>
      <c r="X482"/>
      <c r="Y482"/>
      <c r="Z482"/>
      <c r="AA482"/>
      <c r="AB482" s="36"/>
      <c r="AC482"/>
    </row>
    <row r="483" spans="15:29" ht="15">
      <c r="O483" s="36"/>
      <c r="P483"/>
      <c r="Q483"/>
      <c r="R483"/>
      <c r="S483"/>
      <c r="T483"/>
      <c r="U483"/>
      <c r="V483"/>
      <c r="W483"/>
      <c r="X483"/>
      <c r="Y483"/>
      <c r="Z483"/>
      <c r="AA483"/>
      <c r="AB483" s="36"/>
      <c r="AC483"/>
    </row>
    <row r="484" spans="15:29" ht="15">
      <c r="O484" s="36"/>
      <c r="P484"/>
      <c r="Q484"/>
      <c r="R484"/>
      <c r="S484"/>
      <c r="T484"/>
      <c r="U484"/>
      <c r="V484"/>
      <c r="W484"/>
      <c r="X484"/>
      <c r="Y484"/>
      <c r="Z484"/>
      <c r="AA484"/>
      <c r="AB484" s="36"/>
      <c r="AC484"/>
    </row>
    <row r="485" spans="15:29" ht="15">
      <c r="O485" s="36"/>
      <c r="P485"/>
      <c r="Q485"/>
      <c r="R485"/>
      <c r="S485"/>
      <c r="T485"/>
      <c r="U485"/>
      <c r="V485"/>
      <c r="W485"/>
      <c r="X485"/>
      <c r="Y485"/>
      <c r="Z485"/>
      <c r="AA485"/>
      <c r="AB485" s="36"/>
      <c r="AC485"/>
    </row>
    <row r="486" spans="15:29" ht="15">
      <c r="O486" s="36"/>
      <c r="P486"/>
      <c r="Q486"/>
      <c r="R486"/>
      <c r="S486"/>
      <c r="T486"/>
      <c r="U486"/>
      <c r="V486"/>
      <c r="W486"/>
      <c r="X486"/>
      <c r="Y486"/>
      <c r="Z486"/>
      <c r="AA486"/>
      <c r="AB486" s="36"/>
      <c r="AC486"/>
    </row>
    <row r="487" spans="15:29" ht="15">
      <c r="O487" s="36"/>
      <c r="P487"/>
      <c r="Q487"/>
      <c r="R487"/>
      <c r="S487"/>
      <c r="T487"/>
      <c r="U487"/>
      <c r="V487"/>
      <c r="W487"/>
      <c r="X487"/>
      <c r="Y487"/>
      <c r="Z487"/>
      <c r="AA487"/>
      <c r="AB487" s="36"/>
      <c r="AC487"/>
    </row>
    <row r="488" spans="15:29" ht="15">
      <c r="O488" s="36"/>
      <c r="P488"/>
      <c r="Q488"/>
      <c r="R488"/>
      <c r="S488"/>
      <c r="T488"/>
      <c r="U488"/>
      <c r="V488"/>
      <c r="W488"/>
      <c r="X488"/>
      <c r="Y488"/>
      <c r="Z488"/>
      <c r="AA488"/>
      <c r="AB488" s="36"/>
      <c r="AC488"/>
    </row>
    <row r="489" spans="15:29" ht="15">
      <c r="O489" s="36"/>
      <c r="P489"/>
      <c r="Q489"/>
      <c r="R489"/>
      <c r="S489"/>
      <c r="T489"/>
      <c r="U489"/>
      <c r="V489"/>
      <c r="W489"/>
      <c r="X489"/>
      <c r="Y489"/>
      <c r="Z489"/>
      <c r="AA489"/>
      <c r="AB489" s="36"/>
      <c r="AC489"/>
    </row>
    <row r="490" spans="15:29" ht="15">
      <c r="O490" s="36"/>
      <c r="P490"/>
      <c r="Q490"/>
      <c r="R490"/>
      <c r="S490"/>
      <c r="T490"/>
      <c r="U490"/>
      <c r="V490"/>
      <c r="W490"/>
      <c r="X490"/>
      <c r="Y490"/>
      <c r="Z490"/>
      <c r="AA490"/>
      <c r="AB490" s="36"/>
      <c r="AC490"/>
    </row>
    <row r="491" spans="15:29" ht="15">
      <c r="O491" s="36"/>
      <c r="P491"/>
      <c r="Q491"/>
      <c r="R491"/>
      <c r="S491"/>
      <c r="T491"/>
      <c r="U491"/>
      <c r="V491"/>
      <c r="W491"/>
      <c r="X491"/>
      <c r="Y491"/>
      <c r="Z491"/>
      <c r="AA491"/>
      <c r="AB491" s="36"/>
      <c r="AC491"/>
    </row>
    <row r="492" spans="15:29" ht="15">
      <c r="O492" s="36"/>
      <c r="P492"/>
      <c r="Q492"/>
      <c r="R492"/>
      <c r="S492"/>
      <c r="T492"/>
      <c r="U492"/>
      <c r="V492"/>
      <c r="W492"/>
      <c r="X492"/>
      <c r="Y492"/>
      <c r="Z492"/>
      <c r="AA492"/>
      <c r="AB492" s="36"/>
      <c r="AC492"/>
    </row>
    <row r="493" spans="15:29" ht="15">
      <c r="O493" s="36"/>
      <c r="P493"/>
      <c r="Q493"/>
      <c r="R493"/>
      <c r="S493"/>
      <c r="T493"/>
      <c r="U493"/>
      <c r="V493"/>
      <c r="W493"/>
      <c r="X493"/>
      <c r="Y493"/>
      <c r="Z493"/>
      <c r="AA493"/>
      <c r="AB493" s="36"/>
      <c r="AC493"/>
    </row>
    <row r="494" spans="15:29" ht="15">
      <c r="O494" s="36"/>
      <c r="P494"/>
      <c r="Q494"/>
      <c r="R494"/>
      <c r="S494"/>
      <c r="T494"/>
      <c r="U494"/>
      <c r="V494"/>
      <c r="W494"/>
      <c r="X494"/>
      <c r="Y494"/>
      <c r="Z494"/>
      <c r="AA494"/>
      <c r="AB494" s="36"/>
      <c r="AC494"/>
    </row>
    <row r="495" spans="15:29" ht="15">
      <c r="O495" s="36"/>
      <c r="P495"/>
      <c r="Q495"/>
      <c r="R495"/>
      <c r="S495"/>
      <c r="T495"/>
      <c r="U495"/>
      <c r="V495"/>
      <c r="W495"/>
      <c r="X495"/>
      <c r="Y495"/>
      <c r="Z495"/>
      <c r="AA495"/>
      <c r="AB495" s="36"/>
      <c r="AC495"/>
    </row>
    <row r="496" spans="15:29" ht="15">
      <c r="O496" s="36"/>
      <c r="P496"/>
      <c r="Q496"/>
      <c r="R496"/>
      <c r="S496"/>
      <c r="T496"/>
      <c r="U496"/>
      <c r="V496"/>
      <c r="W496"/>
      <c r="X496"/>
      <c r="Y496"/>
      <c r="Z496"/>
      <c r="AA496"/>
      <c r="AB496" s="36"/>
      <c r="AC496"/>
    </row>
    <row r="497" spans="15:29" ht="15">
      <c r="O497" s="36"/>
      <c r="P497"/>
      <c r="Q497"/>
      <c r="R497"/>
      <c r="S497"/>
      <c r="T497"/>
      <c r="U497"/>
      <c r="V497"/>
      <c r="W497"/>
      <c r="X497"/>
      <c r="Y497"/>
      <c r="Z497"/>
      <c r="AA497"/>
      <c r="AB497" s="36"/>
      <c r="AC497"/>
    </row>
    <row r="498" spans="15:29" ht="15">
      <c r="O498" s="36"/>
      <c r="P498"/>
      <c r="Q498"/>
      <c r="R498"/>
      <c r="S498"/>
      <c r="T498"/>
      <c r="U498"/>
      <c r="V498"/>
      <c r="W498"/>
      <c r="X498"/>
      <c r="Y498"/>
      <c r="Z498"/>
      <c r="AA498"/>
      <c r="AB498" s="36"/>
      <c r="AC498"/>
    </row>
    <row r="499" spans="15:29" ht="15">
      <c r="O499" s="36"/>
      <c r="P499"/>
      <c r="Q499"/>
      <c r="R499"/>
      <c r="S499"/>
      <c r="T499"/>
      <c r="U499"/>
      <c r="V499"/>
      <c r="W499"/>
      <c r="X499"/>
      <c r="Y499"/>
      <c r="Z499"/>
      <c r="AA499"/>
      <c r="AB499" s="36"/>
      <c r="AC499"/>
    </row>
    <row r="500" spans="15:29" ht="15">
      <c r="O500" s="36"/>
      <c r="P500"/>
      <c r="Q500"/>
      <c r="R500"/>
      <c r="S500"/>
      <c r="T500"/>
      <c r="U500"/>
      <c r="V500"/>
      <c r="W500"/>
      <c r="X500"/>
      <c r="Y500"/>
      <c r="Z500"/>
      <c r="AA500"/>
      <c r="AB500" s="36"/>
      <c r="AC500"/>
    </row>
    <row r="501" spans="15:29" ht="15">
      <c r="O501" s="36"/>
      <c r="P501"/>
      <c r="Q501"/>
      <c r="R501"/>
      <c r="S501"/>
      <c r="T501"/>
      <c r="U501"/>
      <c r="V501"/>
      <c r="W501"/>
      <c r="X501"/>
      <c r="Y501"/>
      <c r="Z501"/>
      <c r="AA501"/>
      <c r="AB501" s="36"/>
      <c r="AC501"/>
    </row>
    <row r="502" spans="15:29" ht="15">
      <c r="O502" s="36"/>
      <c r="P502"/>
      <c r="Q502"/>
      <c r="R502"/>
      <c r="S502"/>
      <c r="T502"/>
      <c r="U502"/>
      <c r="V502"/>
      <c r="W502"/>
      <c r="X502"/>
      <c r="Y502"/>
      <c r="Z502"/>
      <c r="AA502"/>
      <c r="AB502" s="36"/>
      <c r="AC502"/>
    </row>
    <row r="503" spans="15:29" ht="15">
      <c r="O503" s="36"/>
      <c r="P503"/>
      <c r="Q503"/>
      <c r="R503"/>
      <c r="S503"/>
      <c r="T503"/>
      <c r="U503"/>
      <c r="V503"/>
      <c r="W503"/>
      <c r="X503"/>
      <c r="Y503"/>
      <c r="Z503"/>
      <c r="AA503"/>
      <c r="AB503" s="36"/>
      <c r="AC503"/>
    </row>
    <row r="504" spans="15:29" ht="15">
      <c r="O504" s="36"/>
      <c r="P504"/>
      <c r="Q504"/>
      <c r="R504"/>
      <c r="S504"/>
      <c r="T504"/>
      <c r="U504"/>
      <c r="V504"/>
      <c r="W504"/>
      <c r="X504"/>
      <c r="Y504"/>
      <c r="Z504"/>
      <c r="AA504"/>
      <c r="AB504" s="36"/>
      <c r="AC504"/>
    </row>
    <row r="505" spans="15:29" ht="15">
      <c r="O505" s="36"/>
      <c r="P505"/>
      <c r="Q505"/>
      <c r="R505"/>
      <c r="S505"/>
      <c r="T505"/>
      <c r="U505"/>
      <c r="V505"/>
      <c r="W505"/>
      <c r="X505"/>
      <c r="Y505"/>
      <c r="Z505"/>
      <c r="AA505"/>
      <c r="AB505" s="36"/>
      <c r="AC505"/>
    </row>
    <row r="506" spans="15:29" ht="15">
      <c r="O506" s="36"/>
      <c r="P506"/>
      <c r="Q506"/>
      <c r="R506"/>
      <c r="S506"/>
      <c r="T506"/>
      <c r="U506"/>
      <c r="V506"/>
      <c r="W506"/>
      <c r="X506"/>
      <c r="Y506"/>
      <c r="Z506"/>
      <c r="AA506"/>
      <c r="AB506" s="36"/>
      <c r="AC506"/>
    </row>
    <row r="507" spans="15:29" ht="15">
      <c r="O507" s="36"/>
      <c r="P507"/>
      <c r="Q507"/>
      <c r="R507"/>
      <c r="S507"/>
      <c r="T507"/>
      <c r="U507"/>
      <c r="V507"/>
      <c r="W507"/>
      <c r="X507"/>
      <c r="Y507"/>
      <c r="Z507"/>
      <c r="AA507"/>
      <c r="AB507" s="36"/>
      <c r="AC507"/>
    </row>
    <row r="508" spans="15:29" ht="15">
      <c r="O508" s="36"/>
      <c r="P508"/>
      <c r="Q508"/>
      <c r="R508"/>
      <c r="S508"/>
      <c r="T508"/>
      <c r="U508"/>
      <c r="V508"/>
      <c r="W508"/>
      <c r="X508"/>
      <c r="Y508"/>
      <c r="Z508"/>
      <c r="AA508"/>
      <c r="AB508" s="36"/>
      <c r="AC508"/>
    </row>
    <row r="509" spans="15:29" ht="15">
      <c r="O509" s="36"/>
      <c r="P509"/>
      <c r="Q509"/>
      <c r="R509"/>
      <c r="S509"/>
      <c r="T509"/>
      <c r="U509"/>
      <c r="V509"/>
      <c r="W509"/>
      <c r="X509"/>
      <c r="Y509"/>
      <c r="Z509"/>
      <c r="AA509"/>
      <c r="AB509" s="36"/>
      <c r="AC509"/>
    </row>
    <row r="510" spans="15:29" ht="15">
      <c r="O510" s="36"/>
      <c r="P510"/>
      <c r="Q510"/>
      <c r="R510"/>
      <c r="S510"/>
      <c r="T510"/>
      <c r="U510"/>
      <c r="V510"/>
      <c r="W510"/>
      <c r="X510"/>
      <c r="Y510"/>
      <c r="Z510"/>
      <c r="AA510"/>
      <c r="AB510" s="36"/>
      <c r="AC510"/>
    </row>
    <row r="511" spans="15:29" ht="15">
      <c r="O511" s="36"/>
      <c r="P511"/>
      <c r="Q511"/>
      <c r="R511"/>
      <c r="S511"/>
      <c r="T511"/>
      <c r="U511"/>
      <c r="V511"/>
      <c r="W511"/>
      <c r="X511"/>
      <c r="Y511"/>
      <c r="Z511"/>
      <c r="AA511"/>
      <c r="AB511" s="36"/>
      <c r="AC511"/>
    </row>
    <row r="512" spans="15:29" ht="15">
      <c r="O512" s="36"/>
      <c r="P512"/>
      <c r="Q512"/>
      <c r="R512"/>
      <c r="S512"/>
      <c r="T512"/>
      <c r="U512"/>
      <c r="V512"/>
      <c r="W512"/>
      <c r="X512"/>
      <c r="Y512"/>
      <c r="Z512"/>
      <c r="AA512"/>
      <c r="AB512" s="36"/>
      <c r="AC512"/>
    </row>
    <row r="513" spans="15:29" ht="15">
      <c r="O513" s="36"/>
      <c r="P513"/>
      <c r="Q513"/>
      <c r="R513"/>
      <c r="S513"/>
      <c r="T513"/>
      <c r="U513"/>
      <c r="V513"/>
      <c r="W513"/>
      <c r="X513"/>
      <c r="Y513"/>
      <c r="Z513"/>
      <c r="AA513"/>
      <c r="AB513" s="36"/>
      <c r="AC513"/>
    </row>
    <row r="514" spans="15:29" ht="15">
      <c r="O514" s="36"/>
      <c r="P514"/>
      <c r="Q514"/>
      <c r="R514"/>
      <c r="S514"/>
      <c r="T514"/>
      <c r="U514"/>
      <c r="V514"/>
      <c r="W514"/>
      <c r="X514"/>
      <c r="Y514"/>
      <c r="Z514"/>
      <c r="AA514"/>
      <c r="AB514" s="36"/>
      <c r="AC514"/>
    </row>
    <row r="515" spans="15:29" ht="15">
      <c r="O515" s="36"/>
      <c r="P515"/>
      <c r="Q515"/>
      <c r="R515"/>
      <c r="S515"/>
      <c r="T515"/>
      <c r="U515"/>
      <c r="V515"/>
      <c r="W515"/>
      <c r="X515"/>
      <c r="Y515"/>
      <c r="Z515"/>
      <c r="AA515"/>
      <c r="AB515" s="36"/>
      <c r="AC515"/>
    </row>
    <row r="516" spans="15:29" ht="15">
      <c r="O516" s="36"/>
      <c r="P516"/>
      <c r="Q516"/>
      <c r="R516"/>
      <c r="S516"/>
      <c r="T516"/>
      <c r="U516"/>
      <c r="V516"/>
      <c r="W516"/>
      <c r="X516"/>
      <c r="Y516"/>
      <c r="Z516"/>
      <c r="AA516"/>
      <c r="AB516" s="36"/>
      <c r="AC516"/>
    </row>
    <row r="517" spans="15:29" ht="15">
      <c r="O517" s="36"/>
      <c r="P517"/>
      <c r="Q517"/>
      <c r="R517"/>
      <c r="S517"/>
      <c r="T517"/>
      <c r="U517"/>
      <c r="V517"/>
      <c r="W517"/>
      <c r="X517"/>
      <c r="Y517"/>
      <c r="Z517"/>
      <c r="AA517"/>
      <c r="AB517" s="36"/>
      <c r="AC517"/>
    </row>
    <row r="518" spans="15:29" ht="15">
      <c r="O518" s="36"/>
      <c r="P518"/>
      <c r="Q518"/>
      <c r="R518"/>
      <c r="S518"/>
      <c r="T518"/>
      <c r="U518"/>
      <c r="V518"/>
      <c r="W518"/>
      <c r="X518"/>
      <c r="Y518"/>
      <c r="Z518"/>
      <c r="AA518"/>
      <c r="AB518" s="36"/>
      <c r="AC518"/>
    </row>
    <row r="519" spans="15:29" ht="15">
      <c r="O519" s="36"/>
      <c r="P519"/>
      <c r="Q519"/>
      <c r="R519"/>
      <c r="S519"/>
      <c r="T519"/>
      <c r="U519"/>
      <c r="V519"/>
      <c r="W519"/>
      <c r="X519"/>
      <c r="Y519"/>
      <c r="Z519"/>
      <c r="AA519"/>
      <c r="AB519" s="36"/>
      <c r="AC519"/>
    </row>
    <row r="520" spans="15:29" ht="15">
      <c r="O520" s="36"/>
      <c r="P520"/>
      <c r="Q520"/>
      <c r="R520"/>
      <c r="S520"/>
      <c r="T520"/>
      <c r="U520"/>
      <c r="V520"/>
      <c r="W520"/>
      <c r="X520"/>
      <c r="Y520"/>
      <c r="Z520"/>
      <c r="AA520"/>
      <c r="AB520" s="36"/>
      <c r="AC520"/>
    </row>
    <row r="521" spans="15:29" ht="15">
      <c r="O521" s="36"/>
      <c r="P521"/>
      <c r="Q521"/>
      <c r="R521"/>
      <c r="S521"/>
      <c r="T521"/>
      <c r="U521"/>
      <c r="V521"/>
      <c r="W521"/>
      <c r="X521"/>
      <c r="Y521"/>
      <c r="Z521"/>
      <c r="AA521"/>
      <c r="AB521" s="36"/>
      <c r="AC521"/>
    </row>
    <row r="522" spans="15:29" ht="15">
      <c r="O522" s="36"/>
      <c r="P522"/>
      <c r="Q522"/>
      <c r="R522"/>
      <c r="S522"/>
      <c r="T522"/>
      <c r="U522"/>
      <c r="V522"/>
      <c r="W522"/>
      <c r="X522"/>
      <c r="Y522"/>
      <c r="Z522"/>
      <c r="AA522"/>
      <c r="AB522" s="36"/>
      <c r="AC522"/>
    </row>
    <row r="523" spans="15:29" ht="15">
      <c r="O523" s="36"/>
      <c r="P523"/>
      <c r="Q523"/>
      <c r="R523"/>
      <c r="S523"/>
      <c r="T523"/>
      <c r="U523"/>
      <c r="V523"/>
      <c r="W523"/>
      <c r="X523"/>
      <c r="Y523"/>
      <c r="Z523"/>
      <c r="AA523"/>
      <c r="AB523" s="36"/>
      <c r="AC523"/>
    </row>
    <row r="524" spans="15:29" ht="15">
      <c r="O524" s="36"/>
      <c r="P524"/>
      <c r="Q524"/>
      <c r="R524"/>
      <c r="S524"/>
      <c r="T524"/>
      <c r="U524"/>
      <c r="V524"/>
      <c r="W524"/>
      <c r="X524"/>
      <c r="Y524"/>
      <c r="Z524"/>
      <c r="AA524"/>
      <c r="AB524" s="36"/>
      <c r="AC524"/>
    </row>
    <row r="525" spans="15:29" ht="15">
      <c r="O525" s="36"/>
      <c r="P525"/>
      <c r="Q525"/>
      <c r="R525"/>
      <c r="S525"/>
      <c r="T525"/>
      <c r="U525"/>
      <c r="V525"/>
      <c r="W525"/>
      <c r="X525"/>
      <c r="Y525"/>
      <c r="Z525"/>
      <c r="AA525"/>
      <c r="AB525" s="36"/>
      <c r="AC525"/>
    </row>
    <row r="526" spans="15:29" ht="15">
      <c r="O526" s="36"/>
      <c r="P526"/>
      <c r="Q526"/>
      <c r="R526"/>
      <c r="S526"/>
      <c r="T526"/>
      <c r="U526"/>
      <c r="V526"/>
      <c r="W526"/>
      <c r="X526"/>
      <c r="Y526"/>
      <c r="Z526"/>
      <c r="AA526"/>
      <c r="AB526" s="36"/>
      <c r="AC526"/>
    </row>
    <row r="527" spans="15:29" ht="15">
      <c r="O527" s="36"/>
      <c r="P527"/>
      <c r="Q527"/>
      <c r="R527"/>
      <c r="S527"/>
      <c r="T527"/>
      <c r="U527"/>
      <c r="V527"/>
      <c r="W527"/>
      <c r="X527"/>
      <c r="Y527"/>
      <c r="Z527"/>
      <c r="AA527"/>
      <c r="AB527" s="36"/>
      <c r="AC527"/>
    </row>
    <row r="528" spans="15:29" ht="15">
      <c r="O528" s="36"/>
      <c r="P528"/>
      <c r="Q528"/>
      <c r="R528"/>
      <c r="S528"/>
      <c r="T528"/>
      <c r="U528"/>
      <c r="V528"/>
      <c r="W528"/>
      <c r="X528"/>
      <c r="Y528"/>
      <c r="Z528"/>
      <c r="AA528"/>
      <c r="AB528" s="36"/>
      <c r="AC528"/>
    </row>
    <row r="529" spans="15:29" ht="15">
      <c r="O529" s="36"/>
      <c r="P529"/>
      <c r="Q529"/>
      <c r="R529"/>
      <c r="S529"/>
      <c r="T529"/>
      <c r="U529"/>
      <c r="V529"/>
      <c r="W529"/>
      <c r="X529"/>
      <c r="Y529"/>
      <c r="Z529"/>
      <c r="AA529"/>
      <c r="AB529" s="36"/>
      <c r="AC529"/>
    </row>
    <row r="530" spans="15:29" ht="15">
      <c r="O530" s="36"/>
      <c r="P530"/>
      <c r="Q530"/>
      <c r="R530"/>
      <c r="S530"/>
      <c r="T530"/>
      <c r="U530"/>
      <c r="V530"/>
      <c r="W530"/>
      <c r="X530"/>
      <c r="Y530"/>
      <c r="Z530"/>
      <c r="AA530"/>
      <c r="AB530" s="36"/>
      <c r="AC530"/>
    </row>
    <row r="531" spans="15:29" ht="15">
      <c r="O531" s="36"/>
      <c r="P531"/>
      <c r="Q531"/>
      <c r="R531"/>
      <c r="S531"/>
      <c r="T531"/>
      <c r="U531"/>
      <c r="V531"/>
      <c r="W531"/>
      <c r="X531"/>
      <c r="Y531"/>
      <c r="Z531"/>
      <c r="AA531"/>
      <c r="AB531" s="36"/>
      <c r="AC531"/>
    </row>
    <row r="532" spans="15:29" ht="15">
      <c r="O532" s="36"/>
      <c r="P532"/>
      <c r="Q532"/>
      <c r="R532"/>
      <c r="S532"/>
      <c r="T532"/>
      <c r="U532"/>
      <c r="V532"/>
      <c r="W532"/>
      <c r="X532"/>
      <c r="Y532"/>
      <c r="Z532"/>
      <c r="AA532"/>
      <c r="AB532" s="36"/>
      <c r="AC532"/>
    </row>
    <row r="533" spans="15:29" ht="15">
      <c r="O533" s="36"/>
      <c r="P533"/>
      <c r="Q533"/>
      <c r="R533"/>
      <c r="S533"/>
      <c r="T533"/>
      <c r="U533"/>
      <c r="V533"/>
      <c r="W533"/>
      <c r="X533"/>
      <c r="Y533"/>
      <c r="Z533"/>
      <c r="AA533"/>
      <c r="AB533" s="36"/>
      <c r="AC533"/>
    </row>
    <row r="534" spans="15:29" ht="15">
      <c r="O534" s="36"/>
      <c r="P534"/>
      <c r="Q534"/>
      <c r="R534"/>
      <c r="S534"/>
      <c r="T534"/>
      <c r="U534"/>
      <c r="V534"/>
      <c r="W534"/>
      <c r="X534"/>
      <c r="Y534"/>
      <c r="Z534"/>
      <c r="AA534"/>
      <c r="AB534" s="36"/>
      <c r="AC534"/>
    </row>
    <row r="535" spans="15:29" ht="15">
      <c r="O535" s="36"/>
      <c r="P535"/>
      <c r="Q535"/>
      <c r="R535"/>
      <c r="S535"/>
      <c r="T535"/>
      <c r="U535"/>
      <c r="V535"/>
      <c r="W535"/>
      <c r="X535"/>
      <c r="Y535"/>
      <c r="Z535"/>
      <c r="AA535"/>
      <c r="AB535" s="36"/>
      <c r="AC535"/>
    </row>
    <row r="536" spans="15:29" ht="15">
      <c r="O536" s="36"/>
      <c r="P536"/>
      <c r="Q536"/>
      <c r="R536"/>
      <c r="S536"/>
      <c r="T536"/>
      <c r="U536"/>
      <c r="V536"/>
      <c r="W536"/>
      <c r="X536"/>
      <c r="Y536"/>
      <c r="Z536"/>
      <c r="AA536"/>
      <c r="AB536" s="36"/>
      <c r="AC536"/>
    </row>
    <row r="537" spans="15:29" ht="15">
      <c r="O537" s="36"/>
      <c r="P537"/>
      <c r="Q537"/>
      <c r="R537"/>
      <c r="S537"/>
      <c r="T537"/>
      <c r="U537"/>
      <c r="V537"/>
      <c r="W537"/>
      <c r="X537"/>
      <c r="Y537"/>
      <c r="Z537"/>
      <c r="AA537"/>
      <c r="AB537" s="36"/>
      <c r="AC537"/>
    </row>
    <row r="538" spans="15:29" ht="15">
      <c r="O538" s="36"/>
      <c r="P538"/>
      <c r="Q538"/>
      <c r="R538"/>
      <c r="S538"/>
      <c r="T538"/>
      <c r="U538"/>
      <c r="V538"/>
      <c r="W538"/>
      <c r="X538"/>
      <c r="Y538"/>
      <c r="Z538"/>
      <c r="AA538"/>
      <c r="AB538" s="36"/>
      <c r="AC538"/>
    </row>
    <row r="539" spans="15:29" ht="15">
      <c r="O539" s="36"/>
      <c r="P539"/>
      <c r="Q539"/>
      <c r="R539"/>
      <c r="S539"/>
      <c r="T539"/>
      <c r="U539"/>
      <c r="V539"/>
      <c r="W539"/>
      <c r="X539"/>
      <c r="Y539"/>
      <c r="Z539"/>
      <c r="AA539"/>
      <c r="AB539" s="36"/>
      <c r="AC539"/>
    </row>
    <row r="540" spans="15:29" ht="15">
      <c r="O540" s="36"/>
      <c r="P540"/>
      <c r="Q540"/>
      <c r="R540"/>
      <c r="S540"/>
      <c r="T540"/>
      <c r="U540"/>
      <c r="V540"/>
      <c r="W540"/>
      <c r="X540"/>
      <c r="Y540"/>
      <c r="Z540"/>
      <c r="AA540"/>
      <c r="AB540" s="36"/>
      <c r="AC540"/>
    </row>
    <row r="541" spans="15:29" ht="15">
      <c r="O541" s="36"/>
      <c r="P541"/>
      <c r="Q541"/>
      <c r="R541"/>
      <c r="S541"/>
      <c r="T541"/>
      <c r="U541"/>
      <c r="V541"/>
      <c r="W541"/>
      <c r="X541"/>
      <c r="Y541"/>
      <c r="Z541"/>
      <c r="AA541"/>
      <c r="AB541" s="36"/>
      <c r="AC541"/>
    </row>
    <row r="542" spans="15:29" ht="15">
      <c r="O542" s="36"/>
      <c r="P542"/>
      <c r="Q542"/>
      <c r="R542"/>
      <c r="S542"/>
      <c r="T542"/>
      <c r="U542"/>
      <c r="V542"/>
      <c r="W542"/>
      <c r="X542"/>
      <c r="Y542"/>
      <c r="Z542"/>
      <c r="AA542"/>
      <c r="AB542" s="36"/>
      <c r="AC542"/>
    </row>
    <row r="543" spans="15:29" ht="15">
      <c r="O543" s="36"/>
      <c r="P543"/>
      <c r="Q543"/>
      <c r="R543"/>
      <c r="S543"/>
      <c r="T543"/>
      <c r="U543"/>
      <c r="V543"/>
      <c r="W543"/>
      <c r="X543"/>
      <c r="Y543"/>
      <c r="Z543"/>
      <c r="AA543"/>
      <c r="AB543" s="36"/>
      <c r="AC543"/>
    </row>
    <row r="544" spans="15:29" ht="15">
      <c r="O544" s="36"/>
      <c r="P544"/>
      <c r="Q544"/>
      <c r="R544"/>
      <c r="S544"/>
      <c r="T544"/>
      <c r="U544"/>
      <c r="V544"/>
      <c r="W544"/>
      <c r="X544"/>
      <c r="Y544"/>
      <c r="Z544"/>
      <c r="AA544"/>
      <c r="AB544" s="36"/>
      <c r="AC544"/>
    </row>
    <row r="545" spans="15:29" ht="15">
      <c r="O545" s="36"/>
      <c r="P545"/>
      <c r="Q545"/>
      <c r="R545"/>
      <c r="S545"/>
      <c r="T545"/>
      <c r="U545"/>
      <c r="V545"/>
      <c r="W545"/>
      <c r="X545"/>
      <c r="Y545"/>
      <c r="Z545"/>
      <c r="AA545"/>
      <c r="AB545" s="36"/>
      <c r="AC545"/>
    </row>
    <row r="546" spans="15:29" ht="15">
      <c r="O546" s="36"/>
      <c r="P546"/>
      <c r="Q546"/>
      <c r="R546"/>
      <c r="S546"/>
      <c r="T546"/>
      <c r="U546"/>
      <c r="V546"/>
      <c r="W546"/>
      <c r="X546"/>
      <c r="Y546"/>
      <c r="Z546"/>
      <c r="AA546"/>
      <c r="AB546" s="36"/>
      <c r="AC546"/>
    </row>
    <row r="547" spans="15:29" ht="15">
      <c r="O547" s="36"/>
      <c r="P547"/>
      <c r="Q547"/>
      <c r="R547"/>
      <c r="S547"/>
      <c r="T547"/>
      <c r="U547"/>
      <c r="V547"/>
      <c r="W547"/>
      <c r="X547"/>
      <c r="Y547"/>
      <c r="Z547"/>
      <c r="AA547"/>
      <c r="AB547" s="36"/>
      <c r="AC547"/>
    </row>
    <row r="548" spans="15:29" ht="15">
      <c r="O548" s="36"/>
      <c r="P548"/>
      <c r="Q548"/>
      <c r="R548"/>
      <c r="S548"/>
      <c r="T548"/>
      <c r="U548"/>
      <c r="V548"/>
      <c r="W548"/>
      <c r="X548"/>
      <c r="Y548"/>
      <c r="Z548"/>
      <c r="AA548"/>
      <c r="AB548" s="36"/>
      <c r="AC548"/>
    </row>
    <row r="549" spans="15:29" ht="15">
      <c r="O549" s="36"/>
      <c r="P549"/>
      <c r="Q549"/>
      <c r="R549"/>
      <c r="S549"/>
      <c r="T549"/>
      <c r="U549"/>
      <c r="V549"/>
      <c r="W549"/>
      <c r="X549"/>
      <c r="Y549"/>
      <c r="Z549"/>
      <c r="AA549"/>
      <c r="AB549" s="36"/>
      <c r="AC549"/>
    </row>
    <row r="550" spans="15:29" ht="15">
      <c r="O550" s="36"/>
      <c r="P550"/>
      <c r="Q550"/>
      <c r="R550"/>
      <c r="S550"/>
      <c r="T550"/>
      <c r="U550"/>
      <c r="V550"/>
      <c r="W550"/>
      <c r="X550"/>
      <c r="Y550"/>
      <c r="Z550"/>
      <c r="AA550"/>
      <c r="AB550" s="36"/>
      <c r="AC550"/>
    </row>
    <row r="551" spans="15:29" ht="15">
      <c r="O551" s="36"/>
      <c r="P551"/>
      <c r="Q551"/>
      <c r="R551"/>
      <c r="S551"/>
      <c r="T551"/>
      <c r="U551"/>
      <c r="V551"/>
      <c r="W551"/>
      <c r="X551"/>
      <c r="Y551"/>
      <c r="Z551"/>
      <c r="AA551"/>
      <c r="AB551" s="36"/>
      <c r="AC551"/>
    </row>
    <row r="552" spans="15:29" ht="15">
      <c r="O552" s="36"/>
      <c r="P552"/>
      <c r="Q552"/>
      <c r="R552"/>
      <c r="S552"/>
      <c r="T552"/>
      <c r="U552"/>
      <c r="V552"/>
      <c r="W552"/>
      <c r="X552"/>
      <c r="Y552"/>
      <c r="Z552"/>
      <c r="AA552"/>
      <c r="AB552" s="36"/>
      <c r="AC552"/>
    </row>
    <row r="553" spans="15:29" ht="15">
      <c r="O553" s="36"/>
      <c r="P553"/>
      <c r="Q553"/>
      <c r="R553"/>
      <c r="S553"/>
      <c r="T553"/>
      <c r="U553"/>
      <c r="V553"/>
      <c r="W553"/>
      <c r="X553"/>
      <c r="Y553"/>
      <c r="Z553"/>
      <c r="AA553"/>
      <c r="AB553" s="36"/>
      <c r="AC553"/>
    </row>
    <row r="554" spans="15:29" ht="15">
      <c r="O554" s="36"/>
      <c r="P554"/>
      <c r="Q554"/>
      <c r="R554"/>
      <c r="S554"/>
      <c r="T554"/>
      <c r="U554"/>
      <c r="V554"/>
      <c r="W554"/>
      <c r="X554"/>
      <c r="Y554"/>
      <c r="Z554"/>
      <c r="AA554"/>
      <c r="AB554" s="36"/>
      <c r="AC554"/>
    </row>
    <row r="555" spans="15:29" ht="15">
      <c r="O555" s="36"/>
      <c r="P555"/>
      <c r="Q555"/>
      <c r="R555"/>
      <c r="S555"/>
      <c r="T555"/>
      <c r="U555"/>
      <c r="V555"/>
      <c r="W555"/>
      <c r="X555"/>
      <c r="Y555"/>
      <c r="Z555"/>
      <c r="AA555"/>
      <c r="AB555" s="36"/>
      <c r="AC555"/>
    </row>
    <row r="556" spans="15:29" ht="15">
      <c r="O556" s="36"/>
      <c r="P556"/>
      <c r="Q556"/>
      <c r="R556"/>
      <c r="S556"/>
      <c r="T556"/>
      <c r="U556"/>
      <c r="V556"/>
      <c r="W556"/>
      <c r="X556"/>
      <c r="Y556"/>
      <c r="Z556"/>
      <c r="AA556"/>
      <c r="AB556" s="36"/>
      <c r="AC556"/>
    </row>
    <row r="557" spans="15:29" ht="15">
      <c r="O557" s="36"/>
      <c r="P557"/>
      <c r="Q557"/>
      <c r="R557"/>
      <c r="S557"/>
      <c r="T557"/>
      <c r="U557"/>
      <c r="V557"/>
      <c r="W557"/>
      <c r="X557"/>
      <c r="Y557"/>
      <c r="Z557"/>
      <c r="AA557"/>
      <c r="AB557" s="36"/>
      <c r="AC557"/>
    </row>
    <row r="558" spans="15:29" ht="15">
      <c r="O558" s="36"/>
      <c r="P558"/>
      <c r="Q558"/>
      <c r="R558"/>
      <c r="S558"/>
      <c r="T558"/>
      <c r="U558"/>
      <c r="V558"/>
      <c r="W558"/>
      <c r="X558"/>
      <c r="Y558"/>
      <c r="Z558"/>
      <c r="AA558"/>
      <c r="AB558" s="36"/>
      <c r="AC558"/>
    </row>
    <row r="559" spans="15:29" ht="15">
      <c r="O559" s="36"/>
      <c r="P559"/>
      <c r="Q559"/>
      <c r="R559"/>
      <c r="S559"/>
      <c r="T559"/>
      <c r="U559"/>
      <c r="V559"/>
      <c r="W559"/>
      <c r="X559"/>
      <c r="Y559"/>
      <c r="Z559"/>
      <c r="AA559"/>
      <c r="AB559" s="36"/>
      <c r="AC559"/>
    </row>
    <row r="560" spans="15:29" ht="15">
      <c r="O560" s="36"/>
      <c r="P560"/>
      <c r="Q560"/>
      <c r="R560"/>
      <c r="S560"/>
      <c r="T560"/>
      <c r="U560"/>
      <c r="V560"/>
      <c r="W560"/>
      <c r="X560"/>
      <c r="Y560"/>
      <c r="Z560"/>
      <c r="AA560"/>
      <c r="AB560" s="36"/>
      <c r="AC560"/>
    </row>
    <row r="561" spans="15:29" ht="15">
      <c r="O561" s="36"/>
      <c r="P561"/>
      <c r="Q561"/>
      <c r="R561"/>
      <c r="S561"/>
      <c r="T561"/>
      <c r="U561"/>
      <c r="V561"/>
      <c r="W561"/>
      <c r="X561"/>
      <c r="Y561"/>
      <c r="Z561"/>
      <c r="AA561"/>
      <c r="AB561" s="36"/>
      <c r="AC561"/>
    </row>
    <row r="562" spans="15:29" ht="15">
      <c r="O562" s="36"/>
      <c r="P562"/>
      <c r="Q562"/>
      <c r="R562"/>
      <c r="S562"/>
      <c r="T562"/>
      <c r="U562"/>
      <c r="V562"/>
      <c r="W562"/>
      <c r="X562"/>
      <c r="Y562"/>
      <c r="Z562"/>
      <c r="AA562"/>
      <c r="AB562" s="36"/>
      <c r="AC562"/>
    </row>
    <row r="563" spans="15:29" ht="15">
      <c r="O563" s="36"/>
      <c r="P563"/>
      <c r="Q563"/>
      <c r="R563"/>
      <c r="S563"/>
      <c r="T563"/>
      <c r="U563"/>
      <c r="V563"/>
      <c r="W563"/>
      <c r="X563"/>
      <c r="Y563"/>
      <c r="Z563"/>
      <c r="AA563"/>
      <c r="AB563" s="36"/>
      <c r="AC563"/>
    </row>
    <row r="564" spans="15:29" ht="15">
      <c r="O564" s="36"/>
      <c r="P564"/>
      <c r="Q564"/>
      <c r="R564"/>
      <c r="S564"/>
      <c r="T564"/>
      <c r="U564"/>
      <c r="V564"/>
      <c r="W564"/>
      <c r="X564"/>
      <c r="Y564"/>
      <c r="Z564"/>
      <c r="AA564"/>
      <c r="AB564" s="36"/>
      <c r="AC564"/>
    </row>
    <row r="565" spans="15:29" ht="15">
      <c r="O565" s="36"/>
      <c r="P565"/>
      <c r="Q565"/>
      <c r="R565"/>
      <c r="S565"/>
      <c r="T565"/>
      <c r="U565"/>
      <c r="V565"/>
      <c r="W565"/>
      <c r="X565"/>
      <c r="Y565"/>
      <c r="Z565"/>
      <c r="AA565"/>
      <c r="AB565" s="36"/>
      <c r="AC565"/>
    </row>
    <row r="566" spans="15:29" ht="15">
      <c r="O566" s="36"/>
      <c r="P566"/>
      <c r="Q566"/>
      <c r="R566"/>
      <c r="S566"/>
      <c r="T566"/>
      <c r="U566"/>
      <c r="V566"/>
      <c r="W566"/>
      <c r="X566"/>
      <c r="Y566"/>
      <c r="Z566"/>
      <c r="AA566"/>
      <c r="AB566" s="36"/>
      <c r="AC566"/>
    </row>
    <row r="567" spans="15:29" ht="15">
      <c r="O567" s="36"/>
      <c r="P567"/>
      <c r="Q567"/>
      <c r="R567"/>
      <c r="S567"/>
      <c r="T567"/>
      <c r="U567"/>
      <c r="V567"/>
      <c r="W567"/>
      <c r="X567"/>
      <c r="Y567"/>
      <c r="Z567"/>
      <c r="AA567"/>
      <c r="AB567" s="36"/>
      <c r="AC567"/>
    </row>
    <row r="568" spans="15:29" ht="15">
      <c r="O568" s="36"/>
      <c r="P568"/>
      <c r="Q568"/>
      <c r="R568"/>
      <c r="S568"/>
      <c r="T568"/>
      <c r="U568"/>
      <c r="V568"/>
      <c r="W568"/>
      <c r="X568"/>
      <c r="Y568"/>
      <c r="Z568"/>
      <c r="AA568"/>
      <c r="AB568" s="36"/>
      <c r="AC568"/>
    </row>
    <row r="569" spans="15:29" ht="15">
      <c r="O569" s="36"/>
      <c r="P569"/>
      <c r="Q569"/>
      <c r="R569"/>
      <c r="S569"/>
      <c r="T569"/>
      <c r="U569"/>
      <c r="V569"/>
      <c r="W569"/>
      <c r="X569"/>
      <c r="Y569"/>
      <c r="Z569"/>
      <c r="AA569"/>
      <c r="AB569" s="36"/>
      <c r="AC569"/>
    </row>
    <row r="570" spans="15:29" ht="15">
      <c r="O570" s="36"/>
      <c r="P570"/>
      <c r="Q570"/>
      <c r="R570"/>
      <c r="S570"/>
      <c r="T570"/>
      <c r="U570"/>
      <c r="V570"/>
      <c r="W570"/>
      <c r="X570"/>
      <c r="Y570"/>
      <c r="Z570"/>
      <c r="AA570"/>
      <c r="AB570" s="36"/>
      <c r="AC570"/>
    </row>
    <row r="571" spans="15:29" ht="15">
      <c r="O571" s="36"/>
      <c r="P571"/>
      <c r="Q571"/>
      <c r="R571"/>
      <c r="S571"/>
      <c r="T571"/>
      <c r="U571"/>
      <c r="V571"/>
      <c r="W571"/>
      <c r="X571"/>
      <c r="Y571"/>
      <c r="Z571"/>
      <c r="AA571"/>
      <c r="AB571" s="36"/>
      <c r="AC571"/>
    </row>
    <row r="572" spans="15:29" ht="15">
      <c r="O572" s="36"/>
      <c r="P572"/>
      <c r="Q572"/>
      <c r="R572"/>
      <c r="S572"/>
      <c r="T572"/>
      <c r="U572"/>
      <c r="V572"/>
      <c r="W572"/>
      <c r="X572"/>
      <c r="Y572"/>
      <c r="Z572"/>
      <c r="AA572"/>
      <c r="AB572" s="36"/>
      <c r="AC572"/>
    </row>
    <row r="573" spans="15:29" ht="15">
      <c r="O573" s="36"/>
      <c r="P573"/>
      <c r="Q573"/>
      <c r="R573"/>
      <c r="S573"/>
      <c r="T573"/>
      <c r="U573"/>
      <c r="V573"/>
      <c r="W573"/>
      <c r="X573"/>
      <c r="Y573"/>
      <c r="Z573"/>
      <c r="AA573"/>
      <c r="AB573" s="36"/>
      <c r="AC573"/>
    </row>
    <row r="574" spans="15:29" ht="15">
      <c r="O574" s="36"/>
      <c r="P574"/>
      <c r="Q574"/>
      <c r="R574"/>
      <c r="S574"/>
      <c r="T574"/>
      <c r="U574"/>
      <c r="V574"/>
      <c r="W574"/>
      <c r="X574"/>
      <c r="Y574"/>
      <c r="Z574"/>
      <c r="AA574"/>
      <c r="AB574" s="36"/>
      <c r="AC574"/>
    </row>
    <row r="575" spans="15:29" ht="15">
      <c r="O575" s="36"/>
      <c r="P575"/>
      <c r="Q575"/>
      <c r="R575"/>
      <c r="S575"/>
      <c r="T575"/>
      <c r="U575"/>
      <c r="V575"/>
      <c r="W575"/>
      <c r="X575"/>
      <c r="Y575"/>
      <c r="Z575"/>
      <c r="AA575"/>
      <c r="AB575" s="36"/>
      <c r="AC575"/>
    </row>
    <row r="576" spans="15:29" ht="15">
      <c r="O576" s="36"/>
      <c r="P576"/>
      <c r="Q576"/>
      <c r="R576"/>
      <c r="S576"/>
      <c r="T576"/>
      <c r="U576"/>
      <c r="V576"/>
      <c r="W576"/>
      <c r="X576"/>
      <c r="Y576"/>
      <c r="Z576"/>
      <c r="AA576"/>
      <c r="AB576" s="36"/>
      <c r="AC576"/>
    </row>
    <row r="577" spans="15:29" ht="15">
      <c r="O577" s="36"/>
      <c r="P577"/>
      <c r="Q577"/>
      <c r="R577"/>
      <c r="S577"/>
      <c r="T577"/>
      <c r="U577"/>
      <c r="V577"/>
      <c r="W577"/>
      <c r="X577"/>
      <c r="Y577"/>
      <c r="Z577"/>
      <c r="AA577"/>
      <c r="AB577" s="36"/>
      <c r="AC577"/>
    </row>
    <row r="578" spans="15:29" ht="15">
      <c r="O578" s="36"/>
      <c r="P578"/>
      <c r="Q578"/>
      <c r="R578"/>
      <c r="S578"/>
      <c r="T578"/>
      <c r="U578"/>
      <c r="V578"/>
      <c r="W578"/>
      <c r="X578"/>
      <c r="Y578"/>
      <c r="Z578"/>
      <c r="AA578"/>
      <c r="AB578" s="36"/>
      <c r="AC578"/>
    </row>
    <row r="579" spans="15:29" ht="15">
      <c r="O579" s="36"/>
      <c r="P579"/>
      <c r="Q579"/>
      <c r="R579"/>
      <c r="S579"/>
      <c r="T579"/>
      <c r="U579"/>
      <c r="V579"/>
      <c r="W579"/>
      <c r="X579"/>
      <c r="Y579"/>
      <c r="Z579"/>
      <c r="AA579"/>
      <c r="AB579" s="36"/>
      <c r="AC579"/>
    </row>
    <row r="580" spans="15:29" ht="15">
      <c r="O580" s="36"/>
      <c r="P580"/>
      <c r="Q580"/>
      <c r="R580"/>
      <c r="S580"/>
      <c r="T580"/>
      <c r="U580"/>
      <c r="V580"/>
      <c r="W580"/>
      <c r="X580"/>
      <c r="Y580"/>
      <c r="Z580"/>
      <c r="AA580"/>
      <c r="AB580" s="36"/>
      <c r="AC580"/>
    </row>
    <row r="581" spans="15:29" ht="15">
      <c r="O581" s="36"/>
      <c r="P581"/>
      <c r="Q581"/>
      <c r="R581"/>
      <c r="S581"/>
      <c r="T581"/>
      <c r="U581"/>
      <c r="V581"/>
      <c r="W581"/>
      <c r="X581"/>
      <c r="Y581"/>
      <c r="Z581"/>
      <c r="AA581"/>
      <c r="AB581" s="36"/>
      <c r="AC581"/>
    </row>
    <row r="582" spans="15:29" ht="15">
      <c r="O582" s="36"/>
      <c r="P582"/>
      <c r="Q582"/>
      <c r="R582"/>
      <c r="S582"/>
      <c r="T582"/>
      <c r="U582"/>
      <c r="V582"/>
      <c r="W582"/>
      <c r="X582"/>
      <c r="Y582"/>
      <c r="Z582"/>
      <c r="AA582"/>
      <c r="AB582" s="36"/>
      <c r="AC582"/>
    </row>
    <row r="583" spans="15:29" ht="15">
      <c r="O583" s="36"/>
      <c r="P583"/>
      <c r="Q583"/>
      <c r="R583"/>
      <c r="S583"/>
      <c r="T583"/>
      <c r="U583"/>
      <c r="V583"/>
      <c r="W583"/>
      <c r="X583"/>
      <c r="Y583"/>
      <c r="Z583"/>
      <c r="AA583"/>
      <c r="AB583" s="36"/>
      <c r="AC583"/>
    </row>
    <row r="584" spans="15:29" ht="15">
      <c r="O584" s="36"/>
      <c r="P584"/>
      <c r="Q584"/>
      <c r="R584"/>
      <c r="S584"/>
      <c r="T584"/>
      <c r="U584"/>
      <c r="V584"/>
      <c r="W584"/>
      <c r="X584"/>
      <c r="Y584"/>
      <c r="Z584"/>
      <c r="AA584"/>
      <c r="AB584" s="36"/>
      <c r="AC584"/>
    </row>
    <row r="585" spans="15:29" ht="15">
      <c r="O585" s="36"/>
      <c r="P585"/>
      <c r="Q585"/>
      <c r="R585"/>
      <c r="S585"/>
      <c r="T585"/>
      <c r="U585"/>
      <c r="V585"/>
      <c r="W585"/>
      <c r="X585"/>
      <c r="Y585"/>
      <c r="Z585"/>
      <c r="AA585"/>
      <c r="AB585" s="36"/>
      <c r="AC585"/>
    </row>
    <row r="586" spans="15:29" ht="15">
      <c r="O586" s="36"/>
      <c r="P586"/>
      <c r="Q586"/>
      <c r="R586"/>
      <c r="S586"/>
      <c r="T586"/>
      <c r="U586"/>
      <c r="V586"/>
      <c r="W586"/>
      <c r="X586"/>
      <c r="Y586"/>
      <c r="Z586"/>
      <c r="AA586"/>
      <c r="AB586" s="36"/>
      <c r="AC586"/>
    </row>
    <row r="587" spans="15:29" ht="15">
      <c r="O587" s="36"/>
      <c r="P587"/>
      <c r="Q587"/>
      <c r="R587"/>
      <c r="S587"/>
      <c r="T587"/>
      <c r="U587"/>
      <c r="V587"/>
      <c r="W587"/>
      <c r="X587"/>
      <c r="Y587"/>
      <c r="Z587"/>
      <c r="AA587"/>
      <c r="AB587" s="36"/>
      <c r="AC587"/>
    </row>
    <row r="588" spans="15:29" ht="15">
      <c r="O588" s="36"/>
      <c r="P588"/>
      <c r="Q588"/>
      <c r="R588"/>
      <c r="S588"/>
      <c r="T588"/>
      <c r="U588"/>
      <c r="V588"/>
      <c r="W588"/>
      <c r="X588"/>
      <c r="Y588"/>
      <c r="Z588"/>
      <c r="AA588"/>
      <c r="AB588" s="36"/>
      <c r="AC588"/>
    </row>
    <row r="589" spans="15:29" ht="15">
      <c r="O589" s="36"/>
      <c r="P589"/>
      <c r="Q589"/>
      <c r="R589"/>
      <c r="S589"/>
      <c r="T589"/>
      <c r="U589"/>
      <c r="V589"/>
      <c r="W589"/>
      <c r="X589"/>
      <c r="Y589"/>
      <c r="Z589"/>
      <c r="AA589"/>
      <c r="AB589" s="36"/>
      <c r="AC589"/>
    </row>
    <row r="590" spans="15:29" ht="15">
      <c r="O590" s="36"/>
      <c r="P590"/>
      <c r="Q590"/>
      <c r="R590"/>
      <c r="S590"/>
      <c r="T590"/>
      <c r="U590"/>
      <c r="V590"/>
      <c r="W590"/>
      <c r="X590"/>
      <c r="Y590"/>
      <c r="Z590"/>
      <c r="AA590"/>
      <c r="AB590" s="36"/>
      <c r="AC590"/>
    </row>
    <row r="591" spans="15:29" ht="15">
      <c r="O591" s="36"/>
      <c r="P591"/>
      <c r="Q591"/>
      <c r="R591"/>
      <c r="S591"/>
      <c r="T591"/>
      <c r="U591"/>
      <c r="V591"/>
      <c r="W591"/>
      <c r="X591"/>
      <c r="Y591"/>
      <c r="Z591"/>
      <c r="AA591"/>
      <c r="AB591" s="36"/>
      <c r="AC591"/>
    </row>
    <row r="592" spans="15:29" ht="15">
      <c r="O592" s="36"/>
      <c r="P592"/>
      <c r="Q592"/>
      <c r="R592"/>
      <c r="S592"/>
      <c r="T592"/>
      <c r="U592"/>
      <c r="V592"/>
      <c r="W592"/>
      <c r="X592"/>
      <c r="Y592"/>
      <c r="Z592"/>
      <c r="AA592"/>
      <c r="AB592" s="36"/>
      <c r="AC592"/>
    </row>
    <row r="593" spans="15:29" ht="15">
      <c r="O593" s="36"/>
      <c r="P593"/>
      <c r="Q593"/>
      <c r="R593"/>
      <c r="S593"/>
      <c r="T593"/>
      <c r="U593"/>
      <c r="V593"/>
      <c r="W593"/>
      <c r="X593"/>
      <c r="Y593"/>
      <c r="Z593"/>
      <c r="AA593"/>
      <c r="AB593" s="36"/>
      <c r="AC593"/>
    </row>
    <row r="594" spans="15:29" ht="15">
      <c r="O594" s="36"/>
      <c r="P594"/>
      <c r="Q594"/>
      <c r="R594"/>
      <c r="S594"/>
      <c r="T594"/>
      <c r="U594"/>
      <c r="V594"/>
      <c r="W594"/>
      <c r="X594"/>
      <c r="Y594"/>
      <c r="Z594"/>
      <c r="AA594"/>
      <c r="AB594" s="36"/>
      <c r="AC594"/>
    </row>
    <row r="595" spans="15:29" ht="15">
      <c r="O595" s="36"/>
      <c r="P595"/>
      <c r="Q595"/>
      <c r="R595"/>
      <c r="S595"/>
      <c r="T595"/>
      <c r="U595"/>
      <c r="V595"/>
      <c r="W595"/>
      <c r="X595"/>
      <c r="Y595"/>
      <c r="Z595"/>
      <c r="AA595"/>
      <c r="AB595" s="36"/>
      <c r="AC595"/>
    </row>
    <row r="596" spans="15:29" ht="15">
      <c r="O596" s="36"/>
      <c r="P596"/>
      <c r="Q596"/>
      <c r="R596"/>
      <c r="S596"/>
      <c r="T596"/>
      <c r="U596"/>
      <c r="V596"/>
      <c r="W596"/>
      <c r="X596"/>
      <c r="Y596"/>
      <c r="Z596"/>
      <c r="AA596"/>
      <c r="AB596" s="36"/>
      <c r="AC596"/>
    </row>
    <row r="597" spans="15:29" ht="15">
      <c r="O597" s="36"/>
      <c r="P597"/>
      <c r="Q597"/>
      <c r="R597"/>
      <c r="S597"/>
      <c r="T597"/>
      <c r="U597"/>
      <c r="V597"/>
      <c r="W597"/>
      <c r="X597"/>
      <c r="Y597"/>
      <c r="Z597"/>
      <c r="AA597"/>
      <c r="AB597" s="36"/>
      <c r="AC597"/>
    </row>
    <row r="598" spans="15:29" ht="15">
      <c r="O598" s="36"/>
      <c r="P598"/>
      <c r="Q598"/>
      <c r="R598"/>
      <c r="S598"/>
      <c r="T598"/>
      <c r="U598"/>
      <c r="V598"/>
      <c r="W598"/>
      <c r="X598"/>
      <c r="Y598"/>
      <c r="Z598"/>
      <c r="AA598"/>
      <c r="AB598" s="36"/>
      <c r="AC598"/>
    </row>
    <row r="599" spans="15:29" ht="15">
      <c r="O599" s="36"/>
      <c r="P599"/>
      <c r="Q599"/>
      <c r="R599"/>
      <c r="S599"/>
      <c r="T599"/>
      <c r="U599"/>
      <c r="V599"/>
      <c r="W599"/>
      <c r="X599"/>
      <c r="Y599"/>
      <c r="Z599"/>
      <c r="AA599"/>
      <c r="AB599" s="36"/>
      <c r="AC599"/>
    </row>
    <row r="600" spans="15:29" ht="15">
      <c r="O600" s="36"/>
      <c r="P600"/>
      <c r="Q600"/>
      <c r="R600"/>
      <c r="S600"/>
      <c r="T600"/>
      <c r="U600"/>
      <c r="V600"/>
      <c r="W600"/>
      <c r="X600"/>
      <c r="Y600"/>
      <c r="Z600"/>
      <c r="AA600"/>
      <c r="AB600" s="36"/>
      <c r="AC600"/>
    </row>
    <row r="601" spans="15:29" ht="15">
      <c r="O601" s="36"/>
      <c r="P601"/>
      <c r="Q601"/>
      <c r="R601"/>
      <c r="S601"/>
      <c r="T601"/>
      <c r="U601"/>
      <c r="V601"/>
      <c r="W601"/>
      <c r="X601"/>
      <c r="Y601"/>
      <c r="Z601"/>
      <c r="AA601"/>
      <c r="AB601" s="36"/>
      <c r="AC601"/>
    </row>
    <row r="602" spans="15:29" ht="15">
      <c r="O602" s="36"/>
      <c r="P602"/>
      <c r="Q602"/>
      <c r="R602"/>
      <c r="S602"/>
      <c r="T602"/>
      <c r="U602"/>
      <c r="V602"/>
      <c r="W602"/>
      <c r="X602"/>
      <c r="Y602"/>
      <c r="Z602"/>
      <c r="AA602"/>
      <c r="AB602" s="36"/>
      <c r="AC602"/>
    </row>
    <row r="603" spans="15:29" ht="15">
      <c r="O603" s="36"/>
      <c r="P603"/>
      <c r="Q603"/>
      <c r="R603"/>
      <c r="S603"/>
      <c r="T603"/>
      <c r="U603"/>
      <c r="V603"/>
      <c r="W603"/>
      <c r="X603"/>
      <c r="Y603"/>
      <c r="Z603"/>
      <c r="AA603"/>
      <c r="AB603" s="36"/>
      <c r="AC603"/>
    </row>
    <row r="604" spans="15:29" ht="15">
      <c r="O604" s="36"/>
      <c r="P604"/>
      <c r="Q604"/>
      <c r="R604"/>
      <c r="S604"/>
      <c r="T604"/>
      <c r="U604"/>
      <c r="V604"/>
      <c r="W604"/>
      <c r="X604"/>
      <c r="Y604"/>
      <c r="Z604"/>
      <c r="AA604"/>
      <c r="AB604" s="36"/>
      <c r="AC604"/>
    </row>
    <row r="605" spans="15:29" ht="15">
      <c r="O605" s="36"/>
      <c r="P605"/>
      <c r="Q605"/>
      <c r="R605"/>
      <c r="S605"/>
      <c r="T605"/>
      <c r="U605"/>
      <c r="V605"/>
      <c r="W605"/>
      <c r="X605"/>
      <c r="Y605"/>
      <c r="Z605"/>
      <c r="AA605"/>
      <c r="AB605" s="36"/>
      <c r="AC605"/>
    </row>
    <row r="606" spans="15:29" ht="15">
      <c r="O606" s="36"/>
      <c r="P606"/>
      <c r="Q606"/>
      <c r="R606"/>
      <c r="S606"/>
      <c r="T606"/>
      <c r="U606"/>
      <c r="V606"/>
      <c r="W606"/>
      <c r="X606"/>
      <c r="Y606"/>
      <c r="Z606"/>
      <c r="AA606"/>
      <c r="AB606" s="36"/>
      <c r="AC606"/>
    </row>
    <row r="607" spans="15:29" ht="15">
      <c r="O607" s="36"/>
      <c r="P607"/>
      <c r="Q607"/>
      <c r="R607"/>
      <c r="S607"/>
      <c r="T607"/>
      <c r="U607"/>
      <c r="V607"/>
      <c r="W607"/>
      <c r="X607"/>
      <c r="Y607"/>
      <c r="Z607"/>
      <c r="AA607"/>
      <c r="AB607" s="36"/>
      <c r="AC607"/>
    </row>
    <row r="608" spans="15:29" ht="15">
      <c r="O608" s="36"/>
      <c r="P608"/>
      <c r="Q608"/>
      <c r="R608"/>
      <c r="S608"/>
      <c r="T608"/>
      <c r="U608"/>
      <c r="V608"/>
      <c r="W608"/>
      <c r="X608"/>
      <c r="Y608"/>
      <c r="Z608"/>
      <c r="AA608"/>
      <c r="AB608" s="36"/>
      <c r="AC608"/>
    </row>
    <row r="609" spans="15:29" ht="15">
      <c r="O609" s="36"/>
      <c r="P609"/>
      <c r="Q609"/>
      <c r="R609"/>
      <c r="S609"/>
      <c r="T609"/>
      <c r="U609"/>
      <c r="V609"/>
      <c r="W609"/>
      <c r="X609"/>
      <c r="Y609"/>
      <c r="Z609"/>
      <c r="AA609"/>
      <c r="AB609" s="36"/>
      <c r="AC609"/>
    </row>
    <row r="610" spans="15:29" ht="15">
      <c r="O610" s="36"/>
      <c r="P610"/>
      <c r="Q610"/>
      <c r="R610"/>
      <c r="S610"/>
      <c r="T610"/>
      <c r="U610"/>
      <c r="V610"/>
      <c r="W610"/>
      <c r="X610"/>
      <c r="Y610"/>
      <c r="Z610"/>
      <c r="AA610"/>
      <c r="AB610" s="36"/>
      <c r="AC610"/>
    </row>
    <row r="611" spans="15:29" ht="15">
      <c r="O611" s="36"/>
      <c r="P611"/>
      <c r="Q611"/>
      <c r="R611"/>
      <c r="S611"/>
      <c r="T611"/>
      <c r="U611"/>
      <c r="V611"/>
      <c r="W611"/>
      <c r="X611"/>
      <c r="Y611"/>
      <c r="Z611"/>
      <c r="AA611"/>
      <c r="AB611" s="36"/>
      <c r="AC611"/>
    </row>
    <row r="612" spans="15:29" ht="15">
      <c r="O612" s="36"/>
      <c r="P612"/>
      <c r="Q612"/>
      <c r="R612"/>
      <c r="S612"/>
      <c r="T612"/>
      <c r="U612"/>
      <c r="V612"/>
      <c r="W612"/>
      <c r="X612"/>
      <c r="Y612"/>
      <c r="Z612"/>
      <c r="AA612"/>
      <c r="AB612" s="36"/>
      <c r="AC612"/>
    </row>
    <row r="613" spans="15:29" ht="15">
      <c r="O613" s="36"/>
      <c r="P613"/>
      <c r="Q613"/>
      <c r="R613"/>
      <c r="S613"/>
      <c r="T613"/>
      <c r="U613"/>
      <c r="V613"/>
      <c r="W613"/>
      <c r="X613"/>
      <c r="Y613"/>
      <c r="Z613"/>
      <c r="AA613"/>
      <c r="AB613" s="36"/>
      <c r="AC613"/>
    </row>
    <row r="614" spans="15:29" ht="15">
      <c r="O614" s="36"/>
      <c r="P614"/>
      <c r="Q614"/>
      <c r="R614"/>
      <c r="S614"/>
      <c r="T614"/>
      <c r="U614"/>
      <c r="V614"/>
      <c r="W614"/>
      <c r="X614"/>
      <c r="Y614"/>
      <c r="Z614"/>
      <c r="AA614"/>
      <c r="AB614" s="36"/>
      <c r="AC614"/>
    </row>
    <row r="615" spans="15:29" ht="15">
      <c r="O615" s="36"/>
      <c r="P615"/>
      <c r="Q615"/>
      <c r="R615"/>
      <c r="S615"/>
      <c r="T615"/>
      <c r="U615"/>
      <c r="V615"/>
      <c r="W615"/>
      <c r="X615"/>
      <c r="Y615"/>
      <c r="Z615"/>
      <c r="AA615"/>
      <c r="AB615" s="36"/>
      <c r="AC615"/>
    </row>
    <row r="616" spans="15:29" ht="15">
      <c r="O616" s="36"/>
      <c r="P616"/>
      <c r="Q616"/>
      <c r="R616"/>
      <c r="S616"/>
      <c r="T616"/>
      <c r="U616"/>
      <c r="V616"/>
      <c r="W616"/>
      <c r="X616"/>
      <c r="Y616"/>
      <c r="Z616"/>
      <c r="AA616"/>
      <c r="AB616" s="36"/>
      <c r="AC616"/>
    </row>
    <row r="617" spans="15:29" ht="15">
      <c r="O617" s="36"/>
      <c r="P617"/>
      <c r="Q617"/>
      <c r="R617"/>
      <c r="S617"/>
      <c r="T617"/>
      <c r="U617"/>
      <c r="V617"/>
      <c r="W617"/>
      <c r="X617"/>
      <c r="Y617"/>
      <c r="Z617"/>
      <c r="AA617"/>
      <c r="AB617" s="36"/>
      <c r="AC617"/>
    </row>
    <row r="618" spans="15:29" ht="15">
      <c r="O618" s="36"/>
      <c r="P618"/>
      <c r="Q618"/>
      <c r="R618"/>
      <c r="S618"/>
      <c r="T618"/>
      <c r="U618"/>
      <c r="V618"/>
      <c r="W618"/>
      <c r="X618"/>
      <c r="Y618"/>
      <c r="Z618"/>
      <c r="AA618"/>
      <c r="AB618" s="36"/>
      <c r="AC618"/>
    </row>
    <row r="619" spans="15:29" ht="15">
      <c r="O619" s="36"/>
      <c r="P619"/>
      <c r="Q619"/>
      <c r="R619"/>
      <c r="S619"/>
      <c r="T619"/>
      <c r="U619"/>
      <c r="V619"/>
      <c r="W619"/>
      <c r="X619"/>
      <c r="Y619"/>
      <c r="Z619"/>
      <c r="AA619"/>
      <c r="AB619" s="36"/>
      <c r="AC619"/>
    </row>
    <row r="620" spans="15:29" ht="15">
      <c r="O620" s="36"/>
      <c r="P620"/>
      <c r="Q620"/>
      <c r="R620"/>
      <c r="S620"/>
      <c r="T620"/>
      <c r="U620"/>
      <c r="V620"/>
      <c r="W620"/>
      <c r="X620"/>
      <c r="Y620"/>
      <c r="Z620"/>
      <c r="AA620"/>
      <c r="AB620" s="36"/>
      <c r="AC620"/>
    </row>
    <row r="621" spans="15:29" ht="15">
      <c r="O621" s="36"/>
      <c r="P621"/>
      <c r="Q621"/>
      <c r="R621"/>
      <c r="S621"/>
      <c r="T621"/>
      <c r="U621"/>
      <c r="V621"/>
      <c r="W621"/>
      <c r="X621"/>
      <c r="Y621"/>
      <c r="Z621"/>
      <c r="AA621"/>
      <c r="AB621" s="36"/>
      <c r="AC621"/>
    </row>
    <row r="622" spans="15:29" ht="15">
      <c r="O622" s="36"/>
      <c r="P622"/>
      <c r="Q622"/>
      <c r="R622"/>
      <c r="S622"/>
      <c r="T622"/>
      <c r="U622"/>
      <c r="V622"/>
      <c r="W622"/>
      <c r="X622"/>
      <c r="Y622"/>
      <c r="Z622"/>
      <c r="AA622"/>
      <c r="AB622" s="36"/>
      <c r="AC622"/>
    </row>
    <row r="623" spans="15:29" ht="15">
      <c r="O623" s="36"/>
      <c r="P623"/>
      <c r="Q623"/>
      <c r="R623"/>
      <c r="S623"/>
      <c r="T623"/>
      <c r="U623"/>
      <c r="V623"/>
      <c r="W623"/>
      <c r="X623"/>
      <c r="Y623"/>
      <c r="Z623"/>
      <c r="AA623"/>
      <c r="AB623" s="36"/>
      <c r="AC623"/>
    </row>
    <row r="624" spans="15:29" ht="15">
      <c r="O624" s="36"/>
      <c r="P624"/>
      <c r="Q624"/>
      <c r="R624"/>
      <c r="S624"/>
      <c r="T624"/>
      <c r="U624"/>
      <c r="V624"/>
      <c r="W624"/>
      <c r="X624"/>
      <c r="Y624"/>
      <c r="Z624"/>
      <c r="AA624"/>
      <c r="AB624" s="36"/>
      <c r="AC624"/>
    </row>
    <row r="625" spans="15:29" ht="15">
      <c r="O625" s="36"/>
      <c r="P625"/>
      <c r="Q625"/>
      <c r="R625"/>
      <c r="S625"/>
      <c r="T625"/>
      <c r="U625"/>
      <c r="V625"/>
      <c r="W625"/>
      <c r="X625"/>
      <c r="Y625"/>
      <c r="Z625"/>
      <c r="AA625"/>
      <c r="AB625" s="36"/>
      <c r="AC625"/>
    </row>
    <row r="626" spans="15:29" ht="15">
      <c r="O626" s="36"/>
      <c r="P626"/>
      <c r="Q626"/>
      <c r="R626"/>
      <c r="S626"/>
      <c r="T626"/>
      <c r="U626"/>
      <c r="V626"/>
      <c r="W626"/>
      <c r="X626"/>
      <c r="Y626"/>
      <c r="Z626"/>
      <c r="AA626"/>
      <c r="AB626" s="36"/>
      <c r="AC626"/>
    </row>
    <row r="627" spans="15:29" ht="15">
      <c r="O627" s="36"/>
      <c r="P627"/>
      <c r="Q627"/>
      <c r="R627"/>
      <c r="S627"/>
      <c r="T627"/>
      <c r="U627"/>
      <c r="V627"/>
      <c r="W627"/>
      <c r="X627"/>
      <c r="Y627"/>
      <c r="Z627"/>
      <c r="AA627"/>
      <c r="AB627" s="36"/>
      <c r="AC627"/>
    </row>
    <row r="628" spans="15:29" ht="15">
      <c r="O628" s="36"/>
      <c r="P628"/>
      <c r="Q628"/>
      <c r="R628"/>
      <c r="S628"/>
      <c r="T628"/>
      <c r="U628"/>
      <c r="V628"/>
      <c r="W628"/>
      <c r="X628"/>
      <c r="Y628"/>
      <c r="Z628"/>
      <c r="AA628"/>
      <c r="AB628" s="36"/>
      <c r="AC628"/>
    </row>
    <row r="629" spans="15:29" ht="15">
      <c r="O629" s="36"/>
      <c r="P629"/>
      <c r="Q629"/>
      <c r="R629"/>
      <c r="S629"/>
      <c r="T629"/>
      <c r="U629"/>
      <c r="V629"/>
      <c r="W629"/>
      <c r="X629"/>
      <c r="Y629"/>
      <c r="Z629"/>
      <c r="AA629"/>
      <c r="AB629" s="36"/>
      <c r="AC629"/>
    </row>
    <row r="630" spans="15:29" ht="15">
      <c r="O630" s="36"/>
      <c r="P630"/>
      <c r="Q630"/>
      <c r="R630"/>
      <c r="S630"/>
      <c r="T630"/>
      <c r="U630"/>
      <c r="V630"/>
      <c r="W630"/>
      <c r="X630"/>
      <c r="Y630"/>
      <c r="Z630"/>
      <c r="AA630"/>
      <c r="AB630" s="36"/>
      <c r="AC630"/>
    </row>
    <row r="631" spans="15:29" ht="15">
      <c r="O631" s="36"/>
      <c r="P631"/>
      <c r="Q631"/>
      <c r="R631"/>
      <c r="S631"/>
      <c r="T631"/>
      <c r="U631"/>
      <c r="V631"/>
      <c r="W631"/>
      <c r="X631"/>
      <c r="Y631"/>
      <c r="Z631"/>
      <c r="AA631"/>
      <c r="AB631" s="36"/>
      <c r="AC631"/>
    </row>
    <row r="632" spans="15:29" ht="15">
      <c r="O632" s="36"/>
      <c r="P632"/>
      <c r="Q632"/>
      <c r="R632"/>
      <c r="S632"/>
      <c r="T632"/>
      <c r="U632"/>
      <c r="V632"/>
      <c r="W632"/>
      <c r="X632"/>
      <c r="Y632"/>
      <c r="Z632"/>
      <c r="AA632"/>
      <c r="AB632" s="36"/>
      <c r="AC632"/>
    </row>
    <row r="633" spans="15:29" ht="15">
      <c r="O633" s="36"/>
      <c r="P633"/>
      <c r="Q633"/>
      <c r="R633"/>
      <c r="S633"/>
      <c r="T633"/>
      <c r="U633"/>
      <c r="V633"/>
      <c r="W633"/>
      <c r="X633"/>
      <c r="Y633"/>
      <c r="Z633"/>
      <c r="AA633"/>
      <c r="AB633" s="36"/>
      <c r="AC633"/>
    </row>
    <row r="634" spans="15:29" ht="15">
      <c r="O634" s="36"/>
      <c r="P634"/>
      <c r="Q634"/>
      <c r="R634"/>
      <c r="S634"/>
      <c r="T634"/>
      <c r="U634"/>
      <c r="V634"/>
      <c r="W634"/>
      <c r="X634"/>
      <c r="Y634"/>
      <c r="Z634"/>
      <c r="AA634"/>
      <c r="AB634" s="36"/>
      <c r="AC634"/>
    </row>
    <row r="635" spans="15:29" ht="15">
      <c r="O635" s="36"/>
      <c r="P635"/>
      <c r="Q635"/>
      <c r="R635"/>
      <c r="S635"/>
      <c r="T635"/>
      <c r="U635"/>
      <c r="V635"/>
      <c r="W635"/>
      <c r="X635"/>
      <c r="Y635"/>
      <c r="Z635"/>
      <c r="AA635"/>
      <c r="AB635" s="36"/>
      <c r="AC635"/>
    </row>
    <row r="636" spans="15:29" ht="15">
      <c r="O636" s="36"/>
      <c r="P636"/>
      <c r="Q636"/>
      <c r="R636"/>
      <c r="S636"/>
      <c r="T636"/>
      <c r="U636"/>
      <c r="V636"/>
      <c r="W636"/>
      <c r="X636"/>
      <c r="Y636"/>
      <c r="Z636"/>
      <c r="AA636"/>
      <c r="AB636" s="36"/>
      <c r="AC636"/>
    </row>
    <row r="637" spans="15:29" ht="15">
      <c r="O637" s="36"/>
      <c r="P637"/>
      <c r="Q637"/>
      <c r="R637"/>
      <c r="S637"/>
      <c r="T637"/>
      <c r="U637"/>
      <c r="V637"/>
      <c r="W637"/>
      <c r="X637"/>
      <c r="Y637"/>
      <c r="Z637"/>
      <c r="AA637"/>
      <c r="AB637" s="36"/>
      <c r="AC637"/>
    </row>
    <row r="638" spans="15:29" ht="15">
      <c r="O638" s="36"/>
      <c r="P638"/>
      <c r="Q638"/>
      <c r="R638"/>
      <c r="S638"/>
      <c r="T638"/>
      <c r="U638"/>
      <c r="V638"/>
      <c r="W638"/>
      <c r="X638"/>
      <c r="Y638"/>
      <c r="Z638"/>
      <c r="AA638"/>
      <c r="AB638" s="36"/>
      <c r="AC638"/>
    </row>
    <row r="639" spans="15:29" ht="15">
      <c r="O639" s="36"/>
      <c r="P639"/>
      <c r="Q639"/>
      <c r="R639"/>
      <c r="S639"/>
      <c r="T639"/>
      <c r="U639"/>
      <c r="V639"/>
      <c r="W639"/>
      <c r="X639"/>
      <c r="Y639"/>
      <c r="Z639"/>
      <c r="AA639"/>
      <c r="AB639" s="36"/>
      <c r="AC639"/>
    </row>
    <row r="640" spans="15:29" ht="15">
      <c r="O640" s="36"/>
      <c r="P640"/>
      <c r="Q640"/>
      <c r="R640"/>
      <c r="S640"/>
      <c r="T640"/>
      <c r="U640"/>
      <c r="V640"/>
      <c r="W640"/>
      <c r="X640"/>
      <c r="Y640"/>
      <c r="Z640"/>
      <c r="AA640"/>
      <c r="AB640" s="36"/>
      <c r="AC640"/>
    </row>
    <row r="641" spans="15:29" ht="15">
      <c r="O641" s="36"/>
      <c r="P641"/>
      <c r="Q641"/>
      <c r="R641"/>
      <c r="S641"/>
      <c r="T641"/>
      <c r="U641"/>
      <c r="V641"/>
      <c r="W641"/>
      <c r="X641"/>
      <c r="Y641"/>
      <c r="Z641"/>
      <c r="AA641"/>
      <c r="AB641" s="36"/>
      <c r="AC641"/>
    </row>
    <row r="642" spans="15:29" ht="15">
      <c r="O642" s="36"/>
      <c r="P642"/>
      <c r="Q642"/>
      <c r="R642"/>
      <c r="S642"/>
      <c r="T642"/>
      <c r="U642"/>
      <c r="V642"/>
      <c r="W642"/>
      <c r="X642"/>
      <c r="Y642"/>
      <c r="Z642"/>
      <c r="AA642"/>
      <c r="AB642" s="36"/>
      <c r="AC642"/>
    </row>
    <row r="643" spans="15:29" ht="15">
      <c r="O643" s="36"/>
      <c r="P643"/>
      <c r="Q643"/>
      <c r="R643"/>
      <c r="S643"/>
      <c r="T643"/>
      <c r="U643"/>
      <c r="V643"/>
      <c r="W643"/>
      <c r="X643"/>
      <c r="Y643"/>
      <c r="Z643"/>
      <c r="AA643"/>
      <c r="AB643" s="36"/>
      <c r="AC643"/>
    </row>
    <row r="644" spans="15:29" ht="15">
      <c r="O644" s="36"/>
      <c r="P644"/>
      <c r="Q644"/>
      <c r="R644"/>
      <c r="S644"/>
      <c r="T644"/>
      <c r="U644"/>
      <c r="V644"/>
      <c r="W644"/>
      <c r="X644"/>
      <c r="Y644"/>
      <c r="Z644"/>
      <c r="AA644"/>
      <c r="AB644" s="36"/>
      <c r="AC644"/>
    </row>
    <row r="645" spans="15:29" ht="15">
      <c r="O645" s="36"/>
      <c r="P645"/>
      <c r="Q645"/>
      <c r="R645"/>
      <c r="S645"/>
      <c r="T645"/>
      <c r="U645"/>
      <c r="V645"/>
      <c r="W645"/>
      <c r="X645"/>
      <c r="Y645"/>
      <c r="Z645"/>
      <c r="AA645"/>
      <c r="AB645" s="36"/>
      <c r="AC645"/>
    </row>
    <row r="646" spans="15:29" ht="15">
      <c r="O646" s="36"/>
      <c r="P646"/>
      <c r="Q646"/>
      <c r="R646"/>
      <c r="S646"/>
      <c r="T646"/>
      <c r="U646"/>
      <c r="V646"/>
      <c r="W646"/>
      <c r="X646"/>
      <c r="Y646"/>
      <c r="Z646"/>
      <c r="AA646"/>
      <c r="AB646" s="36"/>
      <c r="AC646"/>
    </row>
    <row r="647" spans="15:29" ht="15">
      <c r="O647" s="36"/>
      <c r="P647"/>
      <c r="Q647"/>
      <c r="R647"/>
      <c r="S647"/>
      <c r="T647"/>
      <c r="U647"/>
      <c r="V647"/>
      <c r="W647"/>
      <c r="X647"/>
      <c r="Y647"/>
      <c r="Z647"/>
      <c r="AA647"/>
      <c r="AB647" s="36"/>
      <c r="AC647"/>
    </row>
    <row r="648" spans="15:29" ht="15">
      <c r="O648" s="36"/>
      <c r="P648"/>
      <c r="Q648"/>
      <c r="R648"/>
      <c r="S648"/>
      <c r="T648"/>
      <c r="U648"/>
      <c r="V648"/>
      <c r="W648"/>
      <c r="X648"/>
      <c r="Y648"/>
      <c r="Z648"/>
      <c r="AA648"/>
      <c r="AB648" s="36"/>
      <c r="AC648"/>
    </row>
    <row r="649" spans="15:29" ht="15">
      <c r="O649" s="36"/>
      <c r="P649"/>
      <c r="Q649"/>
      <c r="R649"/>
      <c r="S649"/>
      <c r="T649"/>
      <c r="U649"/>
      <c r="V649"/>
      <c r="W649"/>
      <c r="X649"/>
      <c r="Y649"/>
      <c r="Z649"/>
      <c r="AA649"/>
      <c r="AB649" s="36"/>
      <c r="AC649"/>
    </row>
    <row r="650" spans="15:29" ht="15">
      <c r="O650" s="36"/>
      <c r="P650"/>
      <c r="Q650"/>
      <c r="R650"/>
      <c r="S650"/>
      <c r="T650"/>
      <c r="U650"/>
      <c r="V650"/>
      <c r="W650"/>
      <c r="X650"/>
      <c r="Y650"/>
      <c r="Z650"/>
      <c r="AA650"/>
      <c r="AB650" s="36"/>
      <c r="AC650"/>
    </row>
    <row r="651" spans="15:29" ht="15">
      <c r="O651" s="36"/>
      <c r="P651"/>
      <c r="Q651"/>
      <c r="R651"/>
      <c r="S651"/>
      <c r="T651"/>
      <c r="U651"/>
      <c r="V651"/>
      <c r="W651"/>
      <c r="X651"/>
      <c r="Y651"/>
      <c r="Z651"/>
      <c r="AA651"/>
      <c r="AB651" s="36"/>
      <c r="AC651"/>
    </row>
    <row r="652" spans="15:29" ht="15">
      <c r="O652" s="36"/>
      <c r="P652"/>
      <c r="Q652"/>
      <c r="R652"/>
      <c r="S652"/>
      <c r="T652"/>
      <c r="U652"/>
      <c r="V652"/>
      <c r="W652"/>
      <c r="X652"/>
      <c r="Y652"/>
      <c r="Z652"/>
      <c r="AA652"/>
      <c r="AB652" s="36"/>
      <c r="AC652"/>
    </row>
    <row r="653" spans="15:29" ht="15">
      <c r="O653" s="36"/>
      <c r="P653"/>
      <c r="Q653"/>
      <c r="R653"/>
      <c r="S653"/>
      <c r="T653"/>
      <c r="U653"/>
      <c r="V653"/>
      <c r="W653"/>
      <c r="X653"/>
      <c r="Y653"/>
      <c r="Z653"/>
      <c r="AA653"/>
      <c r="AB653" s="36"/>
      <c r="AC653"/>
    </row>
    <row r="654" spans="15:29" ht="15">
      <c r="O654" s="36"/>
      <c r="P654"/>
      <c r="Q654"/>
      <c r="R654"/>
      <c r="S654"/>
      <c r="T654"/>
      <c r="U654"/>
      <c r="V654"/>
      <c r="W654"/>
      <c r="X654"/>
      <c r="Y654"/>
      <c r="Z654"/>
      <c r="AA654"/>
      <c r="AB654" s="36"/>
      <c r="AC654"/>
    </row>
    <row r="655" spans="15:29" ht="15">
      <c r="O655" s="36"/>
      <c r="P655"/>
      <c r="Q655"/>
      <c r="R655"/>
      <c r="S655"/>
      <c r="T655"/>
      <c r="U655"/>
      <c r="V655"/>
      <c r="W655"/>
      <c r="X655"/>
      <c r="Y655"/>
      <c r="Z655"/>
      <c r="AA655"/>
      <c r="AB655" s="36"/>
      <c r="AC655"/>
    </row>
    <row r="656" spans="15:29" ht="15">
      <c r="O656" s="36"/>
      <c r="P656"/>
      <c r="Q656"/>
      <c r="R656"/>
      <c r="S656"/>
      <c r="T656"/>
      <c r="U656"/>
      <c r="V656"/>
      <c r="W656"/>
      <c r="X656"/>
      <c r="Y656"/>
      <c r="Z656"/>
      <c r="AA656"/>
      <c r="AB656" s="36"/>
      <c r="AC656"/>
    </row>
    <row r="657" spans="15:29" ht="15">
      <c r="O657" s="36"/>
      <c r="P657"/>
      <c r="Q657"/>
      <c r="R657"/>
      <c r="S657"/>
      <c r="T657"/>
      <c r="U657"/>
      <c r="V657"/>
      <c r="W657"/>
      <c r="X657"/>
      <c r="Y657"/>
      <c r="Z657"/>
      <c r="AA657"/>
      <c r="AB657" s="36"/>
      <c r="AC657"/>
    </row>
    <row r="658" spans="15:29" ht="15">
      <c r="O658" s="36"/>
      <c r="P658"/>
      <c r="Q658"/>
      <c r="R658"/>
      <c r="S658"/>
      <c r="T658"/>
      <c r="U658"/>
      <c r="V658"/>
      <c r="W658"/>
      <c r="X658"/>
      <c r="Y658"/>
      <c r="Z658"/>
      <c r="AA658"/>
      <c r="AB658" s="36"/>
      <c r="AC658"/>
    </row>
    <row r="659" spans="15:29" ht="15">
      <c r="O659" s="36"/>
      <c r="P659"/>
      <c r="Q659"/>
      <c r="R659"/>
      <c r="S659"/>
      <c r="T659"/>
      <c r="U659"/>
      <c r="V659"/>
      <c r="W659"/>
      <c r="X659"/>
      <c r="Y659"/>
      <c r="Z659"/>
      <c r="AA659"/>
      <c r="AB659" s="36"/>
      <c r="AC659"/>
    </row>
    <row r="660" spans="15:29" ht="15">
      <c r="O660" s="36"/>
      <c r="P660"/>
      <c r="Q660"/>
      <c r="R660"/>
      <c r="S660"/>
      <c r="T660"/>
      <c r="U660"/>
      <c r="V660"/>
      <c r="W660"/>
      <c r="X660"/>
      <c r="Y660"/>
      <c r="Z660"/>
      <c r="AA660"/>
      <c r="AB660" s="36"/>
      <c r="AC660"/>
    </row>
    <row r="661" spans="15:29" ht="15">
      <c r="O661" s="36"/>
      <c r="P661"/>
      <c r="Q661"/>
      <c r="R661"/>
      <c r="S661"/>
      <c r="T661"/>
      <c r="U661"/>
      <c r="V661"/>
      <c r="W661"/>
      <c r="X661"/>
      <c r="Y661"/>
      <c r="Z661"/>
      <c r="AA661"/>
      <c r="AB661" s="36"/>
      <c r="AC661"/>
    </row>
    <row r="662" spans="15:29" ht="15">
      <c r="O662" s="36"/>
      <c r="P662"/>
      <c r="Q662"/>
      <c r="R662"/>
      <c r="S662"/>
      <c r="T662"/>
      <c r="U662"/>
      <c r="V662"/>
      <c r="W662"/>
      <c r="X662"/>
      <c r="Y662"/>
      <c r="Z662"/>
      <c r="AA662"/>
      <c r="AB662" s="36"/>
      <c r="AC662"/>
    </row>
    <row r="663" spans="15:29" ht="15">
      <c r="O663" s="36"/>
      <c r="P663"/>
      <c r="Q663"/>
      <c r="R663"/>
      <c r="S663"/>
      <c r="T663"/>
      <c r="U663"/>
      <c r="V663"/>
      <c r="W663"/>
      <c r="X663"/>
      <c r="Y663"/>
      <c r="Z663"/>
      <c r="AA663"/>
      <c r="AB663" s="36"/>
      <c r="AC663"/>
    </row>
    <row r="664" spans="15:29" ht="15">
      <c r="O664" s="36"/>
      <c r="P664"/>
      <c r="Q664"/>
      <c r="R664"/>
      <c r="S664"/>
      <c r="T664"/>
      <c r="U664"/>
      <c r="V664"/>
      <c r="W664"/>
      <c r="X664"/>
      <c r="Y664"/>
      <c r="Z664"/>
      <c r="AA664"/>
      <c r="AB664" s="36"/>
      <c r="AC664"/>
    </row>
    <row r="665" spans="15:29" ht="15">
      <c r="O665" s="36"/>
      <c r="P665"/>
      <c r="Q665"/>
      <c r="R665"/>
      <c r="S665"/>
      <c r="T665"/>
      <c r="U665"/>
      <c r="V665"/>
      <c r="W665"/>
      <c r="X665"/>
      <c r="Y665"/>
      <c r="Z665"/>
      <c r="AA665"/>
      <c r="AB665" s="36"/>
      <c r="AC665"/>
    </row>
    <row r="666" spans="15:29" ht="15">
      <c r="O666" s="36"/>
      <c r="P666"/>
      <c r="Q666"/>
      <c r="R666"/>
      <c r="S666"/>
      <c r="T666"/>
      <c r="U666"/>
      <c r="V666"/>
      <c r="W666"/>
      <c r="X666"/>
      <c r="Y666"/>
      <c r="Z666"/>
      <c r="AA666"/>
      <c r="AB666" s="36"/>
      <c r="AC666"/>
    </row>
    <row r="667" spans="15:29" ht="15">
      <c r="O667" s="36"/>
      <c r="P667"/>
      <c r="Q667"/>
      <c r="R667"/>
      <c r="S667"/>
      <c r="T667"/>
      <c r="U667"/>
      <c r="V667"/>
      <c r="W667"/>
      <c r="X667"/>
      <c r="Y667"/>
      <c r="Z667"/>
      <c r="AA667"/>
      <c r="AB667" s="36"/>
      <c r="AC667"/>
    </row>
    <row r="668" spans="15:29" ht="15">
      <c r="O668" s="36"/>
      <c r="P668"/>
      <c r="Q668"/>
      <c r="R668"/>
      <c r="S668"/>
      <c r="T668"/>
      <c r="U668"/>
      <c r="V668"/>
      <c r="W668"/>
      <c r="X668"/>
      <c r="Y668"/>
      <c r="Z668"/>
      <c r="AA668"/>
      <c r="AB668" s="36"/>
      <c r="AC668"/>
    </row>
    <row r="669" spans="15:29" ht="15">
      <c r="O669" s="36"/>
      <c r="P669"/>
      <c r="Q669"/>
      <c r="R669"/>
      <c r="S669"/>
      <c r="T669"/>
      <c r="U669"/>
      <c r="V669"/>
      <c r="W669"/>
      <c r="X669"/>
      <c r="Y669"/>
      <c r="Z669"/>
      <c r="AA669"/>
      <c r="AB669" s="36"/>
      <c r="AC669"/>
    </row>
    <row r="670" spans="15:29" ht="15">
      <c r="O670" s="36"/>
      <c r="P670"/>
      <c r="Q670"/>
      <c r="R670"/>
      <c r="S670"/>
      <c r="T670"/>
      <c r="U670"/>
      <c r="V670"/>
      <c r="W670"/>
      <c r="X670"/>
      <c r="Y670"/>
      <c r="Z670"/>
      <c r="AA670"/>
      <c r="AB670" s="36"/>
      <c r="AC670"/>
    </row>
    <row r="671" spans="15:29" ht="15">
      <c r="O671" s="36"/>
      <c r="P671"/>
      <c r="Q671"/>
      <c r="R671"/>
      <c r="S671"/>
      <c r="T671"/>
      <c r="U671"/>
      <c r="V671"/>
      <c r="W671"/>
      <c r="X671"/>
      <c r="Y671"/>
      <c r="Z671"/>
      <c r="AA671"/>
      <c r="AB671" s="36"/>
      <c r="AC671"/>
    </row>
    <row r="672" spans="15:29" ht="15">
      <c r="O672" s="36"/>
      <c r="P672"/>
      <c r="Q672"/>
      <c r="R672"/>
      <c r="S672"/>
      <c r="T672"/>
      <c r="U672"/>
      <c r="V672"/>
      <c r="W672"/>
      <c r="X672"/>
      <c r="Y672"/>
      <c r="Z672"/>
      <c r="AA672"/>
      <c r="AB672" s="36"/>
      <c r="AC672"/>
    </row>
    <row r="673" spans="15:29" ht="15">
      <c r="O673" s="36"/>
      <c r="P673"/>
      <c r="Q673"/>
      <c r="R673"/>
      <c r="S673"/>
      <c r="T673"/>
      <c r="U673"/>
      <c r="V673"/>
      <c r="W673"/>
      <c r="X673"/>
      <c r="Y673"/>
      <c r="Z673"/>
      <c r="AA673"/>
      <c r="AB673" s="36"/>
      <c r="AC673"/>
    </row>
    <row r="674" spans="15:29" ht="15">
      <c r="O674" s="36"/>
      <c r="P674"/>
      <c r="Q674"/>
      <c r="R674"/>
      <c r="S674"/>
      <c r="T674"/>
      <c r="U674"/>
      <c r="V674"/>
      <c r="W674"/>
      <c r="X674"/>
      <c r="Y674"/>
      <c r="Z674"/>
      <c r="AA674"/>
      <c r="AB674" s="36"/>
      <c r="AC674"/>
    </row>
    <row r="675" spans="15:29" ht="15">
      <c r="O675" s="36"/>
      <c r="P675"/>
      <c r="Q675"/>
      <c r="R675"/>
      <c r="S675"/>
      <c r="T675"/>
      <c r="U675"/>
      <c r="V675"/>
      <c r="W675"/>
      <c r="X675"/>
      <c r="Y675"/>
      <c r="Z675"/>
      <c r="AA675"/>
      <c r="AB675" s="36"/>
      <c r="AC675"/>
    </row>
    <row r="676" spans="15:29" ht="15">
      <c r="O676" s="36"/>
      <c r="P676"/>
      <c r="Q676"/>
      <c r="R676"/>
      <c r="S676"/>
      <c r="T676"/>
      <c r="U676"/>
      <c r="V676"/>
      <c r="W676"/>
      <c r="X676"/>
      <c r="Y676"/>
      <c r="Z676"/>
      <c r="AA676"/>
      <c r="AB676" s="36"/>
      <c r="AC676"/>
    </row>
    <row r="677" spans="15:29" ht="15">
      <c r="O677" s="36"/>
      <c r="P677"/>
      <c r="Q677"/>
      <c r="R677"/>
      <c r="S677"/>
      <c r="T677"/>
      <c r="U677"/>
      <c r="V677"/>
      <c r="W677"/>
      <c r="X677"/>
      <c r="Y677"/>
      <c r="Z677"/>
      <c r="AA677"/>
      <c r="AB677" s="36"/>
      <c r="AC677"/>
    </row>
    <row r="678" spans="15:29" ht="15">
      <c r="O678" s="36"/>
      <c r="P678"/>
      <c r="Q678"/>
      <c r="R678"/>
      <c r="S678"/>
      <c r="T678"/>
      <c r="U678"/>
      <c r="V678"/>
      <c r="W678"/>
      <c r="X678"/>
      <c r="Y678"/>
      <c r="Z678"/>
      <c r="AA678"/>
      <c r="AB678" s="36"/>
      <c r="AC678"/>
    </row>
    <row r="679" spans="15:29" ht="15">
      <c r="O679" s="36"/>
      <c r="P679"/>
      <c r="Q679"/>
      <c r="R679"/>
      <c r="S679"/>
      <c r="T679"/>
      <c r="U679"/>
      <c r="V679"/>
      <c r="W679"/>
      <c r="X679"/>
      <c r="Y679"/>
      <c r="Z679"/>
      <c r="AA679"/>
      <c r="AB679" s="36"/>
      <c r="AC679"/>
    </row>
    <row r="680" spans="15:29" ht="15">
      <c r="O680" s="36"/>
      <c r="P680"/>
      <c r="Q680"/>
      <c r="R680"/>
      <c r="S680"/>
      <c r="T680"/>
      <c r="U680"/>
      <c r="V680"/>
      <c r="W680"/>
      <c r="X680"/>
      <c r="Y680"/>
      <c r="Z680"/>
      <c r="AA680"/>
      <c r="AB680" s="36"/>
      <c r="AC680"/>
    </row>
    <row r="681" spans="15:29" ht="15">
      <c r="O681" s="36"/>
      <c r="P681"/>
      <c r="Q681"/>
      <c r="R681"/>
      <c r="S681"/>
      <c r="T681"/>
      <c r="U681"/>
      <c r="V681"/>
      <c r="W681"/>
      <c r="X681"/>
      <c r="Y681"/>
      <c r="Z681"/>
      <c r="AA681"/>
      <c r="AB681" s="36"/>
      <c r="AC681"/>
    </row>
    <row r="682" spans="15:29" ht="15">
      <c r="O682" s="36"/>
      <c r="P682"/>
      <c r="Q682"/>
      <c r="R682"/>
      <c r="S682"/>
      <c r="T682"/>
      <c r="U682"/>
      <c r="V682"/>
      <c r="W682"/>
      <c r="X682"/>
      <c r="Y682"/>
      <c r="Z682"/>
      <c r="AA682"/>
      <c r="AB682" s="36"/>
      <c r="AC682"/>
    </row>
    <row r="683" spans="15:29" ht="15">
      <c r="O683" s="36"/>
      <c r="P683"/>
      <c r="Q683"/>
      <c r="R683"/>
      <c r="S683"/>
      <c r="T683"/>
      <c r="U683"/>
      <c r="V683"/>
      <c r="W683"/>
      <c r="X683"/>
      <c r="Y683"/>
      <c r="Z683"/>
      <c r="AA683"/>
      <c r="AB683" s="36"/>
      <c r="AC683"/>
    </row>
    <row r="684" spans="15:29" ht="15">
      <c r="O684" s="36"/>
      <c r="P684"/>
      <c r="Q684"/>
      <c r="R684"/>
      <c r="S684"/>
      <c r="T684"/>
      <c r="U684"/>
      <c r="V684"/>
      <c r="W684"/>
      <c r="X684"/>
      <c r="Y684"/>
      <c r="Z684"/>
      <c r="AA684"/>
      <c r="AB684" s="36"/>
      <c r="AC684"/>
    </row>
    <row r="685" spans="15:29" ht="15">
      <c r="O685" s="36"/>
      <c r="P685"/>
      <c r="Q685"/>
      <c r="R685"/>
      <c r="S685"/>
      <c r="T685"/>
      <c r="U685"/>
      <c r="V685"/>
      <c r="W685"/>
      <c r="X685"/>
      <c r="Y685"/>
      <c r="Z685"/>
      <c r="AA685"/>
      <c r="AB685" s="36"/>
      <c r="AC685"/>
    </row>
    <row r="686" spans="15:29" ht="15">
      <c r="O686" s="36"/>
      <c r="P686"/>
      <c r="Q686"/>
      <c r="R686"/>
      <c r="S686"/>
      <c r="T686"/>
      <c r="U686"/>
      <c r="V686"/>
      <c r="W686"/>
      <c r="X686"/>
      <c r="Y686"/>
      <c r="Z686"/>
      <c r="AA686"/>
      <c r="AB686" s="36"/>
      <c r="AC686"/>
    </row>
    <row r="687" spans="15:29" ht="15">
      <c r="O687" s="36"/>
      <c r="P687"/>
      <c r="Q687"/>
      <c r="R687"/>
      <c r="S687"/>
      <c r="T687"/>
      <c r="U687"/>
      <c r="V687"/>
      <c r="W687"/>
      <c r="X687"/>
      <c r="Y687"/>
      <c r="Z687"/>
      <c r="AA687"/>
      <c r="AB687" s="36"/>
      <c r="AC687"/>
    </row>
    <row r="688" spans="15:29" ht="15">
      <c r="O688" s="36"/>
      <c r="P688"/>
      <c r="Q688"/>
      <c r="R688"/>
      <c r="S688"/>
      <c r="T688"/>
      <c r="U688"/>
      <c r="V688"/>
      <c r="W688"/>
      <c r="X688"/>
      <c r="Y688"/>
      <c r="Z688"/>
      <c r="AA688"/>
      <c r="AB688" s="36"/>
      <c r="AC688"/>
    </row>
    <row r="689" spans="15:29" ht="15">
      <c r="O689" s="36"/>
      <c r="P689"/>
      <c r="Q689"/>
      <c r="R689"/>
      <c r="S689"/>
      <c r="T689"/>
      <c r="U689"/>
      <c r="V689"/>
      <c r="W689"/>
      <c r="X689"/>
      <c r="Y689"/>
      <c r="Z689"/>
      <c r="AA689"/>
      <c r="AB689" s="36"/>
      <c r="AC689"/>
    </row>
    <row r="690" spans="15:29" ht="15">
      <c r="O690" s="36"/>
      <c r="P690"/>
      <c r="Q690"/>
      <c r="R690"/>
      <c r="S690"/>
      <c r="T690"/>
      <c r="U690"/>
      <c r="V690"/>
      <c r="W690"/>
      <c r="X690"/>
      <c r="Y690"/>
      <c r="Z690"/>
      <c r="AA690"/>
      <c r="AB690" s="36"/>
      <c r="AC690"/>
    </row>
    <row r="691" spans="15:29" ht="15">
      <c r="O691" s="36"/>
      <c r="P691"/>
      <c r="Q691"/>
      <c r="R691"/>
      <c r="S691"/>
      <c r="T691"/>
      <c r="U691"/>
      <c r="V691"/>
      <c r="W691"/>
      <c r="X691"/>
      <c r="Y691"/>
      <c r="Z691"/>
      <c r="AA691"/>
      <c r="AB691" s="36"/>
      <c r="AC691"/>
    </row>
    <row r="692" spans="15:29" ht="15">
      <c r="O692" s="36"/>
      <c r="P692"/>
      <c r="Q692"/>
      <c r="R692"/>
      <c r="S692"/>
      <c r="T692"/>
      <c r="U692"/>
      <c r="V692"/>
      <c r="W692"/>
      <c r="X692"/>
      <c r="Y692"/>
      <c r="Z692"/>
      <c r="AA692"/>
      <c r="AB692" s="36"/>
      <c r="AC692"/>
    </row>
    <row r="693" spans="15:29" ht="15">
      <c r="O693" s="36"/>
      <c r="P693"/>
      <c r="Q693"/>
      <c r="R693"/>
      <c r="S693"/>
      <c r="T693"/>
      <c r="U693"/>
      <c r="V693"/>
      <c r="W693"/>
      <c r="X693"/>
      <c r="Y693"/>
      <c r="Z693"/>
      <c r="AA693"/>
      <c r="AB693" s="36"/>
      <c r="AC693"/>
    </row>
    <row r="694" spans="15:29" ht="15">
      <c r="O694" s="36"/>
      <c r="P694"/>
      <c r="Q694"/>
      <c r="R694"/>
      <c r="S694"/>
      <c r="T694"/>
      <c r="U694"/>
      <c r="V694"/>
      <c r="W694"/>
      <c r="X694"/>
      <c r="Y694"/>
      <c r="Z694"/>
      <c r="AA694"/>
      <c r="AB694" s="36"/>
      <c r="AC694"/>
    </row>
    <row r="695" spans="15:29" ht="15">
      <c r="O695" s="36"/>
      <c r="P695"/>
      <c r="Q695"/>
      <c r="R695"/>
      <c r="S695"/>
      <c r="T695"/>
      <c r="U695"/>
      <c r="V695"/>
      <c r="W695"/>
      <c r="X695"/>
      <c r="Y695"/>
      <c r="Z695"/>
      <c r="AA695"/>
      <c r="AB695" s="36"/>
      <c r="AC695"/>
    </row>
    <row r="696" spans="15:29" ht="15">
      <c r="O696" s="36"/>
      <c r="P696"/>
      <c r="Q696"/>
      <c r="R696"/>
      <c r="S696"/>
      <c r="T696"/>
      <c r="U696"/>
      <c r="V696"/>
      <c r="W696"/>
      <c r="X696"/>
      <c r="Y696"/>
      <c r="Z696"/>
      <c r="AA696"/>
      <c r="AB696" s="36"/>
      <c r="AC696"/>
    </row>
    <row r="697" spans="15:29" ht="15">
      <c r="O697" s="36"/>
      <c r="P697"/>
      <c r="Q697"/>
      <c r="R697"/>
      <c r="S697"/>
      <c r="T697"/>
      <c r="U697"/>
      <c r="V697"/>
      <c r="W697"/>
      <c r="X697"/>
      <c r="Y697"/>
      <c r="Z697"/>
      <c r="AA697"/>
      <c r="AB697" s="36"/>
      <c r="AC697"/>
    </row>
    <row r="698" spans="15:29" ht="15">
      <c r="O698" s="36"/>
      <c r="P698"/>
      <c r="Q698"/>
      <c r="R698"/>
      <c r="S698"/>
      <c r="T698"/>
      <c r="U698"/>
      <c r="V698"/>
      <c r="W698"/>
      <c r="X698"/>
      <c r="Y698"/>
      <c r="Z698"/>
      <c r="AA698"/>
      <c r="AB698" s="36"/>
      <c r="AC698"/>
    </row>
    <row r="699" spans="15:29" ht="15">
      <c r="O699" s="36"/>
      <c r="P699"/>
      <c r="Q699"/>
      <c r="R699"/>
      <c r="S699"/>
      <c r="T699"/>
      <c r="U699"/>
      <c r="V699"/>
      <c r="W699"/>
      <c r="X699"/>
      <c r="Y699"/>
      <c r="Z699"/>
      <c r="AA699"/>
      <c r="AB699" s="36"/>
      <c r="AC699"/>
    </row>
    <row r="700" spans="15:29" ht="15">
      <c r="O700" s="36"/>
      <c r="P700"/>
      <c r="Q700"/>
      <c r="R700"/>
      <c r="S700"/>
      <c r="T700"/>
      <c r="U700"/>
      <c r="V700"/>
      <c r="W700"/>
      <c r="X700"/>
      <c r="Y700"/>
      <c r="Z700"/>
      <c r="AA700"/>
      <c r="AB700" s="36"/>
      <c r="AC700"/>
    </row>
    <row r="701" spans="15:29" ht="15">
      <c r="O701" s="36"/>
      <c r="P701"/>
      <c r="Q701"/>
      <c r="R701"/>
      <c r="S701"/>
      <c r="T701"/>
      <c r="U701"/>
      <c r="V701"/>
      <c r="W701"/>
      <c r="X701"/>
      <c r="Y701"/>
      <c r="Z701"/>
      <c r="AA701"/>
      <c r="AB701" s="36"/>
      <c r="AC701"/>
    </row>
    <row r="702" spans="15:29" ht="15">
      <c r="O702" s="36"/>
      <c r="P702"/>
      <c r="Q702"/>
      <c r="R702"/>
      <c r="S702"/>
      <c r="T702"/>
      <c r="U702"/>
      <c r="V702"/>
      <c r="W702"/>
      <c r="X702"/>
      <c r="Y702"/>
      <c r="Z702"/>
      <c r="AA702"/>
      <c r="AB702" s="36"/>
      <c r="AC702"/>
    </row>
    <row r="703" spans="15:29" ht="15">
      <c r="O703" s="36"/>
      <c r="P703"/>
      <c r="Q703"/>
      <c r="R703"/>
      <c r="S703"/>
      <c r="T703"/>
      <c r="U703"/>
      <c r="V703"/>
      <c r="W703"/>
      <c r="X703"/>
      <c r="Y703"/>
      <c r="Z703"/>
      <c r="AA703"/>
      <c r="AB703" s="36"/>
      <c r="AC703"/>
    </row>
    <row r="704" spans="15:29" ht="15">
      <c r="O704" s="36"/>
      <c r="P704"/>
      <c r="Q704"/>
      <c r="R704"/>
      <c r="S704"/>
      <c r="T704"/>
      <c r="U704"/>
      <c r="V704"/>
      <c r="W704"/>
      <c r="X704"/>
      <c r="Y704"/>
      <c r="Z704"/>
      <c r="AA704"/>
      <c r="AB704" s="36"/>
      <c r="AC704"/>
    </row>
    <row r="705" spans="15:29" ht="15">
      <c r="O705" s="36"/>
      <c r="P705"/>
      <c r="Q705"/>
      <c r="R705"/>
      <c r="S705"/>
      <c r="T705"/>
      <c r="U705"/>
      <c r="V705"/>
      <c r="W705"/>
      <c r="X705"/>
      <c r="Y705"/>
      <c r="Z705"/>
      <c r="AA705"/>
      <c r="AB705" s="36"/>
      <c r="AC705"/>
    </row>
    <row r="706" spans="15:29" ht="15">
      <c r="O706" s="36"/>
      <c r="P706"/>
      <c r="Q706"/>
      <c r="R706"/>
      <c r="S706"/>
      <c r="T706"/>
      <c r="U706"/>
      <c r="V706"/>
      <c r="W706"/>
      <c r="X706"/>
      <c r="Y706"/>
      <c r="Z706"/>
      <c r="AA706"/>
      <c r="AB706" s="36"/>
      <c r="AC706"/>
    </row>
    <row r="707" spans="15:29" ht="15">
      <c r="O707" s="36"/>
      <c r="P707"/>
      <c r="Q707"/>
      <c r="R707"/>
      <c r="S707"/>
      <c r="T707"/>
      <c r="U707"/>
      <c r="V707"/>
      <c r="W707"/>
      <c r="X707"/>
      <c r="Y707"/>
      <c r="Z707"/>
      <c r="AA707"/>
      <c r="AB707" s="36"/>
      <c r="AC707"/>
    </row>
    <row r="708" spans="15:29" ht="15">
      <c r="O708" s="36"/>
      <c r="P708"/>
      <c r="Q708"/>
      <c r="R708"/>
      <c r="S708"/>
      <c r="T708"/>
      <c r="U708"/>
      <c r="V708"/>
      <c r="W708"/>
      <c r="X708"/>
      <c r="Y708"/>
      <c r="Z708"/>
      <c r="AA708"/>
      <c r="AB708" s="36"/>
      <c r="AC708"/>
    </row>
    <row r="709" spans="15:29" ht="15">
      <c r="O709" s="36"/>
      <c r="P709"/>
      <c r="Q709"/>
      <c r="R709"/>
      <c r="S709"/>
      <c r="T709"/>
      <c r="U709"/>
      <c r="V709"/>
      <c r="W709"/>
      <c r="X709"/>
      <c r="Y709"/>
      <c r="Z709"/>
      <c r="AA709"/>
      <c r="AB709" s="36"/>
      <c r="AC709"/>
    </row>
    <row r="710" spans="15:29" ht="15">
      <c r="O710" s="36"/>
      <c r="P710"/>
      <c r="Q710"/>
      <c r="R710"/>
      <c r="S710"/>
      <c r="T710"/>
      <c r="U710"/>
      <c r="V710"/>
      <c r="W710"/>
      <c r="X710"/>
      <c r="Y710"/>
      <c r="Z710"/>
      <c r="AA710"/>
      <c r="AB710" s="36"/>
      <c r="AC710"/>
    </row>
    <row r="711" spans="15:29" ht="15">
      <c r="O711" s="36"/>
      <c r="P711"/>
      <c r="Q711"/>
      <c r="R711"/>
      <c r="S711"/>
      <c r="T711"/>
      <c r="U711"/>
      <c r="V711"/>
      <c r="W711"/>
      <c r="X711"/>
      <c r="Y711"/>
      <c r="Z711"/>
      <c r="AA711"/>
      <c r="AB711" s="36"/>
      <c r="AC711"/>
    </row>
    <row r="712" spans="15:29" ht="15">
      <c r="O712" s="36"/>
      <c r="P712"/>
      <c r="Q712"/>
      <c r="R712"/>
      <c r="S712"/>
      <c r="T712"/>
      <c r="U712"/>
      <c r="V712"/>
      <c r="W712"/>
      <c r="X712"/>
      <c r="Y712"/>
      <c r="Z712"/>
      <c r="AA712"/>
      <c r="AB712" s="36"/>
      <c r="AC712"/>
    </row>
    <row r="713" spans="15:29" ht="15">
      <c r="O713" s="36"/>
      <c r="P713"/>
      <c r="Q713"/>
      <c r="R713"/>
      <c r="S713"/>
      <c r="T713"/>
      <c r="U713"/>
      <c r="V713"/>
      <c r="W713"/>
      <c r="X713"/>
      <c r="Y713"/>
      <c r="Z713"/>
      <c r="AA713"/>
      <c r="AB713" s="36"/>
      <c r="AC713"/>
    </row>
    <row r="714" spans="15:29" ht="15">
      <c r="O714" s="36"/>
      <c r="P714"/>
      <c r="Q714"/>
      <c r="R714"/>
      <c r="S714"/>
      <c r="T714"/>
      <c r="U714"/>
      <c r="V714"/>
      <c r="W714"/>
      <c r="X714"/>
      <c r="Y714"/>
      <c r="Z714"/>
      <c r="AA714"/>
      <c r="AB714" s="36"/>
      <c r="AC714"/>
    </row>
    <row r="715" spans="15:29" ht="15">
      <c r="O715" s="36"/>
      <c r="P715"/>
      <c r="Q715"/>
      <c r="R715"/>
      <c r="S715"/>
      <c r="T715"/>
      <c r="U715"/>
      <c r="V715"/>
      <c r="W715"/>
      <c r="X715"/>
      <c r="Y715"/>
      <c r="Z715"/>
      <c r="AA715"/>
      <c r="AB715" s="36"/>
      <c r="AC715"/>
    </row>
    <row r="716" spans="15:29" ht="15">
      <c r="O716" s="36"/>
      <c r="P716"/>
      <c r="Q716"/>
      <c r="R716"/>
      <c r="S716"/>
      <c r="T716"/>
      <c r="U716"/>
      <c r="V716"/>
      <c r="W716"/>
      <c r="X716"/>
      <c r="Y716"/>
      <c r="Z716"/>
      <c r="AA716"/>
      <c r="AB716" s="36"/>
      <c r="AC716"/>
    </row>
    <row r="717" spans="15:29" ht="15">
      <c r="O717" s="36"/>
      <c r="P717"/>
      <c r="Q717"/>
      <c r="R717"/>
      <c r="S717"/>
      <c r="T717"/>
      <c r="U717"/>
      <c r="V717"/>
      <c r="W717"/>
      <c r="X717"/>
      <c r="Y717"/>
      <c r="Z717"/>
      <c r="AA717"/>
      <c r="AB717" s="36"/>
      <c r="AC717"/>
    </row>
    <row r="718" spans="15:29" ht="15">
      <c r="O718" s="36"/>
      <c r="P718"/>
      <c r="Q718"/>
      <c r="R718"/>
      <c r="S718"/>
      <c r="T718"/>
      <c r="U718"/>
      <c r="V718"/>
      <c r="W718"/>
      <c r="X718"/>
      <c r="Y718"/>
      <c r="Z718"/>
      <c r="AA718"/>
      <c r="AB718" s="36"/>
      <c r="AC718"/>
    </row>
    <row r="719" spans="15:29" ht="15">
      <c r="O719" s="36"/>
      <c r="P719"/>
      <c r="Q719"/>
      <c r="R719"/>
      <c r="S719"/>
      <c r="T719"/>
      <c r="U719"/>
      <c r="V719"/>
      <c r="W719"/>
      <c r="X719"/>
      <c r="Y719"/>
      <c r="Z719"/>
      <c r="AA719"/>
      <c r="AB719" s="36"/>
      <c r="AC719"/>
    </row>
    <row r="720" spans="15:29" ht="15">
      <c r="O720" s="36"/>
      <c r="P720"/>
      <c r="Q720"/>
      <c r="R720"/>
      <c r="S720"/>
      <c r="T720"/>
      <c r="U720"/>
      <c r="V720"/>
      <c r="W720"/>
      <c r="X720"/>
      <c r="Y720"/>
      <c r="Z720"/>
      <c r="AA720"/>
      <c r="AB720" s="36"/>
      <c r="AC720"/>
    </row>
    <row r="721" spans="15:29" ht="15">
      <c r="O721" s="36"/>
      <c r="P721"/>
      <c r="Q721"/>
      <c r="R721"/>
      <c r="S721"/>
      <c r="T721"/>
      <c r="U721"/>
      <c r="V721"/>
      <c r="W721"/>
      <c r="X721"/>
      <c r="Y721"/>
      <c r="Z721"/>
      <c r="AA721"/>
      <c r="AB721" s="36"/>
      <c r="AC721"/>
    </row>
    <row r="722" spans="15:29" ht="15">
      <c r="O722" s="36"/>
      <c r="P722"/>
      <c r="Q722"/>
      <c r="R722"/>
      <c r="S722"/>
      <c r="T722"/>
      <c r="U722"/>
      <c r="V722"/>
      <c r="W722"/>
      <c r="X722"/>
      <c r="Y722"/>
      <c r="Z722"/>
      <c r="AA722"/>
      <c r="AB722" s="36"/>
      <c r="AC722"/>
    </row>
    <row r="723" spans="15:29" ht="15">
      <c r="O723" s="36"/>
      <c r="P723"/>
      <c r="Q723"/>
      <c r="R723"/>
      <c r="S723"/>
      <c r="T723"/>
      <c r="U723"/>
      <c r="V723"/>
      <c r="W723"/>
      <c r="X723"/>
      <c r="Y723"/>
      <c r="Z723"/>
      <c r="AA723"/>
      <c r="AB723" s="36"/>
      <c r="AC723"/>
    </row>
    <row r="724" spans="15:29" ht="15">
      <c r="O724" s="36"/>
      <c r="P724"/>
      <c r="Q724"/>
      <c r="R724"/>
      <c r="S724"/>
      <c r="T724"/>
      <c r="U724"/>
      <c r="V724"/>
      <c r="W724"/>
      <c r="X724"/>
      <c r="Y724"/>
      <c r="Z724"/>
      <c r="AA724"/>
      <c r="AB724" s="36"/>
      <c r="AC724"/>
    </row>
    <row r="725" spans="15:29" ht="15">
      <c r="O725" s="36"/>
      <c r="P725"/>
      <c r="Q725"/>
      <c r="R725"/>
      <c r="S725"/>
      <c r="T725"/>
      <c r="U725"/>
      <c r="V725"/>
      <c r="W725"/>
      <c r="X725"/>
      <c r="Y725"/>
      <c r="Z725"/>
      <c r="AA725"/>
      <c r="AB725" s="36"/>
      <c r="AC725"/>
    </row>
    <row r="726" spans="15:29" ht="15">
      <c r="O726" s="36"/>
      <c r="P726"/>
      <c r="Q726"/>
      <c r="R726"/>
      <c r="S726"/>
      <c r="T726"/>
      <c r="U726"/>
      <c r="V726"/>
      <c r="W726"/>
      <c r="X726"/>
      <c r="Y726"/>
      <c r="Z726"/>
      <c r="AA726"/>
      <c r="AB726" s="36"/>
      <c r="AC726"/>
    </row>
    <row r="727" spans="15:29" ht="15">
      <c r="O727" s="36"/>
      <c r="P727"/>
      <c r="Q727"/>
      <c r="R727"/>
      <c r="S727"/>
      <c r="T727"/>
      <c r="U727"/>
      <c r="V727"/>
      <c r="W727"/>
      <c r="X727"/>
      <c r="Y727"/>
      <c r="Z727"/>
      <c r="AA727"/>
      <c r="AB727" s="36"/>
      <c r="AC727"/>
    </row>
    <row r="728" spans="15:29" ht="15">
      <c r="O728" s="36"/>
      <c r="P728"/>
      <c r="Q728"/>
      <c r="R728"/>
      <c r="S728"/>
      <c r="T728"/>
      <c r="U728"/>
      <c r="V728"/>
      <c r="W728"/>
      <c r="X728"/>
      <c r="Y728"/>
      <c r="Z728"/>
      <c r="AA728"/>
      <c r="AB728" s="36"/>
      <c r="AC728"/>
    </row>
    <row r="729" spans="15:29" ht="15">
      <c r="O729" s="36"/>
      <c r="P729"/>
      <c r="Q729"/>
      <c r="R729"/>
      <c r="S729"/>
      <c r="T729"/>
      <c r="U729"/>
      <c r="V729"/>
      <c r="W729"/>
      <c r="X729"/>
      <c r="Y729"/>
      <c r="Z729"/>
      <c r="AA729"/>
      <c r="AB729" s="36"/>
      <c r="AC729"/>
    </row>
    <row r="730" spans="15:29" ht="15">
      <c r="O730" s="36"/>
      <c r="P730"/>
      <c r="Q730"/>
      <c r="R730"/>
      <c r="S730"/>
      <c r="T730"/>
      <c r="U730"/>
      <c r="V730"/>
      <c r="W730"/>
      <c r="X730"/>
      <c r="Y730"/>
      <c r="Z730"/>
      <c r="AA730"/>
      <c r="AB730" s="36"/>
      <c r="AC730"/>
    </row>
    <row r="731" spans="15:29" ht="15">
      <c r="O731" s="36"/>
      <c r="P731"/>
      <c r="Q731"/>
      <c r="R731"/>
      <c r="S731"/>
      <c r="T731"/>
      <c r="U731"/>
      <c r="V731"/>
      <c r="W731"/>
      <c r="X731"/>
      <c r="Y731"/>
      <c r="Z731"/>
      <c r="AA731"/>
      <c r="AB731" s="36"/>
      <c r="AC731"/>
    </row>
    <row r="732" spans="15:29" ht="15">
      <c r="O732" s="36"/>
      <c r="P732"/>
      <c r="Q732"/>
      <c r="R732"/>
      <c r="S732"/>
      <c r="T732"/>
      <c r="U732"/>
      <c r="V732"/>
      <c r="W732"/>
      <c r="X732"/>
      <c r="Y732"/>
      <c r="Z732"/>
      <c r="AA732"/>
      <c r="AB732" s="36"/>
      <c r="AC732"/>
    </row>
    <row r="733" spans="15:29" ht="15">
      <c r="O733" s="36"/>
      <c r="P733"/>
      <c r="Q733"/>
      <c r="R733"/>
      <c r="S733"/>
      <c r="T733"/>
      <c r="U733"/>
      <c r="V733"/>
      <c r="W733"/>
      <c r="X733"/>
      <c r="Y733"/>
      <c r="Z733"/>
      <c r="AA733"/>
      <c r="AB733" s="36"/>
      <c r="AC733"/>
    </row>
    <row r="734" spans="15:29" ht="15">
      <c r="O734" s="36"/>
      <c r="P734"/>
      <c r="Q734"/>
      <c r="R734"/>
      <c r="S734"/>
      <c r="T734"/>
      <c r="U734"/>
      <c r="V734"/>
      <c r="W734"/>
      <c r="X734"/>
      <c r="Y734"/>
      <c r="Z734"/>
      <c r="AA734"/>
      <c r="AB734" s="36"/>
      <c r="AC734"/>
    </row>
    <row r="735" spans="15:29" ht="15">
      <c r="O735" s="36"/>
      <c r="P735"/>
      <c r="Q735"/>
      <c r="R735"/>
      <c r="S735"/>
      <c r="T735"/>
      <c r="U735"/>
      <c r="V735"/>
      <c r="W735"/>
      <c r="X735"/>
      <c r="Y735"/>
      <c r="Z735"/>
      <c r="AA735"/>
      <c r="AB735" s="36"/>
      <c r="AC735"/>
    </row>
    <row r="736" spans="15:29" ht="15">
      <c r="O736" s="36"/>
      <c r="P736"/>
      <c r="Q736"/>
      <c r="R736"/>
      <c r="S736"/>
      <c r="T736"/>
      <c r="U736"/>
      <c r="V736"/>
      <c r="W736"/>
      <c r="X736"/>
      <c r="Y736"/>
      <c r="Z736"/>
      <c r="AA736"/>
      <c r="AB736" s="36"/>
      <c r="AC736"/>
    </row>
    <row r="737" spans="15:29" ht="15">
      <c r="O737" s="36"/>
      <c r="P737"/>
      <c r="Q737"/>
      <c r="R737"/>
      <c r="S737"/>
      <c r="T737"/>
      <c r="U737"/>
      <c r="V737"/>
      <c r="W737"/>
      <c r="X737"/>
      <c r="Y737"/>
      <c r="Z737"/>
      <c r="AA737"/>
      <c r="AB737" s="36"/>
      <c r="AC737"/>
    </row>
    <row r="738" spans="15:29" ht="15">
      <c r="O738" s="36"/>
      <c r="P738"/>
      <c r="Q738"/>
      <c r="R738"/>
      <c r="S738"/>
      <c r="T738"/>
      <c r="U738"/>
      <c r="V738"/>
      <c r="W738"/>
      <c r="X738"/>
      <c r="Y738"/>
      <c r="Z738"/>
      <c r="AA738"/>
      <c r="AB738" s="36"/>
      <c r="AC738"/>
    </row>
    <row r="739" spans="15:29" ht="15">
      <c r="O739" s="36"/>
      <c r="P739"/>
      <c r="Q739"/>
      <c r="R739"/>
      <c r="S739"/>
      <c r="T739"/>
      <c r="U739"/>
      <c r="V739"/>
      <c r="W739"/>
      <c r="X739"/>
      <c r="Y739"/>
      <c r="Z739"/>
      <c r="AA739"/>
      <c r="AB739" s="36"/>
      <c r="AC739"/>
    </row>
    <row r="740" spans="15:29" ht="15">
      <c r="O740" s="36"/>
      <c r="P740"/>
      <c r="Q740"/>
      <c r="R740"/>
      <c r="S740"/>
      <c r="T740"/>
      <c r="U740"/>
      <c r="V740"/>
      <c r="W740"/>
      <c r="X740"/>
      <c r="Y740"/>
      <c r="Z740"/>
      <c r="AA740"/>
      <c r="AB740" s="36"/>
      <c r="AC740"/>
    </row>
    <row r="741" spans="15:29" ht="15">
      <c r="O741" s="36"/>
      <c r="P741"/>
      <c r="Q741"/>
      <c r="R741"/>
      <c r="S741"/>
      <c r="T741"/>
      <c r="U741"/>
      <c r="V741"/>
      <c r="W741"/>
      <c r="X741"/>
      <c r="Y741"/>
      <c r="Z741"/>
      <c r="AA741"/>
      <c r="AB741" s="36"/>
      <c r="AC741"/>
    </row>
    <row r="742" spans="15:29" ht="15">
      <c r="O742" s="36"/>
      <c r="P742"/>
      <c r="Q742"/>
      <c r="R742"/>
      <c r="S742"/>
      <c r="T742"/>
      <c r="U742"/>
      <c r="V742"/>
      <c r="W742"/>
      <c r="X742"/>
      <c r="Y742"/>
      <c r="Z742"/>
      <c r="AA742"/>
      <c r="AB742" s="36"/>
      <c r="AC742"/>
    </row>
    <row r="743" spans="15:29" ht="15">
      <c r="O743" s="36"/>
      <c r="P743"/>
      <c r="Q743"/>
      <c r="R743"/>
      <c r="S743"/>
      <c r="T743"/>
      <c r="U743"/>
      <c r="V743"/>
      <c r="W743"/>
      <c r="X743"/>
      <c r="Y743"/>
      <c r="Z743"/>
      <c r="AA743"/>
      <c r="AB743" s="36"/>
      <c r="AC743"/>
    </row>
    <row r="744" spans="15:29" ht="15">
      <c r="O744" s="36"/>
      <c r="P744"/>
      <c r="Q744"/>
      <c r="R744"/>
      <c r="S744"/>
      <c r="T744"/>
      <c r="U744"/>
      <c r="V744"/>
      <c r="W744"/>
      <c r="X744"/>
      <c r="Y744"/>
      <c r="Z744"/>
      <c r="AA744"/>
      <c r="AB744" s="36"/>
      <c r="AC744"/>
    </row>
    <row r="745" spans="15:29" ht="15">
      <c r="O745" s="36"/>
      <c r="P745"/>
      <c r="Q745"/>
      <c r="R745"/>
      <c r="S745"/>
      <c r="T745"/>
      <c r="U745"/>
      <c r="V745"/>
      <c r="W745"/>
      <c r="X745"/>
      <c r="Y745"/>
      <c r="Z745"/>
      <c r="AA745"/>
      <c r="AB745" s="36"/>
      <c r="AC745"/>
    </row>
    <row r="746" spans="15:29" ht="15">
      <c r="O746" s="36"/>
      <c r="P746"/>
      <c r="Q746"/>
      <c r="R746"/>
      <c r="S746"/>
      <c r="T746"/>
      <c r="U746"/>
      <c r="V746"/>
      <c r="W746"/>
      <c r="X746"/>
      <c r="Y746"/>
      <c r="Z746"/>
      <c r="AA746"/>
      <c r="AB746" s="36"/>
      <c r="AC746"/>
    </row>
    <row r="747" spans="15:29" ht="15">
      <c r="O747" s="36"/>
      <c r="P747"/>
      <c r="Q747"/>
      <c r="R747"/>
      <c r="S747"/>
      <c r="T747"/>
      <c r="U747"/>
      <c r="V747"/>
      <c r="W747"/>
      <c r="X747"/>
      <c r="Y747"/>
      <c r="Z747"/>
      <c r="AA747"/>
      <c r="AB747" s="36"/>
      <c r="AC747"/>
    </row>
    <row r="748" spans="15:29" ht="15">
      <c r="O748" s="36"/>
      <c r="P748"/>
      <c r="Q748"/>
      <c r="R748"/>
      <c r="S748"/>
      <c r="T748"/>
      <c r="U748"/>
      <c r="V748"/>
      <c r="W748"/>
      <c r="X748"/>
      <c r="Y748"/>
      <c r="Z748"/>
      <c r="AA748"/>
      <c r="AB748" s="36"/>
      <c r="AC748"/>
    </row>
    <row r="749" spans="15:29" ht="15">
      <c r="O749" s="36"/>
      <c r="P749"/>
      <c r="Q749"/>
      <c r="R749"/>
      <c r="S749"/>
      <c r="T749"/>
      <c r="U749"/>
      <c r="V749"/>
      <c r="W749"/>
      <c r="X749"/>
      <c r="Y749"/>
      <c r="Z749"/>
      <c r="AA749"/>
      <c r="AB749" s="36"/>
      <c r="AC749"/>
    </row>
    <row r="750" spans="15:29" ht="15">
      <c r="O750" s="36"/>
      <c r="P750"/>
      <c r="Q750"/>
      <c r="R750"/>
      <c r="S750"/>
      <c r="T750"/>
      <c r="U750"/>
      <c r="V750"/>
      <c r="W750"/>
      <c r="X750"/>
      <c r="Y750"/>
      <c r="Z750"/>
      <c r="AA750"/>
      <c r="AB750" s="36"/>
      <c r="AC750"/>
    </row>
    <row r="751" spans="15:29" ht="15">
      <c r="O751" s="36"/>
      <c r="P751"/>
      <c r="Q751"/>
      <c r="R751"/>
      <c r="S751"/>
      <c r="T751"/>
      <c r="U751"/>
      <c r="V751"/>
      <c r="W751"/>
      <c r="X751"/>
      <c r="Y751"/>
      <c r="Z751"/>
      <c r="AA751"/>
      <c r="AB751" s="36"/>
      <c r="AC751"/>
    </row>
    <row r="752" spans="15:29" ht="15">
      <c r="O752" s="36"/>
      <c r="P752"/>
      <c r="Q752"/>
      <c r="R752"/>
      <c r="S752"/>
      <c r="T752"/>
      <c r="U752"/>
      <c r="V752"/>
      <c r="W752"/>
      <c r="X752"/>
      <c r="Y752"/>
      <c r="Z752"/>
      <c r="AA752"/>
      <c r="AB752" s="36"/>
      <c r="AC752"/>
    </row>
    <row r="753" spans="15:29" ht="15">
      <c r="O753" s="36"/>
      <c r="P753"/>
      <c r="Q753"/>
      <c r="R753"/>
      <c r="S753"/>
      <c r="T753"/>
      <c r="U753"/>
      <c r="V753"/>
      <c r="W753"/>
      <c r="X753"/>
      <c r="Y753"/>
      <c r="Z753"/>
      <c r="AA753"/>
      <c r="AB753" s="36"/>
      <c r="AC753"/>
    </row>
    <row r="754" spans="15:29" ht="15">
      <c r="O754" s="36"/>
      <c r="P754"/>
      <c r="Q754"/>
      <c r="R754"/>
      <c r="S754"/>
      <c r="T754"/>
      <c r="U754"/>
      <c r="V754"/>
      <c r="W754"/>
      <c r="X754"/>
      <c r="Y754"/>
      <c r="Z754"/>
      <c r="AA754"/>
      <c r="AB754" s="36"/>
      <c r="AC754"/>
    </row>
    <row r="755" spans="15:29" ht="15">
      <c r="O755" s="36"/>
      <c r="P755"/>
      <c r="Q755"/>
      <c r="R755"/>
      <c r="S755"/>
      <c r="T755"/>
      <c r="U755"/>
      <c r="V755"/>
      <c r="W755"/>
      <c r="X755"/>
      <c r="Y755"/>
      <c r="Z755"/>
      <c r="AA755"/>
      <c r="AB755" s="36"/>
      <c r="AC755"/>
    </row>
    <row r="756" spans="15:29" ht="15">
      <c r="O756" s="36"/>
      <c r="P756"/>
      <c r="Q756"/>
      <c r="R756"/>
      <c r="S756"/>
      <c r="T756"/>
      <c r="U756"/>
      <c r="V756"/>
      <c r="W756"/>
      <c r="X756"/>
      <c r="Y756"/>
      <c r="Z756"/>
      <c r="AA756"/>
      <c r="AB756" s="36"/>
      <c r="AC756"/>
    </row>
    <row r="757" spans="15:29" ht="15">
      <c r="O757" s="36"/>
      <c r="P757"/>
      <c r="Q757"/>
      <c r="R757"/>
      <c r="S757"/>
      <c r="T757"/>
      <c r="U757"/>
      <c r="V757"/>
      <c r="W757"/>
      <c r="X757"/>
      <c r="Y757"/>
      <c r="Z757"/>
      <c r="AA757"/>
      <c r="AB757" s="36"/>
      <c r="AC757"/>
    </row>
    <row r="758" spans="15:29" ht="15">
      <c r="O758" s="36"/>
      <c r="P758"/>
      <c r="Q758"/>
      <c r="R758"/>
      <c r="S758"/>
      <c r="T758"/>
      <c r="U758"/>
      <c r="V758"/>
      <c r="W758"/>
      <c r="X758"/>
      <c r="Y758"/>
      <c r="Z758"/>
      <c r="AA758"/>
      <c r="AB758" s="36"/>
      <c r="AC758"/>
    </row>
    <row r="759" spans="15:29" ht="15">
      <c r="O759" s="36"/>
      <c r="P759"/>
      <c r="Q759"/>
      <c r="R759"/>
      <c r="S759"/>
      <c r="T759"/>
      <c r="U759"/>
      <c r="V759"/>
      <c r="W759"/>
      <c r="X759"/>
      <c r="Y759"/>
      <c r="Z759"/>
      <c r="AA759"/>
      <c r="AB759" s="36"/>
      <c r="AC759"/>
    </row>
    <row r="760" spans="15:29" ht="15">
      <c r="O760" s="36"/>
      <c r="P760"/>
      <c r="Q760"/>
      <c r="R760"/>
      <c r="S760"/>
      <c r="T760"/>
      <c r="U760"/>
      <c r="V760"/>
      <c r="W760"/>
      <c r="X760"/>
      <c r="Y760"/>
      <c r="Z760"/>
      <c r="AA760"/>
      <c r="AB760" s="36"/>
      <c r="AC760"/>
    </row>
    <row r="761" spans="15:29" ht="15">
      <c r="O761" s="36"/>
      <c r="P761"/>
      <c r="Q761"/>
      <c r="R761"/>
      <c r="S761"/>
      <c r="T761"/>
      <c r="U761"/>
      <c r="V761"/>
      <c r="W761"/>
      <c r="X761"/>
      <c r="Y761"/>
      <c r="Z761"/>
      <c r="AA761"/>
      <c r="AB761" s="36"/>
      <c r="AC761"/>
    </row>
    <row r="762" spans="15:29" ht="15">
      <c r="O762" s="36"/>
      <c r="P762"/>
      <c r="Q762"/>
      <c r="R762"/>
      <c r="S762"/>
      <c r="T762"/>
      <c r="U762"/>
      <c r="V762"/>
      <c r="W762"/>
      <c r="X762"/>
      <c r="Y762"/>
      <c r="Z762"/>
      <c r="AA762"/>
      <c r="AB762" s="36"/>
      <c r="AC762"/>
    </row>
    <row r="763" spans="15:29" ht="15">
      <c r="O763" s="36"/>
      <c r="P763"/>
      <c r="Q763"/>
      <c r="R763"/>
      <c r="S763"/>
      <c r="T763"/>
      <c r="U763"/>
      <c r="V763"/>
      <c r="W763"/>
      <c r="X763"/>
      <c r="Y763"/>
      <c r="Z763"/>
      <c r="AA763"/>
      <c r="AB763" s="36"/>
      <c r="AC763"/>
    </row>
    <row r="764" spans="15:29" ht="15">
      <c r="O764" s="36"/>
      <c r="P764"/>
      <c r="Q764"/>
      <c r="R764"/>
      <c r="S764"/>
      <c r="T764"/>
      <c r="U764"/>
      <c r="V764"/>
      <c r="W764"/>
      <c r="X764"/>
      <c r="Y764"/>
      <c r="Z764"/>
      <c r="AA764"/>
      <c r="AB764" s="36"/>
      <c r="AC764"/>
    </row>
    <row r="765" spans="15:29" ht="15">
      <c r="O765" s="36"/>
      <c r="P765"/>
      <c r="Q765"/>
      <c r="R765"/>
      <c r="S765"/>
      <c r="T765"/>
      <c r="U765"/>
      <c r="V765"/>
      <c r="W765"/>
      <c r="X765"/>
      <c r="Y765"/>
      <c r="Z765"/>
      <c r="AA765"/>
      <c r="AB765" s="36"/>
      <c r="AC765"/>
    </row>
    <row r="766" spans="15:29" ht="15">
      <c r="O766" s="36"/>
      <c r="P766"/>
      <c r="Q766"/>
      <c r="R766"/>
      <c r="S766"/>
      <c r="T766"/>
      <c r="U766"/>
      <c r="V766"/>
      <c r="W766"/>
      <c r="X766"/>
      <c r="Y766"/>
      <c r="Z766"/>
      <c r="AA766"/>
      <c r="AB766" s="36"/>
      <c r="AC766"/>
    </row>
    <row r="767" spans="15:29" ht="15">
      <c r="O767" s="36"/>
      <c r="P767"/>
      <c r="Q767"/>
      <c r="R767"/>
      <c r="S767"/>
      <c r="T767"/>
      <c r="U767"/>
      <c r="V767"/>
      <c r="W767"/>
      <c r="X767"/>
      <c r="Y767"/>
      <c r="Z767"/>
      <c r="AA767"/>
      <c r="AB767" s="36"/>
      <c r="AC767"/>
    </row>
    <row r="768" spans="15:29" ht="15">
      <c r="O768" s="36"/>
      <c r="P768"/>
      <c r="Q768"/>
      <c r="R768"/>
      <c r="S768"/>
      <c r="T768"/>
      <c r="U768"/>
      <c r="V768"/>
      <c r="W768"/>
      <c r="X768"/>
      <c r="Y768"/>
      <c r="Z768"/>
      <c r="AA768"/>
      <c r="AB768" s="36"/>
      <c r="AC768"/>
    </row>
    <row r="769" spans="15:29" ht="15">
      <c r="O769" s="36"/>
      <c r="P769"/>
      <c r="Q769"/>
      <c r="R769"/>
      <c r="S769"/>
      <c r="T769"/>
      <c r="U769"/>
      <c r="V769"/>
      <c r="W769"/>
      <c r="X769"/>
      <c r="Y769"/>
      <c r="Z769"/>
      <c r="AA769"/>
      <c r="AB769" s="36"/>
      <c r="AC769"/>
    </row>
    <row r="770" spans="15:29" ht="15">
      <c r="O770" s="36"/>
      <c r="P770"/>
      <c r="Q770"/>
      <c r="R770"/>
      <c r="S770"/>
      <c r="T770"/>
      <c r="U770"/>
      <c r="V770"/>
      <c r="W770"/>
      <c r="X770"/>
      <c r="Y770"/>
      <c r="Z770"/>
      <c r="AA770"/>
      <c r="AB770" s="36"/>
      <c r="AC770"/>
    </row>
    <row r="771" spans="15:29" ht="15">
      <c r="O771" s="36"/>
      <c r="P771"/>
      <c r="Q771"/>
      <c r="R771"/>
      <c r="S771"/>
      <c r="T771"/>
      <c r="U771"/>
      <c r="V771"/>
      <c r="W771"/>
      <c r="X771"/>
      <c r="Y771"/>
      <c r="Z771"/>
      <c r="AA771"/>
      <c r="AB771" s="36"/>
      <c r="AC771"/>
    </row>
    <row r="772" spans="15:29" ht="15">
      <c r="O772" s="36"/>
      <c r="P772"/>
      <c r="Q772"/>
      <c r="R772"/>
      <c r="S772"/>
      <c r="T772"/>
      <c r="U772"/>
      <c r="V772"/>
      <c r="W772"/>
      <c r="X772"/>
      <c r="Y772"/>
      <c r="Z772"/>
      <c r="AA772"/>
      <c r="AB772" s="36"/>
      <c r="AC772"/>
    </row>
    <row r="773" spans="15:29" ht="15">
      <c r="O773" s="36"/>
      <c r="P773"/>
      <c r="Q773"/>
      <c r="R773"/>
      <c r="S773"/>
      <c r="T773"/>
      <c r="U773"/>
      <c r="V773"/>
      <c r="W773"/>
      <c r="X773"/>
      <c r="Y773"/>
      <c r="Z773"/>
      <c r="AA773"/>
      <c r="AB773" s="36"/>
      <c r="AC773"/>
    </row>
    <row r="774" spans="15:29" ht="15">
      <c r="O774" s="36"/>
      <c r="P774"/>
      <c r="Q774"/>
      <c r="R774"/>
      <c r="S774"/>
      <c r="T774"/>
      <c r="U774"/>
      <c r="V774"/>
      <c r="W774"/>
      <c r="X774"/>
      <c r="Y774"/>
      <c r="Z774"/>
      <c r="AA774"/>
      <c r="AB774" s="36"/>
      <c r="AC774"/>
    </row>
    <row r="775" spans="15:29" ht="15">
      <c r="O775" s="36"/>
      <c r="P775"/>
      <c r="Q775"/>
      <c r="R775"/>
      <c r="S775"/>
      <c r="T775"/>
      <c r="U775"/>
      <c r="V775"/>
      <c r="W775"/>
      <c r="X775"/>
      <c r="Y775"/>
      <c r="Z775"/>
      <c r="AA775"/>
      <c r="AB775" s="36"/>
      <c r="AC775"/>
    </row>
    <row r="776" spans="15:29" ht="15">
      <c r="O776" s="36"/>
      <c r="P776"/>
      <c r="Q776"/>
      <c r="R776"/>
      <c r="S776"/>
      <c r="T776"/>
      <c r="U776"/>
      <c r="V776"/>
      <c r="W776"/>
      <c r="X776"/>
      <c r="Y776"/>
      <c r="Z776"/>
      <c r="AA776"/>
      <c r="AB776" s="36"/>
      <c r="AC776"/>
    </row>
    <row r="777" spans="15:29" ht="15">
      <c r="O777" s="36"/>
      <c r="P777"/>
      <c r="Q777"/>
      <c r="R777"/>
      <c r="S777"/>
      <c r="T777"/>
      <c r="U777"/>
      <c r="V777"/>
      <c r="W777"/>
      <c r="X777"/>
      <c r="Y777"/>
      <c r="Z777"/>
      <c r="AA777"/>
      <c r="AB777" s="36"/>
      <c r="AC777"/>
    </row>
    <row r="778" spans="15:29" ht="15">
      <c r="O778" s="36"/>
      <c r="P778"/>
      <c r="Q778"/>
      <c r="R778"/>
      <c r="S778"/>
      <c r="T778"/>
      <c r="U778"/>
      <c r="V778"/>
      <c r="W778"/>
      <c r="X778"/>
      <c r="Y778"/>
      <c r="Z778"/>
      <c r="AA778"/>
      <c r="AB778" s="36"/>
      <c r="AC778"/>
    </row>
    <row r="779" spans="15:29" ht="15">
      <c r="O779" s="36"/>
      <c r="P779"/>
      <c r="Q779"/>
      <c r="R779"/>
      <c r="S779"/>
      <c r="T779"/>
      <c r="U779"/>
      <c r="V779"/>
      <c r="W779"/>
      <c r="X779"/>
      <c r="Y779"/>
      <c r="Z779"/>
      <c r="AA779"/>
      <c r="AB779" s="36"/>
      <c r="AC779"/>
    </row>
    <row r="780" spans="15:29" ht="15">
      <c r="O780" s="36"/>
      <c r="P780"/>
      <c r="Q780"/>
      <c r="R780"/>
      <c r="S780"/>
      <c r="T780"/>
      <c r="U780"/>
      <c r="V780"/>
      <c r="W780"/>
      <c r="X780"/>
      <c r="Y780"/>
      <c r="Z780"/>
      <c r="AA780"/>
      <c r="AB780" s="36"/>
      <c r="AC780"/>
    </row>
    <row r="781" spans="15:29" ht="15">
      <c r="O781" s="36"/>
      <c r="P781"/>
      <c r="Q781"/>
      <c r="R781"/>
      <c r="S781"/>
      <c r="T781"/>
      <c r="U781"/>
      <c r="V781"/>
      <c r="W781"/>
      <c r="X781"/>
      <c r="Y781"/>
      <c r="Z781"/>
      <c r="AA781"/>
      <c r="AB781" s="36"/>
      <c r="AC781"/>
    </row>
    <row r="782" spans="15:29" ht="15">
      <c r="O782" s="36"/>
      <c r="P782"/>
      <c r="Q782"/>
      <c r="R782"/>
      <c r="S782"/>
      <c r="T782"/>
      <c r="U782"/>
      <c r="V782"/>
      <c r="W782"/>
      <c r="X782"/>
      <c r="Y782"/>
      <c r="Z782"/>
      <c r="AA782"/>
      <c r="AB782" s="36"/>
      <c r="AC782"/>
    </row>
    <row r="783" spans="15:29" ht="15">
      <c r="O783" s="36"/>
      <c r="P783"/>
      <c r="Q783"/>
      <c r="R783"/>
      <c r="S783"/>
      <c r="T783"/>
      <c r="U783"/>
      <c r="V783"/>
      <c r="W783"/>
      <c r="X783"/>
      <c r="Y783"/>
      <c r="Z783"/>
      <c r="AA783"/>
      <c r="AB783" s="36"/>
      <c r="AC783"/>
    </row>
    <row r="784" spans="15:29" ht="15">
      <c r="O784" s="36"/>
      <c r="P784"/>
      <c r="Q784"/>
      <c r="R784"/>
      <c r="S784"/>
      <c r="T784"/>
      <c r="U784"/>
      <c r="V784"/>
      <c r="W784"/>
      <c r="X784"/>
      <c r="Y784"/>
      <c r="Z784"/>
      <c r="AA784"/>
      <c r="AB784" s="36"/>
      <c r="AC784"/>
    </row>
    <row r="785" spans="15:29" ht="15">
      <c r="O785" s="36"/>
      <c r="P785"/>
      <c r="Q785"/>
      <c r="R785"/>
      <c r="S785"/>
      <c r="T785"/>
      <c r="U785"/>
      <c r="V785"/>
      <c r="W785"/>
      <c r="X785"/>
      <c r="Y785"/>
      <c r="Z785"/>
      <c r="AA785"/>
      <c r="AB785" s="36"/>
      <c r="AC785"/>
    </row>
    <row r="786" spans="15:29" ht="15">
      <c r="O786" s="36"/>
      <c r="P786"/>
      <c r="Q786"/>
      <c r="R786"/>
      <c r="S786"/>
      <c r="T786"/>
      <c r="U786"/>
      <c r="V786"/>
      <c r="W786"/>
      <c r="X786"/>
      <c r="Y786"/>
      <c r="Z786"/>
      <c r="AA786"/>
      <c r="AB786" s="36"/>
      <c r="AC786"/>
    </row>
    <row r="787" spans="15:29" ht="15">
      <c r="O787" s="36"/>
      <c r="P787"/>
      <c r="Q787"/>
      <c r="R787"/>
      <c r="S787"/>
      <c r="T787"/>
      <c r="U787"/>
      <c r="V787"/>
      <c r="W787"/>
      <c r="X787"/>
      <c r="Y787"/>
      <c r="Z787"/>
      <c r="AA787"/>
      <c r="AB787" s="36"/>
      <c r="AC787"/>
    </row>
    <row r="788" spans="15:29" ht="15">
      <c r="O788" s="36"/>
      <c r="P788"/>
      <c r="Q788"/>
      <c r="R788"/>
      <c r="S788"/>
      <c r="T788"/>
      <c r="U788"/>
      <c r="V788"/>
      <c r="W788"/>
      <c r="X788"/>
      <c r="Y788"/>
      <c r="Z788"/>
      <c r="AA788"/>
      <c r="AB788" s="36"/>
      <c r="AC788"/>
    </row>
    <row r="789" spans="15:29" ht="15">
      <c r="O789" s="36"/>
      <c r="P789"/>
      <c r="Q789"/>
      <c r="R789"/>
      <c r="S789"/>
      <c r="T789"/>
      <c r="U789"/>
      <c r="V789"/>
      <c r="W789"/>
      <c r="X789"/>
      <c r="Y789"/>
      <c r="Z789"/>
      <c r="AA789"/>
      <c r="AB789" s="36"/>
      <c r="AC789"/>
    </row>
    <row r="790" spans="15:29" ht="15">
      <c r="O790" s="36"/>
      <c r="P790"/>
      <c r="Q790"/>
      <c r="R790"/>
      <c r="S790"/>
      <c r="T790"/>
      <c r="U790"/>
      <c r="V790"/>
      <c r="W790"/>
      <c r="X790"/>
      <c r="Y790"/>
      <c r="Z790"/>
      <c r="AA790"/>
      <c r="AB790" s="36"/>
      <c r="AC790"/>
    </row>
    <row r="791" spans="15:29" ht="15">
      <c r="O791" s="36"/>
      <c r="P791"/>
      <c r="Q791"/>
      <c r="R791"/>
      <c r="S791"/>
      <c r="T791"/>
      <c r="U791"/>
      <c r="V791"/>
      <c r="W791"/>
      <c r="X791"/>
      <c r="Y791"/>
      <c r="Z791"/>
      <c r="AA791"/>
      <c r="AB791" s="36"/>
      <c r="AC791"/>
    </row>
    <row r="792" spans="15:29" ht="15">
      <c r="O792" s="36"/>
      <c r="P792"/>
      <c r="Q792"/>
      <c r="R792"/>
      <c r="S792"/>
      <c r="T792"/>
      <c r="U792"/>
      <c r="V792"/>
      <c r="W792"/>
      <c r="X792"/>
      <c r="Y792"/>
      <c r="Z792"/>
      <c r="AA792"/>
      <c r="AB792" s="36"/>
      <c r="AC792"/>
    </row>
    <row r="793" spans="15:29" ht="15">
      <c r="O793" s="36"/>
      <c r="P793"/>
      <c r="Q793"/>
      <c r="R793"/>
      <c r="S793"/>
      <c r="T793"/>
      <c r="U793"/>
      <c r="V793"/>
      <c r="W793"/>
      <c r="X793"/>
      <c r="Y793"/>
      <c r="Z793"/>
      <c r="AA793"/>
      <c r="AB793" s="36"/>
      <c r="AC793"/>
    </row>
    <row r="794" spans="15:29" ht="15">
      <c r="O794" s="36"/>
      <c r="P794"/>
      <c r="Q794"/>
      <c r="R794"/>
      <c r="S794"/>
      <c r="T794"/>
      <c r="U794"/>
      <c r="V794"/>
      <c r="W794"/>
      <c r="X794"/>
      <c r="Y794"/>
      <c r="Z794"/>
      <c r="AA794"/>
      <c r="AB794" s="36"/>
      <c r="AC794"/>
    </row>
    <row r="795" spans="15:29" ht="15">
      <c r="O795" s="36"/>
      <c r="P795"/>
      <c r="Q795"/>
      <c r="R795"/>
      <c r="S795"/>
      <c r="T795"/>
      <c r="U795"/>
      <c r="V795"/>
      <c r="W795"/>
      <c r="X795"/>
      <c r="Y795"/>
      <c r="Z795"/>
      <c r="AA795"/>
      <c r="AB795" s="36"/>
      <c r="AC795"/>
    </row>
    <row r="796" spans="15:29" ht="15">
      <c r="O796" s="36"/>
      <c r="P796"/>
      <c r="Q796"/>
      <c r="R796"/>
      <c r="S796"/>
      <c r="T796"/>
      <c r="U796"/>
      <c r="V796"/>
      <c r="W796"/>
      <c r="X796"/>
      <c r="Y796"/>
      <c r="Z796"/>
      <c r="AA796"/>
      <c r="AB796" s="36"/>
      <c r="AC796"/>
    </row>
    <row r="797" spans="15:29" ht="15">
      <c r="O797" s="36"/>
      <c r="P797"/>
      <c r="Q797"/>
      <c r="R797"/>
      <c r="S797"/>
      <c r="T797"/>
      <c r="U797"/>
      <c r="V797"/>
      <c r="W797"/>
      <c r="X797"/>
      <c r="Y797"/>
      <c r="Z797"/>
      <c r="AA797"/>
      <c r="AB797" s="36"/>
      <c r="AC797"/>
    </row>
    <row r="798" spans="15:29" ht="15">
      <c r="O798" s="36"/>
      <c r="P798"/>
      <c r="Q798"/>
      <c r="R798"/>
      <c r="S798"/>
      <c r="T798"/>
      <c r="U798"/>
      <c r="V798"/>
      <c r="W798"/>
      <c r="X798"/>
      <c r="Y798"/>
      <c r="Z798"/>
      <c r="AA798"/>
      <c r="AB798" s="36"/>
      <c r="AC798"/>
    </row>
    <row r="799" spans="15:29" ht="15">
      <c r="O799" s="36"/>
      <c r="P799"/>
      <c r="Q799"/>
      <c r="R799"/>
      <c r="S799"/>
      <c r="T799"/>
      <c r="U799"/>
      <c r="V799"/>
      <c r="W799"/>
      <c r="X799"/>
      <c r="Y799"/>
      <c r="Z799"/>
      <c r="AA799"/>
      <c r="AB799" s="36"/>
      <c r="AC799"/>
    </row>
    <row r="800" spans="15:29" ht="15">
      <c r="O800" s="36"/>
      <c r="P800"/>
      <c r="Q800"/>
      <c r="R800"/>
      <c r="S800"/>
      <c r="T800"/>
      <c r="U800"/>
      <c r="V800"/>
      <c r="W800"/>
      <c r="X800"/>
      <c r="Y800"/>
      <c r="Z800"/>
      <c r="AA800"/>
      <c r="AB800" s="36"/>
      <c r="AC800"/>
    </row>
    <row r="801" spans="15:29" ht="15">
      <c r="O801" s="36"/>
      <c r="P801"/>
      <c r="Q801"/>
      <c r="R801"/>
      <c r="S801"/>
      <c r="T801"/>
      <c r="U801"/>
      <c r="V801"/>
      <c r="W801"/>
      <c r="X801"/>
      <c r="Y801"/>
      <c r="Z801"/>
      <c r="AA801"/>
      <c r="AB801" s="36"/>
      <c r="AC801"/>
    </row>
    <row r="802" spans="15:29" ht="15">
      <c r="O802" s="36"/>
      <c r="P802"/>
      <c r="Q802"/>
      <c r="R802"/>
      <c r="S802"/>
      <c r="T802"/>
      <c r="U802"/>
      <c r="V802"/>
      <c r="W802"/>
      <c r="X802"/>
      <c r="Y802"/>
      <c r="Z802"/>
      <c r="AA802"/>
      <c r="AB802" s="36"/>
      <c r="AC802"/>
    </row>
    <row r="803" spans="15:29" ht="15">
      <c r="O803" s="36"/>
      <c r="P803"/>
      <c r="Q803"/>
      <c r="R803"/>
      <c r="S803"/>
      <c r="T803"/>
      <c r="U803"/>
      <c r="V803"/>
      <c r="W803"/>
      <c r="X803"/>
      <c r="Y803"/>
      <c r="Z803"/>
      <c r="AA803"/>
      <c r="AB803" s="36"/>
      <c r="AC803"/>
    </row>
    <row r="804" spans="15:29" ht="15">
      <c r="O804" s="36"/>
      <c r="P804"/>
      <c r="Q804"/>
      <c r="R804"/>
      <c r="S804"/>
      <c r="T804"/>
      <c r="U804"/>
      <c r="V804"/>
      <c r="W804"/>
      <c r="X804"/>
      <c r="Y804"/>
      <c r="Z804"/>
      <c r="AA804"/>
      <c r="AB804" s="36"/>
      <c r="AC804"/>
    </row>
    <row r="805" spans="15:29" ht="15">
      <c r="O805" s="36"/>
      <c r="P805"/>
      <c r="Q805"/>
      <c r="R805"/>
      <c r="S805"/>
      <c r="T805"/>
      <c r="U805"/>
      <c r="V805"/>
      <c r="W805"/>
      <c r="X805"/>
      <c r="Y805"/>
      <c r="Z805"/>
      <c r="AA805"/>
      <c r="AB805" s="36"/>
      <c r="AC805"/>
    </row>
    <row r="806" spans="15:29" ht="15">
      <c r="O806" s="36"/>
      <c r="P806"/>
      <c r="Q806"/>
      <c r="R806"/>
      <c r="S806"/>
      <c r="T806"/>
      <c r="U806"/>
      <c r="V806"/>
      <c r="W806"/>
      <c r="X806"/>
      <c r="Y806"/>
      <c r="Z806"/>
      <c r="AA806"/>
      <c r="AB806" s="36"/>
      <c r="AC806"/>
    </row>
    <row r="807" spans="15:29" ht="15">
      <c r="O807" s="36"/>
      <c r="P807"/>
      <c r="Q807"/>
      <c r="R807"/>
      <c r="S807"/>
      <c r="T807"/>
      <c r="U807"/>
      <c r="V807"/>
      <c r="W807"/>
      <c r="X807"/>
      <c r="Y807"/>
      <c r="Z807"/>
      <c r="AA807"/>
      <c r="AB807" s="36"/>
      <c r="AC807"/>
    </row>
    <row r="808" spans="15:29" ht="15">
      <c r="O808" s="36"/>
      <c r="P808"/>
      <c r="Q808"/>
      <c r="R808"/>
      <c r="S808"/>
      <c r="T808"/>
      <c r="U808"/>
      <c r="V808"/>
      <c r="W808"/>
      <c r="X808"/>
      <c r="Y808"/>
      <c r="Z808"/>
      <c r="AA808"/>
      <c r="AB808" s="36"/>
      <c r="AC808"/>
    </row>
    <row r="809" spans="15:29" ht="15">
      <c r="O809" s="36"/>
      <c r="P809"/>
      <c r="Q809"/>
      <c r="R809"/>
      <c r="S809"/>
      <c r="T809"/>
      <c r="U809"/>
      <c r="V809"/>
      <c r="W809"/>
      <c r="X809"/>
      <c r="Y809"/>
      <c r="Z809"/>
      <c r="AA809"/>
      <c r="AB809" s="36"/>
      <c r="AC809"/>
    </row>
    <row r="810" spans="15:29" ht="15">
      <c r="O810" s="36"/>
      <c r="P810"/>
      <c r="Q810"/>
      <c r="R810"/>
      <c r="S810"/>
      <c r="T810"/>
      <c r="U810"/>
      <c r="V810"/>
      <c r="W810"/>
      <c r="X810"/>
      <c r="Y810"/>
      <c r="Z810"/>
      <c r="AA810"/>
      <c r="AB810" s="36"/>
      <c r="AC810"/>
    </row>
    <row r="811" spans="15:29" ht="15">
      <c r="O811" s="36"/>
      <c r="P811"/>
      <c r="Q811"/>
      <c r="R811"/>
      <c r="S811"/>
      <c r="T811"/>
      <c r="U811"/>
      <c r="V811"/>
      <c r="W811"/>
      <c r="X811"/>
      <c r="Y811"/>
      <c r="Z811"/>
      <c r="AA811"/>
      <c r="AB811" s="36"/>
      <c r="AC811"/>
    </row>
    <row r="812" spans="15:29" ht="15">
      <c r="O812" s="36"/>
      <c r="P812"/>
      <c r="Q812"/>
      <c r="R812"/>
      <c r="S812"/>
      <c r="T812"/>
      <c r="U812"/>
      <c r="V812"/>
      <c r="W812"/>
      <c r="X812"/>
      <c r="Y812"/>
      <c r="Z812"/>
      <c r="AA812"/>
      <c r="AB812" s="36"/>
      <c r="AC812"/>
    </row>
    <row r="813" spans="15:29" ht="15">
      <c r="O813" s="36"/>
      <c r="P813"/>
      <c r="Q813"/>
      <c r="R813"/>
      <c r="S813"/>
      <c r="T813"/>
      <c r="U813"/>
      <c r="V813"/>
      <c r="W813"/>
      <c r="X813"/>
      <c r="Y813"/>
      <c r="Z813"/>
      <c r="AA813"/>
      <c r="AB813" s="36"/>
      <c r="AC813"/>
    </row>
    <row r="814" spans="15:29" ht="15">
      <c r="O814" s="36"/>
      <c r="P814"/>
      <c r="Q814"/>
      <c r="R814"/>
      <c r="S814"/>
      <c r="T814"/>
      <c r="U814"/>
      <c r="V814"/>
      <c r="W814"/>
      <c r="X814"/>
      <c r="Y814"/>
      <c r="Z814"/>
      <c r="AA814"/>
      <c r="AB814" s="36"/>
      <c r="AC814"/>
    </row>
    <row r="815" spans="15:29" ht="15">
      <c r="O815" s="36"/>
      <c r="P815"/>
      <c r="Q815"/>
      <c r="R815"/>
      <c r="S815"/>
      <c r="T815"/>
      <c r="U815"/>
      <c r="V815"/>
      <c r="W815"/>
      <c r="X815"/>
      <c r="Y815"/>
      <c r="Z815"/>
      <c r="AA815"/>
      <c r="AB815" s="36"/>
      <c r="AC815"/>
    </row>
    <row r="816" spans="15:29" ht="15">
      <c r="O816" s="36"/>
      <c r="P816"/>
      <c r="Q816"/>
      <c r="R816"/>
      <c r="S816"/>
      <c r="T816"/>
      <c r="U816"/>
      <c r="V816"/>
      <c r="W816"/>
      <c r="X816"/>
      <c r="Y816"/>
      <c r="Z816"/>
      <c r="AA816"/>
      <c r="AB816" s="36"/>
      <c r="AC816"/>
    </row>
    <row r="817" spans="15:29" ht="15">
      <c r="O817" s="36"/>
      <c r="P817"/>
      <c r="Q817"/>
      <c r="R817"/>
      <c r="S817"/>
      <c r="T817"/>
      <c r="U817"/>
      <c r="V817"/>
      <c r="W817"/>
      <c r="X817"/>
      <c r="Y817"/>
      <c r="Z817"/>
      <c r="AA817"/>
      <c r="AB817" s="36"/>
      <c r="AC817"/>
    </row>
    <row r="818" spans="15:29" ht="15">
      <c r="O818" s="36"/>
      <c r="P818"/>
      <c r="Q818"/>
      <c r="R818"/>
      <c r="S818"/>
      <c r="T818"/>
      <c r="U818"/>
      <c r="V818"/>
      <c r="W818"/>
      <c r="X818"/>
      <c r="Y818"/>
      <c r="Z818"/>
      <c r="AA818"/>
      <c r="AB818" s="36"/>
      <c r="AC818"/>
    </row>
    <row r="819" spans="15:29" ht="15">
      <c r="O819" s="36"/>
      <c r="P819"/>
      <c r="Q819"/>
      <c r="R819"/>
      <c r="S819"/>
      <c r="T819"/>
      <c r="U819"/>
      <c r="V819"/>
      <c r="W819"/>
      <c r="X819"/>
      <c r="Y819"/>
      <c r="Z819"/>
      <c r="AA819"/>
      <c r="AB819" s="36"/>
      <c r="AC819"/>
    </row>
    <row r="820" spans="15:29" ht="15">
      <c r="O820" s="36"/>
      <c r="P820"/>
      <c r="Q820"/>
      <c r="R820"/>
      <c r="S820"/>
      <c r="T820"/>
      <c r="U820"/>
      <c r="V820"/>
      <c r="W820"/>
      <c r="X820"/>
      <c r="Y820"/>
      <c r="Z820"/>
      <c r="AA820"/>
      <c r="AB820" s="36"/>
      <c r="AC820"/>
    </row>
    <row r="821" spans="15:29" ht="15">
      <c r="O821" s="36"/>
      <c r="P821"/>
      <c r="Q821"/>
      <c r="R821"/>
      <c r="S821"/>
      <c r="T821"/>
      <c r="U821"/>
      <c r="V821"/>
      <c r="W821"/>
      <c r="X821"/>
      <c r="Y821"/>
      <c r="Z821"/>
      <c r="AA821"/>
      <c r="AB821" s="36"/>
      <c r="AC821"/>
    </row>
    <row r="822" spans="15:29" ht="15">
      <c r="O822" s="36"/>
      <c r="P822"/>
      <c r="Q822"/>
      <c r="R822"/>
      <c r="S822"/>
      <c r="T822"/>
      <c r="U822"/>
      <c r="V822"/>
      <c r="W822"/>
      <c r="X822"/>
      <c r="Y822"/>
      <c r="Z822"/>
      <c r="AA822"/>
      <c r="AB822" s="36"/>
      <c r="AC822"/>
    </row>
    <row r="823" spans="15:29" ht="15">
      <c r="O823" s="36"/>
      <c r="P823"/>
      <c r="Q823"/>
      <c r="R823"/>
      <c r="S823"/>
      <c r="T823"/>
      <c r="U823"/>
      <c r="V823"/>
      <c r="W823"/>
      <c r="X823"/>
      <c r="Y823"/>
      <c r="Z823"/>
      <c r="AA823"/>
      <c r="AB823" s="36"/>
      <c r="AC823"/>
    </row>
    <row r="824" spans="15:29" ht="15">
      <c r="O824" s="36"/>
      <c r="P824"/>
      <c r="Q824"/>
      <c r="R824"/>
      <c r="S824"/>
      <c r="T824"/>
      <c r="U824"/>
      <c r="V824"/>
      <c r="W824"/>
      <c r="X824"/>
      <c r="Y824"/>
      <c r="Z824"/>
      <c r="AA824"/>
      <c r="AB824" s="36"/>
      <c r="AC824"/>
    </row>
    <row r="825" spans="15:29" ht="15">
      <c r="O825" s="36"/>
      <c r="P825"/>
      <c r="Q825"/>
      <c r="R825"/>
      <c r="S825"/>
      <c r="T825"/>
      <c r="U825"/>
      <c r="V825"/>
      <c r="W825"/>
      <c r="X825"/>
      <c r="Y825"/>
      <c r="Z825"/>
      <c r="AA825"/>
      <c r="AB825" s="36"/>
      <c r="AC825"/>
    </row>
    <row r="826" spans="15:29" ht="15">
      <c r="O826" s="36"/>
      <c r="P826"/>
      <c r="Q826"/>
      <c r="R826"/>
      <c r="S826"/>
      <c r="T826"/>
      <c r="U826"/>
      <c r="V826"/>
      <c r="W826"/>
      <c r="X826"/>
      <c r="Y826"/>
      <c r="Z826"/>
      <c r="AA826"/>
      <c r="AB826" s="36"/>
      <c r="AC826"/>
    </row>
    <row r="827" spans="15:29" ht="15">
      <c r="O827" s="36"/>
      <c r="P827"/>
      <c r="Q827"/>
      <c r="R827"/>
      <c r="S827"/>
      <c r="T827"/>
      <c r="U827"/>
      <c r="V827"/>
      <c r="W827"/>
      <c r="X827"/>
      <c r="Y827"/>
      <c r="Z827"/>
      <c r="AA827"/>
      <c r="AB827" s="36"/>
      <c r="AC827"/>
    </row>
    <row r="828" spans="15:29" ht="15">
      <c r="O828" s="36"/>
      <c r="P828"/>
      <c r="Q828"/>
      <c r="R828"/>
      <c r="S828"/>
      <c r="T828"/>
      <c r="U828"/>
      <c r="V828"/>
      <c r="W828"/>
      <c r="X828"/>
      <c r="Y828"/>
      <c r="Z828"/>
      <c r="AA828"/>
      <c r="AB828" s="36"/>
      <c r="AC828"/>
    </row>
    <row r="829" spans="15:29" ht="15">
      <c r="O829" s="36"/>
      <c r="P829"/>
      <c r="Q829"/>
      <c r="R829"/>
      <c r="S829"/>
      <c r="T829"/>
      <c r="U829"/>
      <c r="V829"/>
      <c r="W829"/>
      <c r="X829"/>
      <c r="Y829"/>
      <c r="Z829"/>
      <c r="AA829"/>
      <c r="AB829" s="36"/>
      <c r="AC829"/>
    </row>
    <row r="830" spans="15:29" ht="15">
      <c r="O830" s="36"/>
      <c r="P830"/>
      <c r="Q830"/>
      <c r="R830"/>
      <c r="S830"/>
      <c r="T830"/>
      <c r="U830"/>
      <c r="V830"/>
      <c r="W830"/>
      <c r="X830"/>
      <c r="Y830"/>
      <c r="Z830"/>
      <c r="AA830"/>
      <c r="AB830" s="36"/>
      <c r="AC830"/>
    </row>
    <row r="831" spans="15:29" ht="15">
      <c r="O831" s="36"/>
      <c r="P831"/>
      <c r="Q831"/>
      <c r="R831"/>
      <c r="S831"/>
      <c r="T831"/>
      <c r="U831"/>
      <c r="V831"/>
      <c r="W831"/>
      <c r="X831"/>
      <c r="Y831"/>
      <c r="Z831"/>
      <c r="AA831"/>
      <c r="AB831" s="36"/>
      <c r="AC831"/>
    </row>
    <row r="832" spans="15:29" ht="15">
      <c r="O832" s="36"/>
      <c r="P832"/>
      <c r="Q832"/>
      <c r="R832"/>
      <c r="S832"/>
      <c r="T832"/>
      <c r="U832"/>
      <c r="V832"/>
      <c r="W832"/>
      <c r="X832"/>
      <c r="Y832"/>
      <c r="Z832"/>
      <c r="AA832"/>
      <c r="AB832" s="36"/>
      <c r="AC832"/>
    </row>
    <row r="833" spans="15:29" ht="15">
      <c r="O833" s="36"/>
      <c r="P833"/>
      <c r="Q833"/>
      <c r="R833"/>
      <c r="S833"/>
      <c r="T833"/>
      <c r="U833"/>
      <c r="V833"/>
      <c r="W833"/>
      <c r="X833"/>
      <c r="Y833"/>
      <c r="Z833"/>
      <c r="AA833"/>
      <c r="AB833" s="36"/>
      <c r="AC833"/>
    </row>
    <row r="834" spans="15:29" ht="15">
      <c r="O834" s="36"/>
      <c r="P834"/>
      <c r="Q834"/>
      <c r="R834"/>
      <c r="S834"/>
      <c r="T834"/>
      <c r="U834"/>
      <c r="V834"/>
      <c r="W834"/>
      <c r="X834"/>
      <c r="Y834"/>
      <c r="Z834"/>
      <c r="AA834"/>
      <c r="AB834" s="36"/>
      <c r="AC834"/>
    </row>
    <row r="835" spans="15:29" ht="15">
      <c r="O835" s="36"/>
      <c r="P835"/>
      <c r="Q835"/>
      <c r="R835"/>
      <c r="S835"/>
      <c r="T835"/>
      <c r="U835"/>
      <c r="V835"/>
      <c r="W835"/>
      <c r="X835"/>
      <c r="Y835"/>
      <c r="Z835"/>
      <c r="AA835"/>
      <c r="AB835" s="36"/>
      <c r="AC835"/>
    </row>
    <row r="836" spans="15:29" ht="15">
      <c r="O836" s="36"/>
      <c r="P836"/>
      <c r="Q836"/>
      <c r="R836"/>
      <c r="S836"/>
      <c r="T836"/>
      <c r="U836"/>
      <c r="V836"/>
      <c r="W836"/>
      <c r="X836"/>
      <c r="Y836"/>
      <c r="Z836"/>
      <c r="AA836"/>
      <c r="AB836" s="36"/>
      <c r="AC836"/>
    </row>
    <row r="837" spans="15:29" ht="15">
      <c r="O837" s="36"/>
      <c r="P837"/>
      <c r="Q837"/>
      <c r="R837"/>
      <c r="S837"/>
      <c r="T837"/>
      <c r="U837"/>
      <c r="V837"/>
      <c r="W837"/>
      <c r="X837"/>
      <c r="Y837"/>
      <c r="Z837"/>
      <c r="AA837"/>
      <c r="AB837" s="36"/>
      <c r="AC837"/>
    </row>
    <row r="838" spans="15:29" ht="15">
      <c r="O838" s="36"/>
      <c r="P838"/>
      <c r="Q838"/>
      <c r="R838"/>
      <c r="S838"/>
      <c r="T838"/>
      <c r="U838"/>
      <c r="V838"/>
      <c r="W838"/>
      <c r="X838"/>
      <c r="Y838"/>
      <c r="Z838"/>
      <c r="AA838"/>
      <c r="AB838" s="36"/>
      <c r="AC838"/>
    </row>
    <row r="839" spans="15:29" ht="15">
      <c r="O839" s="36"/>
      <c r="P839"/>
      <c r="Q839"/>
      <c r="R839"/>
      <c r="S839"/>
      <c r="T839"/>
      <c r="U839"/>
      <c r="V839"/>
      <c r="W839"/>
      <c r="X839"/>
      <c r="Y839"/>
      <c r="Z839"/>
      <c r="AA839"/>
      <c r="AB839" s="36"/>
      <c r="AC839"/>
    </row>
    <row r="840" spans="15:29" ht="15">
      <c r="O840" s="36"/>
      <c r="P840"/>
      <c r="Q840"/>
      <c r="R840"/>
      <c r="S840"/>
      <c r="T840"/>
      <c r="U840"/>
      <c r="V840"/>
      <c r="W840"/>
      <c r="X840"/>
      <c r="Y840"/>
      <c r="Z840"/>
      <c r="AA840"/>
      <c r="AB840" s="36"/>
      <c r="AC840"/>
    </row>
    <row r="841" spans="15:29" ht="15">
      <c r="O841" s="36"/>
      <c r="P841"/>
      <c r="Q841"/>
      <c r="R841"/>
      <c r="S841"/>
      <c r="T841"/>
      <c r="U841"/>
      <c r="V841"/>
      <c r="W841"/>
      <c r="X841"/>
      <c r="Y841"/>
      <c r="Z841"/>
      <c r="AA841"/>
      <c r="AB841" s="36"/>
      <c r="AC841"/>
    </row>
    <row r="842" spans="15:29" ht="15">
      <c r="O842" s="36"/>
      <c r="P842"/>
      <c r="Q842"/>
      <c r="R842"/>
      <c r="S842"/>
      <c r="T842"/>
      <c r="U842"/>
      <c r="V842"/>
      <c r="W842"/>
      <c r="X842"/>
      <c r="Y842"/>
      <c r="Z842"/>
      <c r="AA842"/>
      <c r="AB842" s="36"/>
      <c r="AC842"/>
    </row>
    <row r="843" spans="15:29" ht="15">
      <c r="O843" s="36"/>
      <c r="P843"/>
      <c r="Q843"/>
      <c r="R843"/>
      <c r="S843"/>
      <c r="T843"/>
      <c r="U843"/>
      <c r="V843"/>
      <c r="W843"/>
      <c r="X843"/>
      <c r="Y843"/>
      <c r="Z843"/>
      <c r="AA843"/>
      <c r="AB843" s="36"/>
      <c r="AC843"/>
    </row>
    <row r="844" spans="15:29" ht="15">
      <c r="O844" s="36"/>
      <c r="P844"/>
      <c r="Q844"/>
      <c r="R844"/>
      <c r="S844"/>
      <c r="T844"/>
      <c r="U844"/>
      <c r="V844"/>
      <c r="W844"/>
      <c r="X844"/>
      <c r="Y844"/>
      <c r="Z844"/>
      <c r="AA844"/>
      <c r="AB844" s="36"/>
      <c r="AC844"/>
    </row>
    <row r="845" spans="15:29" ht="15">
      <c r="O845" s="36"/>
      <c r="P845"/>
      <c r="Q845"/>
      <c r="R845"/>
      <c r="S845"/>
      <c r="T845"/>
      <c r="U845"/>
      <c r="V845"/>
      <c r="W845"/>
      <c r="X845"/>
      <c r="Y845"/>
      <c r="Z845"/>
      <c r="AA845"/>
      <c r="AB845" s="36"/>
      <c r="AC845"/>
    </row>
    <row r="846" spans="15:29" ht="15">
      <c r="O846" s="36"/>
      <c r="P846"/>
      <c r="Q846"/>
      <c r="R846"/>
      <c r="S846"/>
      <c r="T846"/>
      <c r="U846"/>
      <c r="V846"/>
      <c r="W846"/>
      <c r="X846"/>
      <c r="Y846"/>
      <c r="Z846"/>
      <c r="AA846"/>
      <c r="AB846" s="36"/>
      <c r="AC846"/>
    </row>
    <row r="847" spans="15:29" ht="15">
      <c r="O847" s="36"/>
      <c r="P847"/>
      <c r="Q847"/>
      <c r="R847"/>
      <c r="S847"/>
      <c r="T847"/>
      <c r="U847"/>
      <c r="V847"/>
      <c r="W847"/>
      <c r="X847"/>
      <c r="Y847"/>
      <c r="Z847"/>
      <c r="AA847"/>
      <c r="AB847" s="36"/>
      <c r="AC847"/>
    </row>
    <row r="848" spans="15:29" ht="15">
      <c r="O848" s="36"/>
      <c r="P848"/>
      <c r="Q848"/>
      <c r="R848"/>
      <c r="S848"/>
      <c r="T848"/>
      <c r="U848"/>
      <c r="V848"/>
      <c r="W848"/>
      <c r="X848"/>
      <c r="Y848"/>
      <c r="Z848"/>
      <c r="AA848"/>
      <c r="AB848" s="36"/>
      <c r="AC848"/>
    </row>
    <row r="849" spans="15:29" ht="15">
      <c r="O849" s="36"/>
      <c r="P849"/>
      <c r="Q849"/>
      <c r="R849"/>
      <c r="S849"/>
      <c r="T849"/>
      <c r="U849"/>
      <c r="V849"/>
      <c r="W849"/>
      <c r="X849"/>
      <c r="Y849"/>
      <c r="Z849"/>
      <c r="AA849"/>
      <c r="AB849" s="36"/>
      <c r="AC849"/>
    </row>
    <row r="850" spans="15:29" ht="15">
      <c r="O850" s="36"/>
      <c r="P850"/>
      <c r="Q850"/>
      <c r="R850"/>
      <c r="S850"/>
      <c r="T850"/>
      <c r="U850"/>
      <c r="V850"/>
      <c r="W850"/>
      <c r="X850"/>
      <c r="Y850"/>
      <c r="Z850"/>
      <c r="AA850"/>
      <c r="AB850" s="36"/>
      <c r="AC850"/>
    </row>
    <row r="851" spans="15:29" ht="15">
      <c r="O851" s="36"/>
      <c r="P851"/>
      <c r="Q851"/>
      <c r="R851"/>
      <c r="S851"/>
      <c r="T851"/>
      <c r="U851"/>
      <c r="V851"/>
      <c r="W851"/>
      <c r="X851"/>
      <c r="Y851"/>
      <c r="Z851"/>
      <c r="AA851"/>
      <c r="AB851" s="36"/>
      <c r="AC851"/>
    </row>
    <row r="852" spans="15:29" ht="15">
      <c r="O852" s="36"/>
      <c r="P852"/>
      <c r="Q852"/>
      <c r="R852"/>
      <c r="S852"/>
      <c r="T852"/>
      <c r="U852"/>
      <c r="V852"/>
      <c r="W852"/>
      <c r="X852"/>
      <c r="Y852"/>
      <c r="Z852"/>
      <c r="AA852"/>
      <c r="AB852" s="36"/>
      <c r="AC852"/>
    </row>
    <row r="853" spans="15:29" ht="15">
      <c r="O853" s="36"/>
      <c r="P853"/>
      <c r="Q853"/>
      <c r="R853"/>
      <c r="S853"/>
      <c r="T853"/>
      <c r="U853"/>
      <c r="V853"/>
      <c r="W853"/>
      <c r="X853"/>
      <c r="Y853"/>
      <c r="Z853"/>
      <c r="AA853"/>
      <c r="AB853" s="36"/>
      <c r="AC853"/>
    </row>
    <row r="854" spans="15:29" ht="15">
      <c r="O854" s="36"/>
      <c r="P854"/>
      <c r="Q854"/>
      <c r="R854"/>
      <c r="S854"/>
      <c r="T854"/>
      <c r="U854"/>
      <c r="V854"/>
      <c r="W854"/>
      <c r="X854"/>
      <c r="Y854"/>
      <c r="Z854"/>
      <c r="AA854"/>
      <c r="AB854" s="36"/>
      <c r="AC854"/>
    </row>
    <row r="855" spans="15:29" ht="15">
      <c r="O855" s="36"/>
      <c r="P855"/>
      <c r="Q855"/>
      <c r="R855"/>
      <c r="S855"/>
      <c r="T855"/>
      <c r="U855"/>
      <c r="V855"/>
      <c r="W855"/>
      <c r="X855"/>
      <c r="Y855"/>
      <c r="Z855"/>
      <c r="AA855"/>
      <c r="AB855" s="36"/>
      <c r="AC855"/>
    </row>
    <row r="856" spans="15:29" ht="15">
      <c r="O856" s="36"/>
      <c r="P856"/>
      <c r="Q856"/>
      <c r="R856"/>
      <c r="S856"/>
      <c r="T856"/>
      <c r="U856"/>
      <c r="V856"/>
      <c r="W856"/>
      <c r="X856"/>
      <c r="Y856"/>
      <c r="Z856"/>
      <c r="AA856"/>
      <c r="AB856" s="36"/>
      <c r="AC856"/>
    </row>
    <row r="857" spans="15:29" ht="15">
      <c r="O857" s="36"/>
      <c r="P857"/>
      <c r="Q857"/>
      <c r="R857"/>
      <c r="S857"/>
      <c r="T857"/>
      <c r="U857"/>
      <c r="V857"/>
      <c r="W857"/>
      <c r="X857"/>
      <c r="Y857"/>
      <c r="Z857"/>
      <c r="AA857"/>
      <c r="AB857" s="36"/>
      <c r="AC857"/>
    </row>
    <row r="858" spans="15:29" ht="15">
      <c r="O858" s="36"/>
      <c r="P858"/>
      <c r="Q858"/>
      <c r="R858"/>
      <c r="S858"/>
      <c r="T858"/>
      <c r="U858"/>
      <c r="V858"/>
      <c r="W858"/>
      <c r="X858"/>
      <c r="Y858"/>
      <c r="Z858"/>
      <c r="AA858"/>
      <c r="AB858" s="36"/>
      <c r="AC858"/>
    </row>
    <row r="859" spans="15:29" ht="15">
      <c r="O859" s="36"/>
      <c r="P859"/>
      <c r="Q859"/>
      <c r="R859"/>
      <c r="S859"/>
      <c r="T859"/>
      <c r="U859"/>
      <c r="V859"/>
      <c r="W859"/>
      <c r="X859"/>
      <c r="Y859"/>
      <c r="Z859"/>
      <c r="AA859"/>
      <c r="AB859" s="36"/>
      <c r="AC859"/>
    </row>
    <row r="860" spans="15:29" ht="15">
      <c r="O860" s="36"/>
      <c r="P860"/>
      <c r="Q860"/>
      <c r="R860"/>
      <c r="S860"/>
      <c r="T860"/>
      <c r="U860"/>
      <c r="V860"/>
      <c r="W860"/>
      <c r="X860"/>
      <c r="Y860"/>
      <c r="Z860"/>
      <c r="AA860"/>
      <c r="AB860" s="36"/>
      <c r="AC860"/>
    </row>
    <row r="861" spans="15:29" ht="15">
      <c r="O861" s="36"/>
      <c r="P861"/>
      <c r="Q861"/>
      <c r="R861"/>
      <c r="S861"/>
      <c r="T861"/>
      <c r="U861"/>
      <c r="V861"/>
      <c r="W861"/>
      <c r="X861"/>
      <c r="Y861"/>
      <c r="Z861"/>
      <c r="AA861"/>
      <c r="AB861" s="36"/>
      <c r="AC861"/>
    </row>
    <row r="862" spans="15:29" ht="15">
      <c r="O862" s="36"/>
      <c r="P862"/>
      <c r="Q862"/>
      <c r="R862"/>
      <c r="S862"/>
      <c r="T862"/>
      <c r="U862"/>
      <c r="V862"/>
      <c r="W862"/>
      <c r="X862"/>
      <c r="Y862"/>
      <c r="Z862"/>
      <c r="AA862"/>
      <c r="AB862" s="36"/>
      <c r="AC862"/>
    </row>
    <row r="863" spans="15:29" ht="15">
      <c r="O863" s="36"/>
      <c r="P863"/>
      <c r="Q863"/>
      <c r="R863"/>
      <c r="S863"/>
      <c r="T863"/>
      <c r="U863"/>
      <c r="V863"/>
      <c r="W863"/>
      <c r="X863"/>
      <c r="Y863"/>
      <c r="Z863"/>
      <c r="AA863"/>
      <c r="AB863" s="36"/>
      <c r="AC863"/>
    </row>
    <row r="864" spans="15:29" ht="15">
      <c r="O864" s="36"/>
      <c r="P864"/>
      <c r="Q864"/>
      <c r="R864"/>
      <c r="S864"/>
      <c r="T864"/>
      <c r="U864"/>
      <c r="V864"/>
      <c r="W864"/>
      <c r="X864"/>
      <c r="Y864"/>
      <c r="Z864"/>
      <c r="AA864"/>
      <c r="AB864" s="36"/>
      <c r="AC864"/>
    </row>
    <row r="865" spans="15:29" ht="15">
      <c r="O865" s="36"/>
      <c r="P865"/>
      <c r="Q865"/>
      <c r="R865"/>
      <c r="S865"/>
      <c r="T865"/>
      <c r="U865"/>
      <c r="V865"/>
      <c r="W865"/>
      <c r="X865"/>
      <c r="Y865"/>
      <c r="Z865"/>
      <c r="AA865"/>
      <c r="AB865" s="36"/>
      <c r="AC865"/>
    </row>
    <row r="866" spans="15:29" ht="15">
      <c r="O866" s="36"/>
      <c r="P866"/>
      <c r="Q866"/>
      <c r="R866"/>
      <c r="S866"/>
      <c r="T866"/>
      <c r="U866"/>
      <c r="V866"/>
      <c r="W866"/>
      <c r="X866"/>
      <c r="Y866"/>
      <c r="Z866"/>
      <c r="AA866"/>
      <c r="AB866" s="36"/>
      <c r="AC866"/>
    </row>
    <row r="867" spans="15:29" ht="15">
      <c r="O867" s="36"/>
      <c r="P867"/>
      <c r="Q867"/>
      <c r="R867"/>
      <c r="S867"/>
      <c r="T867"/>
      <c r="U867"/>
      <c r="V867"/>
      <c r="W867"/>
      <c r="X867"/>
      <c r="Y867"/>
      <c r="Z867"/>
      <c r="AA867"/>
      <c r="AB867" s="36"/>
      <c r="AC867"/>
    </row>
    <row r="868" spans="15:29" ht="15">
      <c r="O868" s="36"/>
      <c r="P868"/>
      <c r="Q868"/>
      <c r="R868"/>
      <c r="S868"/>
      <c r="T868"/>
      <c r="U868"/>
      <c r="V868"/>
      <c r="W868"/>
      <c r="X868"/>
      <c r="Y868"/>
      <c r="Z868"/>
      <c r="AA868"/>
      <c r="AB868" s="36"/>
      <c r="AC868"/>
    </row>
    <row r="869" spans="15:29" ht="15">
      <c r="O869" s="36"/>
      <c r="P869"/>
      <c r="Q869"/>
      <c r="R869"/>
      <c r="S869"/>
      <c r="T869"/>
      <c r="U869"/>
      <c r="V869"/>
      <c r="W869"/>
      <c r="X869"/>
      <c r="Y869"/>
      <c r="Z869"/>
      <c r="AA869"/>
      <c r="AB869" s="36"/>
      <c r="AC869"/>
    </row>
    <row r="870" spans="15:29" ht="15">
      <c r="O870" s="36"/>
      <c r="P870"/>
      <c r="Q870"/>
      <c r="R870"/>
      <c r="S870"/>
      <c r="T870"/>
      <c r="U870"/>
      <c r="V870"/>
      <c r="W870"/>
      <c r="X870"/>
      <c r="Y870"/>
      <c r="Z870"/>
      <c r="AA870"/>
      <c r="AB870" s="36"/>
      <c r="AC870"/>
    </row>
    <row r="871" spans="15:29" ht="15">
      <c r="O871" s="36"/>
      <c r="P871"/>
      <c r="Q871"/>
      <c r="R871"/>
      <c r="S871"/>
      <c r="T871"/>
      <c r="U871"/>
      <c r="V871"/>
      <c r="W871"/>
      <c r="X871"/>
      <c r="Y871"/>
      <c r="Z871"/>
      <c r="AA871"/>
      <c r="AB871" s="36"/>
      <c r="AC871"/>
    </row>
    <row r="872" spans="15:29" ht="15">
      <c r="O872" s="36"/>
      <c r="P872"/>
      <c r="Q872"/>
      <c r="R872"/>
      <c r="S872"/>
      <c r="T872"/>
      <c r="U872"/>
      <c r="V872"/>
      <c r="W872"/>
      <c r="X872"/>
      <c r="Y872"/>
      <c r="Z872"/>
      <c r="AA872"/>
      <c r="AB872" s="36"/>
      <c r="AC872"/>
    </row>
    <row r="873" spans="15:29" ht="15">
      <c r="O873" s="36"/>
      <c r="P873"/>
      <c r="Q873"/>
      <c r="R873"/>
      <c r="S873"/>
      <c r="T873"/>
      <c r="U873"/>
      <c r="V873"/>
      <c r="W873"/>
      <c r="X873"/>
      <c r="Y873"/>
      <c r="Z873"/>
      <c r="AA873"/>
      <c r="AB873" s="36"/>
      <c r="AC873"/>
    </row>
    <row r="874" spans="15:29" ht="15">
      <c r="O874" s="36"/>
      <c r="P874"/>
      <c r="Q874"/>
      <c r="R874"/>
      <c r="S874"/>
      <c r="T874"/>
      <c r="U874"/>
      <c r="V874"/>
      <c r="W874"/>
      <c r="X874"/>
      <c r="Y874"/>
      <c r="Z874"/>
      <c r="AA874"/>
      <c r="AB874" s="36"/>
      <c r="AC874"/>
    </row>
    <row r="875" spans="15:29" ht="15">
      <c r="O875" s="36"/>
      <c r="P875"/>
      <c r="Q875"/>
      <c r="R875"/>
      <c r="S875"/>
      <c r="T875"/>
      <c r="U875"/>
      <c r="V875"/>
      <c r="W875"/>
      <c r="X875"/>
      <c r="Y875"/>
      <c r="Z875"/>
      <c r="AA875"/>
      <c r="AB875" s="36"/>
      <c r="AC875"/>
    </row>
    <row r="876" spans="15:29" ht="15">
      <c r="O876" s="36"/>
      <c r="P876"/>
      <c r="Q876"/>
      <c r="R876"/>
      <c r="S876"/>
      <c r="T876"/>
      <c r="U876"/>
      <c r="V876"/>
      <c r="W876"/>
      <c r="X876"/>
      <c r="Y876"/>
      <c r="Z876"/>
      <c r="AA876"/>
      <c r="AB876" s="36"/>
      <c r="AC876"/>
    </row>
    <row r="877" spans="15:29" ht="15">
      <c r="O877" s="36"/>
      <c r="P877"/>
      <c r="Q877"/>
      <c r="R877"/>
      <c r="S877"/>
      <c r="T877"/>
      <c r="U877"/>
      <c r="V877"/>
      <c r="W877"/>
      <c r="X877"/>
      <c r="Y877"/>
      <c r="Z877"/>
      <c r="AA877"/>
      <c r="AB877" s="36"/>
      <c r="AC877"/>
    </row>
    <row r="878" spans="15:29" ht="15">
      <c r="O878" s="36"/>
      <c r="P878"/>
      <c r="Q878"/>
      <c r="R878"/>
      <c r="S878"/>
      <c r="T878"/>
      <c r="U878"/>
      <c r="V878"/>
      <c r="W878"/>
      <c r="X878"/>
      <c r="Y878"/>
      <c r="Z878"/>
      <c r="AA878"/>
      <c r="AB878" s="36"/>
      <c r="AC878"/>
    </row>
    <row r="879" spans="15:29" ht="15">
      <c r="O879" s="36"/>
      <c r="P879"/>
      <c r="Q879"/>
      <c r="R879"/>
      <c r="S879"/>
      <c r="T879"/>
      <c r="U879"/>
      <c r="V879"/>
      <c r="W879"/>
      <c r="X879"/>
      <c r="Y879"/>
      <c r="Z879"/>
      <c r="AA879"/>
      <c r="AB879" s="36"/>
      <c r="AC879"/>
    </row>
    <row r="880" spans="15:29" ht="15">
      <c r="O880" s="36"/>
      <c r="P880"/>
      <c r="Q880"/>
      <c r="R880"/>
      <c r="S880"/>
      <c r="T880"/>
      <c r="U880"/>
      <c r="V880"/>
      <c r="W880"/>
      <c r="X880"/>
      <c r="Y880"/>
      <c r="Z880"/>
      <c r="AA880"/>
      <c r="AB880" s="36"/>
      <c r="AC880"/>
    </row>
    <row r="881" spans="15:29" ht="15">
      <c r="O881" s="36"/>
      <c r="P881"/>
      <c r="Q881"/>
      <c r="R881"/>
      <c r="S881"/>
      <c r="T881"/>
      <c r="U881"/>
      <c r="V881"/>
      <c r="W881"/>
      <c r="X881"/>
      <c r="Y881"/>
      <c r="Z881"/>
      <c r="AA881"/>
      <c r="AB881" s="36"/>
      <c r="AC881"/>
    </row>
    <row r="882" spans="15:29" ht="15">
      <c r="O882" s="36"/>
      <c r="P882"/>
      <c r="Q882"/>
      <c r="R882"/>
      <c r="S882"/>
      <c r="T882"/>
      <c r="U882"/>
      <c r="V882"/>
      <c r="W882"/>
      <c r="X882"/>
      <c r="Y882"/>
      <c r="Z882"/>
      <c r="AA882"/>
      <c r="AB882" s="36"/>
      <c r="AC882"/>
    </row>
    <row r="883" spans="15:29" ht="15">
      <c r="O883" s="36"/>
      <c r="P883"/>
      <c r="Q883"/>
      <c r="R883"/>
      <c r="S883"/>
      <c r="T883"/>
      <c r="U883"/>
      <c r="V883"/>
      <c r="W883"/>
      <c r="X883"/>
      <c r="Y883"/>
      <c r="Z883"/>
      <c r="AA883"/>
      <c r="AB883" s="36"/>
      <c r="AC883"/>
    </row>
    <row r="884" spans="15:29" ht="15">
      <c r="O884" s="36"/>
      <c r="P884"/>
      <c r="Q884"/>
      <c r="R884"/>
      <c r="S884"/>
      <c r="T884"/>
      <c r="U884"/>
      <c r="V884"/>
      <c r="W884"/>
      <c r="X884"/>
      <c r="Y884"/>
      <c r="Z884"/>
      <c r="AA884"/>
      <c r="AB884" s="36"/>
      <c r="AC884"/>
    </row>
    <row r="885" spans="15:29" ht="15">
      <c r="O885" s="36"/>
      <c r="P885"/>
      <c r="Q885"/>
      <c r="R885"/>
      <c r="S885"/>
      <c r="T885"/>
      <c r="U885"/>
      <c r="V885"/>
      <c r="W885"/>
      <c r="X885"/>
      <c r="Y885"/>
      <c r="Z885"/>
      <c r="AA885"/>
      <c r="AB885" s="36"/>
      <c r="AC885"/>
    </row>
    <row r="886" spans="15:29" ht="15">
      <c r="O886" s="36"/>
      <c r="P886"/>
      <c r="Q886"/>
      <c r="R886"/>
      <c r="S886"/>
      <c r="T886"/>
      <c r="U886"/>
      <c r="V886"/>
      <c r="W886"/>
      <c r="X886"/>
      <c r="Y886"/>
      <c r="Z886"/>
      <c r="AA886"/>
      <c r="AB886" s="36"/>
      <c r="AC886"/>
    </row>
    <row r="887" spans="15:29" ht="15">
      <c r="O887" s="36"/>
      <c r="P887"/>
      <c r="Q887"/>
      <c r="R887"/>
      <c r="S887"/>
      <c r="T887"/>
      <c r="U887"/>
      <c r="V887"/>
      <c r="W887"/>
      <c r="X887"/>
      <c r="Y887"/>
      <c r="Z887"/>
      <c r="AA887"/>
      <c r="AB887" s="36"/>
      <c r="AC887"/>
    </row>
    <row r="888" spans="15:29" ht="15">
      <c r="O888" s="36"/>
      <c r="P888"/>
      <c r="Q888"/>
      <c r="R888"/>
      <c r="S888"/>
      <c r="T888"/>
      <c r="U888"/>
      <c r="V888"/>
      <c r="W888"/>
      <c r="X888"/>
      <c r="Y888"/>
      <c r="Z888"/>
      <c r="AA888"/>
      <c r="AB888" s="36"/>
      <c r="AC888"/>
    </row>
    <row r="889" spans="15:29" ht="15">
      <c r="O889" s="36"/>
      <c r="P889"/>
      <c r="Q889"/>
      <c r="R889"/>
      <c r="S889"/>
      <c r="T889"/>
      <c r="U889"/>
      <c r="V889"/>
      <c r="W889"/>
      <c r="X889"/>
      <c r="Y889"/>
      <c r="Z889"/>
      <c r="AA889"/>
      <c r="AB889" s="36"/>
      <c r="AC889"/>
    </row>
    <row r="890" spans="15:29" ht="15">
      <c r="O890" s="36"/>
      <c r="P890"/>
      <c r="Q890"/>
      <c r="R890"/>
      <c r="S890"/>
      <c r="T890"/>
      <c r="U890"/>
      <c r="V890"/>
      <c r="W890"/>
      <c r="X890"/>
      <c r="Y890"/>
      <c r="Z890"/>
      <c r="AA890"/>
      <c r="AB890" s="36"/>
      <c r="AC890"/>
    </row>
    <row r="891" spans="15:29" ht="15">
      <c r="O891" s="36"/>
      <c r="P891"/>
      <c r="Q891"/>
      <c r="R891"/>
      <c r="S891"/>
      <c r="T891"/>
      <c r="U891"/>
      <c r="V891"/>
      <c r="W891"/>
      <c r="X891"/>
      <c r="Y891"/>
      <c r="Z891"/>
      <c r="AA891"/>
      <c r="AB891" s="36"/>
      <c r="AC891"/>
    </row>
    <row r="892" spans="15:29" ht="15">
      <c r="O892" s="36"/>
      <c r="P892"/>
      <c r="Q892"/>
      <c r="R892"/>
      <c r="S892"/>
      <c r="T892"/>
      <c r="U892"/>
      <c r="V892"/>
      <c r="W892"/>
      <c r="X892"/>
      <c r="Y892"/>
      <c r="Z892"/>
      <c r="AA892"/>
      <c r="AB892" s="36"/>
      <c r="AC892"/>
    </row>
    <row r="893" spans="15:29" ht="15">
      <c r="O893" s="36"/>
      <c r="P893"/>
      <c r="Q893"/>
      <c r="R893"/>
      <c r="S893"/>
      <c r="T893"/>
      <c r="U893"/>
      <c r="V893"/>
      <c r="W893"/>
      <c r="X893"/>
      <c r="Y893"/>
      <c r="Z893"/>
      <c r="AA893"/>
      <c r="AB893" s="36"/>
      <c r="AC893"/>
    </row>
    <row r="894" spans="15:29" ht="15">
      <c r="O894" s="36"/>
      <c r="P894"/>
      <c r="Q894"/>
      <c r="R894"/>
      <c r="S894"/>
      <c r="T894"/>
      <c r="U894"/>
      <c r="V894"/>
      <c r="W894"/>
      <c r="X894"/>
      <c r="Y894"/>
      <c r="Z894"/>
      <c r="AA894"/>
      <c r="AB894" s="36"/>
      <c r="AC894"/>
    </row>
    <row r="895" spans="15:29" ht="15">
      <c r="O895" s="36"/>
      <c r="P895"/>
      <c r="Q895"/>
      <c r="R895"/>
      <c r="S895"/>
      <c r="T895"/>
      <c r="U895"/>
      <c r="V895"/>
      <c r="W895"/>
      <c r="X895"/>
      <c r="Y895"/>
      <c r="Z895"/>
      <c r="AA895"/>
      <c r="AB895" s="36"/>
      <c r="AC895"/>
    </row>
    <row r="896" spans="15:29" ht="15">
      <c r="O896" s="36"/>
      <c r="P896"/>
      <c r="Q896"/>
      <c r="R896"/>
      <c r="S896"/>
      <c r="T896"/>
      <c r="U896"/>
      <c r="V896"/>
      <c r="W896"/>
      <c r="X896"/>
      <c r="Y896"/>
      <c r="Z896"/>
      <c r="AA896"/>
      <c r="AB896" s="36"/>
      <c r="AC896"/>
    </row>
    <row r="897" spans="15:29" ht="15">
      <c r="O897" s="36"/>
      <c r="P897"/>
      <c r="Q897"/>
      <c r="R897"/>
      <c r="S897"/>
      <c r="T897"/>
      <c r="U897"/>
      <c r="V897"/>
      <c r="W897"/>
      <c r="X897"/>
      <c r="Y897"/>
      <c r="Z897"/>
      <c r="AA897"/>
      <c r="AB897" s="36"/>
      <c r="AC897"/>
    </row>
    <row r="898" spans="15:29" ht="15">
      <c r="O898" s="36"/>
      <c r="P898"/>
      <c r="Q898"/>
      <c r="R898"/>
      <c r="S898"/>
      <c r="T898"/>
      <c r="U898"/>
      <c r="V898"/>
      <c r="W898"/>
      <c r="X898"/>
      <c r="Y898"/>
      <c r="Z898"/>
      <c r="AA898"/>
      <c r="AB898" s="36"/>
      <c r="AC898"/>
    </row>
    <row r="899" spans="15:29" ht="15">
      <c r="O899" s="36"/>
      <c r="P899"/>
      <c r="Q899"/>
      <c r="R899"/>
      <c r="S899"/>
      <c r="T899"/>
      <c r="U899"/>
      <c r="V899"/>
      <c r="W899"/>
      <c r="X899"/>
      <c r="Y899"/>
      <c r="Z899"/>
      <c r="AA899"/>
      <c r="AB899" s="36"/>
      <c r="AC899"/>
    </row>
    <row r="900" spans="15:29" ht="15">
      <c r="O900" s="36"/>
      <c r="P900"/>
      <c r="Q900"/>
      <c r="R900"/>
      <c r="S900"/>
      <c r="T900"/>
      <c r="U900"/>
      <c r="V900"/>
      <c r="W900"/>
      <c r="X900"/>
      <c r="Y900"/>
      <c r="Z900"/>
      <c r="AA900"/>
      <c r="AB900" s="36"/>
      <c r="AC900"/>
    </row>
    <row r="901" spans="15:29" ht="15">
      <c r="O901" s="36"/>
      <c r="P901"/>
      <c r="Q901"/>
      <c r="R901"/>
      <c r="S901"/>
      <c r="T901"/>
      <c r="U901"/>
      <c r="V901"/>
      <c r="W901"/>
      <c r="X901"/>
      <c r="Y901"/>
      <c r="Z901"/>
      <c r="AA901"/>
      <c r="AB901" s="36"/>
      <c r="AC901"/>
    </row>
    <row r="902" spans="15:29" ht="15">
      <c r="O902" s="36"/>
      <c r="P902"/>
      <c r="Q902"/>
      <c r="R902"/>
      <c r="S902"/>
      <c r="T902"/>
      <c r="U902"/>
      <c r="V902"/>
      <c r="W902"/>
      <c r="X902"/>
      <c r="Y902"/>
      <c r="Z902"/>
      <c r="AA902"/>
      <c r="AB902" s="36"/>
      <c r="AC902"/>
    </row>
    <row r="903" spans="15:29" ht="15">
      <c r="O903" s="36"/>
      <c r="P903"/>
      <c r="Q903"/>
      <c r="R903"/>
      <c r="S903"/>
      <c r="T903"/>
      <c r="U903"/>
      <c r="V903"/>
      <c r="W903"/>
      <c r="X903"/>
      <c r="Y903"/>
      <c r="Z903"/>
      <c r="AA903"/>
      <c r="AB903" s="36"/>
      <c r="AC903"/>
    </row>
    <row r="904" spans="15:29" ht="15">
      <c r="O904" s="36"/>
      <c r="P904"/>
      <c r="Q904"/>
      <c r="R904"/>
      <c r="S904"/>
      <c r="T904"/>
      <c r="U904"/>
      <c r="V904"/>
      <c r="W904"/>
      <c r="X904"/>
      <c r="Y904"/>
      <c r="Z904"/>
      <c r="AA904"/>
      <c r="AB904" s="36"/>
      <c r="AC904"/>
    </row>
    <row r="905" spans="15:29" ht="15">
      <c r="O905" s="36"/>
      <c r="P905"/>
      <c r="Q905"/>
      <c r="R905"/>
      <c r="S905"/>
      <c r="T905"/>
      <c r="U905"/>
      <c r="V905"/>
      <c r="W905"/>
      <c r="X905"/>
      <c r="Y905"/>
      <c r="Z905"/>
      <c r="AA905"/>
      <c r="AB905" s="36"/>
      <c r="AC905"/>
    </row>
    <row r="906" spans="15:29" ht="15">
      <c r="O906" s="36"/>
      <c r="P906"/>
      <c r="Q906"/>
      <c r="R906"/>
      <c r="S906"/>
      <c r="T906"/>
      <c r="U906"/>
      <c r="V906"/>
      <c r="W906"/>
      <c r="X906"/>
      <c r="Y906"/>
      <c r="Z906"/>
      <c r="AA906"/>
      <c r="AB906" s="36"/>
      <c r="AC906"/>
    </row>
    <row r="907" spans="15:29" ht="15">
      <c r="O907" s="36"/>
      <c r="P907"/>
      <c r="Q907"/>
      <c r="R907"/>
      <c r="S907"/>
      <c r="T907"/>
      <c r="U907"/>
      <c r="V907"/>
      <c r="W907"/>
      <c r="X907"/>
      <c r="Y907"/>
      <c r="Z907"/>
      <c r="AA907"/>
      <c r="AB907" s="36"/>
      <c r="AC907"/>
    </row>
    <row r="908" spans="15:29" ht="15">
      <c r="O908" s="36"/>
      <c r="P908"/>
      <c r="Q908"/>
      <c r="R908"/>
      <c r="S908"/>
      <c r="T908"/>
      <c r="U908"/>
      <c r="V908"/>
      <c r="W908"/>
      <c r="X908"/>
      <c r="Y908"/>
      <c r="Z908"/>
      <c r="AA908"/>
      <c r="AB908" s="36"/>
      <c r="AC908"/>
    </row>
    <row r="909" spans="15:29" ht="15">
      <c r="O909" s="36"/>
      <c r="P909"/>
      <c r="Q909"/>
      <c r="R909"/>
      <c r="S909"/>
      <c r="T909"/>
      <c r="U909"/>
      <c r="V909"/>
      <c r="W909"/>
      <c r="X909"/>
      <c r="Y909"/>
      <c r="Z909"/>
      <c r="AA909"/>
      <c r="AB909" s="36"/>
      <c r="AC909"/>
    </row>
    <row r="910" spans="15:29" ht="15">
      <c r="O910" s="36"/>
      <c r="P910"/>
      <c r="Q910"/>
      <c r="R910"/>
      <c r="S910"/>
      <c r="T910"/>
      <c r="U910"/>
      <c r="V910"/>
      <c r="W910"/>
      <c r="X910"/>
      <c r="Y910"/>
      <c r="Z910"/>
      <c r="AA910"/>
      <c r="AB910" s="36"/>
      <c r="AC910"/>
    </row>
    <row r="911" spans="15:29" ht="15">
      <c r="O911" s="36"/>
      <c r="P911"/>
      <c r="Q911"/>
      <c r="R911"/>
      <c r="S911"/>
      <c r="T911"/>
      <c r="U911"/>
      <c r="V911"/>
      <c r="W911"/>
      <c r="X911"/>
      <c r="Y911"/>
      <c r="Z911"/>
      <c r="AA911"/>
      <c r="AB911" s="36"/>
      <c r="AC911"/>
    </row>
    <row r="912" spans="15:29" ht="15">
      <c r="O912" s="36"/>
      <c r="P912"/>
      <c r="Q912"/>
      <c r="R912"/>
      <c r="S912"/>
      <c r="T912"/>
      <c r="U912"/>
      <c r="V912"/>
      <c r="W912"/>
      <c r="X912"/>
      <c r="Y912"/>
      <c r="Z912"/>
      <c r="AA912"/>
      <c r="AB912" s="36"/>
      <c r="AC912"/>
    </row>
    <row r="913" spans="15:29" ht="15">
      <c r="O913" s="36"/>
      <c r="P913"/>
      <c r="Q913"/>
      <c r="R913"/>
      <c r="S913"/>
      <c r="T913"/>
      <c r="U913"/>
      <c r="V913"/>
      <c r="W913"/>
      <c r="X913"/>
      <c r="Y913"/>
      <c r="Z913"/>
      <c r="AA913"/>
      <c r="AB913" s="36"/>
      <c r="AC913"/>
    </row>
    <row r="914" spans="15:29" ht="15">
      <c r="O914" s="36"/>
      <c r="P914"/>
      <c r="Q914"/>
      <c r="R914"/>
      <c r="S914"/>
      <c r="T914"/>
      <c r="U914"/>
      <c r="V914"/>
      <c r="W914"/>
      <c r="X914"/>
      <c r="Y914"/>
      <c r="Z914"/>
      <c r="AA914"/>
      <c r="AB914" s="36"/>
      <c r="AC914"/>
    </row>
    <row r="915" spans="15:29" ht="15">
      <c r="O915" s="36"/>
      <c r="P915"/>
      <c r="Q915"/>
      <c r="R915"/>
      <c r="S915"/>
      <c r="T915"/>
      <c r="U915"/>
      <c r="V915"/>
      <c r="W915"/>
      <c r="X915"/>
      <c r="Y915"/>
      <c r="Z915"/>
      <c r="AA915"/>
      <c r="AB915" s="36"/>
      <c r="AC915"/>
    </row>
    <row r="916" spans="15:29" ht="15">
      <c r="O916" s="36"/>
      <c r="P916"/>
      <c r="Q916"/>
      <c r="R916"/>
      <c r="S916"/>
      <c r="T916"/>
      <c r="U916"/>
      <c r="V916"/>
      <c r="W916"/>
      <c r="X916"/>
      <c r="Y916"/>
      <c r="Z916"/>
      <c r="AA916"/>
      <c r="AB916" s="36"/>
      <c r="AC916"/>
    </row>
    <row r="917" spans="15:29" ht="15">
      <c r="O917" s="36"/>
      <c r="P917"/>
      <c r="Q917"/>
      <c r="R917"/>
      <c r="S917"/>
      <c r="T917"/>
      <c r="U917"/>
      <c r="V917"/>
      <c r="W917"/>
      <c r="X917"/>
      <c r="Y917"/>
      <c r="Z917"/>
      <c r="AA917"/>
      <c r="AB917" s="36"/>
      <c r="AC917"/>
    </row>
    <row r="918" spans="15:29" ht="15">
      <c r="O918" s="36"/>
      <c r="P918"/>
      <c r="Q918"/>
      <c r="R918"/>
      <c r="S918"/>
      <c r="T918"/>
      <c r="U918"/>
      <c r="V918"/>
      <c r="W918"/>
      <c r="X918"/>
      <c r="Y918"/>
      <c r="Z918"/>
      <c r="AA918"/>
      <c r="AB918" s="36"/>
      <c r="AC918"/>
    </row>
    <row r="919" spans="15:29" ht="15">
      <c r="O919" s="36"/>
      <c r="P919"/>
      <c r="Q919"/>
      <c r="R919"/>
      <c r="S919"/>
      <c r="T919"/>
      <c r="U919"/>
      <c r="V919"/>
      <c r="W919"/>
      <c r="X919"/>
      <c r="Y919"/>
      <c r="Z919"/>
      <c r="AA919"/>
      <c r="AB919" s="36"/>
      <c r="AC919"/>
    </row>
    <row r="920" spans="15:29" ht="15">
      <c r="O920" s="36"/>
      <c r="P920"/>
      <c r="Q920"/>
      <c r="R920"/>
      <c r="S920"/>
      <c r="T920"/>
      <c r="U920"/>
      <c r="V920"/>
      <c r="W920"/>
      <c r="X920"/>
      <c r="Y920"/>
      <c r="Z920"/>
      <c r="AA920"/>
      <c r="AB920" s="36"/>
      <c r="AC920"/>
    </row>
    <row r="921" spans="15:29" ht="15">
      <c r="O921" s="36"/>
      <c r="P921"/>
      <c r="Q921"/>
      <c r="R921"/>
      <c r="S921"/>
      <c r="T921"/>
      <c r="U921"/>
      <c r="V921"/>
      <c r="W921"/>
      <c r="X921"/>
      <c r="Y921"/>
      <c r="Z921"/>
      <c r="AA921"/>
      <c r="AB921" s="36"/>
      <c r="AC921"/>
    </row>
    <row r="922" spans="15:29" ht="15">
      <c r="O922" s="36"/>
      <c r="P922"/>
      <c r="Q922"/>
      <c r="R922"/>
      <c r="S922"/>
      <c r="T922"/>
      <c r="U922"/>
      <c r="V922"/>
      <c r="W922"/>
      <c r="X922"/>
      <c r="Y922"/>
      <c r="Z922"/>
      <c r="AA922"/>
      <c r="AB922" s="36"/>
      <c r="AC922"/>
    </row>
    <row r="923" spans="15:29" ht="15">
      <c r="O923" s="36"/>
      <c r="P923"/>
      <c r="Q923"/>
      <c r="R923"/>
      <c r="S923"/>
      <c r="T923"/>
      <c r="U923"/>
      <c r="V923"/>
      <c r="W923"/>
      <c r="X923"/>
      <c r="Y923"/>
      <c r="Z923"/>
      <c r="AA923"/>
      <c r="AB923" s="36"/>
      <c r="AC923"/>
    </row>
    <row r="924" spans="15:29" ht="15">
      <c r="O924" s="36"/>
      <c r="P924"/>
      <c r="Q924"/>
      <c r="R924"/>
      <c r="S924"/>
      <c r="T924"/>
      <c r="U924"/>
      <c r="V924"/>
      <c r="W924"/>
      <c r="X924"/>
      <c r="Y924"/>
      <c r="Z924"/>
      <c r="AA924"/>
      <c r="AB924" s="36"/>
      <c r="AC924"/>
    </row>
    <row r="925" spans="15:29" ht="15">
      <c r="O925" s="36"/>
      <c r="P925"/>
      <c r="Q925"/>
      <c r="R925"/>
      <c r="S925"/>
      <c r="T925"/>
      <c r="U925"/>
      <c r="V925"/>
      <c r="W925"/>
      <c r="X925"/>
      <c r="Y925"/>
      <c r="Z925"/>
      <c r="AA925"/>
      <c r="AB925" s="36"/>
      <c r="AC925"/>
    </row>
    <row r="926" spans="15:29" ht="15">
      <c r="O926" s="36"/>
      <c r="P926"/>
      <c r="Q926"/>
      <c r="R926"/>
      <c r="S926"/>
      <c r="T926"/>
      <c r="U926"/>
      <c r="V926"/>
      <c r="W926"/>
      <c r="X926"/>
      <c r="Y926"/>
      <c r="Z926"/>
      <c r="AA926"/>
      <c r="AB926" s="36"/>
      <c r="AC926"/>
    </row>
    <row r="927" spans="15:29" ht="15">
      <c r="O927" s="36"/>
      <c r="P927"/>
      <c r="Q927"/>
      <c r="R927"/>
      <c r="S927"/>
      <c r="T927"/>
      <c r="U927"/>
      <c r="V927"/>
      <c r="W927"/>
      <c r="X927"/>
      <c r="Y927"/>
      <c r="Z927"/>
      <c r="AA927"/>
      <c r="AB927" s="36"/>
      <c r="AC927"/>
    </row>
    <row r="928" spans="15:29" ht="15">
      <c r="O928" s="36"/>
      <c r="P928"/>
      <c r="Q928"/>
      <c r="R928"/>
      <c r="S928"/>
      <c r="T928"/>
      <c r="U928"/>
      <c r="V928"/>
      <c r="W928"/>
      <c r="X928"/>
      <c r="Y928"/>
      <c r="Z928"/>
      <c r="AA928"/>
      <c r="AB928" s="36"/>
      <c r="AC928"/>
    </row>
    <row r="929" spans="15:29" ht="15">
      <c r="O929" s="36"/>
      <c r="P929"/>
      <c r="Q929"/>
      <c r="R929"/>
      <c r="S929"/>
      <c r="T929"/>
      <c r="U929"/>
      <c r="V929"/>
      <c r="W929"/>
      <c r="X929"/>
      <c r="Y929"/>
      <c r="Z929"/>
      <c r="AA929"/>
      <c r="AB929" s="36"/>
      <c r="AC929"/>
    </row>
    <row r="930" spans="15:29" ht="15">
      <c r="O930" s="36"/>
      <c r="P930"/>
      <c r="Q930"/>
      <c r="R930"/>
      <c r="S930"/>
      <c r="T930"/>
      <c r="U930"/>
      <c r="V930"/>
      <c r="W930"/>
      <c r="X930"/>
      <c r="Y930"/>
      <c r="Z930"/>
      <c r="AA930"/>
      <c r="AB930" s="36"/>
      <c r="AC930"/>
    </row>
    <row r="931" spans="15:29" ht="15">
      <c r="O931" s="36"/>
      <c r="P931"/>
      <c r="Q931"/>
      <c r="R931"/>
      <c r="S931"/>
      <c r="T931"/>
      <c r="U931"/>
      <c r="V931"/>
      <c r="W931"/>
      <c r="X931"/>
      <c r="Y931"/>
      <c r="Z931"/>
      <c r="AA931"/>
      <c r="AB931" s="36"/>
      <c r="AC931"/>
    </row>
    <row r="932" spans="15:29" ht="15">
      <c r="O932" s="36"/>
      <c r="P932"/>
      <c r="Q932"/>
      <c r="R932"/>
      <c r="S932"/>
      <c r="T932"/>
      <c r="U932"/>
      <c r="V932"/>
      <c r="W932"/>
      <c r="X932"/>
      <c r="Y932"/>
      <c r="Z932"/>
      <c r="AA932"/>
      <c r="AB932" s="36"/>
      <c r="AC932"/>
    </row>
    <row r="933" spans="15:29" ht="15">
      <c r="O933" s="36"/>
      <c r="P933"/>
      <c r="Q933"/>
      <c r="R933"/>
      <c r="S933"/>
      <c r="T933"/>
      <c r="U933"/>
      <c r="V933"/>
      <c r="W933"/>
      <c r="X933"/>
      <c r="Y933"/>
      <c r="Z933"/>
      <c r="AA933"/>
      <c r="AB933" s="36"/>
      <c r="AC933"/>
    </row>
    <row r="934" spans="15:29" ht="15">
      <c r="O934" s="36"/>
      <c r="P934"/>
      <c r="Q934"/>
      <c r="R934"/>
      <c r="S934"/>
      <c r="T934"/>
      <c r="U934"/>
      <c r="V934"/>
      <c r="W934"/>
      <c r="X934"/>
      <c r="Y934"/>
      <c r="Z934"/>
      <c r="AA934"/>
      <c r="AB934" s="36"/>
      <c r="AC934"/>
    </row>
    <row r="935" spans="15:29" ht="15">
      <c r="O935" s="36"/>
      <c r="P935"/>
      <c r="Q935"/>
      <c r="R935"/>
      <c r="S935"/>
      <c r="T935"/>
      <c r="U935"/>
      <c r="V935"/>
      <c r="W935"/>
      <c r="X935"/>
      <c r="Y935"/>
      <c r="Z935"/>
      <c r="AA935"/>
      <c r="AB935" s="36"/>
      <c r="AC935"/>
    </row>
    <row r="936" spans="15:29" ht="15">
      <c r="O936" s="36"/>
      <c r="P936"/>
      <c r="Q936"/>
      <c r="R936"/>
      <c r="S936"/>
      <c r="T936"/>
      <c r="U936"/>
      <c r="V936"/>
      <c r="W936"/>
      <c r="X936"/>
      <c r="Y936"/>
      <c r="Z936"/>
      <c r="AA936"/>
      <c r="AB936" s="36"/>
      <c r="AC936"/>
    </row>
    <row r="937" spans="15:29" ht="15">
      <c r="O937" s="36"/>
      <c r="P937"/>
      <c r="Q937"/>
      <c r="R937"/>
      <c r="S937"/>
      <c r="T937"/>
      <c r="U937"/>
      <c r="V937"/>
      <c r="W937"/>
      <c r="X937"/>
      <c r="Y937"/>
      <c r="Z937"/>
      <c r="AA937"/>
      <c r="AB937" s="36"/>
      <c r="AC937"/>
    </row>
    <row r="938" spans="15:29" ht="15">
      <c r="O938" s="36"/>
      <c r="P938"/>
      <c r="Q938"/>
      <c r="R938"/>
      <c r="S938"/>
      <c r="T938"/>
      <c r="U938"/>
      <c r="V938"/>
      <c r="W938"/>
      <c r="X938"/>
      <c r="Y938"/>
      <c r="Z938"/>
      <c r="AA938"/>
      <c r="AB938" s="36"/>
      <c r="AC938"/>
    </row>
    <row r="939" spans="15:29" ht="15">
      <c r="O939" s="36"/>
      <c r="P939"/>
      <c r="Q939"/>
      <c r="R939"/>
      <c r="S939"/>
      <c r="T939"/>
      <c r="U939"/>
      <c r="V939"/>
      <c r="W939"/>
      <c r="X939"/>
      <c r="Y939"/>
      <c r="Z939"/>
      <c r="AA939"/>
      <c r="AB939" s="36"/>
      <c r="AC939"/>
    </row>
    <row r="940" spans="15:29" ht="15">
      <c r="O940" s="36"/>
      <c r="P940"/>
      <c r="Q940"/>
      <c r="R940"/>
      <c r="S940"/>
      <c r="T940"/>
      <c r="U940"/>
      <c r="V940"/>
      <c r="W940"/>
      <c r="X940"/>
      <c r="Y940"/>
      <c r="Z940"/>
      <c r="AA940"/>
      <c r="AB940" s="36"/>
      <c r="AC940"/>
    </row>
    <row r="941" spans="15:29" ht="15">
      <c r="O941" s="36"/>
      <c r="P941"/>
      <c r="Q941"/>
      <c r="R941"/>
      <c r="S941"/>
      <c r="T941"/>
      <c r="U941"/>
      <c r="V941"/>
      <c r="W941"/>
      <c r="X941"/>
      <c r="Y941"/>
      <c r="Z941"/>
      <c r="AA941"/>
      <c r="AB941" s="36"/>
      <c r="AC941"/>
    </row>
    <row r="942" spans="15:29" ht="15">
      <c r="O942" s="36"/>
      <c r="P942"/>
      <c r="Q942"/>
      <c r="R942"/>
      <c r="S942"/>
      <c r="T942"/>
      <c r="U942"/>
      <c r="V942"/>
      <c r="W942"/>
      <c r="X942"/>
      <c r="Y942"/>
      <c r="Z942"/>
      <c r="AA942"/>
      <c r="AB942" s="36"/>
      <c r="AC942"/>
    </row>
    <row r="943" spans="15:29" ht="15">
      <c r="O943" s="36"/>
      <c r="P943"/>
      <c r="Q943"/>
      <c r="R943"/>
      <c r="S943"/>
      <c r="T943"/>
      <c r="U943"/>
      <c r="V943"/>
      <c r="W943"/>
      <c r="X943"/>
      <c r="Y943"/>
      <c r="Z943"/>
      <c r="AA943"/>
      <c r="AB943" s="36"/>
      <c r="AC943"/>
    </row>
    <row r="944" spans="15:29" ht="15">
      <c r="O944" s="36"/>
      <c r="P944"/>
      <c r="Q944"/>
      <c r="R944"/>
      <c r="S944"/>
      <c r="T944"/>
      <c r="U944"/>
      <c r="V944"/>
      <c r="W944"/>
      <c r="X944"/>
      <c r="Y944"/>
      <c r="Z944"/>
      <c r="AA944"/>
      <c r="AB944" s="36"/>
      <c r="AC944"/>
    </row>
    <row r="945" spans="15:29" ht="15">
      <c r="O945" s="36"/>
      <c r="P945"/>
      <c r="Q945"/>
      <c r="R945"/>
      <c r="S945"/>
      <c r="T945"/>
      <c r="U945"/>
      <c r="V945"/>
      <c r="W945"/>
      <c r="X945"/>
      <c r="Y945"/>
      <c r="Z945"/>
      <c r="AA945"/>
      <c r="AB945" s="36"/>
      <c r="AC945"/>
    </row>
    <row r="946" spans="15:29" ht="15">
      <c r="O946" s="36"/>
      <c r="P946"/>
      <c r="Q946"/>
      <c r="R946"/>
      <c r="S946"/>
      <c r="T946"/>
      <c r="U946"/>
      <c r="V946"/>
      <c r="W946"/>
      <c r="X946"/>
      <c r="Y946"/>
      <c r="Z946"/>
      <c r="AA946"/>
      <c r="AB946" s="36"/>
      <c r="AC946"/>
    </row>
    <row r="947" spans="15:29" ht="15">
      <c r="O947" s="36"/>
      <c r="P947"/>
      <c r="Q947"/>
      <c r="R947"/>
      <c r="S947"/>
      <c r="T947"/>
      <c r="U947"/>
      <c r="V947"/>
      <c r="W947"/>
      <c r="X947"/>
      <c r="Y947"/>
      <c r="Z947"/>
      <c r="AA947"/>
      <c r="AB947" s="36"/>
      <c r="AC947"/>
    </row>
    <row r="948" spans="15:29" ht="15">
      <c r="O948" s="36"/>
      <c r="P948"/>
      <c r="Q948"/>
      <c r="R948"/>
      <c r="S948"/>
      <c r="T948"/>
      <c r="U948"/>
      <c r="V948"/>
      <c r="W948"/>
      <c r="X948"/>
      <c r="Y948"/>
      <c r="Z948"/>
      <c r="AA948"/>
      <c r="AB948" s="36"/>
      <c r="AC948"/>
    </row>
    <row r="949" spans="15:29" ht="15">
      <c r="O949" s="36"/>
      <c r="P949"/>
      <c r="Q949"/>
      <c r="R949"/>
      <c r="S949"/>
      <c r="T949"/>
      <c r="U949"/>
      <c r="V949"/>
      <c r="W949"/>
      <c r="X949"/>
      <c r="Y949"/>
      <c r="Z949"/>
      <c r="AA949"/>
      <c r="AB949" s="36"/>
      <c r="AC949"/>
    </row>
    <row r="950" spans="15:29" ht="15">
      <c r="O950" s="36"/>
      <c r="P950"/>
      <c r="Q950"/>
      <c r="R950"/>
      <c r="S950"/>
      <c r="T950"/>
      <c r="U950"/>
      <c r="V950"/>
      <c r="W950"/>
      <c r="X950"/>
      <c r="Y950"/>
      <c r="Z950"/>
      <c r="AA950"/>
      <c r="AB950" s="36"/>
      <c r="AC950"/>
    </row>
    <row r="951" spans="15:29" ht="15">
      <c r="O951" s="36"/>
      <c r="P951"/>
      <c r="Q951"/>
      <c r="R951"/>
      <c r="S951"/>
      <c r="T951"/>
      <c r="U951"/>
      <c r="V951"/>
      <c r="W951"/>
      <c r="X951"/>
      <c r="Y951"/>
      <c r="Z951"/>
      <c r="AA951"/>
      <c r="AB951" s="36"/>
      <c r="AC951"/>
    </row>
    <row r="952" spans="15:29" ht="15">
      <c r="O952" s="36"/>
      <c r="P952"/>
      <c r="Q952"/>
      <c r="R952"/>
      <c r="S952"/>
      <c r="T952"/>
      <c r="U952"/>
      <c r="V952"/>
      <c r="W952"/>
      <c r="X952"/>
      <c r="Y952"/>
      <c r="Z952"/>
      <c r="AA952"/>
      <c r="AB952" s="36"/>
      <c r="AC952"/>
    </row>
    <row r="953" spans="15:29" ht="15">
      <c r="O953" s="36"/>
      <c r="P953"/>
      <c r="Q953"/>
      <c r="R953"/>
      <c r="S953"/>
      <c r="T953"/>
      <c r="U953"/>
      <c r="V953"/>
      <c r="W953"/>
      <c r="X953"/>
      <c r="Y953"/>
      <c r="Z953"/>
      <c r="AA953"/>
      <c r="AB953" s="36"/>
      <c r="AC953"/>
    </row>
    <row r="954" spans="15:29" ht="15">
      <c r="O954" s="36"/>
      <c r="P954"/>
      <c r="Q954"/>
      <c r="R954"/>
      <c r="S954"/>
      <c r="T954"/>
      <c r="U954"/>
      <c r="V954"/>
      <c r="W954"/>
      <c r="X954"/>
      <c r="Y954"/>
      <c r="Z954"/>
      <c r="AA954"/>
      <c r="AB954" s="36"/>
      <c r="AC954"/>
    </row>
    <row r="955" spans="15:29" ht="15">
      <c r="O955" s="36"/>
      <c r="P955"/>
      <c r="Q955"/>
      <c r="R955"/>
      <c r="S955"/>
      <c r="T955"/>
      <c r="U955"/>
      <c r="V955"/>
      <c r="W955"/>
      <c r="X955"/>
      <c r="Y955"/>
      <c r="Z955"/>
      <c r="AA955"/>
      <c r="AB955" s="36"/>
      <c r="AC955"/>
    </row>
    <row r="956" spans="15:29" ht="15">
      <c r="O956" s="36"/>
      <c r="P956"/>
      <c r="Q956"/>
      <c r="R956"/>
      <c r="S956"/>
      <c r="T956"/>
      <c r="U956"/>
      <c r="V956"/>
      <c r="W956"/>
      <c r="X956"/>
      <c r="Y956"/>
      <c r="Z956"/>
      <c r="AA956"/>
      <c r="AB956" s="36"/>
      <c r="AC956"/>
    </row>
    <row r="957" spans="15:29" ht="15">
      <c r="O957" s="36"/>
      <c r="P957"/>
      <c r="Q957"/>
      <c r="R957"/>
      <c r="S957"/>
      <c r="T957"/>
      <c r="U957"/>
      <c r="V957"/>
      <c r="W957"/>
      <c r="X957"/>
      <c r="Y957"/>
      <c r="Z957"/>
      <c r="AA957"/>
      <c r="AB957" s="36"/>
      <c r="AC957"/>
    </row>
    <row r="958" spans="15:29" ht="15">
      <c r="O958" s="36"/>
      <c r="P958"/>
      <c r="Q958"/>
      <c r="R958"/>
      <c r="S958"/>
      <c r="T958"/>
      <c r="U958"/>
      <c r="V958"/>
      <c r="W958"/>
      <c r="X958"/>
      <c r="Y958"/>
      <c r="Z958"/>
      <c r="AA958"/>
      <c r="AB958" s="36"/>
      <c r="AC958"/>
    </row>
    <row r="959" spans="15:29" ht="15">
      <c r="O959" s="36"/>
      <c r="P959"/>
      <c r="Q959"/>
      <c r="R959"/>
      <c r="S959"/>
      <c r="T959"/>
      <c r="U959"/>
      <c r="V959"/>
      <c r="W959"/>
      <c r="X959"/>
      <c r="Y959"/>
      <c r="Z959"/>
      <c r="AA959"/>
      <c r="AB959" s="36"/>
      <c r="AC959"/>
    </row>
    <row r="960" spans="15:29" ht="15">
      <c r="O960" s="36"/>
      <c r="P960"/>
      <c r="Q960"/>
      <c r="R960"/>
      <c r="S960"/>
      <c r="T960"/>
      <c r="U960"/>
      <c r="V960"/>
      <c r="W960"/>
      <c r="X960"/>
      <c r="Y960"/>
      <c r="Z960"/>
      <c r="AA960"/>
      <c r="AB960" s="36"/>
      <c r="AC960"/>
    </row>
    <row r="961" spans="15:29" ht="15">
      <c r="O961" s="36"/>
      <c r="P961"/>
      <c r="Q961"/>
      <c r="R961"/>
      <c r="S961"/>
      <c r="T961"/>
      <c r="U961"/>
      <c r="V961"/>
      <c r="W961"/>
      <c r="X961"/>
      <c r="Y961"/>
      <c r="Z961"/>
      <c r="AA961"/>
      <c r="AB961" s="36"/>
      <c r="AC961"/>
    </row>
    <row r="962" spans="15:29" ht="15">
      <c r="O962" s="36"/>
      <c r="P962"/>
      <c r="Q962"/>
      <c r="R962"/>
      <c r="S962"/>
      <c r="T962"/>
      <c r="U962"/>
      <c r="V962"/>
      <c r="W962"/>
      <c r="X962"/>
      <c r="Y962"/>
      <c r="Z962"/>
      <c r="AA962"/>
      <c r="AB962" s="36"/>
      <c r="AC962"/>
    </row>
    <row r="963" spans="15:29" ht="15">
      <c r="O963" s="36"/>
      <c r="P963"/>
      <c r="Q963"/>
      <c r="R963"/>
      <c r="S963"/>
      <c r="T963"/>
      <c r="U963"/>
      <c r="V963"/>
      <c r="W963"/>
      <c r="X963"/>
      <c r="Y963"/>
      <c r="Z963"/>
      <c r="AA963"/>
      <c r="AB963" s="36"/>
      <c r="AC963"/>
    </row>
    <row r="964" spans="15:29" ht="15">
      <c r="O964" s="36"/>
      <c r="P964"/>
      <c r="Q964"/>
      <c r="R964"/>
      <c r="S964"/>
      <c r="T964"/>
      <c r="U964"/>
      <c r="V964"/>
      <c r="W964"/>
      <c r="X964"/>
      <c r="Y964"/>
      <c r="Z964"/>
      <c r="AA964"/>
      <c r="AB964" s="36"/>
      <c r="AC964"/>
    </row>
    <row r="965" spans="15:29" ht="15">
      <c r="O965" s="36"/>
      <c r="P965"/>
      <c r="Q965"/>
      <c r="R965"/>
      <c r="S965"/>
      <c r="T965"/>
      <c r="U965"/>
      <c r="V965"/>
      <c r="W965"/>
      <c r="X965"/>
      <c r="Y965"/>
      <c r="Z965"/>
      <c r="AA965"/>
      <c r="AB965" s="36"/>
      <c r="AC965"/>
    </row>
    <row r="966" spans="15:29" ht="15">
      <c r="O966" s="36"/>
      <c r="P966"/>
      <c r="Q966"/>
      <c r="R966"/>
      <c r="S966"/>
      <c r="T966"/>
      <c r="U966"/>
      <c r="V966"/>
      <c r="W966"/>
      <c r="X966"/>
      <c r="Y966"/>
      <c r="Z966"/>
      <c r="AA966"/>
      <c r="AB966" s="36"/>
      <c r="AC966"/>
    </row>
    <row r="967" spans="15:29" ht="15">
      <c r="O967" s="36"/>
      <c r="P967"/>
      <c r="Q967"/>
      <c r="R967"/>
      <c r="S967"/>
      <c r="T967"/>
      <c r="U967"/>
      <c r="V967"/>
      <c r="W967"/>
      <c r="X967"/>
      <c r="Y967"/>
      <c r="Z967"/>
      <c r="AA967"/>
      <c r="AB967" s="36"/>
      <c r="AC967"/>
    </row>
    <row r="968" spans="15:29" ht="15">
      <c r="O968" s="36"/>
      <c r="P968"/>
      <c r="Q968"/>
      <c r="R968"/>
      <c r="S968"/>
      <c r="T968"/>
      <c r="U968"/>
      <c r="V968"/>
      <c r="W968"/>
      <c r="X968"/>
      <c r="Y968"/>
      <c r="Z968"/>
      <c r="AA968"/>
      <c r="AB968" s="36"/>
      <c r="AC968"/>
    </row>
    <row r="969" spans="15:29" ht="15">
      <c r="O969" s="36"/>
      <c r="P969"/>
      <c r="Q969"/>
      <c r="R969"/>
      <c r="S969"/>
      <c r="T969"/>
      <c r="U969"/>
      <c r="V969"/>
      <c r="W969"/>
      <c r="X969"/>
      <c r="Y969"/>
      <c r="Z969"/>
      <c r="AA969"/>
      <c r="AB969" s="36"/>
      <c r="AC969"/>
    </row>
    <row r="970" spans="15:29" ht="15">
      <c r="O970" s="36"/>
      <c r="P970"/>
      <c r="Q970"/>
      <c r="R970"/>
      <c r="S970"/>
      <c r="T970"/>
      <c r="U970"/>
      <c r="V970"/>
      <c r="W970"/>
      <c r="X970"/>
      <c r="Y970"/>
      <c r="Z970"/>
      <c r="AA970"/>
      <c r="AB970" s="36"/>
      <c r="AC970"/>
    </row>
    <row r="971" spans="15:29" ht="15">
      <c r="O971" s="36"/>
      <c r="P971"/>
      <c r="Q971"/>
      <c r="R971"/>
      <c r="S971"/>
      <c r="T971"/>
      <c r="U971"/>
      <c r="V971"/>
      <c r="W971"/>
      <c r="X971"/>
      <c r="Y971"/>
      <c r="Z971"/>
      <c r="AA971"/>
      <c r="AB971" s="36"/>
      <c r="AC971"/>
    </row>
    <row r="972" spans="15:29" ht="15">
      <c r="O972" s="36"/>
      <c r="P972"/>
      <c r="Q972"/>
      <c r="R972"/>
      <c r="S972"/>
      <c r="T972"/>
      <c r="U972"/>
      <c r="V972"/>
      <c r="W972"/>
      <c r="X972"/>
      <c r="Y972"/>
      <c r="Z972"/>
      <c r="AA972"/>
      <c r="AB972" s="36"/>
      <c r="AC972"/>
    </row>
    <row r="973" spans="15:29" ht="15">
      <c r="O973" s="36"/>
      <c r="P973"/>
      <c r="Q973"/>
      <c r="R973"/>
      <c r="S973"/>
      <c r="T973"/>
      <c r="U973"/>
      <c r="V973"/>
      <c r="W973"/>
      <c r="X973"/>
      <c r="Y973"/>
      <c r="Z973"/>
      <c r="AA973"/>
      <c r="AB973" s="36"/>
      <c r="AC973"/>
    </row>
    <row r="974" spans="15:29" ht="15">
      <c r="O974" s="36"/>
      <c r="P974"/>
      <c r="Q974"/>
      <c r="R974"/>
      <c r="S974"/>
      <c r="T974"/>
      <c r="U974"/>
      <c r="V974"/>
      <c r="W974"/>
      <c r="X974"/>
      <c r="Y974"/>
      <c r="Z974"/>
      <c r="AA974"/>
      <c r="AB974" s="36"/>
      <c r="AC974"/>
    </row>
    <row r="975" spans="15:29" ht="15">
      <c r="O975" s="36"/>
      <c r="P975"/>
      <c r="Q975"/>
      <c r="R975"/>
      <c r="S975"/>
      <c r="T975"/>
      <c r="U975"/>
      <c r="V975"/>
      <c r="W975"/>
      <c r="X975"/>
      <c r="Y975"/>
      <c r="Z975"/>
      <c r="AA975"/>
      <c r="AB975" s="36"/>
      <c r="AC975"/>
    </row>
    <row r="976" spans="15:29" ht="15">
      <c r="O976" s="36"/>
      <c r="P976"/>
      <c r="Q976"/>
      <c r="R976"/>
      <c r="S976"/>
      <c r="T976"/>
      <c r="U976"/>
      <c r="V976"/>
      <c r="W976"/>
      <c r="X976"/>
      <c r="Y976"/>
      <c r="Z976"/>
      <c r="AA976"/>
      <c r="AB976" s="36"/>
      <c r="AC976"/>
    </row>
    <row r="977" spans="15:29" ht="15">
      <c r="O977" s="36"/>
      <c r="P977"/>
      <c r="Q977"/>
      <c r="R977"/>
      <c r="S977"/>
      <c r="T977"/>
      <c r="U977"/>
      <c r="V977"/>
      <c r="W977"/>
      <c r="X977"/>
      <c r="Y977"/>
      <c r="Z977"/>
      <c r="AA977"/>
      <c r="AB977" s="36"/>
      <c r="AC977"/>
    </row>
    <row r="978" spans="15:29" ht="15">
      <c r="O978" s="36"/>
      <c r="P978"/>
      <c r="Q978"/>
      <c r="R978"/>
      <c r="S978"/>
      <c r="T978"/>
      <c r="U978"/>
      <c r="V978"/>
      <c r="W978"/>
      <c r="X978"/>
      <c r="Y978"/>
      <c r="Z978"/>
      <c r="AA978"/>
      <c r="AB978" s="36"/>
      <c r="AC978"/>
    </row>
    <row r="979" spans="15:29" ht="15">
      <c r="O979" s="36"/>
      <c r="P979"/>
      <c r="Q979"/>
      <c r="R979"/>
      <c r="S979"/>
      <c r="T979"/>
      <c r="U979"/>
      <c r="V979"/>
      <c r="W979"/>
      <c r="X979"/>
      <c r="Y979"/>
      <c r="Z979"/>
      <c r="AA979"/>
      <c r="AB979" s="36"/>
      <c r="AC979"/>
    </row>
    <row r="980" spans="15:29" ht="15">
      <c r="O980" s="36"/>
      <c r="P980"/>
      <c r="Q980"/>
      <c r="R980"/>
      <c r="S980"/>
      <c r="T980"/>
      <c r="U980"/>
      <c r="V980"/>
      <c r="W980"/>
      <c r="X980"/>
      <c r="Y980"/>
      <c r="Z980"/>
      <c r="AA980"/>
      <c r="AB980" s="36"/>
      <c r="AC980"/>
    </row>
    <row r="981" spans="15:29" ht="15">
      <c r="O981" s="36"/>
      <c r="P981"/>
      <c r="Q981"/>
      <c r="R981"/>
      <c r="S981"/>
      <c r="T981"/>
      <c r="U981"/>
      <c r="V981"/>
      <c r="W981"/>
      <c r="X981"/>
      <c r="Y981"/>
      <c r="Z981"/>
      <c r="AA981"/>
      <c r="AB981" s="36"/>
      <c r="AC981"/>
    </row>
    <row r="982" spans="15:29" ht="15">
      <c r="O982" s="36"/>
      <c r="P982"/>
      <c r="Q982"/>
      <c r="R982"/>
      <c r="S982"/>
      <c r="T982"/>
      <c r="U982"/>
      <c r="V982"/>
      <c r="W982"/>
      <c r="X982"/>
      <c r="Y982"/>
      <c r="Z982"/>
      <c r="AA982"/>
      <c r="AB982" s="36"/>
      <c r="AC982"/>
    </row>
    <row r="983" spans="15:29" ht="15">
      <c r="O983" s="36"/>
      <c r="P983"/>
      <c r="Q983"/>
      <c r="R983"/>
      <c r="S983"/>
      <c r="T983"/>
      <c r="U983"/>
      <c r="V983"/>
      <c r="W983"/>
      <c r="X983"/>
      <c r="Y983"/>
      <c r="Z983"/>
      <c r="AA983"/>
      <c r="AB983" s="36"/>
      <c r="AC983"/>
    </row>
    <row r="984" spans="15:29" ht="15">
      <c r="O984" s="36"/>
      <c r="P984"/>
      <c r="Q984"/>
      <c r="R984"/>
      <c r="S984"/>
      <c r="T984"/>
      <c r="U984"/>
      <c r="V984"/>
      <c r="W984"/>
      <c r="X984"/>
      <c r="Y984"/>
      <c r="Z984"/>
      <c r="AA984"/>
      <c r="AB984" s="36"/>
      <c r="AC984"/>
    </row>
    <row r="985" spans="15:29" ht="15">
      <c r="O985" s="36"/>
      <c r="P985"/>
      <c r="Q985"/>
      <c r="R985"/>
      <c r="S985"/>
      <c r="T985"/>
      <c r="U985"/>
      <c r="V985"/>
      <c r="W985"/>
      <c r="X985"/>
      <c r="Y985"/>
      <c r="Z985"/>
      <c r="AA985"/>
      <c r="AB985" s="36"/>
      <c r="AC985"/>
    </row>
    <row r="986" spans="15:29" ht="15">
      <c r="O986" s="36"/>
      <c r="P986"/>
      <c r="Q986"/>
      <c r="R986"/>
      <c r="S986"/>
      <c r="T986"/>
      <c r="U986"/>
      <c r="V986"/>
      <c r="W986"/>
      <c r="X986"/>
      <c r="Y986"/>
      <c r="Z986"/>
      <c r="AA986"/>
      <c r="AB986" s="36"/>
      <c r="AC986"/>
    </row>
    <row r="987" spans="15:29" ht="15">
      <c r="O987" s="36"/>
      <c r="P987"/>
      <c r="Q987"/>
      <c r="R987"/>
      <c r="S987"/>
      <c r="T987"/>
      <c r="U987"/>
      <c r="V987"/>
      <c r="W987"/>
      <c r="X987"/>
      <c r="Y987"/>
      <c r="Z987"/>
      <c r="AA987"/>
      <c r="AB987" s="36"/>
      <c r="AC987"/>
    </row>
    <row r="988" spans="15:29" ht="15">
      <c r="O988" s="36"/>
      <c r="P988"/>
      <c r="Q988"/>
      <c r="R988"/>
      <c r="S988"/>
      <c r="T988"/>
      <c r="U988"/>
      <c r="V988"/>
      <c r="W988"/>
      <c r="X988"/>
      <c r="Y988"/>
      <c r="Z988"/>
      <c r="AA988"/>
      <c r="AB988" s="36"/>
      <c r="AC988"/>
    </row>
    <row r="989" spans="15:29" ht="15">
      <c r="O989" s="36"/>
      <c r="P989"/>
      <c r="Q989"/>
      <c r="R989"/>
      <c r="S989"/>
      <c r="T989"/>
      <c r="U989"/>
      <c r="V989"/>
      <c r="W989"/>
      <c r="X989"/>
      <c r="Y989"/>
      <c r="Z989"/>
      <c r="AA989"/>
      <c r="AB989" s="36"/>
      <c r="AC989"/>
    </row>
    <row r="990" spans="15:29" ht="15">
      <c r="O990" s="36"/>
      <c r="P990"/>
      <c r="Q990"/>
      <c r="R990"/>
      <c r="S990"/>
      <c r="T990"/>
      <c r="U990"/>
      <c r="V990"/>
      <c r="W990"/>
      <c r="X990"/>
      <c r="Y990"/>
      <c r="Z990"/>
      <c r="AA990"/>
      <c r="AB990" s="36"/>
      <c r="AC990"/>
    </row>
    <row r="991" spans="15:29" ht="15">
      <c r="O991" s="36"/>
      <c r="P991"/>
      <c r="Q991"/>
      <c r="R991"/>
      <c r="S991"/>
      <c r="T991"/>
      <c r="U991"/>
      <c r="V991"/>
      <c r="W991"/>
      <c r="X991"/>
      <c r="Y991"/>
      <c r="Z991"/>
      <c r="AA991"/>
      <c r="AB991" s="36"/>
      <c r="AC991"/>
    </row>
    <row r="992" spans="15:29" ht="15">
      <c r="O992" s="36"/>
      <c r="P992"/>
      <c r="Q992"/>
      <c r="R992"/>
      <c r="S992"/>
      <c r="T992"/>
      <c r="U992"/>
      <c r="V992"/>
      <c r="W992"/>
      <c r="X992"/>
      <c r="Y992"/>
      <c r="Z992"/>
      <c r="AA992"/>
      <c r="AB992" s="36"/>
      <c r="AC992"/>
    </row>
    <row r="993" spans="15:29" ht="15">
      <c r="O993" s="36"/>
      <c r="P993"/>
      <c r="Q993"/>
      <c r="R993"/>
      <c r="S993"/>
      <c r="T993"/>
      <c r="U993"/>
      <c r="V993"/>
      <c r="W993"/>
      <c r="X993"/>
      <c r="Y993"/>
      <c r="Z993"/>
      <c r="AA993"/>
      <c r="AB993" s="36"/>
      <c r="AC993"/>
    </row>
    <row r="994" spans="15:29" ht="15">
      <c r="O994" s="36"/>
      <c r="P994"/>
      <c r="Q994"/>
      <c r="R994"/>
      <c r="S994"/>
      <c r="T994"/>
      <c r="U994"/>
      <c r="V994"/>
      <c r="W994"/>
      <c r="X994"/>
      <c r="Y994"/>
      <c r="Z994"/>
      <c r="AA994"/>
      <c r="AB994" s="36"/>
      <c r="AC994"/>
    </row>
    <row r="995" spans="15:29" ht="15">
      <c r="O995" s="36"/>
      <c r="P995"/>
      <c r="Q995"/>
      <c r="R995"/>
      <c r="S995"/>
      <c r="T995"/>
      <c r="U995"/>
      <c r="V995"/>
      <c r="W995"/>
      <c r="X995"/>
      <c r="Y995"/>
      <c r="Z995"/>
      <c r="AA995"/>
      <c r="AB995" s="36"/>
      <c r="AC995"/>
    </row>
    <row r="996" spans="15:29" ht="15">
      <c r="O996" s="36"/>
      <c r="P996"/>
      <c r="Q996"/>
      <c r="R996"/>
      <c r="S996"/>
      <c r="T996"/>
      <c r="U996"/>
      <c r="V996"/>
      <c r="W996"/>
      <c r="X996"/>
      <c r="Y996"/>
      <c r="Z996"/>
      <c r="AA996"/>
      <c r="AB996" s="36"/>
      <c r="AC996"/>
    </row>
    <row r="997" spans="15:29" ht="15">
      <c r="O997" s="36"/>
      <c r="P997"/>
      <c r="Q997"/>
      <c r="R997"/>
      <c r="S997"/>
      <c r="T997"/>
      <c r="U997"/>
      <c r="V997"/>
      <c r="W997"/>
      <c r="X997"/>
      <c r="Y997"/>
      <c r="Z997"/>
      <c r="AA997"/>
      <c r="AB997" s="36"/>
      <c r="AC997"/>
    </row>
    <row r="998" spans="15:29" ht="15">
      <c r="O998" s="36"/>
      <c r="P998"/>
      <c r="Q998"/>
      <c r="R998"/>
      <c r="S998"/>
      <c r="T998"/>
      <c r="U998"/>
      <c r="V998"/>
      <c r="W998"/>
      <c r="X998"/>
      <c r="Y998"/>
      <c r="Z998"/>
      <c r="AA998"/>
      <c r="AB998" s="36"/>
      <c r="AC998"/>
    </row>
    <row r="999" spans="15:29" ht="15">
      <c r="O999" s="36"/>
      <c r="P999"/>
      <c r="Q999"/>
      <c r="R999"/>
      <c r="S999"/>
      <c r="T999"/>
      <c r="U999"/>
      <c r="V999"/>
      <c r="W999"/>
      <c r="X999"/>
      <c r="Y999"/>
      <c r="Z999"/>
      <c r="AA999"/>
      <c r="AB999" s="36"/>
      <c r="AC999"/>
    </row>
    <row r="1000" spans="15:29" ht="15">
      <c r="O1000" s="36"/>
      <c r="P1000"/>
      <c r="Q1000"/>
      <c r="R1000"/>
      <c r="S1000"/>
      <c r="T1000"/>
      <c r="U1000"/>
      <c r="V1000"/>
      <c r="W1000"/>
      <c r="X1000"/>
      <c r="Y1000"/>
      <c r="Z1000"/>
      <c r="AA1000"/>
      <c r="AB1000" s="36"/>
      <c r="AC1000"/>
    </row>
    <row r="1001" spans="15:29" ht="15">
      <c r="O1001" s="36"/>
      <c r="P1001"/>
      <c r="Q1001"/>
      <c r="R1001"/>
      <c r="S1001"/>
      <c r="T1001"/>
      <c r="U1001"/>
      <c r="V1001"/>
      <c r="W1001"/>
      <c r="X1001"/>
      <c r="Y1001"/>
      <c r="Z1001"/>
      <c r="AA1001"/>
      <c r="AB1001" s="36"/>
      <c r="AC1001"/>
    </row>
    <row r="1002" spans="15:29" ht="15">
      <c r="O1002" s="36"/>
      <c r="P1002"/>
      <c r="Q1002"/>
      <c r="R1002"/>
      <c r="S1002"/>
      <c r="T1002"/>
      <c r="U1002"/>
      <c r="V1002"/>
      <c r="W1002"/>
      <c r="X1002"/>
      <c r="Y1002"/>
      <c r="Z1002"/>
      <c r="AA1002"/>
      <c r="AB1002" s="36"/>
      <c r="AC1002"/>
    </row>
    <row r="1003" spans="15:29" ht="15">
      <c r="O1003" s="36"/>
      <c r="P1003"/>
      <c r="Q1003"/>
      <c r="R1003"/>
      <c r="S1003"/>
      <c r="T1003"/>
      <c r="U1003"/>
      <c r="V1003"/>
      <c r="W1003"/>
      <c r="X1003"/>
      <c r="Y1003"/>
      <c r="Z1003"/>
      <c r="AA1003"/>
      <c r="AB1003" s="36"/>
      <c r="AC1003"/>
    </row>
    <row r="1004" spans="15:29" ht="15">
      <c r="O1004" s="36"/>
      <c r="P1004"/>
      <c r="Q1004"/>
      <c r="R1004"/>
      <c r="S1004"/>
      <c r="T1004"/>
      <c r="U1004"/>
      <c r="V1004"/>
      <c r="W1004"/>
      <c r="X1004"/>
      <c r="Y1004"/>
      <c r="Z1004"/>
      <c r="AA1004"/>
      <c r="AB1004" s="36"/>
      <c r="AC1004"/>
    </row>
    <row r="1005" spans="15:29" ht="15">
      <c r="O1005" s="36"/>
      <c r="P1005"/>
      <c r="Q1005"/>
      <c r="R1005"/>
      <c r="S1005"/>
      <c r="T1005"/>
      <c r="U1005"/>
      <c r="V1005"/>
      <c r="W1005"/>
      <c r="X1005"/>
      <c r="Y1005"/>
      <c r="Z1005"/>
      <c r="AA1005"/>
      <c r="AB1005" s="36"/>
      <c r="AC1005"/>
    </row>
    <row r="1006" spans="15:29" ht="15">
      <c r="O1006" s="36"/>
      <c r="P1006"/>
      <c r="Q1006"/>
      <c r="R1006"/>
      <c r="S1006"/>
      <c r="T1006"/>
      <c r="U1006"/>
      <c r="V1006"/>
      <c r="W1006"/>
      <c r="X1006"/>
      <c r="Y1006"/>
      <c r="Z1006"/>
      <c r="AA1006"/>
      <c r="AB1006" s="36"/>
      <c r="AC1006"/>
    </row>
    <row r="1007" spans="15:29" ht="15">
      <c r="O1007" s="36"/>
      <c r="P1007"/>
      <c r="Q1007"/>
      <c r="R1007"/>
      <c r="S1007"/>
      <c r="T1007"/>
      <c r="U1007"/>
      <c r="V1007"/>
      <c r="W1007"/>
      <c r="X1007"/>
      <c r="Y1007"/>
      <c r="Z1007"/>
      <c r="AA1007"/>
      <c r="AB1007" s="36"/>
      <c r="AC1007"/>
    </row>
    <row r="1008" spans="15:29" ht="15">
      <c r="O1008" s="36"/>
      <c r="P1008"/>
      <c r="Q1008"/>
      <c r="R1008"/>
      <c r="S1008"/>
      <c r="T1008"/>
      <c r="U1008"/>
      <c r="V1008"/>
      <c r="W1008"/>
      <c r="X1008"/>
      <c r="Y1008"/>
      <c r="Z1008"/>
      <c r="AA1008"/>
      <c r="AB1008" s="36"/>
      <c r="AC1008"/>
    </row>
    <row r="1009" spans="15:29" ht="15">
      <c r="O1009" s="36"/>
      <c r="P1009"/>
      <c r="Q1009"/>
      <c r="R1009"/>
      <c r="S1009"/>
      <c r="T1009"/>
      <c r="U1009"/>
      <c r="V1009"/>
      <c r="W1009"/>
      <c r="X1009"/>
      <c r="Y1009"/>
      <c r="Z1009"/>
      <c r="AA1009"/>
      <c r="AB1009" s="36"/>
      <c r="AC1009"/>
    </row>
    <row r="1010" spans="15:29" ht="15">
      <c r="O1010" s="36"/>
      <c r="P1010"/>
      <c r="Q1010"/>
      <c r="R1010"/>
      <c r="S1010"/>
      <c r="T1010"/>
      <c r="U1010"/>
      <c r="V1010"/>
      <c r="W1010"/>
      <c r="X1010"/>
      <c r="Y1010"/>
      <c r="Z1010"/>
      <c r="AA1010"/>
      <c r="AB1010" s="36"/>
      <c r="AC1010"/>
    </row>
    <row r="1011" spans="15:29" ht="15">
      <c r="O1011" s="36"/>
      <c r="P1011"/>
      <c r="Q1011"/>
      <c r="R1011"/>
      <c r="S1011"/>
      <c r="T1011"/>
      <c r="U1011"/>
      <c r="V1011"/>
      <c r="W1011"/>
      <c r="X1011"/>
      <c r="Y1011"/>
      <c r="Z1011"/>
      <c r="AA1011"/>
      <c r="AB1011" s="36"/>
      <c r="AC1011"/>
    </row>
    <row r="1012" spans="15:29" ht="15">
      <c r="O1012" s="36"/>
      <c r="P1012"/>
      <c r="Q1012"/>
      <c r="R1012"/>
      <c r="S1012"/>
      <c r="T1012"/>
      <c r="U1012"/>
      <c r="V1012"/>
      <c r="W1012"/>
      <c r="X1012"/>
      <c r="Y1012"/>
      <c r="Z1012"/>
      <c r="AA1012"/>
      <c r="AB1012" s="36"/>
      <c r="AC1012"/>
    </row>
    <row r="1013" spans="15:29" ht="15">
      <c r="O1013" s="36"/>
      <c r="P1013"/>
      <c r="Q1013"/>
      <c r="R1013"/>
      <c r="S1013"/>
      <c r="T1013"/>
      <c r="U1013"/>
      <c r="V1013"/>
      <c r="W1013"/>
      <c r="X1013"/>
      <c r="Y1013"/>
      <c r="Z1013"/>
      <c r="AA1013"/>
      <c r="AB1013" s="36"/>
      <c r="AC1013"/>
    </row>
    <row r="1014" spans="15:29" ht="15">
      <c r="O1014" s="36"/>
      <c r="P1014"/>
      <c r="Q1014"/>
      <c r="R1014"/>
      <c r="S1014"/>
      <c r="T1014"/>
      <c r="U1014"/>
      <c r="V1014"/>
      <c r="W1014"/>
      <c r="X1014"/>
      <c r="Y1014"/>
      <c r="Z1014"/>
      <c r="AA1014"/>
      <c r="AB1014" s="36"/>
      <c r="AC1014"/>
    </row>
    <row r="1015" spans="15:29" ht="15">
      <c r="O1015" s="36"/>
      <c r="P1015"/>
      <c r="Q1015"/>
      <c r="R1015"/>
      <c r="S1015"/>
      <c r="T1015"/>
      <c r="U1015"/>
      <c r="V1015"/>
      <c r="W1015"/>
      <c r="X1015"/>
      <c r="Y1015"/>
      <c r="Z1015"/>
      <c r="AA1015"/>
      <c r="AB1015" s="36"/>
      <c r="AC1015"/>
    </row>
    <row r="1016" spans="15:29" ht="15">
      <c r="O1016" s="36"/>
      <c r="P1016"/>
      <c r="Q1016"/>
      <c r="R1016"/>
      <c r="S1016"/>
      <c r="T1016"/>
      <c r="U1016"/>
      <c r="V1016"/>
      <c r="W1016"/>
      <c r="X1016"/>
      <c r="Y1016"/>
      <c r="Z1016"/>
      <c r="AA1016"/>
      <c r="AB1016" s="36"/>
      <c r="AC1016"/>
    </row>
    <row r="1017" spans="15:29" ht="15">
      <c r="O1017" s="36"/>
      <c r="P1017"/>
      <c r="Q1017"/>
      <c r="R1017"/>
      <c r="S1017"/>
      <c r="T1017"/>
      <c r="U1017"/>
      <c r="V1017"/>
      <c r="W1017"/>
      <c r="X1017"/>
      <c r="Y1017"/>
      <c r="Z1017"/>
      <c r="AA1017"/>
      <c r="AB1017" s="36"/>
      <c r="AC1017"/>
    </row>
    <row r="1018" spans="15:29" ht="15">
      <c r="O1018" s="36"/>
      <c r="P1018"/>
      <c r="Q1018"/>
      <c r="R1018"/>
      <c r="S1018"/>
      <c r="T1018"/>
      <c r="U1018"/>
      <c r="V1018"/>
      <c r="W1018"/>
      <c r="X1018"/>
      <c r="Y1018"/>
      <c r="Z1018"/>
      <c r="AA1018"/>
      <c r="AB1018" s="36"/>
      <c r="AC1018"/>
    </row>
    <row r="1019" spans="15:29" ht="15">
      <c r="O1019" s="36"/>
      <c r="P1019"/>
      <c r="Q1019"/>
      <c r="R1019"/>
      <c r="S1019"/>
      <c r="T1019"/>
      <c r="U1019"/>
      <c r="V1019"/>
      <c r="W1019"/>
      <c r="X1019"/>
      <c r="Y1019"/>
      <c r="Z1019"/>
      <c r="AA1019"/>
      <c r="AB1019" s="36"/>
      <c r="AC1019"/>
    </row>
    <row r="1020" spans="15:29" ht="15">
      <c r="O1020" s="36"/>
      <c r="P1020"/>
      <c r="Q1020"/>
      <c r="R1020"/>
      <c r="S1020"/>
      <c r="T1020"/>
      <c r="U1020"/>
      <c r="V1020"/>
      <c r="W1020"/>
      <c r="X1020"/>
      <c r="Y1020"/>
      <c r="Z1020"/>
      <c r="AA1020"/>
      <c r="AB1020" s="36"/>
      <c r="AC1020"/>
    </row>
    <row r="1021" spans="15:29" ht="15">
      <c r="O1021" s="36"/>
      <c r="P1021"/>
      <c r="Q1021"/>
      <c r="R1021"/>
      <c r="S1021"/>
      <c r="T1021"/>
      <c r="U1021"/>
      <c r="V1021"/>
      <c r="W1021"/>
      <c r="X1021"/>
      <c r="Y1021"/>
      <c r="Z1021"/>
      <c r="AA1021"/>
      <c r="AB1021" s="36"/>
      <c r="AC1021"/>
    </row>
    <row r="1022" spans="15:29" ht="15">
      <c r="O1022" s="36"/>
      <c r="P1022"/>
      <c r="Q1022"/>
      <c r="R1022"/>
      <c r="S1022"/>
      <c r="T1022"/>
      <c r="U1022"/>
      <c r="V1022"/>
      <c r="W1022"/>
      <c r="X1022"/>
      <c r="Y1022"/>
      <c r="Z1022"/>
      <c r="AA1022"/>
      <c r="AB1022" s="36"/>
      <c r="AC1022"/>
    </row>
    <row r="1023" spans="15:29" ht="15">
      <c r="O1023" s="36"/>
      <c r="P1023"/>
      <c r="Q1023"/>
      <c r="R1023"/>
      <c r="S1023"/>
      <c r="T1023"/>
      <c r="U1023"/>
      <c r="V1023"/>
      <c r="W1023"/>
      <c r="X1023"/>
      <c r="Y1023"/>
      <c r="Z1023"/>
      <c r="AA1023"/>
      <c r="AB1023" s="36"/>
      <c r="AC1023"/>
    </row>
    <row r="1024" spans="15:29" ht="15">
      <c r="O1024" s="36"/>
      <c r="P1024"/>
      <c r="Q1024"/>
      <c r="R1024"/>
      <c r="S1024"/>
      <c r="T1024"/>
      <c r="U1024"/>
      <c r="V1024"/>
      <c r="W1024"/>
      <c r="X1024"/>
      <c r="Y1024"/>
      <c r="Z1024"/>
      <c r="AA1024"/>
      <c r="AB1024" s="36"/>
      <c r="AC1024"/>
    </row>
    <row r="1025" spans="15:29" ht="15">
      <c r="O1025" s="36"/>
      <c r="P1025"/>
      <c r="Q1025"/>
      <c r="R1025"/>
      <c r="S1025"/>
      <c r="T1025"/>
      <c r="U1025"/>
      <c r="V1025"/>
      <c r="W1025"/>
      <c r="X1025"/>
      <c r="Y1025"/>
      <c r="Z1025"/>
      <c r="AA1025"/>
      <c r="AB1025" s="36"/>
      <c r="AC1025"/>
    </row>
    <row r="1026" spans="15:29" ht="15">
      <c r="O1026" s="36"/>
      <c r="P1026"/>
      <c r="Q1026"/>
      <c r="R1026"/>
      <c r="S1026"/>
      <c r="T1026"/>
      <c r="U1026"/>
      <c r="V1026"/>
      <c r="W1026"/>
      <c r="X1026"/>
      <c r="Y1026"/>
      <c r="Z1026"/>
      <c r="AA1026"/>
      <c r="AB1026" s="36"/>
      <c r="AC1026"/>
    </row>
    <row r="1027" spans="15:29" ht="15">
      <c r="O1027" s="36"/>
      <c r="P1027"/>
      <c r="Q1027"/>
      <c r="R1027"/>
      <c r="S1027"/>
      <c r="T1027"/>
      <c r="U1027"/>
      <c r="V1027"/>
      <c r="W1027"/>
      <c r="X1027"/>
      <c r="Y1027"/>
      <c r="Z1027"/>
      <c r="AA1027"/>
      <c r="AB1027" s="36"/>
      <c r="AC1027"/>
    </row>
    <row r="1028" spans="15:29" ht="15">
      <c r="O1028" s="36"/>
      <c r="P1028"/>
      <c r="Q1028"/>
      <c r="R1028"/>
      <c r="S1028"/>
      <c r="T1028"/>
      <c r="U1028"/>
      <c r="V1028"/>
      <c r="W1028"/>
      <c r="X1028"/>
      <c r="Y1028"/>
      <c r="Z1028"/>
      <c r="AA1028"/>
      <c r="AB1028" s="36"/>
      <c r="AC1028"/>
    </row>
    <row r="1029" spans="15:29" ht="15">
      <c r="O1029" s="36"/>
      <c r="P1029"/>
      <c r="Q1029"/>
      <c r="R1029"/>
      <c r="S1029"/>
      <c r="T1029"/>
      <c r="U1029"/>
      <c r="V1029"/>
      <c r="W1029"/>
      <c r="X1029"/>
      <c r="Y1029"/>
      <c r="Z1029"/>
      <c r="AA1029"/>
      <c r="AB1029" s="36"/>
      <c r="AC1029"/>
    </row>
    <row r="1030" spans="15:29" ht="15">
      <c r="O1030" s="36"/>
      <c r="P1030"/>
      <c r="Q1030"/>
      <c r="R1030"/>
      <c r="S1030"/>
      <c r="T1030"/>
      <c r="U1030"/>
      <c r="V1030"/>
      <c r="W1030"/>
      <c r="X1030"/>
      <c r="Y1030"/>
      <c r="Z1030"/>
      <c r="AA1030"/>
      <c r="AB1030" s="36"/>
      <c r="AC1030"/>
    </row>
    <row r="1031" spans="15:29" ht="15">
      <c r="O1031" s="36"/>
      <c r="P1031"/>
      <c r="Q1031"/>
      <c r="R1031"/>
      <c r="S1031"/>
      <c r="T1031"/>
      <c r="U1031"/>
      <c r="V1031"/>
      <c r="W1031"/>
      <c r="X1031"/>
      <c r="Y1031"/>
      <c r="Z1031"/>
      <c r="AA1031"/>
      <c r="AB1031" s="36"/>
      <c r="AC1031"/>
    </row>
    <row r="1032" spans="15:29" ht="15">
      <c r="O1032" s="36"/>
      <c r="P1032"/>
      <c r="Q1032"/>
      <c r="R1032"/>
      <c r="S1032"/>
      <c r="T1032"/>
      <c r="U1032"/>
      <c r="V1032"/>
      <c r="W1032"/>
      <c r="X1032"/>
      <c r="Y1032"/>
      <c r="Z1032"/>
      <c r="AA1032"/>
      <c r="AB1032" s="36"/>
      <c r="AC1032"/>
    </row>
    <row r="1033" spans="15:29" ht="15">
      <c r="O1033" s="36"/>
      <c r="P1033"/>
      <c r="Q1033"/>
      <c r="R1033"/>
      <c r="S1033"/>
      <c r="T1033"/>
      <c r="U1033"/>
      <c r="V1033"/>
      <c r="W1033"/>
      <c r="X1033"/>
      <c r="Y1033"/>
      <c r="Z1033"/>
      <c r="AA1033"/>
      <c r="AB1033" s="36"/>
      <c r="AC1033"/>
    </row>
    <row r="1034" spans="15:29" ht="15">
      <c r="O1034" s="36"/>
      <c r="P1034"/>
      <c r="Q1034"/>
      <c r="R1034"/>
      <c r="S1034"/>
      <c r="T1034"/>
      <c r="U1034"/>
      <c r="V1034"/>
      <c r="W1034"/>
      <c r="X1034"/>
      <c r="Y1034"/>
      <c r="Z1034"/>
      <c r="AA1034"/>
      <c r="AB1034" s="36"/>
      <c r="AC1034"/>
    </row>
    <row r="1035" spans="15:29" ht="15">
      <c r="O1035" s="36"/>
      <c r="P1035"/>
      <c r="Q1035"/>
      <c r="R1035"/>
      <c r="S1035"/>
      <c r="T1035"/>
      <c r="U1035"/>
      <c r="V1035"/>
      <c r="W1035"/>
      <c r="X1035"/>
      <c r="Y1035"/>
      <c r="Z1035"/>
      <c r="AA1035"/>
      <c r="AB1035" s="36"/>
      <c r="AC1035"/>
    </row>
    <row r="1036" spans="15:29" ht="15">
      <c r="O1036" s="36"/>
      <c r="P1036"/>
      <c r="Q1036"/>
      <c r="R1036"/>
      <c r="S1036"/>
      <c r="T1036"/>
      <c r="U1036"/>
      <c r="V1036"/>
      <c r="W1036"/>
      <c r="X1036"/>
      <c r="Y1036"/>
      <c r="Z1036"/>
      <c r="AA1036"/>
      <c r="AB1036" s="36"/>
      <c r="AC1036"/>
    </row>
    <row r="1037" spans="15:29" ht="15">
      <c r="O1037" s="36"/>
      <c r="P1037"/>
      <c r="Q1037"/>
      <c r="R1037"/>
      <c r="S1037"/>
      <c r="T1037"/>
      <c r="U1037"/>
      <c r="V1037"/>
      <c r="W1037"/>
      <c r="X1037"/>
      <c r="Y1037"/>
      <c r="Z1037"/>
      <c r="AA1037"/>
      <c r="AB1037" s="36"/>
      <c r="AC1037"/>
    </row>
    <row r="1038" spans="15:29" ht="15">
      <c r="O1038" s="36"/>
      <c r="P1038"/>
      <c r="Q1038"/>
      <c r="R1038"/>
      <c r="S1038"/>
      <c r="T1038"/>
      <c r="U1038"/>
      <c r="V1038"/>
      <c r="W1038"/>
      <c r="X1038"/>
      <c r="Y1038"/>
      <c r="Z1038"/>
      <c r="AA1038"/>
      <c r="AB1038" s="36"/>
      <c r="AC1038"/>
    </row>
    <row r="1039" spans="15:29" ht="15">
      <c r="O1039" s="36"/>
      <c r="P1039"/>
      <c r="Q1039"/>
      <c r="R1039"/>
      <c r="S1039"/>
      <c r="T1039"/>
      <c r="U1039"/>
      <c r="V1039"/>
      <c r="W1039"/>
      <c r="X1039"/>
      <c r="Y1039"/>
      <c r="Z1039"/>
      <c r="AA1039"/>
      <c r="AB1039" s="36"/>
      <c r="AC1039"/>
    </row>
    <row r="1040" spans="15:29" ht="15">
      <c r="O1040" s="36"/>
      <c r="P1040"/>
      <c r="Q1040"/>
      <c r="R1040"/>
      <c r="S1040"/>
      <c r="T1040"/>
      <c r="U1040"/>
      <c r="V1040"/>
      <c r="W1040"/>
      <c r="X1040"/>
      <c r="Y1040"/>
      <c r="Z1040"/>
      <c r="AA1040"/>
      <c r="AB1040" s="36"/>
      <c r="AC1040"/>
    </row>
    <row r="1041" spans="15:29" ht="15">
      <c r="O1041" s="36"/>
      <c r="P1041"/>
      <c r="Q1041"/>
      <c r="R1041"/>
      <c r="S1041"/>
      <c r="T1041"/>
      <c r="U1041"/>
      <c r="V1041"/>
      <c r="W1041"/>
      <c r="X1041"/>
      <c r="Y1041"/>
      <c r="Z1041"/>
      <c r="AA1041"/>
      <c r="AB1041" s="36"/>
      <c r="AC1041"/>
    </row>
    <row r="1042" spans="15:29" ht="15">
      <c r="O1042" s="36"/>
      <c r="P1042"/>
      <c r="Q1042"/>
      <c r="R1042"/>
      <c r="S1042"/>
      <c r="T1042"/>
      <c r="U1042"/>
      <c r="V1042"/>
      <c r="W1042"/>
      <c r="X1042"/>
      <c r="Y1042"/>
      <c r="Z1042"/>
      <c r="AA1042"/>
      <c r="AB1042" s="36"/>
      <c r="AC1042"/>
    </row>
    <row r="1043" spans="15:29" ht="15">
      <c r="O1043" s="36"/>
      <c r="P1043"/>
      <c r="Q1043"/>
      <c r="R1043"/>
      <c r="S1043"/>
      <c r="T1043"/>
      <c r="U1043"/>
      <c r="V1043"/>
      <c r="W1043"/>
      <c r="X1043"/>
      <c r="Y1043"/>
      <c r="Z1043"/>
      <c r="AA1043"/>
      <c r="AB1043" s="36"/>
      <c r="AC1043"/>
    </row>
    <row r="1044" spans="15:29" ht="15">
      <c r="O1044" s="36"/>
      <c r="P1044"/>
      <c r="Q1044"/>
      <c r="R1044"/>
      <c r="S1044"/>
      <c r="T1044"/>
      <c r="U1044"/>
      <c r="V1044"/>
      <c r="W1044"/>
      <c r="X1044"/>
      <c r="Y1044"/>
      <c r="Z1044"/>
      <c r="AA1044"/>
      <c r="AB1044" s="36"/>
      <c r="AC1044"/>
    </row>
    <row r="1045" spans="15:29" ht="15">
      <c r="O1045" s="36"/>
      <c r="P1045"/>
      <c r="Q1045"/>
      <c r="R1045"/>
      <c r="S1045"/>
      <c r="T1045"/>
      <c r="U1045"/>
      <c r="V1045"/>
      <c r="W1045"/>
      <c r="X1045"/>
      <c r="Y1045"/>
      <c r="Z1045"/>
      <c r="AA1045"/>
      <c r="AB1045" s="36"/>
      <c r="AC1045"/>
    </row>
    <row r="1046" spans="15:29" ht="15">
      <c r="O1046" s="36"/>
      <c r="P1046"/>
      <c r="Q1046"/>
      <c r="R1046"/>
      <c r="S1046"/>
      <c r="T1046"/>
      <c r="U1046"/>
      <c r="V1046"/>
      <c r="W1046"/>
      <c r="X1046"/>
      <c r="Y1046"/>
      <c r="Z1046"/>
      <c r="AA1046"/>
      <c r="AB1046" s="36"/>
      <c r="AC1046"/>
    </row>
    <row r="1047" spans="15:29" ht="15">
      <c r="O1047" s="36"/>
      <c r="P1047"/>
      <c r="Q1047"/>
      <c r="R1047"/>
      <c r="S1047"/>
      <c r="T1047"/>
      <c r="U1047"/>
      <c r="V1047"/>
      <c r="W1047"/>
      <c r="X1047"/>
      <c r="Y1047"/>
      <c r="Z1047"/>
      <c r="AA1047"/>
      <c r="AB1047" s="36"/>
      <c r="AC1047"/>
    </row>
    <row r="1048" spans="15:29" ht="15">
      <c r="O1048" s="36"/>
      <c r="P1048"/>
      <c r="Q1048"/>
      <c r="R1048"/>
      <c r="S1048"/>
      <c r="T1048"/>
      <c r="U1048"/>
      <c r="V1048"/>
      <c r="W1048"/>
      <c r="X1048"/>
      <c r="Y1048"/>
      <c r="Z1048"/>
      <c r="AA1048"/>
      <c r="AB1048" s="36"/>
      <c r="AC1048"/>
    </row>
    <row r="1049" spans="15:29" ht="15">
      <c r="O1049" s="36"/>
      <c r="P1049"/>
      <c r="Q1049"/>
      <c r="R1049"/>
      <c r="S1049"/>
      <c r="T1049"/>
      <c r="U1049"/>
      <c r="V1049"/>
      <c r="W1049"/>
      <c r="X1049"/>
      <c r="Y1049"/>
      <c r="Z1049"/>
      <c r="AA1049"/>
      <c r="AB1049" s="36"/>
      <c r="AC1049"/>
    </row>
    <row r="1050" spans="15:29" ht="15">
      <c r="O1050" s="36"/>
      <c r="P1050"/>
      <c r="Q1050"/>
      <c r="R1050"/>
      <c r="S1050"/>
      <c r="T1050"/>
      <c r="U1050"/>
      <c r="V1050"/>
      <c r="W1050"/>
      <c r="X1050"/>
      <c r="Y1050"/>
      <c r="Z1050"/>
      <c r="AA1050"/>
      <c r="AB1050" s="36"/>
      <c r="AC1050"/>
    </row>
    <row r="1051" spans="15:29" ht="15">
      <c r="O1051" s="36"/>
      <c r="P1051"/>
      <c r="Q1051"/>
      <c r="R1051"/>
      <c r="S1051"/>
      <c r="T1051"/>
      <c r="U1051"/>
      <c r="V1051"/>
      <c r="W1051"/>
      <c r="X1051"/>
      <c r="Y1051"/>
      <c r="Z1051"/>
      <c r="AA1051"/>
      <c r="AB1051" s="36"/>
      <c r="AC1051"/>
    </row>
    <row r="1052" spans="15:29" ht="15">
      <c r="O1052" s="36"/>
      <c r="P1052"/>
      <c r="Q1052"/>
      <c r="R1052"/>
      <c r="S1052"/>
      <c r="T1052"/>
      <c r="U1052"/>
      <c r="V1052"/>
      <c r="W1052"/>
      <c r="X1052"/>
      <c r="Y1052"/>
      <c r="Z1052"/>
      <c r="AA1052"/>
      <c r="AB1052" s="36"/>
      <c r="AC1052"/>
    </row>
    <row r="1053" spans="15:29" ht="15">
      <c r="O1053" s="36"/>
      <c r="P1053"/>
      <c r="Q1053"/>
      <c r="R1053"/>
      <c r="S1053"/>
      <c r="T1053"/>
      <c r="U1053"/>
      <c r="V1053"/>
      <c r="W1053"/>
      <c r="X1053"/>
      <c r="Y1053"/>
      <c r="Z1053"/>
      <c r="AA1053"/>
      <c r="AB1053" s="36"/>
      <c r="AC1053"/>
    </row>
    <row r="1054" spans="15:29" ht="15">
      <c r="O1054" s="36"/>
      <c r="P1054"/>
      <c r="Q1054"/>
      <c r="R1054"/>
      <c r="S1054"/>
      <c r="T1054"/>
      <c r="U1054"/>
      <c r="V1054"/>
      <c r="W1054"/>
      <c r="X1054"/>
      <c r="Y1054"/>
      <c r="Z1054"/>
      <c r="AA1054"/>
      <c r="AB1054" s="36"/>
      <c r="AC1054"/>
    </row>
    <row r="1055" spans="15:29" ht="15">
      <c r="O1055" s="36"/>
      <c r="P1055"/>
      <c r="Q1055"/>
      <c r="R1055"/>
      <c r="S1055"/>
      <c r="T1055"/>
      <c r="U1055"/>
      <c r="V1055"/>
      <c r="W1055"/>
      <c r="X1055"/>
      <c r="Y1055"/>
      <c r="Z1055"/>
      <c r="AA1055"/>
      <c r="AB1055" s="36"/>
      <c r="AC1055"/>
    </row>
    <row r="1056" spans="15:29" ht="15">
      <c r="O1056" s="36"/>
      <c r="P1056"/>
      <c r="Q1056"/>
      <c r="R1056"/>
      <c r="S1056"/>
      <c r="T1056"/>
      <c r="U1056"/>
      <c r="V1056"/>
      <c r="W1056"/>
      <c r="X1056"/>
      <c r="Y1056"/>
      <c r="Z1056"/>
      <c r="AA1056"/>
      <c r="AB1056" s="36"/>
      <c r="AC1056"/>
    </row>
    <row r="1057" spans="15:29" ht="15">
      <c r="O1057" s="36"/>
      <c r="P1057"/>
      <c r="Q1057"/>
      <c r="R1057"/>
      <c r="S1057"/>
      <c r="T1057"/>
      <c r="U1057"/>
      <c r="V1057"/>
      <c r="W1057"/>
      <c r="X1057"/>
      <c r="Y1057"/>
      <c r="Z1057"/>
      <c r="AA1057"/>
      <c r="AB1057" s="36"/>
      <c r="AC1057"/>
    </row>
    <row r="1058" spans="15:29" ht="15">
      <c r="O1058" s="36"/>
      <c r="P1058"/>
      <c r="Q1058"/>
      <c r="R1058"/>
      <c r="S1058"/>
      <c r="T1058"/>
      <c r="U1058"/>
      <c r="V1058"/>
      <c r="W1058"/>
      <c r="X1058"/>
      <c r="Y1058"/>
      <c r="Z1058"/>
      <c r="AA1058"/>
      <c r="AB1058" s="36"/>
      <c r="AC1058"/>
    </row>
    <row r="1059" spans="15:29" ht="15">
      <c r="O1059" s="36"/>
      <c r="P1059"/>
      <c r="Q1059"/>
      <c r="R1059"/>
      <c r="S1059"/>
      <c r="T1059"/>
      <c r="U1059"/>
      <c r="V1059"/>
      <c r="W1059"/>
      <c r="X1059"/>
      <c r="Y1059"/>
      <c r="Z1059"/>
      <c r="AA1059"/>
      <c r="AB1059" s="36"/>
      <c r="AC1059"/>
    </row>
    <row r="1060" spans="15:29" ht="15">
      <c r="O1060" s="36"/>
      <c r="P1060"/>
      <c r="Q1060"/>
      <c r="R1060"/>
      <c r="S1060"/>
      <c r="T1060"/>
      <c r="U1060"/>
      <c r="V1060"/>
      <c r="W1060"/>
      <c r="X1060"/>
      <c r="Y1060"/>
      <c r="Z1060"/>
      <c r="AA1060"/>
      <c r="AB1060" s="36"/>
      <c r="AC1060"/>
    </row>
    <row r="1061" spans="15:29" ht="15">
      <c r="O1061" s="36"/>
      <c r="P1061"/>
      <c r="Q1061"/>
      <c r="R1061"/>
      <c r="S1061"/>
      <c r="T1061"/>
      <c r="U1061"/>
      <c r="V1061"/>
      <c r="W1061"/>
      <c r="X1061"/>
      <c r="Y1061"/>
      <c r="Z1061"/>
      <c r="AA1061"/>
      <c r="AB1061" s="36"/>
      <c r="AC1061"/>
    </row>
    <row r="1062" spans="15:29" ht="15">
      <c r="O1062" s="36"/>
      <c r="P1062"/>
      <c r="Q1062"/>
      <c r="R1062"/>
      <c r="S1062"/>
      <c r="T1062"/>
      <c r="U1062"/>
      <c r="V1062"/>
      <c r="W1062"/>
      <c r="X1062"/>
      <c r="Y1062"/>
      <c r="Z1062"/>
      <c r="AA1062"/>
      <c r="AB1062" s="36"/>
      <c r="AC1062"/>
    </row>
    <row r="1063" spans="15:29" ht="15">
      <c r="O1063" s="36"/>
      <c r="P1063"/>
      <c r="Q1063"/>
      <c r="R1063"/>
      <c r="S1063"/>
      <c r="T1063"/>
      <c r="U1063"/>
      <c r="V1063"/>
      <c r="W1063"/>
      <c r="X1063"/>
      <c r="Y1063"/>
      <c r="Z1063"/>
      <c r="AA1063"/>
      <c r="AB1063" s="36"/>
      <c r="AC1063"/>
    </row>
    <row r="1064" spans="15:29" ht="15">
      <c r="O1064" s="36"/>
      <c r="P1064"/>
      <c r="Q1064"/>
      <c r="R1064"/>
      <c r="S1064"/>
      <c r="T1064"/>
      <c r="U1064"/>
      <c r="V1064"/>
      <c r="W1064"/>
      <c r="X1064"/>
      <c r="Y1064"/>
      <c r="Z1064"/>
      <c r="AA1064"/>
      <c r="AB1064" s="36"/>
      <c r="AC1064"/>
    </row>
    <row r="1065" spans="15:29" ht="15">
      <c r="O1065" s="36"/>
      <c r="P1065"/>
      <c r="Q1065"/>
      <c r="R1065"/>
      <c r="S1065"/>
      <c r="T1065"/>
      <c r="U1065"/>
      <c r="V1065"/>
      <c r="W1065"/>
      <c r="X1065"/>
      <c r="Y1065"/>
      <c r="Z1065"/>
      <c r="AA1065"/>
      <c r="AB1065" s="36"/>
      <c r="AC1065"/>
    </row>
    <row r="1066" spans="15:29" ht="15">
      <c r="O1066" s="36"/>
      <c r="P1066"/>
      <c r="Q1066"/>
      <c r="R1066"/>
      <c r="S1066"/>
      <c r="T1066"/>
      <c r="U1066"/>
      <c r="V1066"/>
      <c r="W1066"/>
      <c r="X1066"/>
      <c r="Y1066"/>
      <c r="Z1066"/>
      <c r="AA1066"/>
      <c r="AB1066" s="36"/>
      <c r="AC1066"/>
    </row>
    <row r="1067" spans="15:29" ht="15">
      <c r="O1067" s="36"/>
      <c r="P1067"/>
      <c r="Q1067"/>
      <c r="R1067"/>
      <c r="S1067"/>
      <c r="T1067"/>
      <c r="U1067"/>
      <c r="V1067"/>
      <c r="W1067"/>
      <c r="X1067"/>
      <c r="Y1067"/>
      <c r="Z1067"/>
      <c r="AA1067"/>
      <c r="AB1067" s="36"/>
      <c r="AC1067"/>
    </row>
    <row r="1068" spans="15:29" ht="15">
      <c r="O1068" s="36"/>
      <c r="P1068"/>
      <c r="Q1068"/>
      <c r="R1068"/>
      <c r="S1068"/>
      <c r="T1068"/>
      <c r="U1068"/>
      <c r="V1068"/>
      <c r="W1068"/>
      <c r="X1068"/>
      <c r="Y1068"/>
      <c r="Z1068"/>
      <c r="AA1068"/>
      <c r="AB1068" s="36"/>
      <c r="AC1068"/>
    </row>
    <row r="1069" spans="15:29" ht="15">
      <c r="O1069" s="36"/>
      <c r="P1069"/>
      <c r="Q1069"/>
      <c r="R1069"/>
      <c r="S1069"/>
      <c r="T1069"/>
      <c r="U1069"/>
      <c r="V1069"/>
      <c r="W1069"/>
      <c r="X1069"/>
      <c r="Y1069"/>
      <c r="Z1069"/>
      <c r="AA1069"/>
      <c r="AB1069" s="36"/>
      <c r="AC1069"/>
    </row>
    <row r="1070" spans="15:29" ht="15">
      <c r="O1070" s="36"/>
      <c r="P1070"/>
      <c r="Q1070"/>
      <c r="R1070"/>
      <c r="S1070"/>
      <c r="T1070"/>
      <c r="U1070"/>
      <c r="V1070"/>
      <c r="W1070"/>
      <c r="X1070"/>
      <c r="Y1070"/>
      <c r="Z1070"/>
      <c r="AA1070"/>
      <c r="AB1070" s="36"/>
      <c r="AC1070"/>
    </row>
    <row r="1071" spans="15:29" ht="15">
      <c r="O1071" s="36"/>
      <c r="P1071"/>
      <c r="Q1071"/>
      <c r="R1071"/>
      <c r="S1071"/>
      <c r="T1071"/>
      <c r="U1071"/>
      <c r="V1071"/>
      <c r="W1071"/>
      <c r="X1071"/>
      <c r="Y1071"/>
      <c r="Z1071"/>
      <c r="AA1071"/>
      <c r="AB1071" s="36"/>
      <c r="AC1071"/>
    </row>
    <row r="1072" spans="15:29" ht="15">
      <c r="O1072" s="36"/>
      <c r="P1072"/>
      <c r="Q1072"/>
      <c r="R1072"/>
      <c r="S1072"/>
      <c r="T1072"/>
      <c r="U1072"/>
      <c r="V1072"/>
      <c r="W1072"/>
      <c r="X1072"/>
      <c r="Y1072"/>
      <c r="Z1072"/>
      <c r="AA1072"/>
      <c r="AB1072" s="36"/>
      <c r="AC1072"/>
    </row>
    <row r="1073" spans="15:29" ht="15">
      <c r="O1073" s="36"/>
      <c r="P1073"/>
      <c r="Q1073"/>
      <c r="R1073"/>
      <c r="S1073"/>
      <c r="T1073"/>
      <c r="U1073"/>
      <c r="V1073"/>
      <c r="W1073"/>
      <c r="X1073"/>
      <c r="Y1073"/>
      <c r="Z1073"/>
      <c r="AA1073"/>
      <c r="AB1073" s="36"/>
      <c r="AC1073"/>
    </row>
    <row r="1074" spans="15:29" ht="15">
      <c r="O1074" s="36"/>
      <c r="P1074"/>
      <c r="Q1074"/>
      <c r="R1074"/>
      <c r="S1074"/>
      <c r="T1074"/>
      <c r="U1074"/>
      <c r="V1074"/>
      <c r="W1074"/>
      <c r="X1074"/>
      <c r="Y1074"/>
      <c r="Z1074"/>
      <c r="AA1074"/>
      <c r="AB1074" s="36"/>
      <c r="AC1074"/>
    </row>
    <row r="1075" spans="15:29" ht="15">
      <c r="O1075" s="36"/>
      <c r="P1075"/>
      <c r="Q1075"/>
      <c r="R1075"/>
      <c r="S1075"/>
      <c r="T1075"/>
      <c r="U1075"/>
      <c r="V1075"/>
      <c r="W1075"/>
      <c r="X1075"/>
      <c r="Y1075"/>
      <c r="Z1075"/>
      <c r="AA1075"/>
      <c r="AB1075" s="36"/>
      <c r="AC1075"/>
    </row>
    <row r="1076" spans="15:29" ht="15">
      <c r="O1076" s="36"/>
      <c r="P1076"/>
      <c r="Q1076"/>
      <c r="R1076"/>
      <c r="S1076"/>
      <c r="T1076"/>
      <c r="U1076"/>
      <c r="V1076"/>
      <c r="W1076"/>
      <c r="X1076"/>
      <c r="Y1076"/>
      <c r="Z1076"/>
      <c r="AA1076"/>
      <c r="AB1076" s="36"/>
      <c r="AC1076"/>
    </row>
    <row r="1077" spans="15:29" ht="15">
      <c r="O1077" s="36"/>
      <c r="P1077"/>
      <c r="Q1077"/>
      <c r="R1077"/>
      <c r="S1077"/>
      <c r="T1077"/>
      <c r="U1077"/>
      <c r="V1077"/>
      <c r="W1077"/>
      <c r="X1077"/>
      <c r="Y1077"/>
      <c r="Z1077"/>
      <c r="AA1077"/>
      <c r="AB1077" s="36"/>
      <c r="AC1077"/>
    </row>
    <row r="1078" spans="15:29" ht="15">
      <c r="O1078" s="36"/>
      <c r="P1078"/>
      <c r="Q1078"/>
      <c r="R1078"/>
      <c r="S1078"/>
      <c r="T1078"/>
      <c r="U1078"/>
      <c r="V1078"/>
      <c r="W1078"/>
      <c r="X1078"/>
      <c r="Y1078"/>
      <c r="Z1078"/>
      <c r="AA1078"/>
      <c r="AB1078" s="36"/>
      <c r="AC1078"/>
    </row>
    <row r="1079" spans="15:29" ht="15">
      <c r="O1079" s="36"/>
      <c r="P1079"/>
      <c r="Q1079"/>
      <c r="R1079"/>
      <c r="S1079"/>
      <c r="T1079"/>
      <c r="U1079"/>
      <c r="V1079"/>
      <c r="W1079"/>
      <c r="X1079"/>
      <c r="Y1079"/>
      <c r="Z1079"/>
      <c r="AA1079"/>
      <c r="AB1079" s="36"/>
      <c r="AC1079"/>
    </row>
    <row r="1080" spans="15:29" ht="15">
      <c r="O1080" s="36"/>
      <c r="P1080"/>
      <c r="Q1080"/>
      <c r="R1080"/>
      <c r="S1080"/>
      <c r="T1080"/>
      <c r="U1080"/>
      <c r="V1080"/>
      <c r="W1080"/>
      <c r="X1080"/>
      <c r="Y1080"/>
      <c r="Z1080"/>
      <c r="AA1080"/>
      <c r="AB1080" s="36"/>
      <c r="AC1080"/>
    </row>
    <row r="1081" spans="15:29" ht="15">
      <c r="O1081" s="36"/>
      <c r="P1081"/>
      <c r="Q1081"/>
      <c r="R1081"/>
      <c r="S1081"/>
      <c r="T1081"/>
      <c r="U1081"/>
      <c r="V1081"/>
      <c r="W1081"/>
      <c r="X1081"/>
      <c r="Y1081"/>
      <c r="Z1081"/>
      <c r="AA1081"/>
      <c r="AB1081" s="36"/>
      <c r="AC1081"/>
    </row>
    <row r="1082" spans="15:29" ht="15">
      <c r="O1082" s="36"/>
      <c r="P1082"/>
      <c r="Q1082"/>
      <c r="R1082"/>
      <c r="S1082"/>
      <c r="T1082"/>
      <c r="U1082"/>
      <c r="V1082"/>
      <c r="W1082"/>
      <c r="X1082"/>
      <c r="Y1082"/>
      <c r="Z1082"/>
      <c r="AA1082"/>
      <c r="AB1082" s="36"/>
      <c r="AC1082"/>
    </row>
    <row r="1083" spans="15:29" ht="15">
      <c r="O1083" s="36"/>
      <c r="P1083"/>
      <c r="Q1083"/>
      <c r="R1083"/>
      <c r="S1083"/>
      <c r="T1083"/>
      <c r="U1083"/>
      <c r="V1083"/>
      <c r="W1083"/>
      <c r="X1083"/>
      <c r="Y1083"/>
      <c r="Z1083"/>
      <c r="AA1083"/>
      <c r="AB1083" s="36"/>
      <c r="AC1083"/>
    </row>
    <row r="1084" spans="15:29" ht="15">
      <c r="O1084" s="36"/>
      <c r="P1084"/>
      <c r="Q1084"/>
      <c r="R1084"/>
      <c r="S1084"/>
      <c r="T1084"/>
      <c r="U1084"/>
      <c r="V1084"/>
      <c r="W1084"/>
      <c r="X1084"/>
      <c r="Y1084"/>
      <c r="Z1084"/>
      <c r="AA1084"/>
      <c r="AB1084" s="36"/>
      <c r="AC1084"/>
    </row>
    <row r="1085" spans="15:29" ht="15">
      <c r="O1085" s="36"/>
      <c r="P1085"/>
      <c r="Q1085"/>
      <c r="R1085"/>
      <c r="S1085"/>
      <c r="T1085"/>
      <c r="U1085"/>
      <c r="V1085"/>
      <c r="W1085"/>
      <c r="X1085"/>
      <c r="Y1085"/>
      <c r="Z1085"/>
      <c r="AA1085"/>
      <c r="AB1085" s="36"/>
      <c r="AC1085"/>
    </row>
    <row r="1086" spans="15:29" ht="15">
      <c r="O1086" s="36"/>
      <c r="P1086"/>
      <c r="Q1086"/>
      <c r="R1086"/>
      <c r="S1086"/>
      <c r="T1086"/>
      <c r="U1086"/>
      <c r="V1086"/>
      <c r="W1086"/>
      <c r="X1086"/>
      <c r="Y1086"/>
      <c r="Z1086"/>
      <c r="AA1086"/>
      <c r="AB1086" s="36"/>
      <c r="AC1086"/>
    </row>
    <row r="1087" spans="15:29" ht="15">
      <c r="O1087" s="36"/>
      <c r="P1087"/>
      <c r="Q1087"/>
      <c r="R1087"/>
      <c r="S1087"/>
      <c r="T1087"/>
      <c r="U1087"/>
      <c r="V1087"/>
      <c r="W1087"/>
      <c r="X1087"/>
      <c r="Y1087"/>
      <c r="Z1087"/>
      <c r="AA1087"/>
      <c r="AB1087" s="36"/>
      <c r="AC1087"/>
    </row>
    <row r="1088" spans="15:29" ht="15">
      <c r="O1088" s="36"/>
      <c r="P1088"/>
      <c r="Q1088"/>
      <c r="R1088"/>
      <c r="S1088"/>
      <c r="T1088"/>
      <c r="U1088"/>
      <c r="V1088"/>
      <c r="W1088"/>
      <c r="X1088"/>
      <c r="Y1088"/>
      <c r="Z1088"/>
      <c r="AA1088"/>
      <c r="AB1088" s="36"/>
      <c r="AC1088"/>
    </row>
    <row r="1089" spans="15:29" ht="15">
      <c r="O1089" s="36"/>
      <c r="P1089"/>
      <c r="Q1089"/>
      <c r="R1089"/>
      <c r="S1089"/>
      <c r="T1089"/>
      <c r="U1089"/>
      <c r="V1089"/>
      <c r="W1089"/>
      <c r="X1089"/>
      <c r="Y1089"/>
      <c r="Z1089"/>
      <c r="AA1089"/>
      <c r="AB1089" s="36"/>
      <c r="AC1089"/>
    </row>
    <row r="1090" spans="15:29" ht="15">
      <c r="O1090" s="36"/>
      <c r="P1090"/>
      <c r="Q1090"/>
      <c r="R1090"/>
      <c r="S1090"/>
      <c r="T1090"/>
      <c r="U1090"/>
      <c r="V1090"/>
      <c r="W1090"/>
      <c r="X1090"/>
      <c r="Y1090"/>
      <c r="Z1090"/>
      <c r="AA1090"/>
      <c r="AB1090" s="36"/>
      <c r="AC1090"/>
    </row>
    <row r="1091" spans="15:29" ht="15">
      <c r="O1091" s="36"/>
      <c r="P1091"/>
      <c r="Q1091"/>
      <c r="R1091"/>
      <c r="S1091"/>
      <c r="T1091"/>
      <c r="U1091"/>
      <c r="V1091"/>
      <c r="W1091"/>
      <c r="X1091"/>
      <c r="Y1091"/>
      <c r="Z1091"/>
      <c r="AA1091"/>
      <c r="AB1091" s="36"/>
      <c r="AC1091"/>
    </row>
    <row r="1092" spans="15:29" ht="15">
      <c r="O1092" s="36"/>
      <c r="P1092"/>
      <c r="Q1092"/>
      <c r="R1092"/>
      <c r="S1092"/>
      <c r="T1092"/>
      <c r="U1092"/>
      <c r="V1092"/>
      <c r="W1092"/>
      <c r="X1092"/>
      <c r="Y1092"/>
      <c r="Z1092"/>
      <c r="AA1092"/>
      <c r="AB1092" s="36"/>
      <c r="AC1092"/>
    </row>
    <row r="1093" spans="15:29" ht="15">
      <c r="O1093" s="36"/>
      <c r="P1093"/>
      <c r="Q1093"/>
      <c r="R1093"/>
      <c r="S1093"/>
      <c r="T1093"/>
      <c r="U1093"/>
      <c r="V1093"/>
      <c r="W1093"/>
      <c r="X1093"/>
      <c r="Y1093"/>
      <c r="Z1093"/>
      <c r="AA1093"/>
      <c r="AB1093" s="36"/>
      <c r="AC1093"/>
    </row>
    <row r="1094" spans="15:29" ht="15">
      <c r="O1094" s="36"/>
      <c r="P1094"/>
      <c r="Q1094"/>
      <c r="R1094"/>
      <c r="S1094"/>
      <c r="T1094"/>
      <c r="U1094"/>
      <c r="V1094"/>
      <c r="W1094"/>
      <c r="X1094"/>
      <c r="Y1094"/>
      <c r="Z1094"/>
      <c r="AA1094"/>
      <c r="AB1094" s="36"/>
      <c r="AC1094"/>
    </row>
    <row r="1095" spans="15:29" ht="15">
      <c r="O1095" s="36"/>
      <c r="P1095"/>
      <c r="Q1095"/>
      <c r="R1095"/>
      <c r="S1095"/>
      <c r="T1095"/>
      <c r="U1095"/>
      <c r="V1095"/>
      <c r="W1095"/>
      <c r="X1095"/>
      <c r="Y1095"/>
      <c r="Z1095"/>
      <c r="AA1095"/>
      <c r="AB1095" s="36"/>
      <c r="AC1095"/>
    </row>
    <row r="1096" spans="15:29" ht="15">
      <c r="O1096" s="36"/>
      <c r="P1096"/>
      <c r="Q1096"/>
      <c r="R1096"/>
      <c r="S1096"/>
      <c r="T1096"/>
      <c r="U1096"/>
      <c r="V1096"/>
      <c r="W1096"/>
      <c r="X1096"/>
      <c r="Y1096"/>
      <c r="Z1096"/>
      <c r="AA1096"/>
      <c r="AB1096" s="36"/>
      <c r="AC1096"/>
    </row>
    <row r="1097" spans="15:29" ht="15">
      <c r="O1097" s="36"/>
      <c r="P1097"/>
      <c r="Q1097"/>
      <c r="R1097"/>
      <c r="S1097"/>
      <c r="T1097"/>
      <c r="U1097"/>
      <c r="V1097"/>
      <c r="W1097"/>
      <c r="X1097"/>
      <c r="Y1097"/>
      <c r="Z1097"/>
      <c r="AA1097"/>
      <c r="AB1097" s="36"/>
      <c r="AC1097"/>
    </row>
    <row r="1098" spans="15:29" ht="15">
      <c r="O1098" s="36"/>
      <c r="P1098"/>
      <c r="Q1098"/>
      <c r="R1098"/>
      <c r="S1098"/>
      <c r="T1098"/>
      <c r="U1098"/>
      <c r="V1098"/>
      <c r="W1098"/>
      <c r="X1098"/>
      <c r="Y1098"/>
      <c r="Z1098"/>
      <c r="AA1098"/>
      <c r="AB1098" s="36"/>
      <c r="AC1098"/>
    </row>
    <row r="1099" spans="15:29" ht="15">
      <c r="O1099" s="36"/>
      <c r="P1099"/>
      <c r="Q1099"/>
      <c r="R1099"/>
      <c r="S1099"/>
      <c r="T1099"/>
      <c r="U1099"/>
      <c r="V1099"/>
      <c r="W1099"/>
      <c r="X1099"/>
      <c r="Y1099"/>
      <c r="Z1099"/>
      <c r="AA1099"/>
      <c r="AB1099" s="36"/>
      <c r="AC1099"/>
    </row>
    <row r="1100" spans="15:29" ht="15">
      <c r="O1100" s="36"/>
      <c r="P1100"/>
      <c r="Q1100"/>
      <c r="R1100"/>
      <c r="S1100"/>
      <c r="T1100"/>
      <c r="U1100"/>
      <c r="V1100"/>
      <c r="W1100"/>
      <c r="X1100"/>
      <c r="Y1100"/>
      <c r="Z1100"/>
      <c r="AA1100"/>
      <c r="AB1100" s="36"/>
      <c r="AC1100"/>
    </row>
    <row r="1101" spans="15:29" ht="15">
      <c r="O1101" s="36"/>
      <c r="P1101"/>
      <c r="Q1101"/>
      <c r="R1101"/>
      <c r="S1101"/>
      <c r="T1101"/>
      <c r="U1101"/>
      <c r="V1101"/>
      <c r="W1101"/>
      <c r="X1101"/>
      <c r="Y1101"/>
      <c r="Z1101"/>
      <c r="AA1101"/>
      <c r="AB1101" s="36"/>
      <c r="AC1101"/>
    </row>
    <row r="1102" spans="15:29" ht="15">
      <c r="O1102" s="36"/>
      <c r="P1102"/>
      <c r="Q1102"/>
      <c r="R1102"/>
      <c r="S1102"/>
      <c r="T1102"/>
      <c r="U1102"/>
      <c r="V1102"/>
      <c r="W1102"/>
      <c r="X1102"/>
      <c r="Y1102"/>
      <c r="Z1102"/>
      <c r="AA1102"/>
      <c r="AB1102" s="36"/>
      <c r="AC1102"/>
    </row>
    <row r="1103" spans="15:29" ht="15">
      <c r="O1103" s="36"/>
      <c r="P1103"/>
      <c r="Q1103"/>
      <c r="R1103"/>
      <c r="S1103"/>
      <c r="T1103"/>
      <c r="U1103"/>
      <c r="V1103"/>
      <c r="W1103"/>
      <c r="X1103"/>
      <c r="Y1103"/>
      <c r="Z1103"/>
      <c r="AA1103"/>
      <c r="AB1103" s="36"/>
      <c r="AC1103"/>
    </row>
    <row r="1104" spans="15:29" ht="15">
      <c r="O1104" s="36"/>
      <c r="P1104"/>
      <c r="Q1104"/>
      <c r="R1104"/>
      <c r="S1104"/>
      <c r="T1104"/>
      <c r="U1104"/>
      <c r="V1104"/>
      <c r="W1104"/>
      <c r="X1104"/>
      <c r="Y1104"/>
      <c r="Z1104"/>
      <c r="AA1104"/>
      <c r="AB1104" s="36"/>
      <c r="AC1104"/>
    </row>
    <row r="1105" spans="15:29" ht="15">
      <c r="O1105" s="36"/>
      <c r="P1105"/>
      <c r="Q1105"/>
      <c r="R1105"/>
      <c r="S1105"/>
      <c r="T1105"/>
      <c r="U1105"/>
      <c r="V1105"/>
      <c r="W1105"/>
      <c r="X1105"/>
      <c r="Y1105"/>
      <c r="Z1105"/>
      <c r="AA1105"/>
      <c r="AB1105" s="36"/>
      <c r="AC1105"/>
    </row>
    <row r="1106" spans="15:29" ht="15">
      <c r="O1106" s="36"/>
      <c r="P1106"/>
      <c r="Q1106"/>
      <c r="R1106"/>
      <c r="S1106"/>
      <c r="T1106"/>
      <c r="U1106"/>
      <c r="V1106"/>
      <c r="W1106"/>
      <c r="X1106"/>
      <c r="Y1106"/>
      <c r="Z1106"/>
      <c r="AA1106"/>
      <c r="AB1106" s="36"/>
      <c r="AC1106"/>
    </row>
    <row r="1107" spans="15:29" ht="15">
      <c r="O1107" s="36"/>
      <c r="P1107"/>
      <c r="Q1107"/>
      <c r="R1107"/>
      <c r="S1107"/>
      <c r="T1107"/>
      <c r="U1107"/>
      <c r="V1107"/>
      <c r="W1107"/>
      <c r="X1107"/>
      <c r="Y1107"/>
      <c r="Z1107"/>
      <c r="AA1107"/>
      <c r="AB1107" s="36"/>
      <c r="AC1107"/>
    </row>
    <row r="1108" spans="15:29" ht="15">
      <c r="O1108" s="36"/>
      <c r="P1108"/>
      <c r="Q1108"/>
      <c r="R1108"/>
      <c r="S1108"/>
      <c r="T1108"/>
      <c r="U1108"/>
      <c r="V1108"/>
      <c r="W1108"/>
      <c r="X1108"/>
      <c r="Y1108"/>
      <c r="Z1108"/>
      <c r="AA1108"/>
      <c r="AB1108" s="36"/>
      <c r="AC1108"/>
    </row>
    <row r="1109" spans="15:29" ht="15">
      <c r="O1109" s="36"/>
      <c r="P1109"/>
      <c r="Q1109"/>
      <c r="R1109"/>
      <c r="S1109"/>
      <c r="T1109"/>
      <c r="U1109"/>
      <c r="V1109"/>
      <c r="W1109"/>
      <c r="X1109"/>
      <c r="Y1109"/>
      <c r="Z1109"/>
      <c r="AA1109"/>
      <c r="AB1109" s="36"/>
      <c r="AC1109"/>
    </row>
    <row r="1110" spans="15:29" ht="15">
      <c r="O1110" s="36"/>
      <c r="P1110"/>
      <c r="Q1110"/>
      <c r="R1110"/>
      <c r="S1110"/>
      <c r="T1110"/>
      <c r="U1110"/>
      <c r="V1110"/>
      <c r="W1110"/>
      <c r="X1110"/>
      <c r="Y1110"/>
      <c r="Z1110"/>
      <c r="AA1110"/>
      <c r="AB1110" s="36"/>
      <c r="AC1110"/>
    </row>
    <row r="1111" spans="15:29" ht="15">
      <c r="O1111" s="36"/>
      <c r="P1111"/>
      <c r="Q1111"/>
      <c r="R1111"/>
      <c r="S1111"/>
      <c r="T1111"/>
      <c r="U1111"/>
      <c r="V1111"/>
      <c r="W1111"/>
      <c r="X1111"/>
      <c r="Y1111"/>
      <c r="Z1111"/>
      <c r="AA1111"/>
      <c r="AB1111" s="36"/>
      <c r="AC1111"/>
    </row>
    <row r="1112" spans="15:29" ht="15">
      <c r="O1112" s="36"/>
      <c r="P1112"/>
      <c r="Q1112"/>
      <c r="R1112"/>
      <c r="S1112"/>
      <c r="T1112"/>
      <c r="U1112"/>
      <c r="V1112"/>
      <c r="W1112"/>
      <c r="X1112"/>
      <c r="Y1112"/>
      <c r="Z1112"/>
      <c r="AA1112"/>
      <c r="AB1112" s="36"/>
      <c r="AC1112"/>
    </row>
    <row r="1113" spans="15:29" ht="15">
      <c r="O1113" s="36"/>
      <c r="P1113"/>
      <c r="Q1113"/>
      <c r="R1113"/>
      <c r="S1113"/>
      <c r="T1113"/>
      <c r="U1113"/>
      <c r="V1113"/>
      <c r="W1113"/>
      <c r="X1113"/>
      <c r="Y1113"/>
      <c r="Z1113"/>
      <c r="AA1113"/>
      <c r="AB1113" s="36"/>
      <c r="AC1113"/>
    </row>
    <row r="1114" spans="15:29" ht="15">
      <c r="O1114" s="36"/>
      <c r="P1114"/>
      <c r="Q1114"/>
      <c r="R1114"/>
      <c r="S1114"/>
      <c r="T1114"/>
      <c r="U1114"/>
      <c r="V1114"/>
      <c r="W1114"/>
      <c r="X1114"/>
      <c r="Y1114"/>
      <c r="Z1114"/>
      <c r="AA1114"/>
      <c r="AB1114" s="36"/>
      <c r="AC1114"/>
    </row>
    <row r="1115" spans="15:29" ht="15">
      <c r="O1115" s="36"/>
      <c r="P1115"/>
      <c r="Q1115"/>
      <c r="R1115"/>
      <c r="S1115"/>
      <c r="T1115"/>
      <c r="U1115"/>
      <c r="V1115"/>
      <c r="W1115"/>
      <c r="X1115"/>
      <c r="Y1115"/>
      <c r="Z1115"/>
      <c r="AA1115"/>
      <c r="AB1115" s="36"/>
      <c r="AC1115"/>
    </row>
    <row r="1116" spans="15:29" ht="15">
      <c r="O1116" s="36"/>
      <c r="P1116"/>
      <c r="Q1116"/>
      <c r="R1116"/>
      <c r="S1116"/>
      <c r="T1116"/>
      <c r="U1116"/>
      <c r="V1116"/>
      <c r="W1116"/>
      <c r="X1116"/>
      <c r="Y1116"/>
      <c r="Z1116"/>
      <c r="AA1116"/>
      <c r="AB1116" s="36"/>
      <c r="AC1116"/>
    </row>
    <row r="1117" spans="15:29" ht="15">
      <c r="O1117" s="36"/>
      <c r="P1117"/>
      <c r="Q1117"/>
      <c r="R1117"/>
      <c r="S1117"/>
      <c r="T1117"/>
      <c r="U1117"/>
      <c r="V1117"/>
      <c r="W1117"/>
      <c r="X1117"/>
      <c r="Y1117"/>
      <c r="Z1117"/>
      <c r="AA1117"/>
      <c r="AB1117" s="36"/>
      <c r="AC1117"/>
    </row>
    <row r="1118" spans="15:29" ht="15">
      <c r="O1118" s="36"/>
      <c r="P1118"/>
      <c r="Q1118"/>
      <c r="R1118"/>
      <c r="S1118"/>
      <c r="T1118"/>
      <c r="U1118"/>
      <c r="V1118"/>
      <c r="W1118"/>
      <c r="X1118"/>
      <c r="Y1118"/>
      <c r="Z1118"/>
      <c r="AA1118"/>
      <c r="AB1118" s="36"/>
      <c r="AC1118"/>
    </row>
    <row r="1119" spans="15:29" ht="15">
      <c r="O1119" s="36"/>
      <c r="P1119"/>
      <c r="Q1119"/>
      <c r="R1119"/>
      <c r="S1119"/>
      <c r="T1119"/>
      <c r="U1119"/>
      <c r="V1119"/>
      <c r="W1119"/>
      <c r="X1119"/>
      <c r="Y1119"/>
      <c r="Z1119"/>
      <c r="AA1119"/>
      <c r="AB1119" s="36"/>
      <c r="AC1119"/>
    </row>
    <row r="1120" spans="15:29" ht="15">
      <c r="O1120" s="36"/>
      <c r="P1120"/>
      <c r="Q1120"/>
      <c r="R1120"/>
      <c r="S1120"/>
      <c r="T1120"/>
      <c r="U1120"/>
      <c r="V1120"/>
      <c r="W1120"/>
      <c r="X1120"/>
      <c r="Y1120"/>
      <c r="Z1120"/>
      <c r="AA1120"/>
      <c r="AB1120" s="36"/>
      <c r="AC1120"/>
    </row>
    <row r="1121" spans="15:29" ht="15">
      <c r="O1121" s="36"/>
      <c r="P1121"/>
      <c r="Q1121"/>
      <c r="R1121"/>
      <c r="S1121"/>
      <c r="T1121"/>
      <c r="U1121"/>
      <c r="V1121"/>
      <c r="W1121"/>
      <c r="X1121"/>
      <c r="Y1121"/>
      <c r="Z1121"/>
      <c r="AA1121"/>
      <c r="AB1121" s="36"/>
      <c r="AC1121"/>
    </row>
    <row r="1122" spans="15:29" ht="15">
      <c r="O1122" s="36"/>
      <c r="P1122"/>
      <c r="Q1122"/>
      <c r="R1122"/>
      <c r="S1122"/>
      <c r="T1122"/>
      <c r="U1122"/>
      <c r="V1122"/>
      <c r="W1122"/>
      <c r="X1122"/>
      <c r="Y1122"/>
      <c r="Z1122"/>
      <c r="AA1122"/>
      <c r="AB1122" s="36"/>
      <c r="AC1122"/>
    </row>
    <row r="1123" spans="15:29" ht="15">
      <c r="O1123" s="36"/>
      <c r="P1123"/>
      <c r="Q1123"/>
      <c r="R1123"/>
      <c r="S1123"/>
      <c r="T1123"/>
      <c r="U1123"/>
      <c r="V1123"/>
      <c r="W1123"/>
      <c r="X1123"/>
      <c r="Y1123"/>
      <c r="Z1123"/>
      <c r="AA1123"/>
      <c r="AB1123" s="36"/>
      <c r="AC1123"/>
    </row>
    <row r="1124" spans="15:29" ht="15">
      <c r="O1124" s="36"/>
      <c r="P1124"/>
      <c r="Q1124"/>
      <c r="R1124"/>
      <c r="S1124"/>
      <c r="T1124"/>
      <c r="U1124"/>
      <c r="V1124"/>
      <c r="W1124"/>
      <c r="X1124"/>
      <c r="Y1124"/>
      <c r="Z1124"/>
      <c r="AA1124"/>
      <c r="AB1124" s="36"/>
      <c r="AC1124"/>
    </row>
    <row r="1125" spans="15:29" ht="15">
      <c r="O1125" s="36"/>
      <c r="P1125"/>
      <c r="Q1125"/>
      <c r="R1125"/>
      <c r="S1125"/>
      <c r="T1125"/>
      <c r="U1125"/>
      <c r="V1125"/>
      <c r="W1125"/>
      <c r="X1125"/>
      <c r="Y1125"/>
      <c r="Z1125"/>
      <c r="AA1125"/>
      <c r="AB1125" s="36"/>
      <c r="AC1125"/>
    </row>
    <row r="1126" spans="15:29" ht="15">
      <c r="O1126" s="36"/>
      <c r="P1126"/>
      <c r="Q1126"/>
      <c r="R1126"/>
      <c r="S1126"/>
      <c r="T1126"/>
      <c r="U1126"/>
      <c r="V1126"/>
      <c r="W1126"/>
      <c r="X1126"/>
      <c r="Y1126"/>
      <c r="Z1126"/>
      <c r="AA1126"/>
      <c r="AB1126" s="36"/>
      <c r="AC1126"/>
    </row>
    <row r="1127" spans="15:29" ht="15">
      <c r="O1127" s="36"/>
      <c r="P1127"/>
      <c r="Q1127"/>
      <c r="R1127"/>
      <c r="S1127"/>
      <c r="T1127"/>
      <c r="U1127"/>
      <c r="V1127"/>
      <c r="W1127"/>
      <c r="X1127"/>
      <c r="Y1127"/>
      <c r="Z1127"/>
      <c r="AA1127"/>
      <c r="AB1127" s="36"/>
      <c r="AC1127"/>
    </row>
    <row r="1128" spans="15:29" ht="15">
      <c r="O1128" s="36"/>
      <c r="P1128"/>
      <c r="Q1128"/>
      <c r="R1128"/>
      <c r="S1128"/>
      <c r="T1128"/>
      <c r="U1128"/>
      <c r="V1128"/>
      <c r="W1128"/>
      <c r="X1128"/>
      <c r="Y1128"/>
      <c r="Z1128"/>
      <c r="AA1128"/>
      <c r="AB1128" s="36"/>
      <c r="AC1128"/>
    </row>
    <row r="1129" spans="15:29" ht="15">
      <c r="O1129" s="36"/>
      <c r="P1129"/>
      <c r="Q1129"/>
      <c r="R1129"/>
      <c r="S1129"/>
      <c r="T1129"/>
      <c r="U1129"/>
      <c r="V1129"/>
      <c r="W1129"/>
      <c r="X1129"/>
      <c r="Y1129"/>
      <c r="Z1129"/>
      <c r="AA1129"/>
      <c r="AB1129" s="36"/>
      <c r="AC1129"/>
    </row>
    <row r="1130" spans="15:29" ht="15">
      <c r="O1130" s="36"/>
      <c r="P1130"/>
      <c r="Q1130"/>
      <c r="R1130"/>
      <c r="S1130"/>
      <c r="T1130"/>
      <c r="U1130"/>
      <c r="V1130"/>
      <c r="W1130"/>
      <c r="X1130"/>
      <c r="Y1130"/>
      <c r="Z1130"/>
      <c r="AA1130"/>
      <c r="AB1130" s="36"/>
      <c r="AC1130"/>
    </row>
    <row r="1131" spans="15:29" ht="15">
      <c r="O1131" s="36"/>
      <c r="P1131"/>
      <c r="Q1131"/>
      <c r="R1131"/>
      <c r="S1131"/>
      <c r="T1131"/>
      <c r="U1131"/>
      <c r="V1131"/>
      <c r="W1131"/>
      <c r="X1131"/>
      <c r="Y1131"/>
      <c r="Z1131"/>
      <c r="AA1131"/>
      <c r="AB1131" s="36"/>
      <c r="AC1131"/>
    </row>
    <row r="1132" spans="15:29" ht="15">
      <c r="O1132" s="36"/>
      <c r="P1132"/>
      <c r="Q1132"/>
      <c r="R1132"/>
      <c r="S1132"/>
      <c r="T1132"/>
      <c r="U1132"/>
      <c r="V1132"/>
      <c r="W1132"/>
      <c r="X1132"/>
      <c r="Y1132"/>
      <c r="Z1132"/>
      <c r="AA1132"/>
      <c r="AB1132" s="36"/>
      <c r="AC1132"/>
    </row>
    <row r="1133" spans="15:29" ht="15">
      <c r="O1133" s="36"/>
      <c r="P1133"/>
      <c r="Q1133"/>
      <c r="R1133"/>
      <c r="S1133"/>
      <c r="T1133"/>
      <c r="U1133"/>
      <c r="V1133"/>
      <c r="W1133"/>
      <c r="X1133"/>
      <c r="Y1133"/>
      <c r="Z1133"/>
      <c r="AA1133"/>
      <c r="AB1133" s="36"/>
      <c r="AC1133"/>
    </row>
    <row r="1134" spans="15:29" ht="15">
      <c r="O1134" s="36"/>
      <c r="P1134"/>
      <c r="Q1134"/>
      <c r="R1134"/>
      <c r="S1134"/>
      <c r="T1134"/>
      <c r="U1134"/>
      <c r="V1134"/>
      <c r="W1134"/>
      <c r="X1134"/>
      <c r="Y1134"/>
      <c r="Z1134"/>
      <c r="AA1134"/>
      <c r="AB1134" s="36"/>
      <c r="AC1134"/>
    </row>
    <row r="1135" spans="15:29" ht="15">
      <c r="O1135" s="36"/>
      <c r="P1135"/>
      <c r="Q1135"/>
      <c r="R1135"/>
      <c r="S1135"/>
      <c r="T1135"/>
      <c r="U1135"/>
      <c r="V1135"/>
      <c r="W1135"/>
      <c r="X1135"/>
      <c r="Y1135"/>
      <c r="Z1135"/>
      <c r="AA1135"/>
      <c r="AB1135" s="36"/>
      <c r="AC1135"/>
    </row>
    <row r="1136" spans="15:29" ht="15">
      <c r="O1136" s="36"/>
      <c r="P1136"/>
      <c r="Q1136"/>
      <c r="R1136"/>
      <c r="S1136"/>
      <c r="T1136"/>
      <c r="U1136"/>
      <c r="V1136"/>
      <c r="W1136"/>
      <c r="X1136"/>
      <c r="Y1136"/>
      <c r="Z1136"/>
      <c r="AA1136"/>
      <c r="AB1136" s="36"/>
      <c r="AC1136"/>
    </row>
    <row r="1137" spans="15:29" ht="15">
      <c r="O1137" s="36"/>
      <c r="P1137"/>
      <c r="Q1137"/>
      <c r="R1137"/>
      <c r="S1137"/>
      <c r="T1137"/>
      <c r="U1137"/>
      <c r="V1137"/>
      <c r="W1137"/>
      <c r="X1137"/>
      <c r="Y1137"/>
      <c r="Z1137"/>
      <c r="AA1137"/>
      <c r="AB1137" s="36"/>
      <c r="AC1137"/>
    </row>
    <row r="1138" spans="15:29" ht="15">
      <c r="O1138" s="36"/>
      <c r="P1138"/>
      <c r="Q1138"/>
      <c r="R1138"/>
      <c r="S1138"/>
      <c r="T1138"/>
      <c r="U1138"/>
      <c r="V1138"/>
      <c r="W1138"/>
      <c r="X1138"/>
      <c r="Y1138"/>
      <c r="Z1138"/>
      <c r="AA1138"/>
      <c r="AB1138" s="36"/>
      <c r="AC1138"/>
    </row>
    <row r="1139" spans="15:29" ht="15">
      <c r="O1139" s="36"/>
      <c r="P1139"/>
      <c r="Q1139"/>
      <c r="R1139"/>
      <c r="S1139"/>
      <c r="T1139"/>
      <c r="U1139"/>
      <c r="V1139"/>
      <c r="W1139"/>
      <c r="X1139"/>
      <c r="Y1139"/>
      <c r="Z1139"/>
      <c r="AA1139"/>
      <c r="AB1139" s="36"/>
      <c r="AC1139"/>
    </row>
    <row r="1140" spans="15:29" ht="15">
      <c r="O1140" s="36"/>
      <c r="P1140"/>
      <c r="Q1140"/>
      <c r="R1140"/>
      <c r="S1140"/>
      <c r="T1140"/>
      <c r="U1140"/>
      <c r="V1140"/>
      <c r="W1140"/>
      <c r="X1140"/>
      <c r="Y1140"/>
      <c r="Z1140"/>
      <c r="AA1140"/>
      <c r="AB1140" s="36"/>
      <c r="AC1140"/>
    </row>
    <row r="1141" spans="15:29" ht="15">
      <c r="O1141" s="36"/>
      <c r="P1141"/>
      <c r="Q1141"/>
      <c r="R1141"/>
      <c r="S1141"/>
      <c r="T1141"/>
      <c r="U1141"/>
      <c r="V1141"/>
      <c r="W1141"/>
      <c r="X1141"/>
      <c r="Y1141"/>
      <c r="Z1141"/>
      <c r="AA1141"/>
      <c r="AB1141" s="36"/>
      <c r="AC1141"/>
    </row>
    <row r="1142" spans="15:29" ht="15">
      <c r="O1142" s="36"/>
      <c r="P1142"/>
      <c r="Q1142"/>
      <c r="R1142"/>
      <c r="S1142"/>
      <c r="T1142"/>
      <c r="U1142"/>
      <c r="V1142"/>
      <c r="W1142"/>
      <c r="X1142"/>
      <c r="Y1142"/>
      <c r="Z1142"/>
      <c r="AA1142"/>
      <c r="AB1142" s="36"/>
      <c r="AC1142"/>
    </row>
    <row r="1143" spans="15:29" ht="15">
      <c r="O1143" s="36"/>
      <c r="P1143"/>
      <c r="Q1143"/>
      <c r="R1143"/>
      <c r="S1143"/>
      <c r="T1143"/>
      <c r="U1143"/>
      <c r="V1143"/>
      <c r="W1143"/>
      <c r="X1143"/>
      <c r="Y1143"/>
      <c r="Z1143"/>
      <c r="AA1143"/>
      <c r="AB1143" s="36"/>
      <c r="AC1143"/>
    </row>
    <row r="1144" spans="15:29" ht="15">
      <c r="O1144" s="36"/>
      <c r="P1144"/>
      <c r="Q1144"/>
      <c r="R1144"/>
      <c r="S1144"/>
      <c r="T1144"/>
      <c r="U1144"/>
      <c r="V1144"/>
      <c r="W1144"/>
      <c r="X1144"/>
      <c r="Y1144"/>
      <c r="Z1144"/>
      <c r="AA1144"/>
      <c r="AB1144" s="36"/>
      <c r="AC1144"/>
    </row>
    <row r="1145" spans="15:29" ht="15">
      <c r="O1145" s="36"/>
      <c r="P1145"/>
      <c r="Q1145"/>
      <c r="R1145"/>
      <c r="S1145"/>
      <c r="T1145"/>
      <c r="U1145"/>
      <c r="V1145"/>
      <c r="W1145"/>
      <c r="X1145"/>
      <c r="Y1145"/>
      <c r="Z1145"/>
      <c r="AA1145"/>
      <c r="AB1145" s="36"/>
      <c r="AC1145"/>
    </row>
    <row r="1146" spans="15:29" ht="15">
      <c r="O1146" s="36"/>
      <c r="P1146"/>
      <c r="Q1146"/>
      <c r="R1146"/>
      <c r="S1146"/>
      <c r="T1146"/>
      <c r="U1146"/>
      <c r="V1146"/>
      <c r="W1146"/>
      <c r="X1146"/>
      <c r="Y1146"/>
      <c r="Z1146"/>
      <c r="AA1146"/>
      <c r="AB1146" s="36"/>
      <c r="AC1146"/>
    </row>
    <row r="1147" spans="15:29" ht="15">
      <c r="O1147" s="36"/>
      <c r="P1147"/>
      <c r="Q1147"/>
      <c r="R1147"/>
      <c r="S1147"/>
      <c r="T1147"/>
      <c r="U1147"/>
      <c r="V1147"/>
      <c r="W1147"/>
      <c r="X1147"/>
      <c r="Y1147"/>
      <c r="Z1147"/>
      <c r="AA1147"/>
      <c r="AB1147" s="36"/>
      <c r="AC1147"/>
    </row>
    <row r="1148" spans="15:29" ht="15">
      <c r="O1148" s="36"/>
      <c r="P1148"/>
      <c r="Q1148"/>
      <c r="R1148"/>
      <c r="S1148"/>
      <c r="T1148"/>
      <c r="U1148"/>
      <c r="V1148"/>
      <c r="W1148"/>
      <c r="X1148"/>
      <c r="Y1148"/>
      <c r="Z1148"/>
      <c r="AA1148"/>
      <c r="AB1148" s="36"/>
      <c r="AC1148"/>
    </row>
    <row r="1149" spans="15:29" ht="15">
      <c r="O1149" s="36"/>
      <c r="P1149"/>
      <c r="Q1149"/>
      <c r="R1149"/>
      <c r="S1149"/>
      <c r="T1149"/>
      <c r="U1149"/>
      <c r="V1149"/>
      <c r="W1149"/>
      <c r="X1149"/>
      <c r="Y1149"/>
      <c r="Z1149"/>
      <c r="AA1149"/>
      <c r="AB1149" s="36"/>
      <c r="AC1149"/>
    </row>
    <row r="1150" spans="15:29" ht="15">
      <c r="O1150" s="36"/>
      <c r="P1150"/>
      <c r="Q1150"/>
      <c r="R1150"/>
      <c r="S1150"/>
      <c r="T1150"/>
      <c r="U1150"/>
      <c r="V1150"/>
      <c r="W1150"/>
      <c r="X1150"/>
      <c r="Y1150"/>
      <c r="Z1150"/>
      <c r="AA1150"/>
      <c r="AB1150" s="36"/>
      <c r="AC1150"/>
    </row>
    <row r="1151" spans="15:29" ht="15">
      <c r="O1151" s="36"/>
      <c r="P1151"/>
      <c r="Q1151"/>
      <c r="R1151"/>
      <c r="S1151"/>
      <c r="T1151"/>
      <c r="U1151"/>
      <c r="V1151"/>
      <c r="W1151"/>
      <c r="X1151"/>
      <c r="Y1151"/>
      <c r="Z1151"/>
      <c r="AA1151"/>
      <c r="AB1151" s="36"/>
      <c r="AC1151"/>
    </row>
    <row r="1152" spans="15:29" ht="15">
      <c r="O1152" s="36"/>
      <c r="P1152"/>
      <c r="Q1152"/>
      <c r="R1152"/>
      <c r="S1152"/>
      <c r="T1152"/>
      <c r="U1152"/>
      <c r="V1152"/>
      <c r="W1152"/>
      <c r="X1152"/>
      <c r="Y1152"/>
      <c r="Z1152"/>
      <c r="AA1152"/>
      <c r="AB1152" s="36"/>
      <c r="AC1152"/>
    </row>
    <row r="1153" spans="15:29" ht="15">
      <c r="O1153" s="36"/>
      <c r="P1153"/>
      <c r="Q1153"/>
      <c r="R1153"/>
      <c r="S1153"/>
      <c r="T1153"/>
      <c r="U1153"/>
      <c r="V1153"/>
      <c r="W1153"/>
      <c r="X1153"/>
      <c r="Y1153"/>
      <c r="Z1153"/>
      <c r="AA1153"/>
      <c r="AB1153" s="36"/>
      <c r="AC1153"/>
    </row>
    <row r="1154" spans="15:29" ht="15">
      <c r="O1154" s="36"/>
      <c r="P1154"/>
      <c r="Q1154"/>
      <c r="R1154"/>
      <c r="S1154"/>
      <c r="T1154"/>
      <c r="U1154"/>
      <c r="V1154"/>
      <c r="W1154"/>
      <c r="X1154"/>
      <c r="Y1154"/>
      <c r="Z1154"/>
      <c r="AA1154"/>
      <c r="AB1154" s="36"/>
      <c r="AC1154"/>
    </row>
    <row r="1155" spans="15:29" ht="15">
      <c r="O1155" s="36"/>
      <c r="P1155"/>
      <c r="Q1155"/>
      <c r="R1155"/>
      <c r="S1155"/>
      <c r="T1155"/>
      <c r="U1155"/>
      <c r="V1155"/>
      <c r="W1155"/>
      <c r="X1155"/>
      <c r="Y1155"/>
      <c r="Z1155"/>
      <c r="AA1155"/>
      <c r="AB1155" s="36"/>
      <c r="AC1155"/>
    </row>
    <row r="1156" spans="15:29" ht="15">
      <c r="O1156" s="36"/>
      <c r="P1156"/>
      <c r="Q1156"/>
      <c r="R1156"/>
      <c r="S1156"/>
      <c r="T1156"/>
      <c r="U1156"/>
      <c r="V1156"/>
      <c r="W1156"/>
      <c r="X1156"/>
      <c r="Y1156"/>
      <c r="Z1156"/>
      <c r="AA1156"/>
      <c r="AB1156" s="36"/>
      <c r="AC1156"/>
    </row>
    <row r="1157" spans="15:29" ht="15">
      <c r="O1157" s="36"/>
      <c r="P1157"/>
      <c r="Q1157"/>
      <c r="R1157"/>
      <c r="S1157"/>
      <c r="T1157"/>
      <c r="U1157"/>
      <c r="V1157"/>
      <c r="W1157"/>
      <c r="X1157"/>
      <c r="Y1157"/>
      <c r="Z1157"/>
      <c r="AA1157"/>
      <c r="AB1157" s="36"/>
      <c r="AC1157"/>
    </row>
    <row r="1158" spans="15:29" ht="15">
      <c r="O1158" s="36"/>
      <c r="P1158"/>
      <c r="Q1158"/>
      <c r="R1158"/>
      <c r="S1158"/>
      <c r="T1158"/>
      <c r="U1158"/>
      <c r="V1158"/>
      <c r="W1158"/>
      <c r="X1158"/>
      <c r="Y1158"/>
      <c r="Z1158"/>
      <c r="AA1158"/>
      <c r="AB1158" s="36"/>
      <c r="AC1158"/>
    </row>
    <row r="1159" spans="15:29" ht="15">
      <c r="O1159" s="36"/>
      <c r="P1159"/>
      <c r="Q1159"/>
      <c r="R1159"/>
      <c r="S1159"/>
      <c r="T1159"/>
      <c r="U1159"/>
      <c r="V1159"/>
      <c r="W1159"/>
      <c r="X1159"/>
      <c r="Y1159"/>
      <c r="Z1159"/>
      <c r="AA1159"/>
      <c r="AB1159" s="36"/>
      <c r="AC1159"/>
    </row>
    <row r="1160" spans="15:29" ht="15">
      <c r="O1160" s="36"/>
      <c r="P1160"/>
      <c r="Q1160"/>
      <c r="R1160"/>
      <c r="S1160"/>
      <c r="T1160"/>
      <c r="U1160"/>
      <c r="V1160"/>
      <c r="W1160"/>
      <c r="X1160"/>
      <c r="Y1160"/>
      <c r="Z1160"/>
      <c r="AA1160"/>
      <c r="AB1160" s="36"/>
      <c r="AC1160"/>
    </row>
    <row r="1161" spans="15:29" ht="15">
      <c r="O1161" s="36"/>
      <c r="P1161"/>
      <c r="Q1161"/>
      <c r="R1161"/>
      <c r="S1161"/>
      <c r="T1161"/>
      <c r="U1161"/>
      <c r="V1161"/>
      <c r="W1161"/>
      <c r="X1161"/>
      <c r="Y1161"/>
      <c r="Z1161"/>
      <c r="AA1161"/>
      <c r="AB1161" s="36"/>
      <c r="AC1161"/>
    </row>
    <row r="1162" spans="15:29" ht="15">
      <c r="O1162" s="36"/>
      <c r="P1162"/>
      <c r="Q1162"/>
      <c r="R1162"/>
      <c r="S1162"/>
      <c r="T1162"/>
      <c r="U1162"/>
      <c r="V1162"/>
      <c r="W1162"/>
      <c r="X1162"/>
      <c r="Y1162"/>
      <c r="Z1162"/>
      <c r="AA1162"/>
      <c r="AB1162" s="36"/>
      <c r="AC1162"/>
    </row>
    <row r="1163" spans="15:29" ht="15">
      <c r="O1163" s="36"/>
      <c r="P1163"/>
      <c r="Q1163"/>
      <c r="R1163"/>
      <c r="S1163"/>
      <c r="T1163"/>
      <c r="U1163"/>
      <c r="V1163"/>
      <c r="W1163"/>
      <c r="X1163"/>
      <c r="Y1163"/>
      <c r="Z1163"/>
      <c r="AA1163"/>
      <c r="AB1163" s="36"/>
      <c r="AC1163"/>
    </row>
    <row r="1164" spans="15:29" ht="15">
      <c r="O1164" s="36"/>
      <c r="P1164"/>
      <c r="Q1164"/>
      <c r="R1164"/>
      <c r="S1164"/>
      <c r="T1164"/>
      <c r="U1164"/>
      <c r="V1164"/>
      <c r="W1164"/>
      <c r="X1164"/>
      <c r="Y1164"/>
      <c r="Z1164"/>
      <c r="AA1164"/>
      <c r="AB1164" s="36"/>
      <c r="AC1164"/>
    </row>
    <row r="1165" spans="15:29" ht="15">
      <c r="O1165" s="36"/>
      <c r="P1165"/>
      <c r="Q1165"/>
      <c r="R1165"/>
      <c r="S1165"/>
      <c r="T1165"/>
      <c r="U1165"/>
      <c r="V1165"/>
      <c r="W1165"/>
      <c r="X1165"/>
      <c r="Y1165"/>
      <c r="Z1165"/>
      <c r="AA1165"/>
      <c r="AB1165" s="36"/>
      <c r="AC1165"/>
    </row>
    <row r="1166" spans="15:29" ht="15">
      <c r="O1166" s="36"/>
      <c r="P1166"/>
      <c r="Q1166"/>
      <c r="R1166"/>
      <c r="S1166"/>
      <c r="T1166"/>
      <c r="U1166"/>
      <c r="V1166"/>
      <c r="W1166"/>
      <c r="X1166"/>
      <c r="Y1166"/>
      <c r="Z1166"/>
      <c r="AA1166"/>
      <c r="AB1166" s="36"/>
      <c r="AC1166"/>
    </row>
    <row r="1167" spans="15:29" ht="15">
      <c r="O1167" s="36"/>
      <c r="P1167"/>
      <c r="Q1167"/>
      <c r="R1167"/>
      <c r="S1167"/>
      <c r="T1167"/>
      <c r="U1167"/>
      <c r="V1167"/>
      <c r="W1167"/>
      <c r="X1167"/>
      <c r="Y1167"/>
      <c r="Z1167"/>
      <c r="AA1167"/>
      <c r="AB1167" s="36"/>
      <c r="AC1167"/>
    </row>
    <row r="1168" spans="15:29" ht="15">
      <c r="O1168" s="36"/>
      <c r="P1168"/>
      <c r="Q1168"/>
      <c r="R1168"/>
      <c r="S1168"/>
      <c r="T1168"/>
      <c r="U1168"/>
      <c r="V1168"/>
      <c r="W1168"/>
      <c r="X1168"/>
      <c r="Y1168"/>
      <c r="Z1168"/>
      <c r="AA1168"/>
      <c r="AB1168" s="36"/>
      <c r="AC1168"/>
    </row>
    <row r="1169" spans="15:29" ht="15">
      <c r="O1169" s="36"/>
      <c r="P1169"/>
      <c r="Q1169"/>
      <c r="R1169"/>
      <c r="S1169"/>
      <c r="T1169"/>
      <c r="U1169"/>
      <c r="V1169"/>
      <c r="W1169"/>
      <c r="X1169"/>
      <c r="Y1169"/>
      <c r="Z1169"/>
      <c r="AA1169"/>
      <c r="AB1169" s="36"/>
      <c r="AC1169"/>
    </row>
    <row r="1170" spans="15:29" ht="15">
      <c r="O1170" s="36"/>
      <c r="P1170"/>
      <c r="Q1170"/>
      <c r="R1170"/>
      <c r="S1170"/>
      <c r="T1170"/>
      <c r="U1170"/>
      <c r="V1170"/>
      <c r="W1170"/>
      <c r="X1170"/>
      <c r="Y1170"/>
      <c r="Z1170"/>
      <c r="AA1170"/>
      <c r="AB1170" s="36"/>
      <c r="AC1170"/>
    </row>
    <row r="1171" spans="15:29" ht="15">
      <c r="O1171" s="36"/>
      <c r="P1171"/>
      <c r="Q1171"/>
      <c r="R1171"/>
      <c r="S1171"/>
      <c r="T1171"/>
      <c r="U1171"/>
      <c r="V1171"/>
      <c r="W1171"/>
      <c r="X1171"/>
      <c r="Y1171"/>
      <c r="Z1171"/>
      <c r="AA1171"/>
      <c r="AB1171" s="36"/>
      <c r="AC1171"/>
    </row>
    <row r="1172" spans="15:29" ht="15">
      <c r="O1172" s="36"/>
      <c r="P1172"/>
      <c r="Q1172"/>
      <c r="R1172"/>
      <c r="S1172"/>
      <c r="T1172"/>
      <c r="U1172"/>
      <c r="V1172"/>
      <c r="W1172"/>
      <c r="X1172"/>
      <c r="Y1172"/>
      <c r="Z1172"/>
      <c r="AA1172"/>
      <c r="AB1172" s="36"/>
      <c r="AC1172"/>
    </row>
    <row r="1173" spans="15:29" ht="15">
      <c r="O1173" s="36"/>
      <c r="P1173"/>
      <c r="Q1173"/>
      <c r="R1173"/>
      <c r="S1173"/>
      <c r="T1173"/>
      <c r="U1173"/>
      <c r="V1173"/>
      <c r="W1173"/>
      <c r="X1173"/>
      <c r="Y1173"/>
      <c r="Z1173"/>
      <c r="AA1173"/>
      <c r="AB1173" s="36"/>
      <c r="AC1173"/>
    </row>
    <row r="1174" spans="15:29" ht="15">
      <c r="O1174" s="36"/>
      <c r="P1174"/>
      <c r="Q1174"/>
      <c r="R1174"/>
      <c r="S1174"/>
      <c r="T1174"/>
      <c r="U1174"/>
      <c r="V1174"/>
      <c r="W1174"/>
      <c r="X1174"/>
      <c r="Y1174"/>
      <c r="Z1174"/>
      <c r="AA1174"/>
      <c r="AB1174" s="36"/>
      <c r="AC1174"/>
    </row>
    <row r="1175" spans="15:29" ht="15">
      <c r="O1175" s="36"/>
      <c r="P1175"/>
      <c r="Q1175"/>
      <c r="R1175"/>
      <c r="S1175"/>
      <c r="T1175"/>
      <c r="U1175"/>
      <c r="V1175"/>
      <c r="W1175"/>
      <c r="X1175"/>
      <c r="Y1175"/>
      <c r="Z1175"/>
      <c r="AA1175"/>
      <c r="AB1175" s="36"/>
      <c r="AC1175"/>
    </row>
    <row r="1176" spans="15:29" ht="15">
      <c r="O1176" s="36"/>
      <c r="P1176"/>
      <c r="Q1176"/>
      <c r="R1176"/>
      <c r="S1176"/>
      <c r="T1176"/>
      <c r="U1176"/>
      <c r="V1176"/>
      <c r="W1176"/>
      <c r="X1176"/>
      <c r="Y1176"/>
      <c r="Z1176"/>
      <c r="AA1176"/>
      <c r="AB1176" s="36"/>
      <c r="AC1176"/>
    </row>
    <row r="1177" spans="15:29" ht="15">
      <c r="O1177" s="36"/>
      <c r="P1177"/>
      <c r="Q1177"/>
      <c r="R1177"/>
      <c r="S1177"/>
      <c r="T1177"/>
      <c r="U1177"/>
      <c r="V1177"/>
      <c r="W1177"/>
      <c r="X1177"/>
      <c r="Y1177"/>
      <c r="Z1177"/>
      <c r="AA1177"/>
      <c r="AB1177" s="36"/>
      <c r="AC1177"/>
    </row>
    <row r="1178" spans="15:29" ht="15">
      <c r="O1178" s="36"/>
      <c r="P1178"/>
      <c r="Q1178"/>
      <c r="R1178"/>
      <c r="S1178"/>
      <c r="T1178"/>
      <c r="U1178"/>
      <c r="V1178"/>
      <c r="W1178"/>
      <c r="X1178"/>
      <c r="Y1178"/>
      <c r="Z1178"/>
      <c r="AA1178"/>
      <c r="AB1178" s="36"/>
      <c r="AC1178"/>
    </row>
    <row r="1179" spans="15:29" ht="15">
      <c r="O1179" s="36"/>
      <c r="P1179"/>
      <c r="Q1179"/>
      <c r="R1179"/>
      <c r="S1179"/>
      <c r="T1179"/>
      <c r="U1179"/>
      <c r="V1179"/>
      <c r="W1179"/>
      <c r="X1179"/>
      <c r="Y1179"/>
      <c r="Z1179"/>
      <c r="AA1179"/>
      <c r="AB1179" s="36"/>
      <c r="AC1179"/>
    </row>
    <row r="1180" spans="15:29" ht="15">
      <c r="O1180" s="36"/>
      <c r="P1180"/>
      <c r="Q1180"/>
      <c r="R1180"/>
      <c r="S1180"/>
      <c r="T1180"/>
      <c r="U1180"/>
      <c r="V1180"/>
      <c r="W1180"/>
      <c r="X1180"/>
      <c r="Y1180"/>
      <c r="Z1180"/>
      <c r="AA1180"/>
      <c r="AB1180" s="36"/>
      <c r="AC1180"/>
    </row>
    <row r="1181" spans="15:29" ht="15">
      <c r="O1181" s="36"/>
      <c r="P1181"/>
      <c r="Q1181"/>
      <c r="R1181"/>
      <c r="S1181"/>
      <c r="T1181"/>
      <c r="U1181"/>
      <c r="V1181"/>
      <c r="W1181"/>
      <c r="X1181"/>
      <c r="Y1181"/>
      <c r="Z1181"/>
      <c r="AA1181"/>
      <c r="AB1181" s="36"/>
      <c r="AC1181"/>
    </row>
    <row r="1182" spans="15:29" ht="15">
      <c r="O1182" s="36"/>
      <c r="P1182"/>
      <c r="Q1182"/>
      <c r="R1182"/>
      <c r="S1182"/>
      <c r="T1182"/>
      <c r="U1182"/>
      <c r="V1182"/>
      <c r="W1182"/>
      <c r="X1182"/>
      <c r="Y1182"/>
      <c r="Z1182"/>
      <c r="AA1182"/>
      <c r="AB1182" s="36"/>
      <c r="AC1182"/>
    </row>
    <row r="1183" spans="15:29" ht="15">
      <c r="O1183" s="36"/>
      <c r="P1183"/>
      <c r="Q1183"/>
      <c r="R1183"/>
      <c r="S1183"/>
      <c r="T1183"/>
      <c r="U1183"/>
      <c r="V1183"/>
      <c r="W1183"/>
      <c r="X1183"/>
      <c r="Y1183"/>
      <c r="Z1183"/>
      <c r="AA1183"/>
      <c r="AB1183" s="36"/>
      <c r="AC1183"/>
    </row>
    <row r="1184" spans="15:29" ht="15">
      <c r="O1184" s="36"/>
      <c r="P1184"/>
      <c r="Q1184"/>
      <c r="R1184"/>
      <c r="S1184"/>
      <c r="T1184"/>
      <c r="U1184"/>
      <c r="V1184"/>
      <c r="W1184"/>
      <c r="X1184"/>
      <c r="Y1184"/>
      <c r="Z1184"/>
      <c r="AA1184"/>
      <c r="AB1184" s="36"/>
      <c r="AC1184"/>
    </row>
    <row r="1185" spans="15:29" ht="15">
      <c r="O1185" s="36"/>
      <c r="P1185"/>
      <c r="Q1185"/>
      <c r="R1185"/>
      <c r="S1185"/>
      <c r="T1185"/>
      <c r="U1185"/>
      <c r="V1185"/>
      <c r="W1185"/>
      <c r="X1185"/>
      <c r="Y1185"/>
      <c r="Z1185"/>
      <c r="AA1185"/>
      <c r="AB1185" s="36"/>
      <c r="AC1185"/>
    </row>
    <row r="1186" spans="15:29" ht="15">
      <c r="O1186" s="36"/>
      <c r="P1186"/>
      <c r="Q1186"/>
      <c r="R1186"/>
      <c r="S1186"/>
      <c r="T1186"/>
      <c r="U1186"/>
      <c r="V1186"/>
      <c r="W1186"/>
      <c r="X1186"/>
      <c r="Y1186"/>
      <c r="Z1186"/>
      <c r="AA1186"/>
      <c r="AB1186" s="36"/>
      <c r="AC1186"/>
    </row>
    <row r="1187" spans="15:29" ht="15">
      <c r="O1187" s="36"/>
      <c r="P1187"/>
      <c r="Q1187"/>
      <c r="R1187"/>
      <c r="S1187"/>
      <c r="T1187"/>
      <c r="U1187"/>
      <c r="V1187"/>
      <c r="W1187"/>
      <c r="X1187"/>
      <c r="Y1187"/>
      <c r="Z1187"/>
      <c r="AA1187"/>
      <c r="AB1187" s="36"/>
      <c r="AC1187"/>
    </row>
    <row r="1188" spans="15:29" ht="15">
      <c r="O1188" s="36"/>
      <c r="P1188"/>
      <c r="Q1188"/>
      <c r="R1188"/>
      <c r="S1188"/>
      <c r="T1188"/>
      <c r="U1188"/>
      <c r="V1188"/>
      <c r="W1188"/>
      <c r="X1188"/>
      <c r="Y1188"/>
      <c r="Z1188"/>
      <c r="AA1188"/>
      <c r="AB1188" s="36"/>
      <c r="AC1188"/>
    </row>
    <row r="1189" spans="15:29" ht="15">
      <c r="O1189" s="36"/>
      <c r="P1189"/>
      <c r="Q1189"/>
      <c r="R1189"/>
      <c r="S1189"/>
      <c r="T1189"/>
      <c r="U1189"/>
      <c r="V1189"/>
      <c r="W1189"/>
      <c r="X1189"/>
      <c r="Y1189"/>
      <c r="Z1189"/>
      <c r="AA1189"/>
      <c r="AB1189" s="36"/>
      <c r="AC1189"/>
    </row>
    <row r="1190" spans="15:29" ht="15">
      <c r="O1190" s="36"/>
      <c r="P1190"/>
      <c r="Q1190"/>
      <c r="R1190"/>
      <c r="S1190"/>
      <c r="T1190"/>
      <c r="U1190"/>
      <c r="V1190"/>
      <c r="W1190"/>
      <c r="X1190"/>
      <c r="Y1190"/>
      <c r="Z1190"/>
      <c r="AA1190"/>
      <c r="AB1190" s="36"/>
      <c r="AC1190"/>
    </row>
    <row r="1191" spans="15:29" ht="15">
      <c r="O1191" s="36"/>
      <c r="P1191"/>
      <c r="Q1191"/>
      <c r="R1191"/>
      <c r="S1191"/>
      <c r="T1191"/>
      <c r="U1191"/>
      <c r="V1191"/>
      <c r="W1191"/>
      <c r="X1191"/>
      <c r="Y1191"/>
      <c r="Z1191"/>
      <c r="AA1191"/>
      <c r="AB1191" s="36"/>
      <c r="AC1191"/>
    </row>
    <row r="1192" spans="15:29" ht="15">
      <c r="O1192" s="36"/>
      <c r="P1192"/>
      <c r="Q1192"/>
      <c r="R1192"/>
      <c r="S1192"/>
      <c r="T1192"/>
      <c r="U1192"/>
      <c r="V1192"/>
      <c r="W1192"/>
      <c r="X1192"/>
      <c r="Y1192"/>
      <c r="Z1192"/>
      <c r="AA1192"/>
      <c r="AB1192" s="36"/>
      <c r="AC1192"/>
    </row>
    <row r="1193" spans="15:29" ht="15">
      <c r="O1193" s="36"/>
      <c r="P1193"/>
      <c r="Q1193"/>
      <c r="R1193"/>
      <c r="S1193"/>
      <c r="T1193"/>
      <c r="U1193"/>
      <c r="V1193"/>
      <c r="W1193"/>
      <c r="X1193"/>
      <c r="Y1193"/>
      <c r="Z1193"/>
      <c r="AA1193"/>
      <c r="AB1193" s="36"/>
      <c r="AC1193"/>
    </row>
    <row r="1194" spans="15:29" ht="15">
      <c r="O1194" s="36"/>
      <c r="P1194"/>
      <c r="Q1194"/>
      <c r="R1194"/>
      <c r="S1194"/>
      <c r="T1194"/>
      <c r="U1194"/>
      <c r="V1194"/>
      <c r="W1194"/>
      <c r="X1194"/>
      <c r="Y1194"/>
      <c r="Z1194"/>
      <c r="AA1194"/>
      <c r="AB1194" s="36"/>
      <c r="AC1194"/>
    </row>
    <row r="1195" spans="15:29" ht="15">
      <c r="O1195" s="36"/>
      <c r="P1195"/>
      <c r="Q1195"/>
      <c r="R1195"/>
      <c r="S1195"/>
      <c r="T1195"/>
      <c r="U1195"/>
      <c r="V1195"/>
      <c r="W1195"/>
      <c r="X1195"/>
      <c r="Y1195"/>
      <c r="Z1195"/>
      <c r="AA1195"/>
      <c r="AB1195" s="36"/>
      <c r="AC1195"/>
    </row>
    <row r="1196" spans="15:29" ht="15">
      <c r="O1196" s="36"/>
      <c r="P1196"/>
      <c r="Q1196"/>
      <c r="R1196"/>
      <c r="S1196"/>
      <c r="T1196"/>
      <c r="U1196"/>
      <c r="V1196"/>
      <c r="W1196"/>
      <c r="X1196"/>
      <c r="Y1196"/>
      <c r="Z1196"/>
      <c r="AA1196"/>
      <c r="AB1196" s="36"/>
      <c r="AC1196"/>
    </row>
    <row r="1197" spans="15:29" ht="15">
      <c r="O1197" s="36"/>
      <c r="P1197"/>
      <c r="Q1197"/>
      <c r="R1197"/>
      <c r="S1197"/>
      <c r="T1197"/>
      <c r="U1197"/>
      <c r="V1197"/>
      <c r="W1197"/>
      <c r="X1197"/>
      <c r="Y1197"/>
      <c r="Z1197"/>
      <c r="AA1197"/>
      <c r="AB1197" s="36"/>
      <c r="AC1197"/>
    </row>
    <row r="1198" spans="15:29" ht="15">
      <c r="O1198" s="36"/>
      <c r="P1198"/>
      <c r="Q1198"/>
      <c r="R1198"/>
      <c r="S1198"/>
      <c r="T1198"/>
      <c r="U1198"/>
      <c r="V1198"/>
      <c r="W1198"/>
      <c r="X1198"/>
      <c r="Y1198"/>
      <c r="Z1198"/>
      <c r="AA1198"/>
      <c r="AB1198" s="36"/>
      <c r="AC1198"/>
    </row>
    <row r="1199" spans="15:29" ht="15">
      <c r="O1199" s="36"/>
      <c r="P1199"/>
      <c r="Q1199"/>
      <c r="R1199"/>
      <c r="S1199"/>
      <c r="T1199"/>
      <c r="U1199"/>
      <c r="V1199"/>
      <c r="W1199"/>
      <c r="X1199"/>
      <c r="Y1199"/>
      <c r="Z1199"/>
      <c r="AA1199"/>
      <c r="AB1199" s="36"/>
      <c r="AC1199"/>
    </row>
    <row r="1200" spans="15:29" ht="15">
      <c r="O1200" s="36"/>
      <c r="P1200"/>
      <c r="Q1200"/>
      <c r="R1200"/>
      <c r="S1200"/>
      <c r="T1200"/>
      <c r="U1200"/>
      <c r="V1200"/>
      <c r="W1200"/>
      <c r="X1200"/>
      <c r="Y1200"/>
      <c r="Z1200"/>
      <c r="AA1200"/>
      <c r="AB1200" s="36"/>
      <c r="AC1200"/>
    </row>
    <row r="1201" spans="15:29" ht="15">
      <c r="O1201" s="36"/>
      <c r="P1201"/>
      <c r="Q1201"/>
      <c r="R1201"/>
      <c r="S1201"/>
      <c r="T1201"/>
      <c r="U1201"/>
      <c r="V1201"/>
      <c r="W1201"/>
      <c r="X1201"/>
      <c r="Y1201"/>
      <c r="Z1201"/>
      <c r="AA1201"/>
      <c r="AB1201" s="36"/>
      <c r="AC1201"/>
    </row>
    <row r="1202" spans="15:29" ht="15">
      <c r="O1202" s="36"/>
      <c r="P1202"/>
      <c r="Q1202"/>
      <c r="R1202"/>
      <c r="S1202"/>
      <c r="T1202"/>
      <c r="U1202"/>
      <c r="V1202"/>
      <c r="W1202"/>
      <c r="X1202"/>
      <c r="Y1202"/>
      <c r="Z1202"/>
      <c r="AA1202"/>
      <c r="AB1202" s="36"/>
      <c r="AC1202"/>
    </row>
    <row r="1203" spans="15:29" ht="15">
      <c r="O1203" s="36"/>
      <c r="P1203"/>
      <c r="Q1203"/>
      <c r="R1203"/>
      <c r="S1203"/>
      <c r="T1203"/>
      <c r="U1203"/>
      <c r="V1203"/>
      <c r="W1203"/>
      <c r="X1203"/>
      <c r="Y1203"/>
      <c r="Z1203"/>
      <c r="AA1203"/>
      <c r="AB1203" s="36"/>
      <c r="AC1203"/>
    </row>
    <row r="1204" spans="15:29" ht="15">
      <c r="O1204" s="36"/>
      <c r="P1204"/>
      <c r="Q1204"/>
      <c r="R1204"/>
      <c r="S1204"/>
      <c r="T1204"/>
      <c r="U1204"/>
      <c r="V1204"/>
      <c r="W1204"/>
      <c r="X1204"/>
      <c r="Y1204"/>
      <c r="Z1204"/>
      <c r="AA1204"/>
      <c r="AB1204" s="36"/>
      <c r="AC1204"/>
    </row>
    <row r="1205" spans="15:29" ht="15">
      <c r="O1205" s="36"/>
      <c r="P1205"/>
      <c r="Q1205"/>
      <c r="R1205"/>
      <c r="S1205"/>
      <c r="T1205"/>
      <c r="U1205"/>
      <c r="V1205"/>
      <c r="W1205"/>
      <c r="X1205"/>
      <c r="Y1205"/>
      <c r="Z1205"/>
      <c r="AA1205"/>
      <c r="AB1205" s="36"/>
      <c r="AC1205"/>
    </row>
    <row r="1206" spans="15:29" ht="15">
      <c r="O1206" s="36"/>
      <c r="P1206"/>
      <c r="Q1206"/>
      <c r="R1206"/>
      <c r="S1206"/>
      <c r="T1206"/>
      <c r="U1206"/>
      <c r="V1206"/>
      <c r="W1206"/>
      <c r="X1206"/>
      <c r="Y1206"/>
      <c r="Z1206"/>
      <c r="AA1206"/>
      <c r="AB1206" s="36"/>
      <c r="AC1206"/>
    </row>
    <row r="1207" spans="15:29" ht="15">
      <c r="O1207" s="36"/>
      <c r="P1207"/>
      <c r="Q1207"/>
      <c r="R1207"/>
      <c r="S1207"/>
      <c r="T1207"/>
      <c r="U1207"/>
      <c r="V1207"/>
      <c r="W1207"/>
      <c r="X1207"/>
      <c r="Y1207"/>
      <c r="Z1207"/>
      <c r="AA1207"/>
      <c r="AB1207" s="36"/>
      <c r="AC1207"/>
    </row>
    <row r="1208" spans="15:29" ht="15">
      <c r="O1208" s="36"/>
      <c r="P1208"/>
      <c r="Q1208"/>
      <c r="R1208"/>
      <c r="S1208"/>
      <c r="T1208"/>
      <c r="U1208"/>
      <c r="V1208"/>
      <c r="W1208"/>
      <c r="X1208"/>
      <c r="Y1208"/>
      <c r="Z1208"/>
      <c r="AA1208"/>
      <c r="AB1208" s="36"/>
      <c r="AC1208"/>
    </row>
    <row r="1209" spans="15:29" ht="15">
      <c r="O1209" s="36"/>
      <c r="P1209"/>
      <c r="Q1209"/>
      <c r="R1209"/>
      <c r="S1209"/>
      <c r="T1209"/>
      <c r="U1209"/>
      <c r="V1209"/>
      <c r="W1209"/>
      <c r="X1209"/>
      <c r="Y1209"/>
      <c r="Z1209"/>
      <c r="AA1209"/>
      <c r="AB1209" s="36"/>
      <c r="AC1209"/>
    </row>
    <row r="1210" spans="15:29" ht="15">
      <c r="O1210" s="36"/>
      <c r="P1210"/>
      <c r="Q1210"/>
      <c r="R1210"/>
      <c r="S1210"/>
      <c r="T1210"/>
      <c r="U1210"/>
      <c r="V1210"/>
      <c r="W1210"/>
      <c r="X1210"/>
      <c r="Y1210"/>
      <c r="Z1210"/>
      <c r="AA1210"/>
      <c r="AB1210" s="36"/>
      <c r="AC1210"/>
    </row>
    <row r="1211" spans="15:29" ht="15">
      <c r="O1211" s="36"/>
      <c r="P1211"/>
      <c r="Q1211"/>
      <c r="R1211"/>
      <c r="S1211"/>
      <c r="T1211"/>
      <c r="U1211"/>
      <c r="V1211"/>
      <c r="W1211"/>
      <c r="X1211"/>
      <c r="Y1211"/>
      <c r="Z1211"/>
      <c r="AA1211"/>
      <c r="AB1211" s="36"/>
      <c r="AC1211"/>
    </row>
    <row r="1212" spans="15:29" ht="15">
      <c r="O1212" s="36"/>
      <c r="P1212"/>
      <c r="Q1212"/>
      <c r="R1212"/>
      <c r="S1212"/>
      <c r="T1212"/>
      <c r="U1212"/>
      <c r="V1212"/>
      <c r="W1212"/>
      <c r="X1212"/>
      <c r="Y1212"/>
      <c r="Z1212"/>
      <c r="AA1212"/>
      <c r="AB1212" s="36"/>
      <c r="AC1212"/>
    </row>
    <row r="1213" spans="15:29" ht="15">
      <c r="O1213" s="36"/>
      <c r="P1213"/>
      <c r="Q1213"/>
      <c r="R1213"/>
      <c r="S1213"/>
      <c r="T1213"/>
      <c r="U1213"/>
      <c r="V1213"/>
      <c r="W1213"/>
      <c r="X1213"/>
      <c r="Y1213"/>
      <c r="Z1213"/>
      <c r="AA1213"/>
      <c r="AB1213" s="36"/>
      <c r="AC1213"/>
    </row>
    <row r="1214" spans="15:29" ht="15">
      <c r="O1214" s="36"/>
      <c r="P1214"/>
      <c r="Q1214"/>
      <c r="R1214"/>
      <c r="S1214"/>
      <c r="T1214"/>
      <c r="U1214"/>
      <c r="V1214"/>
      <c r="W1214"/>
      <c r="X1214"/>
      <c r="Y1214"/>
      <c r="Z1214"/>
      <c r="AA1214"/>
      <c r="AB1214" s="36"/>
      <c r="AC1214"/>
    </row>
    <row r="1215" spans="15:29" ht="15">
      <c r="O1215" s="36"/>
      <c r="P1215"/>
      <c r="Q1215"/>
      <c r="R1215"/>
      <c r="S1215"/>
      <c r="T1215"/>
      <c r="U1215"/>
      <c r="V1215"/>
      <c r="W1215"/>
      <c r="X1215"/>
      <c r="Y1215"/>
      <c r="Z1215"/>
      <c r="AA1215"/>
      <c r="AB1215" s="36"/>
      <c r="AC1215"/>
    </row>
    <row r="1216" spans="15:29" ht="15">
      <c r="O1216" s="36"/>
      <c r="P1216"/>
      <c r="Q1216"/>
      <c r="R1216"/>
      <c r="S1216"/>
      <c r="T1216"/>
      <c r="U1216"/>
      <c r="V1216"/>
      <c r="W1216"/>
      <c r="X1216"/>
      <c r="Y1216"/>
      <c r="Z1216"/>
      <c r="AA1216"/>
      <c r="AB1216" s="36"/>
      <c r="AC1216"/>
    </row>
    <row r="1217" spans="15:29" ht="15">
      <c r="O1217" s="36"/>
      <c r="P1217"/>
      <c r="Q1217"/>
      <c r="R1217"/>
      <c r="S1217"/>
      <c r="T1217"/>
      <c r="U1217"/>
      <c r="V1217"/>
      <c r="W1217"/>
      <c r="X1217"/>
      <c r="Y1217"/>
      <c r="Z1217"/>
      <c r="AA1217"/>
      <c r="AB1217" s="36"/>
      <c r="AC1217"/>
    </row>
    <row r="1218" spans="15:29" ht="15">
      <c r="O1218" s="36"/>
      <c r="P1218"/>
      <c r="Q1218"/>
      <c r="R1218"/>
      <c r="S1218"/>
      <c r="T1218"/>
      <c r="U1218"/>
      <c r="V1218"/>
      <c r="W1218"/>
      <c r="X1218"/>
      <c r="Y1218"/>
      <c r="Z1218"/>
      <c r="AA1218"/>
      <c r="AB1218" s="36"/>
      <c r="AC1218"/>
    </row>
    <row r="1219" spans="15:29" ht="15">
      <c r="O1219" s="36"/>
      <c r="P1219"/>
      <c r="Q1219"/>
      <c r="R1219"/>
      <c r="S1219"/>
      <c r="T1219"/>
      <c r="U1219"/>
      <c r="V1219"/>
      <c r="W1219"/>
      <c r="X1219"/>
      <c r="Y1219"/>
      <c r="Z1219"/>
      <c r="AA1219"/>
      <c r="AB1219" s="36"/>
      <c r="AC1219"/>
    </row>
    <row r="1220" spans="15:29" ht="15">
      <c r="O1220" s="36"/>
      <c r="P1220"/>
      <c r="Q1220"/>
      <c r="R1220"/>
      <c r="S1220"/>
      <c r="T1220"/>
      <c r="U1220"/>
      <c r="V1220"/>
      <c r="W1220"/>
      <c r="X1220"/>
      <c r="Y1220"/>
      <c r="Z1220"/>
      <c r="AA1220"/>
      <c r="AB1220" s="36"/>
      <c r="AC1220"/>
    </row>
    <row r="1221" spans="15:29" ht="15">
      <c r="O1221" s="36"/>
      <c r="P1221"/>
      <c r="Q1221"/>
      <c r="R1221"/>
      <c r="S1221"/>
      <c r="T1221"/>
      <c r="U1221"/>
      <c r="V1221"/>
      <c r="W1221"/>
      <c r="X1221"/>
      <c r="Y1221"/>
      <c r="Z1221"/>
      <c r="AA1221"/>
      <c r="AB1221" s="36"/>
      <c r="AC1221"/>
    </row>
    <row r="1222" spans="15:29" ht="15">
      <c r="O1222" s="36"/>
      <c r="P1222"/>
      <c r="Q1222"/>
      <c r="R1222"/>
      <c r="S1222"/>
      <c r="T1222"/>
      <c r="U1222"/>
      <c r="V1222"/>
      <c r="W1222"/>
      <c r="X1222"/>
      <c r="Y1222"/>
      <c r="Z1222"/>
      <c r="AA1222"/>
      <c r="AB1222" s="36"/>
      <c r="AC1222"/>
    </row>
    <row r="1223" spans="15:29" ht="15">
      <c r="O1223" s="36"/>
      <c r="P1223"/>
      <c r="Q1223"/>
      <c r="R1223"/>
      <c r="S1223"/>
      <c r="T1223"/>
      <c r="U1223"/>
      <c r="V1223"/>
      <c r="W1223"/>
      <c r="X1223"/>
      <c r="Y1223"/>
      <c r="Z1223"/>
      <c r="AA1223"/>
      <c r="AB1223" s="36"/>
      <c r="AC1223"/>
    </row>
    <row r="1224" spans="15:29" ht="15">
      <c r="O1224" s="36"/>
      <c r="P1224"/>
      <c r="Q1224"/>
      <c r="R1224"/>
      <c r="S1224"/>
      <c r="T1224"/>
      <c r="U1224"/>
      <c r="V1224"/>
      <c r="W1224"/>
      <c r="X1224"/>
      <c r="Y1224"/>
      <c r="Z1224"/>
      <c r="AA1224"/>
      <c r="AB1224" s="36"/>
      <c r="AC1224"/>
    </row>
    <row r="1225" spans="15:29" ht="15">
      <c r="O1225" s="36"/>
      <c r="P1225"/>
      <c r="Q1225"/>
      <c r="R1225"/>
      <c r="S1225"/>
      <c r="T1225"/>
      <c r="U1225"/>
      <c r="V1225"/>
      <c r="W1225"/>
      <c r="X1225"/>
      <c r="Y1225"/>
      <c r="Z1225"/>
      <c r="AA1225"/>
      <c r="AB1225" s="36"/>
      <c r="AC1225"/>
    </row>
    <row r="1226" spans="15:29" ht="15">
      <c r="O1226" s="36"/>
      <c r="P1226"/>
      <c r="Q1226"/>
      <c r="R1226"/>
      <c r="S1226"/>
      <c r="T1226"/>
      <c r="U1226"/>
      <c r="V1226"/>
      <c r="W1226"/>
      <c r="X1226"/>
      <c r="Y1226"/>
      <c r="Z1226"/>
      <c r="AA1226"/>
      <c r="AB1226" s="36"/>
      <c r="AC1226"/>
    </row>
    <row r="1227" spans="15:29" ht="15">
      <c r="O1227" s="36"/>
      <c r="P1227"/>
      <c r="Q1227"/>
      <c r="R1227"/>
      <c r="S1227"/>
      <c r="T1227"/>
      <c r="U1227"/>
      <c r="V1227"/>
      <c r="W1227"/>
      <c r="X1227"/>
      <c r="Y1227"/>
      <c r="Z1227"/>
      <c r="AA1227"/>
      <c r="AB1227" s="36"/>
      <c r="AC1227"/>
    </row>
    <row r="1228" spans="15:29" ht="15">
      <c r="O1228" s="36"/>
      <c r="P1228"/>
      <c r="Q1228"/>
      <c r="R1228"/>
      <c r="S1228"/>
      <c r="T1228"/>
      <c r="U1228"/>
      <c r="V1228"/>
      <c r="W1228"/>
      <c r="X1228"/>
      <c r="Y1228"/>
      <c r="Z1228"/>
      <c r="AA1228"/>
      <c r="AB1228" s="36"/>
      <c r="AC1228"/>
    </row>
    <row r="1229" spans="15:29" ht="15">
      <c r="O1229" s="36"/>
      <c r="P1229"/>
      <c r="Q1229"/>
      <c r="R1229"/>
      <c r="S1229"/>
      <c r="T1229"/>
      <c r="U1229"/>
      <c r="V1229"/>
      <c r="W1229"/>
      <c r="X1229"/>
      <c r="Y1229"/>
      <c r="Z1229"/>
      <c r="AA1229"/>
      <c r="AB1229" s="36"/>
      <c r="AC1229"/>
    </row>
    <row r="1230" spans="15:29" ht="15">
      <c r="O1230" s="36"/>
      <c r="P1230"/>
      <c r="Q1230"/>
      <c r="R1230"/>
      <c r="S1230"/>
      <c r="T1230"/>
      <c r="U1230"/>
      <c r="V1230"/>
      <c r="W1230"/>
      <c r="X1230"/>
      <c r="Y1230"/>
      <c r="Z1230"/>
      <c r="AA1230"/>
      <c r="AB1230" s="36"/>
      <c r="AC1230"/>
    </row>
    <row r="1231" spans="15:29" ht="15">
      <c r="O1231" s="36"/>
      <c r="P1231"/>
      <c r="Q1231"/>
      <c r="R1231"/>
      <c r="S1231"/>
      <c r="T1231"/>
      <c r="U1231"/>
      <c r="V1231"/>
      <c r="W1231"/>
      <c r="X1231"/>
      <c r="Y1231"/>
      <c r="Z1231"/>
      <c r="AA1231"/>
      <c r="AB1231" s="36"/>
      <c r="AC1231"/>
    </row>
    <row r="1232" spans="15:29" ht="15">
      <c r="O1232" s="36"/>
      <c r="P1232"/>
      <c r="Q1232"/>
      <c r="R1232"/>
      <c r="S1232"/>
      <c r="T1232"/>
      <c r="U1232"/>
      <c r="V1232"/>
      <c r="W1232"/>
      <c r="X1232"/>
      <c r="Y1232"/>
      <c r="Z1232"/>
      <c r="AA1232"/>
      <c r="AB1232" s="36"/>
      <c r="AC1232"/>
    </row>
    <row r="1233" spans="15:29" ht="15">
      <c r="O1233" s="36"/>
      <c r="P1233"/>
      <c r="Q1233"/>
      <c r="R1233"/>
      <c r="S1233"/>
      <c r="T1233"/>
      <c r="U1233"/>
      <c r="V1233"/>
      <c r="W1233"/>
      <c r="X1233"/>
      <c r="Y1233"/>
      <c r="Z1233"/>
      <c r="AA1233"/>
      <c r="AB1233" s="36"/>
      <c r="AC1233"/>
    </row>
    <row r="1234" spans="15:29" ht="15">
      <c r="O1234" s="36"/>
      <c r="P1234"/>
      <c r="Q1234"/>
      <c r="R1234"/>
      <c r="S1234"/>
      <c r="T1234"/>
      <c r="U1234"/>
      <c r="V1234"/>
      <c r="W1234"/>
      <c r="X1234"/>
      <c r="Y1234"/>
      <c r="Z1234"/>
      <c r="AA1234"/>
      <c r="AB1234" s="36"/>
      <c r="AC1234"/>
    </row>
    <row r="1235" spans="15:29" ht="15">
      <c r="O1235" s="36"/>
      <c r="P1235"/>
      <c r="Q1235"/>
      <c r="R1235"/>
      <c r="S1235"/>
      <c r="T1235"/>
      <c r="U1235"/>
      <c r="V1235"/>
      <c r="W1235"/>
      <c r="X1235"/>
      <c r="Y1235"/>
      <c r="Z1235"/>
      <c r="AA1235"/>
      <c r="AB1235" s="36"/>
      <c r="AC1235"/>
    </row>
    <row r="1236" spans="15:29" ht="15">
      <c r="O1236" s="36"/>
      <c r="P1236"/>
      <c r="Q1236"/>
      <c r="R1236"/>
      <c r="S1236"/>
      <c r="T1236"/>
      <c r="U1236"/>
      <c r="V1236"/>
      <c r="W1236"/>
      <c r="X1236"/>
      <c r="Y1236"/>
      <c r="Z1236"/>
      <c r="AA1236"/>
      <c r="AB1236" s="36"/>
      <c r="AC1236"/>
    </row>
    <row r="1237" spans="15:29" ht="15">
      <c r="O1237" s="36"/>
      <c r="P1237"/>
      <c r="Q1237"/>
      <c r="R1237"/>
      <c r="S1237"/>
      <c r="T1237"/>
      <c r="U1237"/>
      <c r="V1237"/>
      <c r="W1237"/>
      <c r="X1237"/>
      <c r="Y1237"/>
      <c r="Z1237"/>
      <c r="AA1237"/>
      <c r="AB1237" s="36"/>
      <c r="AC1237"/>
    </row>
    <row r="1238" spans="15:29" ht="15">
      <c r="O1238" s="36"/>
      <c r="P1238"/>
      <c r="Q1238"/>
      <c r="R1238"/>
      <c r="S1238"/>
      <c r="T1238"/>
      <c r="U1238"/>
      <c r="V1238"/>
      <c r="W1238"/>
      <c r="X1238"/>
      <c r="Y1238"/>
      <c r="Z1238"/>
      <c r="AA1238"/>
      <c r="AB1238" s="36"/>
      <c r="AC1238"/>
    </row>
    <row r="1239" spans="15:29" ht="15">
      <c r="O1239" s="36"/>
      <c r="P1239"/>
      <c r="Q1239"/>
      <c r="R1239"/>
      <c r="S1239"/>
      <c r="T1239"/>
      <c r="U1239"/>
      <c r="V1239"/>
      <c r="W1239"/>
      <c r="X1239"/>
      <c r="Y1239"/>
      <c r="Z1239"/>
      <c r="AA1239"/>
      <c r="AB1239" s="36"/>
      <c r="AC1239"/>
    </row>
    <row r="1240" spans="15:29" ht="15">
      <c r="O1240" s="36"/>
      <c r="P1240"/>
      <c r="Q1240"/>
      <c r="R1240"/>
      <c r="S1240"/>
      <c r="T1240"/>
      <c r="U1240"/>
      <c r="V1240"/>
      <c r="W1240"/>
      <c r="X1240"/>
      <c r="Y1240"/>
      <c r="Z1240"/>
      <c r="AA1240"/>
      <c r="AB1240" s="36"/>
      <c r="AC1240"/>
    </row>
    <row r="1241" spans="15:29" ht="15">
      <c r="O1241" s="36"/>
      <c r="P1241"/>
      <c r="Q1241"/>
      <c r="R1241"/>
      <c r="S1241"/>
      <c r="T1241"/>
      <c r="U1241"/>
      <c r="V1241"/>
      <c r="W1241"/>
      <c r="X1241"/>
      <c r="Y1241"/>
      <c r="Z1241"/>
      <c r="AA1241"/>
      <c r="AB1241" s="36"/>
      <c r="AC1241"/>
    </row>
    <row r="1242" spans="15:29" ht="15">
      <c r="O1242" s="36"/>
      <c r="P1242"/>
      <c r="Q1242"/>
      <c r="R1242"/>
      <c r="S1242"/>
      <c r="T1242"/>
      <c r="U1242"/>
      <c r="V1242"/>
      <c r="W1242"/>
      <c r="X1242"/>
      <c r="Y1242"/>
      <c r="Z1242"/>
      <c r="AA1242"/>
      <c r="AB1242" s="36"/>
      <c r="AC1242"/>
    </row>
    <row r="1243" spans="15:29" ht="15">
      <c r="O1243" s="36"/>
      <c r="P1243"/>
      <c r="Q1243"/>
      <c r="R1243"/>
      <c r="S1243"/>
      <c r="T1243"/>
      <c r="U1243"/>
      <c r="V1243"/>
      <c r="W1243"/>
      <c r="X1243"/>
      <c r="Y1243"/>
      <c r="Z1243"/>
      <c r="AA1243"/>
      <c r="AB1243" s="36"/>
      <c r="AC1243"/>
    </row>
    <row r="1244" spans="15:29" ht="15">
      <c r="O1244" s="36"/>
      <c r="P1244"/>
      <c r="Q1244"/>
      <c r="R1244"/>
      <c r="S1244"/>
      <c r="T1244"/>
      <c r="U1244"/>
      <c r="V1244"/>
      <c r="W1244"/>
      <c r="X1244"/>
      <c r="Y1244"/>
      <c r="Z1244"/>
      <c r="AA1244"/>
      <c r="AB1244" s="36"/>
      <c r="AC1244"/>
    </row>
    <row r="1245" spans="15:29" ht="15">
      <c r="O1245" s="36"/>
      <c r="P1245"/>
      <c r="Q1245"/>
      <c r="R1245"/>
      <c r="S1245"/>
      <c r="T1245"/>
      <c r="U1245"/>
      <c r="V1245"/>
      <c r="W1245"/>
      <c r="X1245"/>
      <c r="Y1245"/>
      <c r="Z1245"/>
      <c r="AA1245"/>
      <c r="AB1245" s="36"/>
      <c r="AC1245"/>
    </row>
    <row r="1246" spans="15:29" ht="15">
      <c r="O1246" s="36"/>
      <c r="P1246"/>
      <c r="Q1246"/>
      <c r="R1246"/>
      <c r="S1246"/>
      <c r="T1246"/>
      <c r="U1246"/>
      <c r="V1246"/>
      <c r="W1246"/>
      <c r="X1246"/>
      <c r="Y1246"/>
      <c r="Z1246"/>
      <c r="AA1246"/>
      <c r="AB1246" s="36"/>
      <c r="AC1246"/>
    </row>
    <row r="1247" spans="15:29" ht="15">
      <c r="O1247" s="36"/>
      <c r="P1247"/>
      <c r="Q1247"/>
      <c r="R1247"/>
      <c r="S1247"/>
      <c r="T1247"/>
      <c r="U1247"/>
      <c r="V1247"/>
      <c r="W1247"/>
      <c r="X1247"/>
      <c r="Y1247"/>
      <c r="Z1247"/>
      <c r="AA1247"/>
      <c r="AB1247" s="36"/>
      <c r="AC1247"/>
    </row>
    <row r="1248" spans="15:29" ht="15">
      <c r="O1248" s="36"/>
      <c r="P1248"/>
      <c r="Q1248"/>
      <c r="R1248"/>
      <c r="S1248"/>
      <c r="T1248"/>
      <c r="U1248"/>
      <c r="V1248"/>
      <c r="W1248"/>
      <c r="X1248"/>
      <c r="Y1248"/>
      <c r="Z1248"/>
      <c r="AA1248"/>
      <c r="AB1248" s="36"/>
      <c r="AC1248"/>
    </row>
    <row r="1249" spans="15:29" ht="15">
      <c r="O1249" s="36"/>
      <c r="P1249"/>
      <c r="Q1249"/>
      <c r="R1249"/>
      <c r="S1249"/>
      <c r="T1249"/>
      <c r="U1249"/>
      <c r="V1249"/>
      <c r="W1249"/>
      <c r="X1249"/>
      <c r="Y1249"/>
      <c r="Z1249"/>
      <c r="AA1249"/>
      <c r="AB1249" s="36"/>
      <c r="AC1249"/>
    </row>
    <row r="1250" spans="15:29" ht="15">
      <c r="O1250" s="36"/>
      <c r="P1250"/>
      <c r="Q1250"/>
      <c r="R1250"/>
      <c r="S1250"/>
      <c r="T1250"/>
      <c r="U1250"/>
      <c r="V1250"/>
      <c r="W1250"/>
      <c r="X1250"/>
      <c r="Y1250"/>
      <c r="Z1250"/>
      <c r="AA1250"/>
      <c r="AB1250" s="36"/>
      <c r="AC1250"/>
    </row>
    <row r="1251" spans="15:29" ht="15">
      <c r="O1251" s="36"/>
      <c r="P1251"/>
      <c r="Q1251"/>
      <c r="R1251"/>
      <c r="S1251"/>
      <c r="T1251"/>
      <c r="U1251"/>
      <c r="V1251"/>
      <c r="W1251"/>
      <c r="X1251"/>
      <c r="Y1251"/>
      <c r="Z1251"/>
      <c r="AA1251"/>
      <c r="AB1251" s="36"/>
      <c r="AC1251"/>
    </row>
    <row r="1252" spans="15:29" ht="15">
      <c r="O1252" s="36"/>
      <c r="P1252"/>
      <c r="Q1252"/>
      <c r="R1252"/>
      <c r="S1252"/>
      <c r="T1252"/>
      <c r="U1252"/>
      <c r="V1252"/>
      <c r="W1252"/>
      <c r="X1252"/>
      <c r="Y1252"/>
      <c r="Z1252"/>
      <c r="AA1252"/>
      <c r="AB1252" s="36"/>
      <c r="AC1252"/>
    </row>
    <row r="1253" spans="15:29" ht="15">
      <c r="O1253" s="36"/>
      <c r="P1253"/>
      <c r="Q1253"/>
      <c r="R1253"/>
      <c r="S1253"/>
      <c r="T1253"/>
      <c r="U1253"/>
      <c r="V1253"/>
      <c r="W1253"/>
      <c r="X1253"/>
      <c r="Y1253"/>
      <c r="Z1253"/>
      <c r="AA1253"/>
      <c r="AB1253" s="36"/>
      <c r="AC1253"/>
    </row>
    <row r="1254" spans="15:29" ht="15">
      <c r="O1254" s="36"/>
      <c r="P1254"/>
      <c r="Q1254"/>
      <c r="R1254"/>
      <c r="S1254"/>
      <c r="T1254"/>
      <c r="U1254"/>
      <c r="V1254"/>
      <c r="W1254"/>
      <c r="X1254"/>
      <c r="Y1254"/>
      <c r="Z1254"/>
      <c r="AA1254"/>
      <c r="AB1254" s="36"/>
      <c r="AC1254"/>
    </row>
    <row r="1255" spans="15:29" ht="15">
      <c r="O1255" s="36"/>
      <c r="P1255"/>
      <c r="Q1255"/>
      <c r="R1255"/>
      <c r="S1255"/>
      <c r="T1255"/>
      <c r="U1255"/>
      <c r="V1255"/>
      <c r="W1255"/>
      <c r="X1255"/>
      <c r="Y1255"/>
      <c r="Z1255"/>
      <c r="AA1255"/>
      <c r="AB1255" s="36"/>
      <c r="AC1255"/>
    </row>
    <row r="1256" spans="15:29" ht="15">
      <c r="O1256" s="36"/>
      <c r="P1256"/>
      <c r="Q1256"/>
      <c r="R1256"/>
      <c r="S1256"/>
      <c r="T1256"/>
      <c r="U1256"/>
      <c r="V1256"/>
      <c r="W1256"/>
      <c r="X1256"/>
      <c r="Y1256"/>
      <c r="Z1256"/>
      <c r="AA1256"/>
      <c r="AB1256" s="36"/>
      <c r="AC1256"/>
    </row>
    <row r="1257" spans="15:29" ht="15">
      <c r="O1257" s="36"/>
      <c r="P1257"/>
      <c r="Q1257"/>
      <c r="R1257"/>
      <c r="S1257"/>
      <c r="T1257"/>
      <c r="U1257"/>
      <c r="V1257"/>
      <c r="W1257"/>
      <c r="X1257"/>
      <c r="Y1257"/>
      <c r="Z1257"/>
      <c r="AA1257"/>
      <c r="AB1257" s="36"/>
      <c r="AC1257"/>
    </row>
    <row r="1258" spans="15:29" ht="15">
      <c r="O1258" s="36"/>
      <c r="P1258"/>
      <c r="Q1258"/>
      <c r="R1258"/>
      <c r="S1258"/>
      <c r="T1258"/>
      <c r="U1258"/>
      <c r="V1258"/>
      <c r="W1258"/>
      <c r="X1258"/>
      <c r="Y1258"/>
      <c r="Z1258"/>
      <c r="AA1258"/>
      <c r="AB1258" s="36"/>
      <c r="AC1258"/>
    </row>
    <row r="1259" spans="15:29" ht="15">
      <c r="O1259" s="36"/>
      <c r="P1259"/>
      <c r="Q1259"/>
      <c r="R1259"/>
      <c r="S1259"/>
      <c r="T1259"/>
      <c r="U1259"/>
      <c r="V1259"/>
      <c r="W1259"/>
      <c r="X1259"/>
      <c r="Y1259"/>
      <c r="Z1259"/>
      <c r="AA1259"/>
      <c r="AB1259" s="36"/>
      <c r="AC1259"/>
    </row>
    <row r="1260" spans="15:29" ht="15">
      <c r="O1260" s="36"/>
      <c r="P1260"/>
      <c r="Q1260"/>
      <c r="R1260"/>
      <c r="S1260"/>
      <c r="T1260"/>
      <c r="U1260"/>
      <c r="V1260"/>
      <c r="W1260"/>
      <c r="X1260"/>
      <c r="Y1260"/>
      <c r="Z1260"/>
      <c r="AA1260"/>
      <c r="AB1260" s="36"/>
      <c r="AC1260"/>
    </row>
    <row r="1261" spans="15:29" ht="15">
      <c r="O1261" s="36"/>
      <c r="P1261"/>
      <c r="Q1261"/>
      <c r="R1261"/>
      <c r="S1261"/>
      <c r="T1261"/>
      <c r="U1261"/>
      <c r="V1261"/>
      <c r="W1261"/>
      <c r="X1261"/>
      <c r="Y1261"/>
      <c r="Z1261"/>
      <c r="AA1261"/>
      <c r="AB1261" s="36"/>
      <c r="AC1261"/>
    </row>
    <row r="1262" spans="15:29" ht="15">
      <c r="O1262" s="36"/>
      <c r="P1262"/>
      <c r="Q1262"/>
      <c r="R1262"/>
      <c r="S1262"/>
      <c r="T1262"/>
      <c r="U1262"/>
      <c r="V1262"/>
      <c r="W1262"/>
      <c r="X1262"/>
      <c r="Y1262"/>
      <c r="Z1262"/>
      <c r="AA1262"/>
      <c r="AB1262" s="36"/>
      <c r="AC1262"/>
    </row>
    <row r="1263" spans="15:29" ht="15">
      <c r="O1263" s="36"/>
      <c r="P1263"/>
      <c r="Q1263"/>
      <c r="R1263"/>
      <c r="S1263"/>
      <c r="T1263"/>
      <c r="U1263"/>
      <c r="V1263"/>
      <c r="W1263"/>
      <c r="X1263"/>
      <c r="Y1263"/>
      <c r="Z1263"/>
      <c r="AA1263"/>
      <c r="AB1263" s="36"/>
      <c r="AC1263"/>
    </row>
    <row r="1264" spans="15:29" ht="15">
      <c r="O1264" s="36"/>
      <c r="P1264"/>
      <c r="Q1264"/>
      <c r="R1264"/>
      <c r="S1264"/>
      <c r="T1264"/>
      <c r="U1264"/>
      <c r="V1264"/>
      <c r="W1264"/>
      <c r="X1264"/>
      <c r="Y1264"/>
      <c r="Z1264"/>
      <c r="AA1264"/>
      <c r="AB1264" s="36"/>
      <c r="AC1264"/>
    </row>
    <row r="1265" spans="15:29" ht="15">
      <c r="O1265" s="36"/>
      <c r="P1265"/>
      <c r="Q1265"/>
      <c r="R1265"/>
      <c r="S1265"/>
      <c r="T1265"/>
      <c r="U1265"/>
      <c r="V1265"/>
      <c r="W1265"/>
      <c r="X1265"/>
      <c r="Y1265"/>
      <c r="Z1265"/>
      <c r="AA1265"/>
      <c r="AB1265" s="36"/>
      <c r="AC1265"/>
    </row>
    <row r="1266" spans="15:29" ht="15">
      <c r="O1266" s="36"/>
      <c r="P1266"/>
      <c r="Q1266"/>
      <c r="R1266"/>
      <c r="S1266"/>
      <c r="T1266"/>
      <c r="U1266"/>
      <c r="V1266"/>
      <c r="W1266"/>
      <c r="X1266"/>
      <c r="Y1266"/>
      <c r="Z1266"/>
      <c r="AA1266"/>
      <c r="AB1266" s="36"/>
      <c r="AC1266"/>
    </row>
    <row r="1267" spans="15:29" ht="15">
      <c r="O1267" s="36"/>
      <c r="P1267"/>
      <c r="Q1267"/>
      <c r="R1267"/>
      <c r="S1267"/>
      <c r="T1267"/>
      <c r="U1267"/>
      <c r="V1267"/>
      <c r="W1267"/>
      <c r="X1267"/>
      <c r="Y1267"/>
      <c r="Z1267"/>
      <c r="AA1267"/>
      <c r="AB1267" s="36"/>
      <c r="AC1267"/>
    </row>
    <row r="1268" spans="15:29" ht="15">
      <c r="O1268" s="36"/>
      <c r="P1268"/>
      <c r="Q1268"/>
      <c r="R1268"/>
      <c r="S1268"/>
      <c r="T1268"/>
      <c r="U1268"/>
      <c r="V1268"/>
      <c r="W1268"/>
      <c r="X1268"/>
      <c r="Y1268"/>
      <c r="Z1268"/>
      <c r="AA1268"/>
      <c r="AB1268" s="36"/>
      <c r="AC1268"/>
    </row>
    <row r="1269" spans="15:29" ht="15">
      <c r="O1269" s="36"/>
      <c r="P1269"/>
      <c r="Q1269"/>
      <c r="R1269"/>
      <c r="S1269"/>
      <c r="T1269"/>
      <c r="U1269"/>
      <c r="V1269"/>
      <c r="W1269"/>
      <c r="X1269"/>
      <c r="Y1269"/>
      <c r="Z1269"/>
      <c r="AA1269"/>
      <c r="AB1269" s="36"/>
      <c r="AC1269"/>
    </row>
    <row r="1270" spans="15:29" ht="15">
      <c r="O1270" s="36"/>
      <c r="P1270"/>
      <c r="Q1270"/>
      <c r="R1270"/>
      <c r="S1270"/>
      <c r="T1270"/>
      <c r="U1270"/>
      <c r="V1270"/>
      <c r="W1270"/>
      <c r="X1270"/>
      <c r="Y1270"/>
      <c r="Z1270"/>
      <c r="AA1270"/>
      <c r="AB1270" s="36"/>
      <c r="AC1270"/>
    </row>
    <row r="1271" spans="15:29" ht="15">
      <c r="O1271" s="36"/>
      <c r="P1271"/>
      <c r="Q1271"/>
      <c r="R1271"/>
      <c r="S1271"/>
      <c r="T1271"/>
      <c r="U1271"/>
      <c r="V1271"/>
      <c r="W1271"/>
      <c r="X1271"/>
      <c r="Y1271"/>
      <c r="Z1271"/>
      <c r="AA1271"/>
      <c r="AB1271" s="36"/>
      <c r="AC1271"/>
    </row>
    <row r="1272" spans="15:29" ht="15">
      <c r="O1272" s="36"/>
      <c r="P1272"/>
      <c r="Q1272"/>
      <c r="R1272"/>
      <c r="S1272"/>
      <c r="T1272"/>
      <c r="U1272"/>
      <c r="V1272"/>
      <c r="W1272"/>
      <c r="X1272"/>
      <c r="Y1272"/>
      <c r="Z1272"/>
      <c r="AA1272"/>
      <c r="AB1272" s="36"/>
      <c r="AC1272"/>
    </row>
    <row r="1273" spans="15:29" ht="15">
      <c r="O1273" s="36"/>
      <c r="P1273"/>
      <c r="Q1273"/>
      <c r="R1273"/>
      <c r="S1273"/>
      <c r="T1273"/>
      <c r="U1273"/>
      <c r="V1273"/>
      <c r="W1273"/>
      <c r="X1273"/>
      <c r="Y1273"/>
      <c r="Z1273"/>
      <c r="AA1273"/>
      <c r="AB1273" s="36"/>
      <c r="AC1273"/>
    </row>
    <row r="1274" spans="15:29" ht="15">
      <c r="O1274" s="36"/>
      <c r="P1274"/>
      <c r="Q1274"/>
      <c r="R1274"/>
      <c r="S1274"/>
      <c r="T1274"/>
      <c r="U1274"/>
      <c r="V1274"/>
      <c r="W1274"/>
      <c r="X1274"/>
      <c r="Y1274"/>
      <c r="Z1274"/>
      <c r="AA1274"/>
      <c r="AB1274" s="36"/>
      <c r="AC1274"/>
    </row>
    <row r="1275" spans="15:29" ht="15">
      <c r="O1275" s="36"/>
      <c r="P1275"/>
      <c r="Q1275"/>
      <c r="R1275"/>
      <c r="S1275"/>
      <c r="T1275"/>
      <c r="U1275"/>
      <c r="V1275"/>
      <c r="W1275"/>
      <c r="X1275"/>
      <c r="Y1275"/>
      <c r="Z1275"/>
      <c r="AA1275"/>
      <c r="AB1275" s="36"/>
      <c r="AC1275"/>
    </row>
    <row r="1276" spans="15:29" ht="15">
      <c r="O1276" s="36"/>
      <c r="P1276"/>
      <c r="Q1276"/>
      <c r="R1276"/>
      <c r="S1276"/>
      <c r="T1276"/>
      <c r="U1276"/>
      <c r="V1276"/>
      <c r="W1276"/>
      <c r="X1276"/>
      <c r="Y1276"/>
      <c r="Z1276"/>
      <c r="AA1276"/>
      <c r="AB1276" s="36"/>
      <c r="AC1276"/>
    </row>
    <row r="1277" spans="15:29" ht="15">
      <c r="O1277" s="36"/>
      <c r="P1277"/>
      <c r="Q1277"/>
      <c r="R1277"/>
      <c r="S1277"/>
      <c r="T1277"/>
      <c r="U1277"/>
      <c r="V1277"/>
      <c r="W1277"/>
      <c r="X1277"/>
      <c r="Y1277"/>
      <c r="Z1277"/>
      <c r="AA1277"/>
      <c r="AB1277" s="36"/>
      <c r="AC1277"/>
    </row>
    <row r="1278" spans="15:29" ht="15">
      <c r="O1278" s="36"/>
      <c r="P1278"/>
      <c r="Q1278"/>
      <c r="R1278"/>
      <c r="S1278"/>
      <c r="T1278"/>
      <c r="U1278"/>
      <c r="V1278"/>
      <c r="W1278"/>
      <c r="X1278"/>
      <c r="Y1278"/>
      <c r="Z1278"/>
      <c r="AA1278"/>
      <c r="AB1278" s="36"/>
      <c r="AC1278"/>
    </row>
    <row r="1279" spans="15:29" ht="15">
      <c r="O1279" s="36"/>
      <c r="P1279"/>
      <c r="Q1279"/>
      <c r="R1279"/>
      <c r="S1279"/>
      <c r="T1279"/>
      <c r="U1279"/>
      <c r="V1279"/>
      <c r="W1279"/>
      <c r="X1279"/>
      <c r="Y1279"/>
      <c r="Z1279"/>
      <c r="AA1279"/>
      <c r="AB1279" s="36"/>
      <c r="AC1279"/>
    </row>
    <row r="1280" spans="15:29" ht="15">
      <c r="O1280" s="36"/>
      <c r="P1280"/>
      <c r="Q1280"/>
      <c r="R1280"/>
      <c r="S1280"/>
      <c r="T1280"/>
      <c r="U1280"/>
      <c r="V1280"/>
      <c r="W1280"/>
      <c r="X1280"/>
      <c r="Y1280"/>
      <c r="Z1280"/>
      <c r="AA1280"/>
      <c r="AB1280" s="36"/>
      <c r="AC1280"/>
    </row>
    <row r="1281" spans="15:29" ht="15">
      <c r="O1281" s="36"/>
      <c r="P1281"/>
      <c r="Q1281"/>
      <c r="R1281"/>
      <c r="S1281"/>
      <c r="T1281"/>
      <c r="U1281"/>
      <c r="V1281"/>
      <c r="W1281"/>
      <c r="X1281"/>
      <c r="Y1281"/>
      <c r="Z1281"/>
      <c r="AA1281"/>
      <c r="AB1281" s="36"/>
      <c r="AC1281"/>
    </row>
    <row r="1282" spans="15:29" ht="15">
      <c r="O1282" s="36"/>
      <c r="P1282"/>
      <c r="Q1282"/>
      <c r="R1282"/>
      <c r="S1282"/>
      <c r="T1282"/>
      <c r="U1282"/>
      <c r="V1282"/>
      <c r="W1282"/>
      <c r="X1282"/>
      <c r="Y1282"/>
      <c r="Z1282"/>
      <c r="AA1282"/>
      <c r="AB1282" s="36"/>
      <c r="AC1282"/>
    </row>
    <row r="1283" spans="15:29" ht="15">
      <c r="O1283" s="36"/>
      <c r="P1283"/>
      <c r="Q1283"/>
      <c r="R1283"/>
      <c r="S1283"/>
      <c r="T1283"/>
      <c r="U1283"/>
      <c r="V1283"/>
      <c r="W1283"/>
      <c r="X1283"/>
      <c r="Y1283"/>
      <c r="Z1283"/>
      <c r="AA1283"/>
      <c r="AB1283" s="36"/>
      <c r="AC1283"/>
    </row>
    <row r="1284" spans="15:29" ht="15">
      <c r="O1284" s="36"/>
      <c r="P1284"/>
      <c r="Q1284"/>
      <c r="R1284"/>
      <c r="S1284"/>
      <c r="T1284"/>
      <c r="U1284"/>
      <c r="V1284"/>
      <c r="W1284"/>
      <c r="X1284"/>
      <c r="Y1284"/>
      <c r="Z1284"/>
      <c r="AA1284"/>
      <c r="AB1284" s="36"/>
      <c r="AC1284"/>
    </row>
    <row r="1285" spans="15:29" ht="15">
      <c r="O1285" s="36"/>
      <c r="P1285"/>
      <c r="Q1285"/>
      <c r="R1285"/>
      <c r="S1285"/>
      <c r="T1285"/>
      <c r="U1285"/>
      <c r="V1285"/>
      <c r="W1285"/>
      <c r="X1285"/>
      <c r="Y1285"/>
      <c r="Z1285"/>
      <c r="AA1285"/>
      <c r="AB1285" s="36"/>
      <c r="AC1285"/>
    </row>
    <row r="1286" spans="15:29" ht="15">
      <c r="O1286" s="36"/>
      <c r="P1286"/>
      <c r="Q1286"/>
      <c r="R1286"/>
      <c r="S1286"/>
      <c r="T1286"/>
      <c r="U1286"/>
      <c r="V1286"/>
      <c r="W1286"/>
      <c r="X1286"/>
      <c r="Y1286"/>
      <c r="Z1286"/>
      <c r="AA1286"/>
      <c r="AB1286" s="36"/>
      <c r="AC1286"/>
    </row>
    <row r="1287" spans="15:29" ht="15">
      <c r="O1287" s="36"/>
      <c r="P1287"/>
      <c r="Q1287"/>
      <c r="R1287"/>
      <c r="S1287"/>
      <c r="T1287"/>
      <c r="U1287"/>
      <c r="V1287"/>
      <c r="W1287"/>
      <c r="X1287"/>
      <c r="Y1287"/>
      <c r="Z1287"/>
      <c r="AA1287"/>
      <c r="AB1287" s="36"/>
      <c r="AC1287"/>
    </row>
    <row r="1288" spans="15:29" ht="15">
      <c r="O1288" s="36"/>
      <c r="P1288"/>
      <c r="Q1288"/>
      <c r="R1288"/>
      <c r="S1288"/>
      <c r="T1288"/>
      <c r="U1288"/>
      <c r="V1288"/>
      <c r="W1288"/>
      <c r="X1288"/>
      <c r="Y1288"/>
      <c r="Z1288"/>
      <c r="AA1288"/>
      <c r="AB1288" s="36"/>
      <c r="AC1288"/>
    </row>
    <row r="1289" spans="15:29" ht="15">
      <c r="O1289" s="36"/>
      <c r="P1289"/>
      <c r="Q1289"/>
      <c r="R1289"/>
      <c r="S1289"/>
      <c r="T1289"/>
      <c r="U1289"/>
      <c r="V1289"/>
      <c r="W1289"/>
      <c r="X1289"/>
      <c r="Y1289"/>
      <c r="Z1289"/>
      <c r="AA1289"/>
      <c r="AB1289" s="36"/>
      <c r="AC1289"/>
    </row>
    <row r="1290" spans="15:29" ht="15">
      <c r="O1290" s="36"/>
      <c r="P1290"/>
      <c r="Q1290"/>
      <c r="R1290"/>
      <c r="S1290"/>
      <c r="T1290"/>
      <c r="U1290"/>
      <c r="V1290"/>
      <c r="W1290"/>
      <c r="X1290"/>
      <c r="Y1290"/>
      <c r="Z1290"/>
      <c r="AA1290"/>
      <c r="AB1290" s="36"/>
      <c r="AC1290"/>
    </row>
    <row r="1291" spans="15:29" ht="15">
      <c r="O1291" s="36"/>
      <c r="P1291"/>
      <c r="Q1291"/>
      <c r="R1291"/>
      <c r="S1291"/>
      <c r="T1291"/>
      <c r="U1291"/>
      <c r="V1291"/>
      <c r="W1291"/>
      <c r="X1291"/>
      <c r="Y1291"/>
      <c r="Z1291"/>
      <c r="AA1291"/>
      <c r="AB1291" s="36"/>
      <c r="AC1291"/>
    </row>
    <row r="1292" spans="15:29" ht="15">
      <c r="O1292" s="36"/>
      <c r="P1292"/>
      <c r="Q1292"/>
      <c r="R1292"/>
      <c r="S1292"/>
      <c r="T1292"/>
      <c r="U1292"/>
      <c r="V1292"/>
      <c r="W1292"/>
      <c r="X1292"/>
      <c r="Y1292"/>
      <c r="Z1292"/>
      <c r="AA1292"/>
      <c r="AB1292" s="36"/>
      <c r="AC1292"/>
    </row>
    <row r="1293" spans="15:29" ht="15">
      <c r="O1293" s="36"/>
      <c r="P1293"/>
      <c r="Q1293"/>
      <c r="R1293"/>
      <c r="S1293"/>
      <c r="T1293"/>
      <c r="U1293"/>
      <c r="V1293"/>
      <c r="W1293"/>
      <c r="X1293"/>
      <c r="Y1293"/>
      <c r="Z1293"/>
      <c r="AA1293"/>
      <c r="AB1293" s="36"/>
      <c r="AC1293"/>
    </row>
    <row r="1294" spans="15:29" ht="15">
      <c r="O1294" s="36"/>
      <c r="P1294"/>
      <c r="Q1294"/>
      <c r="R1294"/>
      <c r="S1294"/>
      <c r="T1294"/>
      <c r="U1294"/>
      <c r="V1294"/>
      <c r="W1294"/>
      <c r="X1294"/>
      <c r="Y1294"/>
      <c r="Z1294"/>
      <c r="AA1294"/>
      <c r="AB1294" s="36"/>
      <c r="AC1294"/>
    </row>
    <row r="1295" spans="15:29" ht="15">
      <c r="O1295" s="36"/>
      <c r="P1295"/>
      <c r="Q1295"/>
      <c r="R1295"/>
      <c r="S1295"/>
      <c r="T1295"/>
      <c r="U1295"/>
      <c r="V1295"/>
      <c r="W1295"/>
      <c r="X1295"/>
      <c r="Y1295"/>
      <c r="Z1295"/>
      <c r="AA1295"/>
      <c r="AB1295" s="36"/>
      <c r="AC1295"/>
    </row>
    <row r="1296" spans="15:29" ht="15">
      <c r="O1296" s="36"/>
      <c r="P1296"/>
      <c r="Q1296"/>
      <c r="R1296"/>
      <c r="S1296"/>
      <c r="T1296"/>
      <c r="U1296"/>
      <c r="V1296"/>
      <c r="W1296"/>
      <c r="X1296"/>
      <c r="Y1296"/>
      <c r="Z1296"/>
      <c r="AA1296"/>
      <c r="AB1296" s="36"/>
      <c r="AC1296"/>
    </row>
    <row r="1297" spans="15:29" ht="15">
      <c r="O1297" s="36"/>
      <c r="P1297"/>
      <c r="Q1297"/>
      <c r="R1297"/>
      <c r="S1297"/>
      <c r="T1297"/>
      <c r="U1297"/>
      <c r="V1297"/>
      <c r="W1297"/>
      <c r="X1297"/>
      <c r="Y1297"/>
      <c r="Z1297"/>
      <c r="AA1297"/>
      <c r="AB1297" s="36"/>
      <c r="AC1297"/>
    </row>
    <row r="1298" spans="15:29" ht="15">
      <c r="O1298" s="36"/>
      <c r="P1298"/>
      <c r="Q1298"/>
      <c r="R1298"/>
      <c r="S1298"/>
      <c r="T1298"/>
      <c r="U1298"/>
      <c r="V1298"/>
      <c r="W1298"/>
      <c r="X1298"/>
      <c r="Y1298"/>
      <c r="Z1298"/>
      <c r="AA1298"/>
      <c r="AB1298" s="36"/>
      <c r="AC1298"/>
    </row>
    <row r="1299" spans="15:29" ht="15">
      <c r="O1299" s="36"/>
      <c r="P1299"/>
      <c r="Q1299"/>
      <c r="R1299"/>
      <c r="S1299"/>
      <c r="T1299"/>
      <c r="U1299"/>
      <c r="V1299"/>
      <c r="W1299"/>
      <c r="X1299"/>
      <c r="Y1299"/>
      <c r="Z1299"/>
      <c r="AA1299"/>
      <c r="AB1299" s="36"/>
      <c r="AC1299"/>
    </row>
    <row r="1300" spans="15:29" ht="15">
      <c r="O1300" s="36"/>
      <c r="P1300"/>
      <c r="Q1300"/>
      <c r="R1300"/>
      <c r="S1300"/>
      <c r="T1300"/>
      <c r="U1300"/>
      <c r="V1300"/>
      <c r="W1300"/>
      <c r="X1300"/>
      <c r="Y1300"/>
      <c r="Z1300"/>
      <c r="AA1300"/>
      <c r="AB1300" s="36"/>
      <c r="AC1300"/>
    </row>
    <row r="1301" spans="15:29" ht="15">
      <c r="O1301" s="36"/>
      <c r="P1301"/>
      <c r="Q1301"/>
      <c r="R1301"/>
      <c r="S1301"/>
      <c r="T1301"/>
      <c r="U1301"/>
      <c r="V1301"/>
      <c r="W1301"/>
      <c r="X1301"/>
      <c r="Y1301"/>
      <c r="Z1301"/>
      <c r="AA1301"/>
      <c r="AB1301" s="36"/>
      <c r="AC1301"/>
    </row>
    <row r="1302" spans="15:29" ht="15">
      <c r="O1302" s="36"/>
      <c r="P1302"/>
      <c r="Q1302"/>
      <c r="R1302"/>
      <c r="S1302"/>
      <c r="T1302"/>
      <c r="U1302"/>
      <c r="V1302"/>
      <c r="W1302"/>
      <c r="X1302"/>
      <c r="Y1302"/>
      <c r="Z1302"/>
      <c r="AA1302"/>
      <c r="AB1302" s="36"/>
      <c r="AC1302"/>
    </row>
    <row r="1303" spans="15:29" ht="15">
      <c r="O1303" s="36"/>
      <c r="P1303"/>
      <c r="Q1303"/>
      <c r="R1303"/>
      <c r="S1303"/>
      <c r="T1303"/>
      <c r="U1303"/>
      <c r="V1303"/>
      <c r="W1303"/>
      <c r="X1303"/>
      <c r="Y1303"/>
      <c r="Z1303"/>
      <c r="AA1303"/>
      <c r="AB1303" s="36"/>
      <c r="AC1303"/>
    </row>
    <row r="1304" spans="15:29" ht="15">
      <c r="O1304" s="36"/>
      <c r="P1304"/>
      <c r="Q1304"/>
      <c r="R1304"/>
      <c r="S1304"/>
      <c r="T1304"/>
      <c r="U1304"/>
      <c r="V1304"/>
      <c r="W1304"/>
      <c r="X1304"/>
      <c r="Y1304"/>
      <c r="Z1304"/>
      <c r="AA1304"/>
      <c r="AB1304" s="36"/>
      <c r="AC1304"/>
    </row>
    <row r="1305" spans="15:29" ht="15">
      <c r="O1305" s="36"/>
      <c r="P1305"/>
      <c r="Q1305"/>
      <c r="R1305"/>
      <c r="S1305"/>
      <c r="T1305"/>
      <c r="U1305"/>
      <c r="V1305"/>
      <c r="W1305"/>
      <c r="X1305"/>
      <c r="Y1305"/>
      <c r="Z1305"/>
      <c r="AA1305"/>
      <c r="AB1305" s="36"/>
      <c r="AC1305"/>
    </row>
    <row r="1306" spans="15:29" ht="15">
      <c r="O1306" s="36"/>
      <c r="P1306"/>
      <c r="Q1306"/>
      <c r="R1306"/>
      <c r="S1306"/>
      <c r="T1306"/>
      <c r="U1306"/>
      <c r="V1306"/>
      <c r="W1306"/>
      <c r="X1306"/>
      <c r="Y1306"/>
      <c r="Z1306"/>
      <c r="AA1306"/>
      <c r="AB1306" s="36"/>
      <c r="AC1306"/>
    </row>
    <row r="1307" spans="15:29" ht="15">
      <c r="O1307" s="36"/>
      <c r="P1307"/>
      <c r="Q1307"/>
      <c r="R1307"/>
      <c r="S1307"/>
      <c r="T1307"/>
      <c r="U1307"/>
      <c r="V1307"/>
      <c r="W1307"/>
      <c r="X1307"/>
      <c r="Y1307"/>
      <c r="Z1307"/>
      <c r="AA1307"/>
      <c r="AB1307" s="36"/>
      <c r="AC1307"/>
    </row>
    <row r="1308" spans="15:29" ht="15">
      <c r="O1308" s="36"/>
      <c r="P1308"/>
      <c r="Q1308"/>
      <c r="R1308"/>
      <c r="S1308"/>
      <c r="T1308"/>
      <c r="U1308"/>
      <c r="V1308"/>
      <c r="W1308"/>
      <c r="X1308"/>
      <c r="Y1308"/>
      <c r="Z1308"/>
      <c r="AA1308"/>
      <c r="AB1308" s="36"/>
      <c r="AC1308"/>
    </row>
    <row r="1309" spans="15:29" ht="15">
      <c r="O1309" s="36"/>
      <c r="P1309"/>
      <c r="Q1309"/>
      <c r="R1309"/>
      <c r="S1309"/>
      <c r="T1309"/>
      <c r="U1309"/>
      <c r="V1309"/>
      <c r="W1309"/>
      <c r="X1309"/>
      <c r="Y1309"/>
      <c r="Z1309"/>
      <c r="AA1309"/>
      <c r="AB1309" s="36"/>
      <c r="AC1309"/>
    </row>
    <row r="1310" spans="15:29" ht="15">
      <c r="O1310" s="36"/>
      <c r="P1310"/>
      <c r="Q1310"/>
      <c r="R1310"/>
      <c r="S1310"/>
      <c r="T1310"/>
      <c r="U1310"/>
      <c r="V1310"/>
      <c r="W1310"/>
      <c r="X1310"/>
      <c r="Y1310"/>
      <c r="Z1310"/>
      <c r="AA1310"/>
      <c r="AB1310" s="36"/>
      <c r="AC1310"/>
    </row>
    <row r="1311" spans="15:29" ht="15">
      <c r="O1311" s="36"/>
      <c r="P1311"/>
      <c r="Q1311"/>
      <c r="R1311"/>
      <c r="S1311"/>
      <c r="T1311"/>
      <c r="U1311"/>
      <c r="V1311"/>
      <c r="W1311"/>
      <c r="X1311"/>
      <c r="Y1311"/>
      <c r="Z1311"/>
      <c r="AA1311"/>
      <c r="AB1311" s="36"/>
      <c r="AC1311"/>
    </row>
    <row r="1312" spans="15:29" ht="15">
      <c r="O1312" s="36"/>
      <c r="P1312"/>
      <c r="Q1312"/>
      <c r="R1312"/>
      <c r="S1312"/>
      <c r="T1312"/>
      <c r="U1312"/>
      <c r="V1312"/>
      <c r="W1312"/>
      <c r="X1312"/>
      <c r="Y1312"/>
      <c r="Z1312"/>
      <c r="AA1312"/>
      <c r="AB1312" s="36"/>
      <c r="AC1312"/>
    </row>
    <row r="1313" spans="15:29" ht="15">
      <c r="O1313" s="36"/>
      <c r="P1313"/>
      <c r="Q1313"/>
      <c r="R1313"/>
      <c r="S1313"/>
      <c r="T1313"/>
      <c r="U1313"/>
      <c r="V1313"/>
      <c r="W1313"/>
      <c r="X1313"/>
      <c r="Y1313"/>
      <c r="Z1313"/>
      <c r="AA1313"/>
      <c r="AB1313" s="36"/>
      <c r="AC1313"/>
    </row>
    <row r="1314" spans="15:29" ht="15">
      <c r="O1314" s="36"/>
      <c r="P1314"/>
      <c r="Q1314"/>
      <c r="R1314"/>
      <c r="S1314"/>
      <c r="T1314"/>
      <c r="U1314"/>
      <c r="V1314"/>
      <c r="W1314"/>
      <c r="X1314"/>
      <c r="Y1314"/>
      <c r="Z1314"/>
      <c r="AA1314"/>
      <c r="AB1314" s="36"/>
      <c r="AC1314"/>
    </row>
    <row r="1315" spans="15:29" ht="15">
      <c r="O1315" s="36"/>
      <c r="P1315"/>
      <c r="Q1315"/>
      <c r="R1315"/>
      <c r="S1315"/>
      <c r="T1315"/>
      <c r="U1315"/>
      <c r="V1315"/>
      <c r="W1315"/>
      <c r="X1315"/>
      <c r="Y1315"/>
      <c r="Z1315"/>
      <c r="AA1315"/>
      <c r="AB1315" s="36"/>
      <c r="AC1315"/>
    </row>
    <row r="1316" spans="15:29" ht="15">
      <c r="O1316" s="36"/>
      <c r="P1316"/>
      <c r="Q1316"/>
      <c r="R1316"/>
      <c r="S1316"/>
      <c r="T1316"/>
      <c r="U1316"/>
      <c r="V1316"/>
      <c r="W1316"/>
      <c r="X1316"/>
      <c r="Y1316"/>
      <c r="Z1316"/>
      <c r="AA1316"/>
      <c r="AB1316" s="36"/>
      <c r="AC1316"/>
    </row>
    <row r="1317" spans="15:29" ht="15">
      <c r="O1317" s="36"/>
      <c r="P1317"/>
      <c r="Q1317"/>
      <c r="R1317"/>
      <c r="S1317"/>
      <c r="T1317"/>
      <c r="U1317"/>
      <c r="V1317"/>
      <c r="W1317"/>
      <c r="X1317"/>
      <c r="Y1317"/>
      <c r="Z1317"/>
      <c r="AA1317"/>
      <c r="AB1317" s="36"/>
      <c r="AC1317"/>
    </row>
    <row r="1318" spans="15:29" ht="15">
      <c r="O1318" s="36"/>
      <c r="P1318"/>
      <c r="Q1318"/>
      <c r="R1318"/>
      <c r="S1318"/>
      <c r="T1318"/>
      <c r="U1318"/>
      <c r="V1318"/>
      <c r="W1318"/>
      <c r="X1318"/>
      <c r="Y1318"/>
      <c r="Z1318"/>
      <c r="AA1318"/>
      <c r="AB1318" s="36"/>
      <c r="AC1318"/>
    </row>
    <row r="1319" spans="15:29" ht="15">
      <c r="O1319" s="36"/>
      <c r="P1319"/>
      <c r="Q1319"/>
      <c r="R1319"/>
      <c r="S1319"/>
      <c r="T1319"/>
      <c r="U1319"/>
      <c r="V1319"/>
      <c r="W1319"/>
      <c r="X1319"/>
      <c r="Y1319"/>
      <c r="Z1319"/>
      <c r="AA1319"/>
      <c r="AB1319" s="36"/>
      <c r="AC1319"/>
    </row>
    <row r="1320" spans="15:29" ht="15">
      <c r="O1320" s="36"/>
      <c r="P1320"/>
      <c r="Q1320"/>
      <c r="R1320"/>
      <c r="S1320"/>
      <c r="T1320"/>
      <c r="U1320"/>
      <c r="V1320"/>
      <c r="W1320"/>
      <c r="X1320"/>
      <c r="Y1320"/>
      <c r="Z1320"/>
      <c r="AA1320"/>
      <c r="AB1320" s="36"/>
      <c r="AC1320"/>
    </row>
    <row r="1321" spans="15:29" ht="15">
      <c r="O1321" s="36"/>
      <c r="P1321"/>
      <c r="Q1321"/>
      <c r="R1321"/>
      <c r="S1321"/>
      <c r="T1321"/>
      <c r="U1321"/>
      <c r="V1321"/>
      <c r="W1321"/>
      <c r="X1321"/>
      <c r="Y1321"/>
      <c r="Z1321"/>
      <c r="AA1321"/>
      <c r="AB1321" s="36"/>
      <c r="AC1321"/>
    </row>
    <row r="1322" spans="15:29" ht="15">
      <c r="O1322" s="36"/>
      <c r="P1322"/>
      <c r="Q1322"/>
      <c r="R1322"/>
      <c r="S1322"/>
      <c r="T1322"/>
      <c r="U1322"/>
      <c r="V1322"/>
      <c r="W1322"/>
      <c r="X1322"/>
      <c r="Y1322"/>
      <c r="Z1322"/>
      <c r="AA1322"/>
      <c r="AB1322" s="36"/>
      <c r="AC1322"/>
    </row>
    <row r="1323" spans="15:29" ht="15">
      <c r="O1323" s="36"/>
      <c r="P1323"/>
      <c r="Q1323"/>
      <c r="R1323"/>
      <c r="S1323"/>
      <c r="T1323"/>
      <c r="U1323"/>
      <c r="V1323"/>
      <c r="W1323"/>
      <c r="X1323"/>
      <c r="Y1323"/>
      <c r="Z1323"/>
      <c r="AA1323"/>
      <c r="AB1323" s="36"/>
      <c r="AC1323"/>
    </row>
    <row r="1324" spans="15:29" ht="15">
      <c r="O1324" s="36"/>
      <c r="P1324"/>
      <c r="Q1324"/>
      <c r="R1324"/>
      <c r="S1324"/>
      <c r="T1324"/>
      <c r="U1324"/>
      <c r="V1324"/>
      <c r="W1324"/>
      <c r="X1324"/>
      <c r="Y1324"/>
      <c r="Z1324"/>
      <c r="AA1324"/>
      <c r="AB1324" s="36"/>
      <c r="AC1324"/>
    </row>
    <row r="1325" spans="15:29" ht="15">
      <c r="O1325" s="36"/>
      <c r="P1325"/>
      <c r="Q1325"/>
      <c r="R1325"/>
      <c r="S1325"/>
      <c r="T1325"/>
      <c r="U1325"/>
      <c r="V1325"/>
      <c r="W1325"/>
      <c r="X1325"/>
      <c r="Y1325"/>
      <c r="Z1325"/>
      <c r="AA1325"/>
      <c r="AB1325" s="36"/>
      <c r="AC1325"/>
    </row>
    <row r="1326" spans="15:29" ht="15">
      <c r="O1326" s="36"/>
      <c r="P1326"/>
      <c r="Q1326"/>
      <c r="R1326"/>
      <c r="S1326"/>
      <c r="T1326"/>
      <c r="U1326"/>
      <c r="V1326"/>
      <c r="W1326"/>
      <c r="X1326"/>
      <c r="Y1326"/>
      <c r="Z1326"/>
      <c r="AA1326"/>
      <c r="AB1326" s="36"/>
      <c r="AC1326"/>
    </row>
    <row r="1327" spans="15:29" ht="15">
      <c r="O1327" s="36"/>
      <c r="P1327"/>
      <c r="Q1327"/>
      <c r="R1327"/>
      <c r="S1327"/>
      <c r="T1327"/>
      <c r="U1327"/>
      <c r="V1327"/>
      <c r="W1327"/>
      <c r="X1327"/>
      <c r="Y1327"/>
      <c r="Z1327"/>
      <c r="AA1327"/>
      <c r="AB1327" s="36"/>
      <c r="AC1327"/>
    </row>
    <row r="1328" spans="15:29" ht="15">
      <c r="O1328" s="36"/>
      <c r="P1328"/>
      <c r="Q1328"/>
      <c r="R1328"/>
      <c r="S1328"/>
      <c r="T1328"/>
      <c r="U1328"/>
      <c r="V1328"/>
      <c r="W1328"/>
      <c r="X1328"/>
      <c r="Y1328"/>
      <c r="Z1328"/>
      <c r="AA1328"/>
      <c r="AB1328" s="36"/>
      <c r="AC1328"/>
    </row>
    <row r="1329" spans="15:29" ht="15">
      <c r="O1329" s="36"/>
      <c r="P1329"/>
      <c r="Q1329"/>
      <c r="R1329"/>
      <c r="S1329"/>
      <c r="T1329"/>
      <c r="U1329"/>
      <c r="V1329"/>
      <c r="W1329"/>
      <c r="X1329"/>
      <c r="Y1329"/>
      <c r="Z1329"/>
      <c r="AA1329"/>
      <c r="AB1329" s="36"/>
      <c r="AC1329"/>
    </row>
    <row r="1330" spans="15:29" ht="15">
      <c r="O1330" s="36"/>
      <c r="P1330"/>
      <c r="Q1330"/>
      <c r="R1330"/>
      <c r="S1330"/>
      <c r="T1330"/>
      <c r="U1330"/>
      <c r="V1330"/>
      <c r="W1330"/>
      <c r="X1330"/>
      <c r="Y1330"/>
      <c r="Z1330"/>
      <c r="AA1330"/>
      <c r="AB1330" s="36"/>
      <c r="AC1330"/>
    </row>
  </sheetData>
  <sheetProtection/>
  <mergeCells count="48">
    <mergeCell ref="A200:A201"/>
    <mergeCell ref="A206:A207"/>
    <mergeCell ref="A167:A168"/>
    <mergeCell ref="A170:A174"/>
    <mergeCell ref="A208:A211"/>
    <mergeCell ref="A212:A216"/>
    <mergeCell ref="A217:A239"/>
    <mergeCell ref="A97:A98"/>
    <mergeCell ref="A185:A186"/>
    <mergeCell ref="A188:A191"/>
    <mergeCell ref="A193:A195"/>
    <mergeCell ref="A196:A198"/>
    <mergeCell ref="A129:A133"/>
    <mergeCell ref="A134:A135"/>
    <mergeCell ref="A140:A141"/>
    <mergeCell ref="A152:A153"/>
    <mergeCell ref="A155:A158"/>
    <mergeCell ref="A162:A163"/>
    <mergeCell ref="A94:A95"/>
    <mergeCell ref="A103:A107"/>
    <mergeCell ref="A110:A112"/>
    <mergeCell ref="A114:A115"/>
    <mergeCell ref="A120:A121"/>
    <mergeCell ref="A122:A123"/>
    <mergeCell ref="A57:A59"/>
    <mergeCell ref="A61:A67"/>
    <mergeCell ref="A69:A70"/>
    <mergeCell ref="A73:A74"/>
    <mergeCell ref="A75:A77"/>
    <mergeCell ref="A83:A87"/>
    <mergeCell ref="A32:A33"/>
    <mergeCell ref="A35:A36"/>
    <mergeCell ref="A37:A39"/>
    <mergeCell ref="A40:A41"/>
    <mergeCell ref="A45:A46"/>
    <mergeCell ref="A50:A51"/>
    <mergeCell ref="A9:A10"/>
    <mergeCell ref="P1:AA1"/>
    <mergeCell ref="A17:A18"/>
    <mergeCell ref="A24:A25"/>
    <mergeCell ref="A28:A29"/>
    <mergeCell ref="A30:A31"/>
    <mergeCell ref="AB1:AB2"/>
    <mergeCell ref="AC1:AC2"/>
    <mergeCell ref="B1:B2"/>
    <mergeCell ref="C1:N1"/>
    <mergeCell ref="O1:O2"/>
    <mergeCell ref="A1:A2"/>
  </mergeCells>
  <printOptions/>
  <pageMargins left="0.7" right="0.7" top="0.75" bottom="0.75" header="0.3" footer="0.3"/>
  <pageSetup horizontalDpi="600" verticalDpi="600" orientation="portrait" paperSize="9" r:id="rId1"/>
  <ignoredErrors>
    <ignoredError sqref="O2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LGV diagnoses in the UK, 2003 to 2016</dc:title>
  <dc:subject/>
  <dc:creator>Public Health England</dc:creator>
  <cp:keywords>Sexual health; STI; LGV</cp:keywords>
  <dc:description/>
  <cp:lastModifiedBy>Debbie Mou</cp:lastModifiedBy>
  <cp:lastPrinted>2017-09-29T15:08:43Z</cp:lastPrinted>
  <dcterms:created xsi:type="dcterms:W3CDTF">2010-05-11T11:04:57Z</dcterms:created>
  <dcterms:modified xsi:type="dcterms:W3CDTF">2017-10-20T11:25:55Z</dcterms:modified>
  <cp:category>Sexual health; STI; LGV</cp:category>
  <cp:version/>
  <cp:contentType/>
  <cp:contentStatus/>
</cp:coreProperties>
</file>

<file path=docProps/custom.xml><?xml version="1.0" encoding="utf-8"?>
<Properties xmlns="http://schemas.openxmlformats.org/officeDocument/2006/custom-properties" xmlns:vt="http://schemas.openxmlformats.org/officeDocument/2006/docPropsVTypes"/>
</file>