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king Part\Ad hoc syntax\170217 Craft participation query\"/>
    </mc:Choice>
  </mc:AlternateContent>
  <bookViews>
    <workbookView xWindow="0" yWindow="0" windowWidth="24000" windowHeight="8178"/>
  </bookViews>
  <sheets>
    <sheet name="Cover sheet" sheetId="1" r:id="rId1"/>
    <sheet name="Table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3" l="1"/>
  <c r="G52" i="3"/>
  <c r="F52" i="3"/>
  <c r="D52" i="3"/>
  <c r="C52" i="3"/>
  <c r="B52" i="3"/>
  <c r="H51" i="3"/>
  <c r="G51" i="3"/>
  <c r="F51" i="3"/>
  <c r="D51" i="3"/>
  <c r="C51" i="3"/>
  <c r="B51" i="3"/>
  <c r="H50" i="3"/>
  <c r="G50" i="3"/>
  <c r="F50" i="3"/>
  <c r="D50" i="3"/>
  <c r="C50" i="3"/>
  <c r="B50" i="3"/>
  <c r="H49" i="3"/>
  <c r="G49" i="3"/>
  <c r="F49" i="3"/>
  <c r="D49" i="3"/>
  <c r="C49" i="3"/>
  <c r="B49" i="3"/>
  <c r="H48" i="3"/>
  <c r="G48" i="3"/>
  <c r="F48" i="3"/>
  <c r="D48" i="3"/>
  <c r="C48" i="3"/>
  <c r="B48" i="3"/>
  <c r="H47" i="3"/>
  <c r="G47" i="3"/>
  <c r="F47" i="3"/>
  <c r="D47" i="3"/>
  <c r="C47" i="3"/>
  <c r="B47" i="3"/>
  <c r="H46" i="3"/>
  <c r="G46" i="3"/>
  <c r="F46" i="3"/>
  <c r="D46" i="3"/>
  <c r="C46" i="3"/>
  <c r="B46" i="3"/>
  <c r="H43" i="3"/>
  <c r="G43" i="3"/>
  <c r="F43" i="3"/>
  <c r="D43" i="3"/>
  <c r="C43" i="3"/>
  <c r="B43" i="3"/>
  <c r="H42" i="3"/>
  <c r="G42" i="3"/>
  <c r="F42" i="3"/>
  <c r="D42" i="3"/>
  <c r="C42" i="3"/>
  <c r="B42" i="3"/>
  <c r="H39" i="3"/>
  <c r="G39" i="3"/>
  <c r="F39" i="3"/>
  <c r="D39" i="3"/>
  <c r="C39" i="3"/>
  <c r="B39" i="3"/>
  <c r="H38" i="3"/>
  <c r="G38" i="3"/>
  <c r="F38" i="3"/>
  <c r="D38" i="3"/>
  <c r="C38" i="3"/>
  <c r="B38" i="3"/>
  <c r="H37" i="3"/>
  <c r="G37" i="3"/>
  <c r="F37" i="3"/>
  <c r="D37" i="3"/>
  <c r="C37" i="3"/>
  <c r="B37" i="3"/>
  <c r="H36" i="3"/>
  <c r="G36" i="3"/>
  <c r="F36" i="3"/>
  <c r="D36" i="3"/>
  <c r="C36" i="3"/>
  <c r="B36" i="3"/>
  <c r="H35" i="3"/>
  <c r="G35" i="3"/>
  <c r="F35" i="3"/>
  <c r="D35" i="3"/>
  <c r="C35" i="3"/>
  <c r="B35" i="3"/>
  <c r="H34" i="3"/>
  <c r="G34" i="3"/>
  <c r="F34" i="3"/>
  <c r="D34" i="3"/>
  <c r="C34" i="3"/>
  <c r="B34" i="3"/>
  <c r="H33" i="3"/>
  <c r="G33" i="3"/>
  <c r="F33" i="3"/>
  <c r="D33" i="3"/>
  <c r="C33" i="3"/>
  <c r="B33" i="3"/>
  <c r="H32" i="3"/>
  <c r="G32" i="3"/>
  <c r="F32" i="3"/>
  <c r="D32" i="3"/>
  <c r="C32" i="3"/>
  <c r="B32" i="3"/>
  <c r="H31" i="3"/>
  <c r="G31" i="3"/>
  <c r="F31" i="3"/>
  <c r="D31" i="3"/>
  <c r="C31" i="3"/>
  <c r="B31" i="3"/>
  <c r="H28" i="3"/>
  <c r="G28" i="3"/>
  <c r="F28" i="3"/>
  <c r="D28" i="3"/>
  <c r="C28" i="3"/>
  <c r="B28" i="3"/>
  <c r="H27" i="3"/>
  <c r="G27" i="3"/>
  <c r="F27" i="3"/>
  <c r="D27" i="3"/>
  <c r="C27" i="3"/>
  <c r="B27" i="3"/>
  <c r="H24" i="3"/>
  <c r="G24" i="3"/>
  <c r="F24" i="3"/>
  <c r="D24" i="3"/>
  <c r="C24" i="3"/>
  <c r="B24" i="3"/>
  <c r="H23" i="3"/>
  <c r="G23" i="3"/>
  <c r="F23" i="3"/>
  <c r="D23" i="3"/>
  <c r="C23" i="3"/>
  <c r="B23" i="3"/>
  <c r="H20" i="3"/>
  <c r="G20" i="3"/>
  <c r="F20" i="3"/>
  <c r="D20" i="3"/>
  <c r="C20" i="3"/>
  <c r="B20" i="3"/>
  <c r="H19" i="3"/>
  <c r="G19" i="3"/>
  <c r="F19" i="3"/>
  <c r="D19" i="3"/>
  <c r="C19" i="3"/>
  <c r="B19" i="3"/>
  <c r="H16" i="3"/>
  <c r="G16" i="3"/>
  <c r="F16" i="3"/>
  <c r="D16" i="3"/>
  <c r="C16" i="3"/>
  <c r="B16" i="3"/>
  <c r="H15" i="3"/>
  <c r="G15" i="3"/>
  <c r="F15" i="3"/>
  <c r="D15" i="3"/>
  <c r="C15" i="3"/>
  <c r="B15" i="3"/>
  <c r="H12" i="3"/>
  <c r="G12" i="3"/>
  <c r="F12" i="3"/>
  <c r="D12" i="3"/>
  <c r="C12" i="3"/>
  <c r="B12" i="3"/>
  <c r="H11" i="3"/>
  <c r="G11" i="3"/>
  <c r="F11" i="3"/>
  <c r="D11" i="3"/>
  <c r="C11" i="3"/>
  <c r="B11" i="3"/>
  <c r="H10" i="3"/>
  <c r="G10" i="3"/>
  <c r="F10" i="3"/>
  <c r="D10" i="3"/>
  <c r="C10" i="3"/>
  <c r="B10" i="3"/>
  <c r="H9" i="3"/>
  <c r="G9" i="3"/>
  <c r="F9" i="3"/>
  <c r="D9" i="3"/>
  <c r="C9" i="3"/>
  <c r="B9" i="3"/>
  <c r="H8" i="3"/>
  <c r="G8" i="3"/>
  <c r="F8" i="3"/>
  <c r="D8" i="3"/>
  <c r="C8" i="3"/>
  <c r="B8" i="3"/>
  <c r="G5" i="3"/>
  <c r="F5" i="3"/>
  <c r="D5" i="3"/>
  <c r="C5" i="3"/>
  <c r="B5" i="3"/>
</calcChain>
</file>

<file path=xl/sharedStrings.xml><?xml version="1.0" encoding="utf-8"?>
<sst xmlns="http://schemas.openxmlformats.org/spreadsheetml/2006/main" count="50" uniqueCount="47">
  <si>
    <r>
      <t>Estimate (%)</t>
    </r>
    <r>
      <rPr>
        <sz val="11"/>
        <color theme="1"/>
        <rFont val="Calibri"/>
        <family val="2"/>
      </rPr>
      <t>¹</t>
    </r>
  </si>
  <si>
    <t>Range (+/-)</t>
  </si>
  <si>
    <t>Respondents</t>
  </si>
  <si>
    <t xml:space="preserve">Whether participated in any craft activity </t>
  </si>
  <si>
    <t xml:space="preserve">Age </t>
  </si>
  <si>
    <t>16 - 24</t>
  </si>
  <si>
    <t>25 - 44</t>
  </si>
  <si>
    <t>45 - 64</t>
  </si>
  <si>
    <t>65 - 74</t>
  </si>
  <si>
    <t>75+</t>
  </si>
  <si>
    <t>Sex</t>
  </si>
  <si>
    <t>Male</t>
  </si>
  <si>
    <t>Female</t>
  </si>
  <si>
    <t>NS-SEC</t>
  </si>
  <si>
    <t>Upper socio-economic status</t>
  </si>
  <si>
    <t>Lower socio-economic status</t>
  </si>
  <si>
    <t>Ethnicity</t>
  </si>
  <si>
    <t>White</t>
  </si>
  <si>
    <t>BAME</t>
  </si>
  <si>
    <t>Disability</t>
  </si>
  <si>
    <t>No standing illness or disability</t>
  </si>
  <si>
    <t>Long term illness or disability</t>
  </si>
  <si>
    <t>Region</t>
  </si>
  <si>
    <t>North East</t>
  </si>
  <si>
    <t>North West</t>
  </si>
  <si>
    <t>Yorkshire and The Humber</t>
  </si>
  <si>
    <t xml:space="preserve">East Midlands </t>
  </si>
  <si>
    <t>West Midlands</t>
  </si>
  <si>
    <t>East of England</t>
  </si>
  <si>
    <t>London</t>
  </si>
  <si>
    <t xml:space="preserve">South East </t>
  </si>
  <si>
    <t>South West</t>
  </si>
  <si>
    <t>Areatype</t>
  </si>
  <si>
    <t>Urban</t>
  </si>
  <si>
    <t>Rural</t>
  </si>
  <si>
    <t>Education</t>
  </si>
  <si>
    <t xml:space="preserve">Higher Education &amp; professional/vocational equivalents </t>
  </si>
  <si>
    <t>Other higher education below degree level</t>
  </si>
  <si>
    <t>A levels, vocational level 3 &amp; equivalents</t>
  </si>
  <si>
    <t>Trade Apprencticeships</t>
  </si>
  <si>
    <t>5 or more GCSE/O level grades A*-C and L2 equivalents</t>
  </si>
  <si>
    <t>GCSE/O level grade A*-C and L1 equivalents</t>
  </si>
  <si>
    <t>Other qualifications: level unknown</t>
  </si>
  <si>
    <t xml:space="preserve">Adult craft participation by key demographics, area level variables and education.  </t>
  </si>
  <si>
    <t>2014/15</t>
  </si>
  <si>
    <t>2015/16</t>
  </si>
  <si>
    <t>¹ The percentage represents the weighted proportion of respondents who participated in any craft activity in the 12 months prior to interview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</si>
</sst>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9" fontId="0" fillId="3" borderId="1" xfId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3" fontId="4" fillId="3" borderId="0" xfId="0" applyNumberFormat="1" applyFont="1" applyFill="1"/>
    <xf numFmtId="0" fontId="4" fillId="2" borderId="0" xfId="0" applyFont="1" applyFill="1"/>
    <xf numFmtId="0" fontId="0" fillId="2" borderId="0" xfId="0" applyFill="1" applyBorder="1"/>
    <xf numFmtId="3" fontId="4" fillId="3" borderId="0" xfId="0" applyNumberFormat="1" applyFont="1" applyFill="1" applyBorder="1"/>
    <xf numFmtId="0" fontId="4" fillId="2" borderId="0" xfId="0" applyFont="1" applyFill="1" applyBorder="1"/>
    <xf numFmtId="3" fontId="0" fillId="3" borderId="0" xfId="0" applyNumberFormat="1" applyFill="1"/>
    <xf numFmtId="3" fontId="4" fillId="3" borderId="2" xfId="0" applyNumberFormat="1" applyFont="1" applyFill="1" applyBorder="1"/>
    <xf numFmtId="0" fontId="0" fillId="2" borderId="3" xfId="0" applyFill="1" applyBorder="1"/>
    <xf numFmtId="0" fontId="3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2" fillId="2" borderId="4" xfId="0" applyFont="1" applyFill="1" applyBorder="1"/>
    <xf numFmtId="0" fontId="0" fillId="2" borderId="5" xfId="0" applyFill="1" applyBorder="1" applyAlignment="1">
      <alignment horizontal="center"/>
    </xf>
    <xf numFmtId="9" fontId="0" fillId="2" borderId="1" xfId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3" fontId="4" fillId="2" borderId="0" xfId="0" applyNumberFormat="1" applyFont="1" applyFill="1"/>
    <xf numFmtId="3" fontId="0" fillId="2" borderId="0" xfId="0" applyNumberFormat="1" applyFill="1"/>
    <xf numFmtId="164" fontId="0" fillId="3" borderId="0" xfId="0" applyNumberForma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3" fontId="0" fillId="2" borderId="0" xfId="0" applyNumberFormat="1" applyFill="1" applyBorder="1"/>
    <xf numFmtId="164" fontId="0" fillId="2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/>
    <xf numFmtId="0" fontId="0" fillId="3" borderId="0" xfId="0" applyFill="1" applyAlignment="1">
      <alignment horizontal="center"/>
    </xf>
    <xf numFmtId="164" fontId="0" fillId="2" borderId="0" xfId="0" applyNumberFormat="1" applyFill="1"/>
    <xf numFmtId="164" fontId="0" fillId="2" borderId="0" xfId="0" applyNumberFormat="1" applyFont="1" applyFill="1" applyBorder="1" applyAlignment="1">
      <alignment horizontal="center" wrapText="1"/>
    </xf>
    <xf numFmtId="3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/>
    <xf numFmtId="3" fontId="0" fillId="2" borderId="0" xfId="0" applyNumberFormat="1" applyFill="1" applyBorder="1" applyAlignment="1">
      <alignment wrapText="1"/>
    </xf>
    <xf numFmtId="164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120650</xdr:rowOff>
    </xdr:from>
    <xdr:to>
      <xdr:col>10</xdr:col>
      <xdr:colOff>596900</xdr:colOff>
      <xdr:row>29</xdr:row>
      <xdr:rowOff>12700</xdr:rowOff>
    </xdr:to>
    <xdr:sp macro="" textlink="">
      <xdr:nvSpPr>
        <xdr:cNvPr id="2" name="TextBox 1"/>
        <xdr:cNvSpPr txBox="1"/>
      </xdr:nvSpPr>
      <xdr:spPr>
        <a:xfrm>
          <a:off x="139700" y="120650"/>
          <a:ext cx="6553200" cy="541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fontAlgn="auto" hangingPunct="1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release is a DCMS ad hoc statistical publication. All ad hoc releases are available here: https://www.gov.uk/government/collections/ad-hoc-statistical-publications-list--2</a:t>
          </a:r>
        </a:p>
        <a:p>
          <a:pPr rtl="0" fontAlgn="auto" hangingPunct="1"/>
          <a:endParaRPr lang="en-GB" sz="1100" b="0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endParaRPr lang="en-GB" sz="1100" b="0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endParaRPr lang="en-GB" sz="1100" b="0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</a:p>
        <a:p>
          <a:pPr rtl="0" fontAlgn="auto" hangingPunct="1"/>
          <a:endParaRPr lang="en-GB" sz="1100" b="0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6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Adult craft participation by key demographics, area level variables and education (2015/16)</a:t>
          </a:r>
        </a:p>
        <a:p>
          <a:pPr rtl="0" fontAlgn="auto" hangingPunct="1"/>
          <a:endParaRPr lang="en-GB" sz="1100" b="0" i="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Requested by:</a:t>
          </a:r>
        </a:p>
        <a:p>
          <a:pPr rtl="0" fontAlgn="auto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Rhiannon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Lewis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Crafts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Council</a:t>
          </a:r>
        </a:p>
        <a:p>
          <a:pPr rtl="0" fontAlgn="auto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Data:</a:t>
          </a:r>
        </a:p>
        <a:p>
          <a:pPr rtl="0" fontAlgn="auto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come from the adult Taking Part survey, a nationally representative household survey: https://www.gov.uk/government/collections/taking-part</a:t>
          </a:r>
        </a:p>
        <a:p>
          <a:pPr rtl="0" fontAlgn="auto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data on adult participation or attendance in the arts sectors can be found in the Taking Part, focus on: art forms 2015/16 report which was published in October 2016: https://www.gov.uk/government/statistics/taking-part-october-2016-focus-on-reports</a:t>
          </a:r>
        </a:p>
        <a:p>
          <a:pPr rtl="0" fontAlgn="auto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Published:</a:t>
          </a:r>
          <a:r>
            <a:rPr lang="en-GB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02/2017</a:t>
          </a:r>
        </a:p>
        <a:p>
          <a:pPr rtl="0" fontAlgn="auto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auto" hangingPunct="1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Email:  takingpart@culture.gov.uk</a:t>
          </a:r>
          <a:endParaRPr lang="en-GB">
            <a:effectLst/>
          </a:endParaRPr>
        </a:p>
        <a:p>
          <a:pPr rtl="0" fontAlgn="auto" hangingPunct="1"/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Tel:  020 7211 6776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 editAs="oneCell">
    <xdr:from>
      <xdr:col>8</xdr:col>
      <xdr:colOff>271644</xdr:colOff>
      <xdr:row>26</xdr:row>
      <xdr:rowOff>44450</xdr:rowOff>
    </xdr:from>
    <xdr:to>
      <xdr:col>10</xdr:col>
      <xdr:colOff>427656</xdr:colOff>
      <xdr:row>28</xdr:row>
      <xdr:rowOff>69849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8444" y="4997450"/>
          <a:ext cx="1375212" cy="406399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1</xdr:row>
      <xdr:rowOff>63500</xdr:rowOff>
    </xdr:from>
    <xdr:to>
      <xdr:col>10</xdr:col>
      <xdr:colOff>462280</xdr:colOff>
      <xdr:row>5</xdr:row>
      <xdr:rowOff>51066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254000"/>
          <a:ext cx="995680" cy="749566"/>
        </a:xfrm>
        <a:prstGeom prst="rect">
          <a:avLst/>
        </a:prstGeom>
        <a:solidFill>
          <a:srgbClr val="F60081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aft%20participation%20table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PSS output"/>
      <sheetName val="CIs"/>
      <sheetName val="Cover sheet"/>
      <sheetName val="Table for publishing"/>
    </sheetNames>
    <sheetDataSet>
      <sheetData sheetId="0"/>
      <sheetData sheetId="1">
        <row r="5">
          <cell r="E5">
            <v>19.647196338818897</v>
          </cell>
        </row>
      </sheetData>
      <sheetData sheetId="2">
        <row r="7">
          <cell r="N7">
            <v>1.0762989809171923</v>
          </cell>
        </row>
        <row r="9">
          <cell r="B9">
            <v>10.918785816099847</v>
          </cell>
          <cell r="C9">
            <v>687</v>
          </cell>
          <cell r="N9">
            <v>3.705285656195322</v>
          </cell>
        </row>
        <row r="10">
          <cell r="B10">
            <v>17.700847068081114</v>
          </cell>
          <cell r="C10">
            <v>2798</v>
          </cell>
          <cell r="N10">
            <v>1.9605095592588819</v>
          </cell>
        </row>
        <row r="11">
          <cell r="B11">
            <v>22.061180981822872</v>
          </cell>
          <cell r="C11">
            <v>3376</v>
          </cell>
          <cell r="N11">
            <v>1.848985757296596</v>
          </cell>
        </row>
        <row r="12">
          <cell r="B12">
            <v>27.067297374564099</v>
          </cell>
          <cell r="C12">
            <v>1896</v>
          </cell>
          <cell r="N12">
            <v>1.9972969969913823</v>
          </cell>
        </row>
        <row r="13">
          <cell r="B13">
            <v>22.146224452756631</v>
          </cell>
          <cell r="C13">
            <v>1413</v>
          </cell>
          <cell r="N13">
            <v>2.462118184840417</v>
          </cell>
        </row>
        <row r="15">
          <cell r="B15">
            <v>10.199098866093324</v>
          </cell>
          <cell r="C15">
            <v>4607</v>
          </cell>
          <cell r="N15">
            <v>1.3051710138690336</v>
          </cell>
        </row>
        <row r="16">
          <cell r="B16">
            <v>28.667971947766961</v>
          </cell>
          <cell r="C16">
            <v>5564</v>
          </cell>
          <cell r="N16">
            <v>1.54524999628463</v>
          </cell>
        </row>
        <row r="18">
          <cell r="B18">
            <v>21.928042265943418</v>
          </cell>
          <cell r="C18">
            <v>6028</v>
          </cell>
          <cell r="N18">
            <v>1.4656566117617622</v>
          </cell>
        </row>
        <row r="19">
          <cell r="B19">
            <v>17.49503193006311</v>
          </cell>
          <cell r="C19">
            <v>3625</v>
          </cell>
          <cell r="N19">
            <v>1.6641838246813876</v>
          </cell>
        </row>
        <row r="21">
          <cell r="B21">
            <v>20.770425825396856</v>
          </cell>
          <cell r="C21">
            <v>9312</v>
          </cell>
          <cell r="N21">
            <v>1.1367525568363153</v>
          </cell>
        </row>
        <row r="22">
          <cell r="B22">
            <v>11.730162996127037</v>
          </cell>
          <cell r="C22">
            <v>850</v>
          </cell>
          <cell r="N22">
            <v>3.461722904982091</v>
          </cell>
        </row>
        <row r="24">
          <cell r="B24">
            <v>17.355957441619331</v>
          </cell>
          <cell r="C24">
            <v>6404</v>
          </cell>
          <cell r="N24">
            <v>1.3883837851889904</v>
          </cell>
        </row>
        <row r="25">
          <cell r="B25">
            <v>24.817877891258735</v>
          </cell>
          <cell r="C25">
            <v>3742</v>
          </cell>
          <cell r="N25">
            <v>1.6019035625402331</v>
          </cell>
        </row>
        <row r="27">
          <cell r="B27">
            <v>20.376396381011077</v>
          </cell>
          <cell r="C27">
            <v>1050</v>
          </cell>
          <cell r="N27">
            <v>3.3958922469709858</v>
          </cell>
        </row>
        <row r="28">
          <cell r="B28">
            <v>19.421978574606182</v>
          </cell>
          <cell r="C28">
            <v>1340</v>
          </cell>
          <cell r="N28">
            <v>2.9523414370825911</v>
          </cell>
        </row>
        <row r="29">
          <cell r="B29">
            <v>18.568657635184685</v>
          </cell>
          <cell r="C29">
            <v>1092</v>
          </cell>
          <cell r="N29">
            <v>3.2146868858615179</v>
          </cell>
        </row>
        <row r="30">
          <cell r="B30">
            <v>24.003080622850543</v>
          </cell>
          <cell r="C30">
            <v>1006</v>
          </cell>
          <cell r="N30">
            <v>3.6787175300655388</v>
          </cell>
        </row>
        <row r="31">
          <cell r="B31">
            <v>18.369650868089682</v>
          </cell>
          <cell r="C31">
            <v>1107</v>
          </cell>
          <cell r="N31">
            <v>3.1795555280074659</v>
          </cell>
        </row>
        <row r="32">
          <cell r="B32">
            <v>19.953992386078337</v>
          </cell>
          <cell r="C32">
            <v>1121</v>
          </cell>
          <cell r="N32">
            <v>3.2609630586859275</v>
          </cell>
        </row>
        <row r="33">
          <cell r="B33">
            <v>14.253853572190458</v>
          </cell>
          <cell r="C33">
            <v>1005</v>
          </cell>
          <cell r="N33">
            <v>3.0126894564043081</v>
          </cell>
        </row>
        <row r="34">
          <cell r="B34">
            <v>20.627582785549876</v>
          </cell>
          <cell r="C34">
            <v>1528</v>
          </cell>
          <cell r="N34">
            <v>2.8278817282566298</v>
          </cell>
        </row>
        <row r="35">
          <cell r="B35">
            <v>24.563412296169655</v>
          </cell>
          <cell r="C35">
            <v>922</v>
          </cell>
          <cell r="N35">
            <v>3.8728783203670041</v>
          </cell>
        </row>
        <row r="37">
          <cell r="B37">
            <v>18.613224207737126</v>
          </cell>
          <cell r="C37">
            <v>8062</v>
          </cell>
          <cell r="N37">
            <v>1.1842142306260008</v>
          </cell>
        </row>
        <row r="38">
          <cell r="B38">
            <v>24.066381787786923</v>
          </cell>
          <cell r="C38">
            <v>2109</v>
          </cell>
          <cell r="N38">
            <v>2.5430102145243207</v>
          </cell>
        </row>
        <row r="40">
          <cell r="B40">
            <v>24.2649981035288</v>
          </cell>
          <cell r="C40">
            <v>2718</v>
          </cell>
          <cell r="N40">
            <v>2.2463512794529183</v>
          </cell>
        </row>
        <row r="41">
          <cell r="B41">
            <v>21.244725904459653</v>
          </cell>
          <cell r="C41">
            <v>1095</v>
          </cell>
          <cell r="N41">
            <v>3.3769316967209395</v>
          </cell>
        </row>
        <row r="42">
          <cell r="B42">
            <v>18.904026424794939</v>
          </cell>
          <cell r="C42">
            <v>1741</v>
          </cell>
          <cell r="N42">
            <v>2.563547474372168</v>
          </cell>
        </row>
        <row r="43">
          <cell r="B43">
            <v>15.886975661694272</v>
          </cell>
          <cell r="C43">
            <v>426</v>
          </cell>
          <cell r="N43">
            <v>4.8385071386277154</v>
          </cell>
        </row>
        <row r="44">
          <cell r="B44">
            <v>16.436334126539087</v>
          </cell>
          <cell r="C44">
            <v>1351</v>
          </cell>
          <cell r="N44">
            <v>2.7545299215793326</v>
          </cell>
        </row>
        <row r="45">
          <cell r="B45">
            <v>14.097647252668038</v>
          </cell>
          <cell r="C45">
            <v>527</v>
          </cell>
          <cell r="N45">
            <v>4.1412789780777333</v>
          </cell>
        </row>
        <row r="46">
          <cell r="B46">
            <v>15.655176966352682</v>
          </cell>
          <cell r="C46">
            <v>390</v>
          </cell>
          <cell r="N46">
            <v>5.0267796595080174</v>
          </cell>
        </row>
        <row r="50">
          <cell r="B50">
            <v>19.657979920684284</v>
          </cell>
          <cell r="C50">
            <v>9817</v>
          </cell>
          <cell r="N50">
            <v>1.1080258846165236</v>
          </cell>
        </row>
        <row r="52">
          <cell r="B52">
            <v>12.54728875654817</v>
          </cell>
          <cell r="C52">
            <v>670</v>
          </cell>
          <cell r="N52">
            <v>4.1411261948485887</v>
          </cell>
        </row>
        <row r="53">
          <cell r="B53">
            <v>17.473817630569869</v>
          </cell>
          <cell r="C53">
            <v>2658</v>
          </cell>
          <cell r="N53">
            <v>2.0703504813125386</v>
          </cell>
        </row>
        <row r="54">
          <cell r="B54">
            <v>21.721073120190766</v>
          </cell>
          <cell r="C54">
            <v>3345</v>
          </cell>
          <cell r="N54">
            <v>1.7220962758140672</v>
          </cell>
        </row>
        <row r="55">
          <cell r="B55">
            <v>28.064649564374061</v>
          </cell>
          <cell r="C55">
            <v>1758</v>
          </cell>
          <cell r="N55">
            <v>2.1831493849092567</v>
          </cell>
        </row>
        <row r="56">
          <cell r="B56">
            <v>20.880029185296738</v>
          </cell>
          <cell r="C56">
            <v>1384</v>
          </cell>
          <cell r="N56">
            <v>2.308775302834821</v>
          </cell>
        </row>
        <row r="59">
          <cell r="B59">
            <v>9.9893875511262653</v>
          </cell>
          <cell r="C59">
            <v>4337</v>
          </cell>
          <cell r="N59">
            <v>1.2548751462295069</v>
          </cell>
        </row>
        <row r="60">
          <cell r="B60">
            <v>28.875585107251673</v>
          </cell>
          <cell r="C60">
            <v>5480</v>
          </cell>
          <cell r="N60">
            <v>1.6232454311994609</v>
          </cell>
        </row>
        <row r="63">
          <cell r="B63">
            <v>21.309075832791745</v>
          </cell>
          <cell r="C63">
            <v>5660</v>
          </cell>
          <cell r="N63">
            <v>1.5084420943316932</v>
          </cell>
        </row>
        <row r="64">
          <cell r="B64">
            <v>18.908068491526421</v>
          </cell>
          <cell r="C64">
            <v>3615</v>
          </cell>
          <cell r="N64">
            <v>1.6171842531782588</v>
          </cell>
        </row>
        <row r="67">
          <cell r="B67">
            <v>20.87048997647436</v>
          </cell>
          <cell r="C67">
            <v>9050</v>
          </cell>
          <cell r="N67">
            <v>1.1732086800052564</v>
          </cell>
        </row>
        <row r="68">
          <cell r="B68">
            <v>10.104112792606418</v>
          </cell>
          <cell r="C68">
            <v>757</v>
          </cell>
          <cell r="N68">
            <v>3.8169346441338563</v>
          </cell>
        </row>
        <row r="71">
          <cell r="B71">
            <v>18.453618173065571</v>
          </cell>
          <cell r="C71">
            <v>6167</v>
          </cell>
          <cell r="N71">
            <v>1.4524909549333369</v>
          </cell>
        </row>
        <row r="72">
          <cell r="B72">
            <v>22.327872248592133</v>
          </cell>
          <cell r="C72">
            <v>3633</v>
          </cell>
          <cell r="N72">
            <v>1.6104304980418984</v>
          </cell>
        </row>
        <row r="75">
          <cell r="B75">
            <v>20.59432126127972</v>
          </cell>
          <cell r="C75">
            <v>1084</v>
          </cell>
          <cell r="N75">
            <v>3.3929961439777774</v>
          </cell>
        </row>
        <row r="76">
          <cell r="B76">
            <v>16.900827363171661</v>
          </cell>
          <cell r="C76">
            <v>1237</v>
          </cell>
          <cell r="N76">
            <v>2.9435130615435021</v>
          </cell>
        </row>
        <row r="77">
          <cell r="B77">
            <v>20.00828534851113</v>
          </cell>
          <cell r="C77">
            <v>1008</v>
          </cell>
          <cell r="N77">
            <v>3.4809329475953366</v>
          </cell>
        </row>
        <row r="78">
          <cell r="B78">
            <v>22.688761418709667</v>
          </cell>
          <cell r="C78">
            <v>973</v>
          </cell>
          <cell r="N78">
            <v>3.7091019778580154</v>
          </cell>
        </row>
        <row r="79">
          <cell r="B79">
            <v>18.791324322478154</v>
          </cell>
          <cell r="C79">
            <v>1121</v>
          </cell>
          <cell r="N79">
            <v>3.2231134042699781</v>
          </cell>
        </row>
        <row r="80">
          <cell r="B80">
            <v>20.463651500175789</v>
          </cell>
          <cell r="C80">
            <v>1049</v>
          </cell>
          <cell r="N80">
            <v>3.4410036255203114</v>
          </cell>
        </row>
        <row r="81">
          <cell r="B81">
            <v>13.479411696393317</v>
          </cell>
          <cell r="C81">
            <v>1003</v>
          </cell>
          <cell r="N81">
            <v>2.9788128510528828</v>
          </cell>
        </row>
        <row r="82">
          <cell r="B82">
            <v>21.933636289545198</v>
          </cell>
          <cell r="C82">
            <v>1435</v>
          </cell>
          <cell r="N82">
            <v>3.0175871937552987</v>
          </cell>
        </row>
        <row r="83">
          <cell r="B83">
            <v>25.607292652067777</v>
          </cell>
          <cell r="C83">
            <v>907</v>
          </cell>
          <cell r="N83">
            <v>4.0035186442564825</v>
          </cell>
        </row>
        <row r="86">
          <cell r="B86">
            <v>18.811499380167756</v>
          </cell>
          <cell r="C86">
            <v>7777</v>
          </cell>
          <cell r="N86">
            <v>1.224197256000533</v>
          </cell>
        </row>
        <row r="87">
          <cell r="B87">
            <v>23.174658498204412</v>
          </cell>
          <cell r="C87">
            <v>2040</v>
          </cell>
          <cell r="N87">
            <v>2.5807285239490962</v>
          </cell>
        </row>
        <row r="90">
          <cell r="B90">
            <v>23.131248345112219</v>
          </cell>
          <cell r="C90">
            <v>2491</v>
          </cell>
          <cell r="N90">
            <v>2.333920563231521</v>
          </cell>
        </row>
        <row r="91">
          <cell r="B91">
            <v>22.574472487657943</v>
          </cell>
          <cell r="C91">
            <v>1043</v>
          </cell>
          <cell r="N91">
            <v>3.5760799688729037</v>
          </cell>
        </row>
        <row r="92">
          <cell r="B92">
            <v>20.171152726915363</v>
          </cell>
          <cell r="C92">
            <v>1630</v>
          </cell>
          <cell r="N92">
            <v>2.7456803151001985</v>
          </cell>
        </row>
        <row r="93">
          <cell r="B93">
            <v>13.388728054193482</v>
          </cell>
          <cell r="C93">
            <v>432</v>
          </cell>
          <cell r="N93">
            <v>4.5259888477614085</v>
          </cell>
        </row>
        <row r="94">
          <cell r="B94">
            <v>15.859773286439605</v>
          </cell>
          <cell r="C94">
            <v>1373</v>
          </cell>
          <cell r="N94">
            <v>2.7234132253510204</v>
          </cell>
        </row>
        <row r="95">
          <cell r="B95">
            <v>17.11483974832959</v>
          </cell>
          <cell r="C95">
            <v>529</v>
          </cell>
          <cell r="N95">
            <v>4.5237173088581768</v>
          </cell>
        </row>
        <row r="96">
          <cell r="B96">
            <v>19.700789619338632</v>
          </cell>
          <cell r="C96">
            <v>402</v>
          </cell>
          <cell r="N96">
            <v>5.4800296951466434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9.15625" defaultRowHeight="14.4" x14ac:dyDescent="0.55000000000000004"/>
  <cols>
    <col min="1" max="16384" width="9.156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defaultColWidth="9.15625" defaultRowHeight="14.4" x14ac:dyDescent="0.55000000000000004"/>
  <cols>
    <col min="1" max="1" width="40.41796875" style="1" customWidth="1"/>
    <col min="2" max="3" width="11.41796875" style="1" customWidth="1"/>
    <col min="4" max="4" width="12" style="1" customWidth="1"/>
    <col min="5" max="5" width="1.26171875" style="1" customWidth="1"/>
    <col min="6" max="6" width="13.83984375" style="1" customWidth="1"/>
    <col min="7" max="7" width="10.83984375" style="1" bestFit="1" customWidth="1"/>
    <col min="8" max="8" width="12.578125" style="1" bestFit="1" customWidth="1"/>
    <col min="9" max="16384" width="9.15625" style="1"/>
  </cols>
  <sheetData>
    <row r="1" spans="1:8" ht="18.3" x14ac:dyDescent="0.7">
      <c r="A1" s="2" t="s">
        <v>43</v>
      </c>
      <c r="B1" s="2"/>
      <c r="C1" s="2"/>
      <c r="D1" s="2"/>
      <c r="E1" s="2"/>
    </row>
    <row r="2" spans="1:8" ht="18.3" x14ac:dyDescent="0.7">
      <c r="A2" s="18"/>
      <c r="B2" s="18"/>
      <c r="C2" s="18"/>
      <c r="D2" s="18"/>
      <c r="E2" s="18"/>
      <c r="F2" s="8"/>
    </row>
    <row r="3" spans="1:8" x14ac:dyDescent="0.55000000000000004">
      <c r="B3" s="19" t="s">
        <v>44</v>
      </c>
      <c r="C3" s="19"/>
      <c r="D3" s="19"/>
      <c r="F3" s="19" t="s">
        <v>45</v>
      </c>
      <c r="G3" s="19"/>
      <c r="H3" s="19"/>
    </row>
    <row r="4" spans="1:8" x14ac:dyDescent="0.55000000000000004">
      <c r="A4" s="3"/>
      <c r="B4" s="20" t="s">
        <v>0</v>
      </c>
      <c r="C4" s="21" t="s">
        <v>1</v>
      </c>
      <c r="D4" s="21" t="s">
        <v>2</v>
      </c>
      <c r="E4" s="3"/>
      <c r="F4" s="4" t="s">
        <v>0</v>
      </c>
      <c r="G4" s="5" t="s">
        <v>1</v>
      </c>
      <c r="H4" s="5" t="s">
        <v>2</v>
      </c>
    </row>
    <row r="5" spans="1:8" x14ac:dyDescent="0.55000000000000004">
      <c r="A5" s="1" t="s">
        <v>3</v>
      </c>
      <c r="B5" s="22">
        <f>[1]CIs!B50</f>
        <v>19.657979920684284</v>
      </c>
      <c r="C5" s="22">
        <f>[1]CIs!N50</f>
        <v>1.1080258846165236</v>
      </c>
      <c r="D5" s="23">
        <f>[1]CIs!C50</f>
        <v>9817</v>
      </c>
      <c r="E5" s="24"/>
      <c r="F5" s="25">
        <f>'[1]SPSS output'!E5</f>
        <v>19.647196338818897</v>
      </c>
      <c r="G5" s="25">
        <f>[1]CIs!N7</f>
        <v>1.0762989809171923</v>
      </c>
      <c r="H5" s="6">
        <v>10171</v>
      </c>
    </row>
    <row r="6" spans="1:8" x14ac:dyDescent="0.55000000000000004">
      <c r="B6" s="22"/>
      <c r="C6" s="22"/>
      <c r="D6" s="23"/>
      <c r="E6" s="24"/>
      <c r="F6" s="25"/>
      <c r="G6" s="25"/>
      <c r="H6" s="6"/>
    </row>
    <row r="7" spans="1:8" x14ac:dyDescent="0.55000000000000004">
      <c r="A7" s="7" t="s">
        <v>4</v>
      </c>
      <c r="B7" s="26"/>
      <c r="C7" s="26"/>
      <c r="D7" s="23"/>
      <c r="E7" s="23"/>
      <c r="F7" s="25"/>
      <c r="G7" s="25"/>
      <c r="H7" s="6"/>
    </row>
    <row r="8" spans="1:8" x14ac:dyDescent="0.55000000000000004">
      <c r="A8" s="1" t="s">
        <v>5</v>
      </c>
      <c r="B8" s="22">
        <f>[1]CIs!B52</f>
        <v>12.54728875654817</v>
      </c>
      <c r="C8" s="22">
        <f>[1]CIs!N52</f>
        <v>4.1411261948485887</v>
      </c>
      <c r="D8" s="23">
        <f>[1]CIs!C52</f>
        <v>670</v>
      </c>
      <c r="E8" s="24"/>
      <c r="F8" s="25">
        <f>[1]CIs!B9</f>
        <v>10.918785816099847</v>
      </c>
      <c r="G8" s="25">
        <f>[1]CIs!N9</f>
        <v>3.705285656195322</v>
      </c>
      <c r="H8" s="6">
        <f>[1]CIs!C9</f>
        <v>687</v>
      </c>
    </row>
    <row r="9" spans="1:8" x14ac:dyDescent="0.55000000000000004">
      <c r="A9" s="8" t="s">
        <v>6</v>
      </c>
      <c r="B9" s="22">
        <f>[1]CIs!B53</f>
        <v>17.473817630569869</v>
      </c>
      <c r="C9" s="22">
        <f>[1]CIs!N53</f>
        <v>2.0703504813125386</v>
      </c>
      <c r="D9" s="23">
        <f>[1]CIs!C53</f>
        <v>2658</v>
      </c>
      <c r="E9" s="27"/>
      <c r="F9" s="25">
        <f>[1]CIs!B10</f>
        <v>17.700847068081114</v>
      </c>
      <c r="G9" s="25">
        <f>[1]CIs!N10</f>
        <v>1.9605095592588819</v>
      </c>
      <c r="H9" s="6">
        <f>[1]CIs!C10</f>
        <v>2798</v>
      </c>
    </row>
    <row r="10" spans="1:8" x14ac:dyDescent="0.55000000000000004">
      <c r="A10" s="8" t="s">
        <v>7</v>
      </c>
      <c r="B10" s="22">
        <f>[1]CIs!B54</f>
        <v>21.721073120190766</v>
      </c>
      <c r="C10" s="22">
        <f>[1]CIs!N54</f>
        <v>1.7220962758140672</v>
      </c>
      <c r="D10" s="23">
        <f>[1]CIs!C54</f>
        <v>3345</v>
      </c>
      <c r="E10" s="27"/>
      <c r="F10" s="25">
        <f>[1]CIs!B11</f>
        <v>22.061180981822872</v>
      </c>
      <c r="G10" s="25">
        <f>[1]CIs!N11</f>
        <v>1.848985757296596</v>
      </c>
      <c r="H10" s="6">
        <f>[1]CIs!C11</f>
        <v>3376</v>
      </c>
    </row>
    <row r="11" spans="1:8" x14ac:dyDescent="0.55000000000000004">
      <c r="A11" s="8" t="s">
        <v>8</v>
      </c>
      <c r="B11" s="22">
        <f>[1]CIs!B55</f>
        <v>28.064649564374061</v>
      </c>
      <c r="C11" s="22">
        <f>[1]CIs!N55</f>
        <v>2.1831493849092567</v>
      </c>
      <c r="D11" s="23">
        <f>[1]CIs!C55</f>
        <v>1758</v>
      </c>
      <c r="E11" s="27"/>
      <c r="F11" s="25">
        <f>[1]CIs!B12</f>
        <v>27.067297374564099</v>
      </c>
      <c r="G11" s="25">
        <f>[1]CIs!N12</f>
        <v>1.9972969969913823</v>
      </c>
      <c r="H11" s="6">
        <f>[1]CIs!C12</f>
        <v>1896</v>
      </c>
    </row>
    <row r="12" spans="1:8" x14ac:dyDescent="0.55000000000000004">
      <c r="A12" s="8" t="s">
        <v>9</v>
      </c>
      <c r="B12" s="22">
        <f>[1]CIs!B56</f>
        <v>20.880029185296738</v>
      </c>
      <c r="C12" s="22">
        <f>[1]CIs!N56</f>
        <v>2.308775302834821</v>
      </c>
      <c r="D12" s="23">
        <f>[1]CIs!C56</f>
        <v>1384</v>
      </c>
      <c r="E12" s="27"/>
      <c r="F12" s="25">
        <f>[1]CIs!B13</f>
        <v>22.146224452756631</v>
      </c>
      <c r="G12" s="25">
        <f>[1]CIs!N13</f>
        <v>2.462118184840417</v>
      </c>
      <c r="H12" s="6">
        <f>[1]CIs!C13</f>
        <v>1413</v>
      </c>
    </row>
    <row r="13" spans="1:8" x14ac:dyDescent="0.55000000000000004">
      <c r="A13" s="8"/>
      <c r="B13" s="28"/>
      <c r="C13" s="28"/>
      <c r="D13" s="23"/>
      <c r="E13" s="27"/>
      <c r="F13" s="29"/>
      <c r="G13" s="29"/>
      <c r="H13" s="9"/>
    </row>
    <row r="14" spans="1:8" x14ac:dyDescent="0.55000000000000004">
      <c r="A14" s="10" t="s">
        <v>10</v>
      </c>
      <c r="B14" s="30"/>
      <c r="C14" s="30"/>
      <c r="D14" s="23"/>
      <c r="E14" s="31"/>
      <c r="F14" s="29"/>
      <c r="G14" s="29"/>
      <c r="H14" s="9"/>
    </row>
    <row r="15" spans="1:8" x14ac:dyDescent="0.55000000000000004">
      <c r="A15" s="1" t="s">
        <v>11</v>
      </c>
      <c r="B15" s="22">
        <f>[1]CIs!B59</f>
        <v>9.9893875511262653</v>
      </c>
      <c r="C15" s="22">
        <f>[1]CIs!N59</f>
        <v>1.2548751462295069</v>
      </c>
      <c r="D15" s="23">
        <f>[1]CIs!C59</f>
        <v>4337</v>
      </c>
      <c r="E15" s="24"/>
      <c r="F15" s="25">
        <f>[1]CIs!B15</f>
        <v>10.199098866093324</v>
      </c>
      <c r="G15" s="25">
        <f>[1]CIs!N15</f>
        <v>1.3051710138690336</v>
      </c>
      <c r="H15" s="6">
        <f>[1]CIs!C15</f>
        <v>4607</v>
      </c>
    </row>
    <row r="16" spans="1:8" x14ac:dyDescent="0.55000000000000004">
      <c r="A16" s="8" t="s">
        <v>12</v>
      </c>
      <c r="B16" s="22">
        <f>[1]CIs!B60</f>
        <v>28.875585107251673</v>
      </c>
      <c r="C16" s="22">
        <f>[1]CIs!N60</f>
        <v>1.6232454311994609</v>
      </c>
      <c r="D16" s="23">
        <f>[1]CIs!C60</f>
        <v>5480</v>
      </c>
      <c r="E16" s="27"/>
      <c r="F16" s="25">
        <f>[1]CIs!B16</f>
        <v>28.667971947766961</v>
      </c>
      <c r="G16" s="25">
        <f>[1]CIs!N16</f>
        <v>1.54524999628463</v>
      </c>
      <c r="H16" s="6">
        <f>[1]CIs!C16</f>
        <v>5564</v>
      </c>
    </row>
    <row r="17" spans="1:10" x14ac:dyDescent="0.55000000000000004">
      <c r="A17" s="8"/>
      <c r="B17" s="28"/>
      <c r="C17" s="28"/>
      <c r="D17" s="23"/>
      <c r="E17" s="27"/>
      <c r="F17" s="29"/>
      <c r="G17" s="29"/>
      <c r="H17" s="9"/>
    </row>
    <row r="18" spans="1:10" x14ac:dyDescent="0.55000000000000004">
      <c r="A18" s="10" t="s">
        <v>13</v>
      </c>
      <c r="B18" s="30"/>
      <c r="C18" s="30"/>
      <c r="D18" s="23"/>
      <c r="E18" s="31"/>
      <c r="F18" s="29"/>
      <c r="G18" s="29"/>
      <c r="H18" s="9"/>
    </row>
    <row r="19" spans="1:10" x14ac:dyDescent="0.55000000000000004">
      <c r="A19" s="1" t="s">
        <v>14</v>
      </c>
      <c r="B19" s="22">
        <f>[1]CIs!B63</f>
        <v>21.309075832791745</v>
      </c>
      <c r="C19" s="22">
        <f>[1]CIs!N63</f>
        <v>1.5084420943316932</v>
      </c>
      <c r="D19" s="23">
        <f>[1]CIs!C63</f>
        <v>5660</v>
      </c>
      <c r="E19" s="24"/>
      <c r="F19" s="25">
        <f>[1]CIs!B18</f>
        <v>21.928042265943418</v>
      </c>
      <c r="G19" s="25">
        <f>[1]CIs!N18</f>
        <v>1.4656566117617622</v>
      </c>
      <c r="H19" s="6">
        <f>[1]CIs!C18</f>
        <v>6028</v>
      </c>
    </row>
    <row r="20" spans="1:10" x14ac:dyDescent="0.55000000000000004">
      <c r="A20" s="8" t="s">
        <v>15</v>
      </c>
      <c r="B20" s="22">
        <f>[1]CIs!B64</f>
        <v>18.908068491526421</v>
      </c>
      <c r="C20" s="22">
        <f>[1]CIs!N64</f>
        <v>1.6171842531782588</v>
      </c>
      <c r="D20" s="23">
        <f>[1]CIs!C64</f>
        <v>3615</v>
      </c>
      <c r="E20" s="27"/>
      <c r="F20" s="25">
        <f>[1]CIs!B19</f>
        <v>17.49503193006311</v>
      </c>
      <c r="G20" s="25">
        <f>[1]CIs!N19</f>
        <v>1.6641838246813876</v>
      </c>
      <c r="H20" s="6">
        <f>[1]CIs!C19</f>
        <v>3625</v>
      </c>
      <c r="I20" s="8"/>
    </row>
    <row r="21" spans="1:10" x14ac:dyDescent="0.55000000000000004">
      <c r="A21" s="8"/>
      <c r="B21" s="28"/>
      <c r="C21" s="28"/>
      <c r="D21" s="23"/>
      <c r="E21" s="27"/>
      <c r="F21" s="29"/>
      <c r="G21" s="29"/>
      <c r="H21" s="9"/>
    </row>
    <row r="22" spans="1:10" x14ac:dyDescent="0.55000000000000004">
      <c r="A22" s="10" t="s">
        <v>16</v>
      </c>
      <c r="B22" s="30"/>
      <c r="C22" s="30"/>
      <c r="D22" s="23"/>
      <c r="E22" s="31"/>
      <c r="F22" s="29"/>
      <c r="G22" s="29"/>
      <c r="H22" s="9"/>
    </row>
    <row r="23" spans="1:10" x14ac:dyDescent="0.55000000000000004">
      <c r="A23" s="1" t="s">
        <v>17</v>
      </c>
      <c r="B23" s="22">
        <f>[1]CIs!B67</f>
        <v>20.87048997647436</v>
      </c>
      <c r="C23" s="22">
        <f>[1]CIs!N67</f>
        <v>1.1732086800052564</v>
      </c>
      <c r="D23" s="23">
        <f>[1]CIs!C67</f>
        <v>9050</v>
      </c>
      <c r="E23" s="24"/>
      <c r="F23" s="25">
        <f>[1]CIs!B21</f>
        <v>20.770425825396856</v>
      </c>
      <c r="G23" s="25">
        <f>[1]CIs!N21</f>
        <v>1.1367525568363153</v>
      </c>
      <c r="H23" s="6">
        <f>[1]CIs!C21</f>
        <v>9312</v>
      </c>
    </row>
    <row r="24" spans="1:10" x14ac:dyDescent="0.55000000000000004">
      <c r="A24" s="8" t="s">
        <v>18</v>
      </c>
      <c r="B24" s="22">
        <f>[1]CIs!B68</f>
        <v>10.104112792606418</v>
      </c>
      <c r="C24" s="22">
        <f>[1]CIs!N68</f>
        <v>3.8169346441338563</v>
      </c>
      <c r="D24" s="23">
        <f>[1]CIs!C68</f>
        <v>757</v>
      </c>
      <c r="E24" s="27"/>
      <c r="F24" s="25">
        <f>[1]CIs!B22</f>
        <v>11.730162996127037</v>
      </c>
      <c r="G24" s="25">
        <f>[1]CIs!N22</f>
        <v>3.461722904982091</v>
      </c>
      <c r="H24" s="6">
        <f>[1]CIs!C22</f>
        <v>850</v>
      </c>
    </row>
    <row r="25" spans="1:10" x14ac:dyDescent="0.55000000000000004">
      <c r="B25" s="22"/>
      <c r="C25" s="22"/>
      <c r="D25" s="23"/>
      <c r="E25" s="24"/>
      <c r="F25" s="32"/>
      <c r="G25" s="32"/>
      <c r="H25" s="11"/>
    </row>
    <row r="26" spans="1:10" x14ac:dyDescent="0.55000000000000004">
      <c r="A26" s="10" t="s">
        <v>19</v>
      </c>
      <c r="B26" s="30"/>
      <c r="C26" s="30"/>
      <c r="D26" s="23"/>
      <c r="E26" s="31"/>
      <c r="F26" s="29"/>
      <c r="G26" s="29"/>
      <c r="H26" s="9"/>
    </row>
    <row r="27" spans="1:10" x14ac:dyDescent="0.55000000000000004">
      <c r="A27" s="8" t="s">
        <v>20</v>
      </c>
      <c r="B27" s="28">
        <f>[1]CIs!B71</f>
        <v>18.453618173065571</v>
      </c>
      <c r="C27" s="28">
        <f>[1]CIs!N71</f>
        <v>1.4524909549333369</v>
      </c>
      <c r="D27" s="23">
        <f>[1]CIs!C71</f>
        <v>6167</v>
      </c>
      <c r="E27" s="27"/>
      <c r="F27" s="25">
        <f>[1]CIs!B24</f>
        <v>17.355957441619331</v>
      </c>
      <c r="G27" s="25">
        <f>[1]CIs!N24</f>
        <v>1.3883837851889904</v>
      </c>
      <c r="H27" s="6">
        <f>[1]CIs!C24</f>
        <v>6404</v>
      </c>
    </row>
    <row r="28" spans="1:10" x14ac:dyDescent="0.55000000000000004">
      <c r="A28" s="8" t="s">
        <v>21</v>
      </c>
      <c r="B28" s="28">
        <f>[1]CIs!B72</f>
        <v>22.327872248592133</v>
      </c>
      <c r="C28" s="28">
        <f>[1]CIs!N72</f>
        <v>1.6104304980418984</v>
      </c>
      <c r="D28" s="23">
        <f>[1]CIs!C72</f>
        <v>3633</v>
      </c>
      <c r="E28" s="27"/>
      <c r="F28" s="25">
        <f>[1]CIs!B25</f>
        <v>24.817877891258735</v>
      </c>
      <c r="G28" s="29">
        <f>[1]CIs!N25</f>
        <v>1.6019035625402331</v>
      </c>
      <c r="H28" s="9">
        <f>[1]CIs!C25</f>
        <v>3742</v>
      </c>
    </row>
    <row r="29" spans="1:10" x14ac:dyDescent="0.55000000000000004">
      <c r="A29" s="8"/>
      <c r="B29" s="28"/>
      <c r="C29" s="28"/>
      <c r="D29" s="23"/>
      <c r="E29" s="27"/>
      <c r="F29" s="25"/>
      <c r="G29" s="29"/>
      <c r="H29" s="9"/>
    </row>
    <row r="30" spans="1:10" x14ac:dyDescent="0.55000000000000004">
      <c r="A30" s="10" t="s">
        <v>22</v>
      </c>
      <c r="B30" s="30"/>
      <c r="C30" s="30"/>
      <c r="D30" s="23"/>
      <c r="E30" s="31"/>
      <c r="F30" s="25"/>
      <c r="G30" s="29"/>
      <c r="H30" s="9"/>
    </row>
    <row r="31" spans="1:10" x14ac:dyDescent="0.55000000000000004">
      <c r="A31" s="1" t="s">
        <v>23</v>
      </c>
      <c r="B31" s="22">
        <f>[1]CIs!B75</f>
        <v>20.59432126127972</v>
      </c>
      <c r="C31" s="22">
        <f>[1]CIs!N75</f>
        <v>3.3929961439777774</v>
      </c>
      <c r="D31" s="23">
        <f>[1]CIs!C75</f>
        <v>1084</v>
      </c>
      <c r="E31" s="24"/>
      <c r="F31" s="25">
        <f>[1]CIs!B27</f>
        <v>20.376396381011077</v>
      </c>
      <c r="G31" s="29">
        <f>[1]CIs!N27</f>
        <v>3.3958922469709858</v>
      </c>
      <c r="H31" s="9">
        <f>[1]CIs!C27</f>
        <v>1050</v>
      </c>
      <c r="J31" s="33"/>
    </row>
    <row r="32" spans="1:10" x14ac:dyDescent="0.55000000000000004">
      <c r="A32" s="1" t="s">
        <v>24</v>
      </c>
      <c r="B32" s="22">
        <f>[1]CIs!B76</f>
        <v>16.900827363171661</v>
      </c>
      <c r="C32" s="22">
        <f>[1]CIs!N76</f>
        <v>2.9435130615435021</v>
      </c>
      <c r="D32" s="23">
        <f>[1]CIs!C76</f>
        <v>1237</v>
      </c>
      <c r="E32" s="24"/>
      <c r="F32" s="25">
        <f>[1]CIs!B28</f>
        <v>19.421978574606182</v>
      </c>
      <c r="G32" s="29">
        <f>[1]CIs!N28</f>
        <v>2.9523414370825911</v>
      </c>
      <c r="H32" s="9">
        <f>[1]CIs!C28</f>
        <v>1340</v>
      </c>
      <c r="J32" s="33"/>
    </row>
    <row r="33" spans="1:10" x14ac:dyDescent="0.55000000000000004">
      <c r="A33" s="1" t="s">
        <v>25</v>
      </c>
      <c r="B33" s="22">
        <f>[1]CIs!B77</f>
        <v>20.00828534851113</v>
      </c>
      <c r="C33" s="22">
        <f>[1]CIs!N77</f>
        <v>3.4809329475953366</v>
      </c>
      <c r="D33" s="23">
        <f>[1]CIs!C77</f>
        <v>1008</v>
      </c>
      <c r="E33" s="24"/>
      <c r="F33" s="25">
        <f>[1]CIs!B29</f>
        <v>18.568657635184685</v>
      </c>
      <c r="G33" s="29">
        <f>[1]CIs!N29</f>
        <v>3.2146868858615179</v>
      </c>
      <c r="H33" s="9">
        <f>[1]CIs!C29</f>
        <v>1092</v>
      </c>
      <c r="J33" s="33"/>
    </row>
    <row r="34" spans="1:10" x14ac:dyDescent="0.55000000000000004">
      <c r="A34" s="1" t="s">
        <v>26</v>
      </c>
      <c r="B34" s="22">
        <f>[1]CIs!B78</f>
        <v>22.688761418709667</v>
      </c>
      <c r="C34" s="22">
        <f>[1]CIs!N78</f>
        <v>3.7091019778580154</v>
      </c>
      <c r="D34" s="23">
        <f>[1]CIs!C78</f>
        <v>973</v>
      </c>
      <c r="E34" s="24"/>
      <c r="F34" s="25">
        <f>[1]CIs!B30</f>
        <v>24.003080622850543</v>
      </c>
      <c r="G34" s="29">
        <f>[1]CIs!N30</f>
        <v>3.6787175300655388</v>
      </c>
      <c r="H34" s="9">
        <f>[1]CIs!C30</f>
        <v>1006</v>
      </c>
      <c r="J34" s="33"/>
    </row>
    <row r="35" spans="1:10" x14ac:dyDescent="0.55000000000000004">
      <c r="A35" s="1" t="s">
        <v>27</v>
      </c>
      <c r="B35" s="22">
        <f>[1]CIs!B79</f>
        <v>18.791324322478154</v>
      </c>
      <c r="C35" s="22">
        <f>[1]CIs!N79</f>
        <v>3.2231134042699781</v>
      </c>
      <c r="D35" s="23">
        <f>[1]CIs!C79</f>
        <v>1121</v>
      </c>
      <c r="E35" s="24"/>
      <c r="F35" s="25">
        <f>[1]CIs!B31</f>
        <v>18.369650868089682</v>
      </c>
      <c r="G35" s="29">
        <f>[1]CIs!N31</f>
        <v>3.1795555280074659</v>
      </c>
      <c r="H35" s="9">
        <f>[1]CIs!C31</f>
        <v>1107</v>
      </c>
      <c r="J35" s="33"/>
    </row>
    <row r="36" spans="1:10" x14ac:dyDescent="0.55000000000000004">
      <c r="A36" s="1" t="s">
        <v>28</v>
      </c>
      <c r="B36" s="22">
        <f>[1]CIs!B80</f>
        <v>20.463651500175789</v>
      </c>
      <c r="C36" s="22">
        <f>[1]CIs!N80</f>
        <v>3.4410036255203114</v>
      </c>
      <c r="D36" s="23">
        <f>[1]CIs!C80</f>
        <v>1049</v>
      </c>
      <c r="E36" s="24"/>
      <c r="F36" s="25">
        <f>[1]CIs!B32</f>
        <v>19.953992386078337</v>
      </c>
      <c r="G36" s="29">
        <f>[1]CIs!N32</f>
        <v>3.2609630586859275</v>
      </c>
      <c r="H36" s="9">
        <f>[1]CIs!C32</f>
        <v>1121</v>
      </c>
      <c r="J36" s="33"/>
    </row>
    <row r="37" spans="1:10" x14ac:dyDescent="0.55000000000000004">
      <c r="A37" s="1" t="s">
        <v>29</v>
      </c>
      <c r="B37" s="22">
        <f>[1]CIs!B81</f>
        <v>13.479411696393317</v>
      </c>
      <c r="C37" s="22">
        <f>[1]CIs!N81</f>
        <v>2.9788128510528828</v>
      </c>
      <c r="D37" s="23">
        <f>[1]CIs!C81</f>
        <v>1003</v>
      </c>
      <c r="E37" s="24"/>
      <c r="F37" s="25">
        <f>[1]CIs!B33</f>
        <v>14.253853572190458</v>
      </c>
      <c r="G37" s="29">
        <f>[1]CIs!N33</f>
        <v>3.0126894564043081</v>
      </c>
      <c r="H37" s="9">
        <f>[1]CIs!C33</f>
        <v>1005</v>
      </c>
      <c r="J37" s="33"/>
    </row>
    <row r="38" spans="1:10" x14ac:dyDescent="0.55000000000000004">
      <c r="A38" s="1" t="s">
        <v>30</v>
      </c>
      <c r="B38" s="22">
        <f>[1]CIs!B82</f>
        <v>21.933636289545198</v>
      </c>
      <c r="C38" s="22">
        <f>[1]CIs!N82</f>
        <v>3.0175871937552987</v>
      </c>
      <c r="D38" s="23">
        <f>[1]CIs!C82</f>
        <v>1435</v>
      </c>
      <c r="E38" s="24"/>
      <c r="F38" s="25">
        <f>[1]CIs!B34</f>
        <v>20.627582785549876</v>
      </c>
      <c r="G38" s="29">
        <f>[1]CIs!N34</f>
        <v>2.8278817282566298</v>
      </c>
      <c r="H38" s="9">
        <f>[1]CIs!C34</f>
        <v>1528</v>
      </c>
      <c r="J38" s="33"/>
    </row>
    <row r="39" spans="1:10" x14ac:dyDescent="0.55000000000000004">
      <c r="A39" s="1" t="s">
        <v>31</v>
      </c>
      <c r="B39" s="22">
        <f>[1]CIs!B83</f>
        <v>25.607292652067777</v>
      </c>
      <c r="C39" s="22">
        <f>[1]CIs!N83</f>
        <v>4.0035186442564825</v>
      </c>
      <c r="D39" s="23">
        <f>[1]CIs!C83</f>
        <v>907</v>
      </c>
      <c r="E39" s="24"/>
      <c r="F39" s="25">
        <f>[1]CIs!B35</f>
        <v>24.563412296169655</v>
      </c>
      <c r="G39" s="29">
        <f>[1]CIs!N35</f>
        <v>3.8728783203670041</v>
      </c>
      <c r="H39" s="9">
        <f>[1]CIs!C35</f>
        <v>922</v>
      </c>
      <c r="J39" s="33"/>
    </row>
    <row r="40" spans="1:10" x14ac:dyDescent="0.55000000000000004">
      <c r="A40" s="8"/>
      <c r="B40" s="28"/>
      <c r="C40" s="28"/>
      <c r="D40" s="23"/>
      <c r="E40" s="27"/>
      <c r="F40" s="25"/>
      <c r="G40" s="29"/>
      <c r="H40" s="9"/>
      <c r="J40" s="33"/>
    </row>
    <row r="41" spans="1:10" x14ac:dyDescent="0.55000000000000004">
      <c r="A41" s="10" t="s">
        <v>32</v>
      </c>
      <c r="B41" s="30"/>
      <c r="C41" s="30"/>
      <c r="D41" s="23"/>
      <c r="E41" s="31"/>
      <c r="F41" s="25"/>
      <c r="G41" s="29"/>
      <c r="H41" s="9"/>
      <c r="J41" s="33"/>
    </row>
    <row r="42" spans="1:10" x14ac:dyDescent="0.55000000000000004">
      <c r="A42" s="8" t="s">
        <v>33</v>
      </c>
      <c r="B42" s="28">
        <f>[1]CIs!B86</f>
        <v>18.811499380167756</v>
      </c>
      <c r="C42" s="28">
        <f>[1]CIs!N86</f>
        <v>1.224197256000533</v>
      </c>
      <c r="D42" s="23">
        <f>[1]CIs!C86</f>
        <v>7777</v>
      </c>
      <c r="E42" s="27"/>
      <c r="F42" s="25">
        <f>[1]CIs!B37</f>
        <v>18.613224207737126</v>
      </c>
      <c r="G42" s="29">
        <f>[1]CIs!N37</f>
        <v>1.1842142306260008</v>
      </c>
      <c r="H42" s="9">
        <f>[1]CIs!C37</f>
        <v>8062</v>
      </c>
      <c r="J42" s="33"/>
    </row>
    <row r="43" spans="1:10" x14ac:dyDescent="0.55000000000000004">
      <c r="A43" s="8" t="s">
        <v>34</v>
      </c>
      <c r="B43" s="28">
        <f>[1]CIs!B87</f>
        <v>23.174658498204412</v>
      </c>
      <c r="C43" s="28">
        <f>[1]CIs!N87</f>
        <v>2.5807285239490962</v>
      </c>
      <c r="D43" s="23">
        <f>[1]CIs!C87</f>
        <v>2040</v>
      </c>
      <c r="E43" s="27"/>
      <c r="F43" s="25">
        <f>[1]CIs!B38</f>
        <v>24.066381787786923</v>
      </c>
      <c r="G43" s="29">
        <f>[1]CIs!N38</f>
        <v>2.5430102145243207</v>
      </c>
      <c r="H43" s="9">
        <f>[1]CIs!C38</f>
        <v>2109</v>
      </c>
      <c r="J43" s="33"/>
    </row>
    <row r="44" spans="1:10" x14ac:dyDescent="0.55000000000000004">
      <c r="A44" s="8"/>
      <c r="B44" s="28"/>
      <c r="C44" s="28"/>
      <c r="D44" s="23"/>
      <c r="E44" s="27"/>
      <c r="F44" s="25"/>
      <c r="G44" s="29"/>
      <c r="H44" s="9"/>
      <c r="J44" s="33"/>
    </row>
    <row r="45" spans="1:10" x14ac:dyDescent="0.55000000000000004">
      <c r="A45" s="10" t="s">
        <v>35</v>
      </c>
      <c r="B45" s="30"/>
      <c r="C45" s="30"/>
      <c r="D45" s="23"/>
      <c r="E45" s="31"/>
      <c r="F45" s="25"/>
      <c r="G45" s="29"/>
      <c r="H45" s="9"/>
      <c r="J45" s="33"/>
    </row>
    <row r="46" spans="1:10" ht="28.8" x14ac:dyDescent="0.55000000000000004">
      <c r="A46" s="16" t="s">
        <v>36</v>
      </c>
      <c r="B46" s="34">
        <f>[1]CIs!B90</f>
        <v>23.131248345112219</v>
      </c>
      <c r="C46" s="34">
        <f>[1]CIs!N90</f>
        <v>2.333920563231521</v>
      </c>
      <c r="D46" s="23">
        <f>[1]CIs!C90</f>
        <v>2491</v>
      </c>
      <c r="E46" s="35"/>
      <c r="F46" s="25">
        <f>[1]CIs!B40</f>
        <v>24.2649981035288</v>
      </c>
      <c r="G46" s="29">
        <f>[1]CIs!N40</f>
        <v>2.2463512794529183</v>
      </c>
      <c r="H46" s="9">
        <f>[1]CIs!C40</f>
        <v>2718</v>
      </c>
      <c r="J46" s="33"/>
    </row>
    <row r="47" spans="1:10" x14ac:dyDescent="0.55000000000000004">
      <c r="A47" s="17" t="s">
        <v>37</v>
      </c>
      <c r="B47" s="34">
        <f>[1]CIs!B91</f>
        <v>22.574472487657943</v>
      </c>
      <c r="C47" s="34">
        <f>[1]CIs!N91</f>
        <v>3.5760799688729037</v>
      </c>
      <c r="D47" s="23">
        <f>[1]CIs!C91</f>
        <v>1043</v>
      </c>
      <c r="E47" s="36"/>
      <c r="F47" s="25">
        <f>[1]CIs!B41</f>
        <v>21.244725904459653</v>
      </c>
      <c r="G47" s="29">
        <f>[1]CIs!N41</f>
        <v>3.3769316967209395</v>
      </c>
      <c r="H47" s="9">
        <f>[1]CIs!C41</f>
        <v>1095</v>
      </c>
      <c r="J47" s="33"/>
    </row>
    <row r="48" spans="1:10" x14ac:dyDescent="0.55000000000000004">
      <c r="A48" s="17" t="s">
        <v>38</v>
      </c>
      <c r="B48" s="34">
        <f>[1]CIs!B92</f>
        <v>20.171152726915363</v>
      </c>
      <c r="C48" s="34">
        <f>[1]CIs!N92</f>
        <v>2.7456803151001985</v>
      </c>
      <c r="D48" s="23">
        <f>[1]CIs!C92</f>
        <v>1630</v>
      </c>
      <c r="E48" s="36"/>
      <c r="F48" s="25">
        <f>[1]CIs!B42</f>
        <v>18.904026424794939</v>
      </c>
      <c r="G48" s="29">
        <f>[1]CIs!N42</f>
        <v>2.563547474372168</v>
      </c>
      <c r="H48" s="9">
        <f>[1]CIs!C42</f>
        <v>1741</v>
      </c>
      <c r="J48" s="33"/>
    </row>
    <row r="49" spans="1:10" x14ac:dyDescent="0.55000000000000004">
      <c r="A49" s="17" t="s">
        <v>39</v>
      </c>
      <c r="B49" s="34">
        <f>[1]CIs!B93</f>
        <v>13.388728054193482</v>
      </c>
      <c r="C49" s="34">
        <f>[1]CIs!N93</f>
        <v>4.5259888477614085</v>
      </c>
      <c r="D49" s="23">
        <f>[1]CIs!C93</f>
        <v>432</v>
      </c>
      <c r="E49" s="36"/>
      <c r="F49" s="25">
        <f>[1]CIs!B43</f>
        <v>15.886975661694272</v>
      </c>
      <c r="G49" s="29">
        <f>[1]CIs!N43</f>
        <v>4.8385071386277154</v>
      </c>
      <c r="H49" s="9">
        <f>[1]CIs!C43</f>
        <v>426</v>
      </c>
      <c r="J49" s="33"/>
    </row>
    <row r="50" spans="1:10" ht="28.8" x14ac:dyDescent="0.55000000000000004">
      <c r="A50" s="15" t="s">
        <v>40</v>
      </c>
      <c r="B50" s="34">
        <f>[1]CIs!B94</f>
        <v>15.859773286439605</v>
      </c>
      <c r="C50" s="34">
        <f>[1]CIs!N94</f>
        <v>2.7234132253510204</v>
      </c>
      <c r="D50" s="23">
        <f>[1]CIs!C94</f>
        <v>1373</v>
      </c>
      <c r="E50" s="37"/>
      <c r="F50" s="25">
        <f>[1]CIs!B44</f>
        <v>16.436334126539087</v>
      </c>
      <c r="G50" s="29">
        <f>[1]CIs!N44</f>
        <v>2.7545299215793326</v>
      </c>
      <c r="H50" s="9">
        <f>[1]CIs!C44</f>
        <v>1351</v>
      </c>
      <c r="J50" s="33"/>
    </row>
    <row r="51" spans="1:10" x14ac:dyDescent="0.55000000000000004">
      <c r="A51" s="8" t="s">
        <v>41</v>
      </c>
      <c r="B51" s="34">
        <f>[1]CIs!B95</f>
        <v>17.11483974832959</v>
      </c>
      <c r="C51" s="34">
        <f>[1]CIs!N95</f>
        <v>4.5237173088581768</v>
      </c>
      <c r="D51" s="23">
        <f>[1]CIs!C95</f>
        <v>529</v>
      </c>
      <c r="E51" s="27"/>
      <c r="F51" s="25">
        <f>[1]CIs!B45</f>
        <v>14.097647252668038</v>
      </c>
      <c r="G51" s="29">
        <f>[1]CIs!N45</f>
        <v>4.1412789780777333</v>
      </c>
      <c r="H51" s="9">
        <f>[1]CIs!C45</f>
        <v>527</v>
      </c>
      <c r="J51" s="33"/>
    </row>
    <row r="52" spans="1:10" x14ac:dyDescent="0.55000000000000004">
      <c r="A52" s="8" t="s">
        <v>42</v>
      </c>
      <c r="B52" s="34">
        <f>[1]CIs!B96</f>
        <v>19.700789619338632</v>
      </c>
      <c r="C52" s="34">
        <f>[1]CIs!N96</f>
        <v>5.4800296951466434</v>
      </c>
      <c r="D52" s="23">
        <f>[1]CIs!C96</f>
        <v>402</v>
      </c>
      <c r="E52" s="27"/>
      <c r="F52" s="25">
        <f>[1]CIs!B46</f>
        <v>15.655176966352682</v>
      </c>
      <c r="G52" s="38">
        <f>[1]CIs!N46</f>
        <v>5.0267796595080174</v>
      </c>
      <c r="H52" s="12">
        <f>[1]CIs!C46</f>
        <v>390</v>
      </c>
      <c r="J52" s="33"/>
    </row>
    <row r="53" spans="1:10" x14ac:dyDescent="0.55000000000000004">
      <c r="A53" s="13"/>
      <c r="B53" s="13"/>
      <c r="C53" s="13"/>
      <c r="D53" s="13"/>
      <c r="E53" s="13"/>
      <c r="F53" s="13"/>
    </row>
    <row r="54" spans="1:10" x14ac:dyDescent="0.55000000000000004">
      <c r="A54" s="14" t="s">
        <v>46</v>
      </c>
      <c r="B54" s="14"/>
      <c r="C54" s="14"/>
      <c r="D54" s="14"/>
      <c r="E54" s="14"/>
    </row>
  </sheetData>
  <mergeCells count="2">
    <mergeCell ref="B3:D3"/>
    <mergeCell ref="F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Table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Reynolds</dc:creator>
  <cp:lastModifiedBy>Wilmah Deda</cp:lastModifiedBy>
  <dcterms:created xsi:type="dcterms:W3CDTF">2017-02-17T14:27:02Z</dcterms:created>
  <dcterms:modified xsi:type="dcterms:W3CDTF">2017-03-27T09:24:49Z</dcterms:modified>
</cp:coreProperties>
</file>