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Q\102PF\Shared\CJG_OMS\OMS\Analytical Services\S&amp;A\03 - Publications\01 - OMSQ\2015 Q2 (Apr-Jun)\4.Final Tables TO PUBLISH\"/>
    </mc:Choice>
  </mc:AlternateContent>
  <bookViews>
    <workbookView xWindow="165" yWindow="120" windowWidth="9075" windowHeight="11325"/>
  </bookViews>
  <sheets>
    <sheet name="Contents" sheetId="2" r:id="rId1"/>
    <sheet name="2.1" sheetId="3" r:id="rId2"/>
    <sheet name="2.2a" sheetId="5" r:id="rId3"/>
    <sheet name="2.2b" sheetId="4" r:id="rId4"/>
  </sheets>
  <definedNames>
    <definedName name="_xlnm.Print_Area" localSheetId="1">'2.1'!$A$1:$G$186</definedName>
    <definedName name="_xlnm.Print_Area" localSheetId="2">'2.2a'!$A$1:$G$83</definedName>
    <definedName name="_xlnm.Print_Area" localSheetId="3">'2.2b'!$A$1:$G$49</definedName>
    <definedName name="_xlnm.Print_Area" localSheetId="0">Contents!$A$1:$B$29</definedName>
  </definedNames>
  <calcPr calcId="152511"/>
</workbook>
</file>

<file path=xl/calcChain.xml><?xml version="1.0" encoding="utf-8"?>
<calcChain xmlns="http://schemas.openxmlformats.org/spreadsheetml/2006/main">
  <c r="G44" i="4" l="1"/>
  <c r="G43" i="4"/>
  <c r="G42" i="4"/>
  <c r="G41" i="4"/>
  <c r="G40" i="4"/>
  <c r="G39" i="4"/>
  <c r="G38" i="4"/>
  <c r="G37" i="4"/>
  <c r="G36" i="4"/>
  <c r="G35" i="4"/>
  <c r="G34" i="4"/>
  <c r="G30" i="4"/>
  <c r="G29" i="4"/>
  <c r="G28" i="4"/>
  <c r="G27" i="4"/>
  <c r="G26" i="4"/>
  <c r="G25" i="4"/>
  <c r="G24" i="4"/>
  <c r="G23" i="4"/>
  <c r="G22" i="4"/>
  <c r="G21" i="4"/>
  <c r="G20" i="4"/>
  <c r="G16" i="4"/>
  <c r="G15" i="4"/>
  <c r="G14" i="4"/>
  <c r="G13" i="4"/>
  <c r="G12" i="4"/>
  <c r="G11" i="4"/>
  <c r="G10" i="4"/>
  <c r="G9" i="4"/>
  <c r="G8" i="4"/>
  <c r="G7" i="4"/>
  <c r="G6" i="4"/>
  <c r="G72" i="5"/>
  <c r="G73" i="5"/>
  <c r="G74" i="5"/>
  <c r="G75" i="5"/>
  <c r="G76" i="5"/>
  <c r="G77" i="5"/>
  <c r="G78" i="5"/>
  <c r="G79" i="5"/>
  <c r="G80" i="5"/>
  <c r="G71" i="5"/>
  <c r="G70" i="5"/>
  <c r="G60" i="5"/>
  <c r="G61" i="5"/>
  <c r="G62" i="5"/>
  <c r="G63" i="5"/>
  <c r="G64" i="5"/>
  <c r="G65" i="5"/>
  <c r="G66" i="5"/>
  <c r="G67" i="5"/>
  <c r="G68" i="5"/>
  <c r="G59" i="5"/>
  <c r="G58" i="5"/>
  <c r="G45" i="5"/>
  <c r="G47" i="5"/>
  <c r="G49" i="5"/>
  <c r="G51" i="5"/>
  <c r="G53" i="5"/>
  <c r="G54" i="5"/>
  <c r="G52" i="5"/>
  <c r="G50" i="5"/>
  <c r="G48" i="5"/>
  <c r="G46" i="5"/>
  <c r="G44" i="5"/>
  <c r="G42" i="5"/>
  <c r="G41" i="5"/>
  <c r="G40" i="5"/>
  <c r="G39" i="5"/>
  <c r="G38" i="5"/>
  <c r="G37" i="5"/>
  <c r="G36" i="5"/>
  <c r="G35" i="5"/>
  <c r="G34" i="5"/>
  <c r="G33" i="5"/>
  <c r="G32" i="5"/>
  <c r="G19" i="5"/>
  <c r="G21" i="5"/>
  <c r="G23" i="5"/>
  <c r="G25" i="5"/>
  <c r="G27" i="5"/>
  <c r="G18" i="5"/>
  <c r="G28" i="5"/>
  <c r="G26" i="5"/>
  <c r="G24" i="5"/>
  <c r="G22" i="5"/>
  <c r="G20" i="5"/>
  <c r="G7" i="5"/>
  <c r="G8" i="5"/>
  <c r="G9" i="5"/>
  <c r="G10" i="5"/>
  <c r="G11" i="5"/>
  <c r="G12" i="5"/>
  <c r="G13" i="5"/>
  <c r="G14" i="5"/>
  <c r="G15" i="5"/>
  <c r="G16" i="5"/>
  <c r="G6" i="5"/>
  <c r="E134" i="3"/>
</calcChain>
</file>

<file path=xl/sharedStrings.xml><?xml version="1.0" encoding="utf-8"?>
<sst xmlns="http://schemas.openxmlformats.org/spreadsheetml/2006/main" count="454" uniqueCount="73">
  <si>
    <t>Table 2.1: Prison receptions by type of custody, sentence length, age group and sex</t>
  </si>
  <si>
    <r>
      <t>Apr-Jun
2014</t>
    </r>
    <r>
      <rPr>
        <b/>
        <vertAlign val="superscript"/>
        <sz val="11"/>
        <rFont val="Arial"/>
        <family val="2"/>
      </rPr>
      <t>(2)</t>
    </r>
  </si>
  <si>
    <t>Jul-Sep
2014</t>
  </si>
  <si>
    <t>Oct-Dec
2014</t>
  </si>
  <si>
    <t>Jan-Mar 
2015</t>
  </si>
  <si>
    <t>Males and Females</t>
  </si>
  <si>
    <r>
      <t>First receptions</t>
    </r>
    <r>
      <rPr>
        <b/>
        <vertAlign val="superscript"/>
        <sz val="10"/>
        <rFont val="Arial"/>
        <family val="2"/>
      </rPr>
      <t>(1)</t>
    </r>
  </si>
  <si>
    <t>..</t>
  </si>
  <si>
    <t>Remand</t>
  </si>
  <si>
    <t>Untried</t>
  </si>
  <si>
    <t>Convicted unsentenced</t>
  </si>
  <si>
    <t>Sentenced</t>
  </si>
  <si>
    <t>Fine defaulter</t>
  </si>
  <si>
    <t>Less than or equal to 6 months</t>
  </si>
  <si>
    <t>Greater than 6 months to less than 12 months</t>
  </si>
  <si>
    <t>12 months to less than 4 years</t>
  </si>
  <si>
    <t>4 years or more (excluding indeterminate sentences)</t>
  </si>
  <si>
    <t>Indeterminate sentences</t>
  </si>
  <si>
    <t>Adults</t>
  </si>
  <si>
    <t>18-20 year olds</t>
  </si>
  <si>
    <t>15-17 year olds</t>
  </si>
  <si>
    <t>Apr-Jun
2015</t>
  </si>
  <si>
    <t>Percentage change
Apr-Jun
2014 to 2015</t>
  </si>
  <si>
    <t>Males</t>
  </si>
  <si>
    <t>Females</t>
  </si>
  <si>
    <t>(1) First receptions: This measure counts a prisoners first reception into custody from court only, and therefore gives the best indication of the number of new prisoners in a period.</t>
  </si>
  <si>
    <t>(2) The data supply used for the statistical reporting of convicted unsentenced remand receptions was disrupted between 1 April to 30 June 2014. This meant that for this period some convicted unsentenced remand receptions were not recorded, and also meant that first receptions could not be accurately calculated. Since 1 July 2014, this problem has been rectified and figures have been published for subsequent quarters.</t>
  </si>
  <si>
    <t>Prison receptions: April to June 2015</t>
  </si>
  <si>
    <t>Contents</t>
  </si>
  <si>
    <t>Table 2.1</t>
  </si>
  <si>
    <t>Table 2.2a</t>
  </si>
  <si>
    <t>Table 2.2b</t>
  </si>
  <si>
    <t>Table 2.2a: Remand receptions into prison by type of custody, offence group and sex</t>
  </si>
  <si>
    <r>
      <t>Apr-Jun
2014</t>
    </r>
    <r>
      <rPr>
        <b/>
        <vertAlign val="superscript"/>
        <sz val="11"/>
        <rFont val="Arial"/>
        <family val="2"/>
      </rPr>
      <t>(1)</t>
    </r>
  </si>
  <si>
    <t>Males and females</t>
  </si>
  <si>
    <t>Violence against the person</t>
  </si>
  <si>
    <t>Sexual offences</t>
  </si>
  <si>
    <t>Robbery</t>
  </si>
  <si>
    <t>Burglary</t>
  </si>
  <si>
    <t>Theft and handling</t>
  </si>
  <si>
    <t>Fraud and forgery</t>
  </si>
  <si>
    <t>Drug offences</t>
  </si>
  <si>
    <t>Motoring offences</t>
  </si>
  <si>
    <t>Other offences</t>
  </si>
  <si>
    <t>Offence not recorded</t>
  </si>
  <si>
    <t>(1) Due to problems with data quality, reporting on receptions by offence group was disrupted between 1 April and 30 June 2014. This was because, for statistical purposes only, some prisoners offence information was not been supplied. Since 1 July 2014, this problem has been rectified and figures have been published for subsequent quarters.</t>
  </si>
  <si>
    <t>Table 2.2b: Immediate custodial sentenced receptions by offence group and sex</t>
  </si>
  <si>
    <t>Oct-Dec 2014</t>
  </si>
  <si>
    <t>Jan-Mar 2015</t>
  </si>
  <si>
    <t>Immediate custodial sentence</t>
  </si>
  <si>
    <t>Geographic coverage</t>
  </si>
  <si>
    <t>All tables are for England and Wales.</t>
  </si>
  <si>
    <t>Definitions</t>
  </si>
  <si>
    <t>A prisoner’s reception into custody from court is counted each time they are first received into custody as an untried remand, convicted unsentenced remand, and sentenced prisoner. This means that any one prisoner can be counted in more than one of these categories if their custody status changes as they progress through the Criminal Justice System in the reporting period.</t>
  </si>
  <si>
    <t>To assist users in understanding how many unique prisoners these receptions correspond to, ‘first receptions’ are also presented. This measure counts a prisoner's first reception into custody from court only, and therefore gives the best indication of the number of new prisoners in a period.</t>
  </si>
  <si>
    <t>Data sources and quality</t>
  </si>
  <si>
    <t>The data supply used for the statistical reporting of convicted unsentenced remand receptions was disrupted between 1 April to 30 June 2014. This meant that for this period some convicted unsentenced remand receptions were not recorded, and also meant that first receptions could not be accurately calculated. Since 1 July 2014, this problem has been rectified and figures have been published for subsequent quarters.</t>
  </si>
  <si>
    <t>Due to problems with data quality, reporting on receptions by offence group was disrupted between 1 April and 30 June 2014. This was because, for statistical purposes only, some prisoners offence information was not been supplied. Since 1 July 2014, this problem has been rectified and figures have been published for subsequent quarters.</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</si>
  <si>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</si>
  <si>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</si>
  <si>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</si>
  <si>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</si>
  <si>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The next release will be published on 28 January 2016 at 9:30am, and will cover the quarter July to September 2015.</t>
  </si>
  <si>
    <t xml:space="preserve">This release was published on 29 October 2015 at 9:30am, and covers the quarter to April to June 2015. </t>
  </si>
  <si>
    <t>Prison receptions by type of custody, sentence length, age group and sex</t>
  </si>
  <si>
    <t>Remand receptions into prison by type of custody, offence group and sex</t>
  </si>
  <si>
    <t>Immediate custodial sentenced receptions by offence group and sex</t>
  </si>
  <si>
    <t>(2) Between 1 October and 31 December 2014, there was a rise in the number of records where the offence was not recorded. The reason for these increases currently remain unknown.</t>
  </si>
  <si>
    <t xml:space="preserve">The figures in these tables have been drawn from administrative IT systems which, as with any large scale recording system, are subject to possible errors with data entry and processing. </t>
  </si>
  <si>
    <t>Percentage change Apr-Jun
2014 to 2015</t>
  </si>
  <si>
    <t xml:space="preserve">As a result of the above, for these affected statistics annual percentage changes for the quarters ending June 2014 and 2015 have not been computed. Estimates for the 2014 totals are provided in the 2014 annual receptions table of this publication. For statistical purposes it is, however, inappropriate to make inferences on percentage changes based on these estimated values. </t>
  </si>
  <si>
    <t>*</t>
  </si>
  <si>
    <r>
      <t>Offence not recorded</t>
    </r>
    <r>
      <rPr>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</si>
</sst>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2"/>
      <name val="Arial"/>
      <family val="2"/>
    </font>
    <font>
      <b/>
      <sz val="11"/>
      <name val="Arial Bold"/>
    </font>
    <font>
      <sz val="12"/>
      <name val="Arial"/>
      <family val="2"/>
    </font>
    <font>
      <b/>
      <sz val="10"/>
      <name val="Arial"/>
      <family val="2"/>
    </font>
    <font>
      <sz val="10"/>
      <name val="Verdana"/>
      <family val="2"/>
    </font>
    <font>
      <b/>
      <sz val="11"/>
      <name val="Arial"/>
      <family val="2"/>
    </font>
    <font>
      <b/>
      <vertAlign val="superscript"/>
      <sz val="11"/>
      <name val="Arial"/>
      <family val="2"/>
    </font>
    <font>
      <sz val="10"/>
      <name val="Arial"/>
      <family val="2"/>
    </font>
    <font>
      <b/>
      <vertAlign val="superscript"/>
      <sz val="10"/>
      <name val="Arial"/>
      <family val="2"/>
    </font>
    <font>
      <b/>
      <i/>
      <sz val="10"/>
      <name val="Arial"/>
      <family val="2"/>
    </font>
    <font>
      <i/>
      <sz val="10"/>
      <name val="Arial"/>
      <family val="2"/>
    </font>
    <font>
      <sz val="9"/>
      <name val="Arial"/>
      <family val="2"/>
    </font>
    <font>
      <u/>
      <sz val="10"/>
      <color indexed="30"/>
      <name val="Arial"/>
      <family val="2"/>
    </font>
    <font>
      <b/>
      <sz val="12"/>
      <name val="Arial Bold"/>
    </font>
    <font>
      <sz val="12"/>
      <name val="Arial Bold"/>
    </font>
    <font>
      <sz val="8"/>
      <name val="Arial"/>
      <family val="2"/>
    </font>
    <font>
      <sz val="10"/>
      <name val="Arial Bold"/>
    </font>
    <font>
      <sz val="8"/>
      <name val="Arial Bold"/>
    </font>
    <font>
      <sz val="9"/>
      <name val="Arial Bold"/>
    </font>
    <font>
      <b/>
      <sz val="8"/>
      <name val="Arial"/>
      <family val="2"/>
    </font>
    <font>
      <b/>
      <sz val="9"/>
      <name val="Arial"/>
      <family val="2"/>
    </font>
    <font>
      <sz val="11"/>
      <name val="Arial Bold"/>
    </font>
    <font>
      <b/>
      <sz val="10"/>
      <name val="Arial Bold"/>
    </font>
    <font>
      <vertAlign val="superscript"/>
      <sz val="10"/>
      <name val="Arial"/>
      <family val="2"/>
    </font>
    <font>
      <sz val="11"/>
      <color theme="1"/>
      <name val="Calibri"/>
      <family val="2"/>
      <scheme val="minor"/>
    </font>
    <font>
      <sz val="10"/>
      <color theme="1"/>
      <name val="Arial"/>
      <family val="2"/>
    </font>
    <font>
      <b/>
      <sz val="10"/>
      <color theme="1"/>
      <name val="Arial"/>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13" fillId="0" borderId="0" applyNumberFormat="0" applyFill="0" applyBorder="0" applyAlignment="0" applyProtection="0">
      <alignment vertical="top"/>
      <protection locked="0"/>
    </xf>
    <xf numFmtId="0" fontId="5" fillId="0" borderId="0"/>
    <xf numFmtId="9" fontId="25" fillId="0" borderId="0" applyFont="0" applyFill="0" applyBorder="0" applyAlignment="0" applyProtection="0"/>
  </cellStyleXfs>
  <cellXfs count="128">
    <xf numFmtId="0" fontId="0" fillId="0" borderId="0" xfId="0"/>
    <xf numFmtId="17" fontId="6" fillId="2" borderId="1" xfId="2" applyNumberFormat="1" applyFont="1" applyFill="1" applyBorder="1" applyAlignment="1">
      <alignment horizontal="right" wrapText="1"/>
    </xf>
    <xf numFmtId="0" fontId="6" fillId="2" borderId="0" xfId="0" applyFont="1" applyFill="1" applyBorder="1"/>
    <xf numFmtId="0" fontId="4" fillId="2" borderId="0" xfId="0" applyFont="1" applyFill="1" applyBorder="1"/>
    <xf numFmtId="3" fontId="8" fillId="2" borderId="0" xfId="0" applyNumberFormat="1" applyFont="1" applyFill="1" applyAlignment="1">
      <alignment horizontal="right"/>
    </xf>
    <xf numFmtId="9" fontId="10" fillId="2" borderId="0" xfId="3" applyFont="1" applyFill="1" applyAlignment="1">
      <alignment horizontal="right"/>
    </xf>
    <xf numFmtId="0" fontId="4" fillId="2" borderId="0" xfId="0" applyFont="1" applyFill="1"/>
    <xf numFmtId="0" fontId="8" fillId="2" borderId="0" xfId="0" applyFont="1" applyFill="1" applyBorder="1" applyAlignment="1">
      <alignment horizontal="left" indent="2"/>
    </xf>
    <xf numFmtId="9" fontId="11" fillId="2" borderId="0" xfId="3" applyFont="1" applyFill="1" applyAlignment="1">
      <alignment horizontal="right"/>
    </xf>
    <xf numFmtId="3" fontId="8" fillId="2" borderId="0" xfId="0" applyNumberFormat="1" applyFont="1" applyFill="1" applyBorder="1" applyAlignment="1">
      <alignment horizontal="right"/>
    </xf>
    <xf numFmtId="0" fontId="8" fillId="2" borderId="2" xfId="0" applyFont="1" applyFill="1" applyBorder="1" applyAlignment="1">
      <alignment horizontal="left" indent="2"/>
    </xf>
    <xf numFmtId="3" fontId="8" fillId="2" borderId="2" xfId="0" applyNumberFormat="1" applyFont="1" applyFill="1" applyBorder="1" applyAlignment="1">
      <alignment horizontal="right"/>
    </xf>
    <xf numFmtId="9" fontId="11" fillId="2" borderId="3" xfId="0" applyNumberFormat="1" applyFont="1" applyFill="1" applyBorder="1" applyAlignment="1">
      <alignment horizontal="right"/>
    </xf>
    <xf numFmtId="0" fontId="8" fillId="2" borderId="2" xfId="0" applyFont="1" applyFill="1" applyBorder="1"/>
    <xf numFmtId="0" fontId="0" fillId="3" borderId="0" xfId="0" applyFill="1"/>
    <xf numFmtId="0" fontId="0" fillId="3" borderId="2" xfId="0" applyFill="1" applyBorder="1"/>
    <xf numFmtId="3" fontId="0" fillId="3" borderId="0" xfId="0" applyNumberFormat="1" applyFill="1"/>
    <xf numFmtId="3" fontId="0" fillId="3" borderId="2" xfId="0" applyNumberFormat="1" applyFill="1" applyBorder="1"/>
    <xf numFmtId="0" fontId="8" fillId="2" borderId="0" xfId="0" applyFont="1" applyFill="1" applyBorder="1"/>
    <xf numFmtId="0" fontId="8" fillId="2" borderId="0" xfId="0" applyFont="1" applyFill="1" applyBorder="1" applyAlignment="1">
      <alignment horizontal="right"/>
    </xf>
    <xf numFmtId="0" fontId="1" fillId="3" borderId="0" xfId="0" applyFont="1" applyFill="1" applyBorder="1"/>
    <xf numFmtId="0" fontId="2" fillId="3" borderId="0" xfId="0" applyFont="1" applyFill="1" applyAlignment="1">
      <alignment wrapText="1"/>
    </xf>
    <xf numFmtId="0" fontId="3" fillId="3" borderId="2" xfId="0" applyFont="1" applyFill="1" applyBorder="1"/>
    <xf numFmtId="0" fontId="4" fillId="3" borderId="1" xfId="0" applyFont="1" applyFill="1" applyBorder="1"/>
    <xf numFmtId="17" fontId="6" fillId="3" borderId="1" xfId="2" applyNumberFormat="1" applyFont="1" applyFill="1" applyBorder="1" applyAlignment="1">
      <alignment horizontal="right" wrapText="1"/>
    </xf>
    <xf numFmtId="0" fontId="6" fillId="3" borderId="0" xfId="0" applyFont="1" applyFill="1" applyBorder="1"/>
    <xf numFmtId="17" fontId="6" fillId="3" borderId="0" xfId="2" applyNumberFormat="1" applyFont="1" applyFill="1" applyBorder="1" applyAlignment="1">
      <alignment horizontal="right" wrapText="1"/>
    </xf>
    <xf numFmtId="0" fontId="4" fillId="3" borderId="0" xfId="0" applyFont="1" applyFill="1" applyBorder="1"/>
    <xf numFmtId="3" fontId="8" fillId="3" borderId="0" xfId="0" applyNumberFormat="1" applyFont="1" applyFill="1" applyAlignment="1">
      <alignment horizontal="right"/>
    </xf>
    <xf numFmtId="3" fontId="4" fillId="3" borderId="0" xfId="2" applyNumberFormat="1" applyFont="1" applyFill="1" applyBorder="1" applyAlignment="1">
      <alignment horizontal="right" wrapText="1"/>
    </xf>
    <xf numFmtId="9" fontId="10" fillId="3" borderId="0" xfId="3" applyFont="1" applyFill="1" applyAlignment="1">
      <alignment horizontal="right"/>
    </xf>
    <xf numFmtId="0" fontId="4" fillId="3" borderId="0" xfId="0" applyFont="1" applyFill="1" applyBorder="1" applyAlignment="1">
      <alignment horizontal="left" indent="1"/>
    </xf>
    <xf numFmtId="0" fontId="4" fillId="3" borderId="0" xfId="0" applyFont="1" applyFill="1" applyAlignment="1">
      <alignment horizontal="right"/>
    </xf>
    <xf numFmtId="0" fontId="8" fillId="3" borderId="0" xfId="0" applyFont="1" applyFill="1" applyBorder="1" applyAlignment="1">
      <alignment horizontal="left" indent="2"/>
    </xf>
    <xf numFmtId="3" fontId="8" fillId="3" borderId="0" xfId="2" applyNumberFormat="1" applyFont="1" applyFill="1" applyBorder="1" applyAlignment="1">
      <alignment horizontal="right" wrapText="1"/>
    </xf>
    <xf numFmtId="9" fontId="11" fillId="3" borderId="0" xfId="3" applyFont="1" applyFill="1" applyAlignment="1">
      <alignment horizontal="right"/>
    </xf>
    <xf numFmtId="3" fontId="8" fillId="3" borderId="0" xfId="0" applyNumberFormat="1" applyFont="1" applyFill="1" applyBorder="1" applyAlignment="1">
      <alignment horizontal="right"/>
    </xf>
    <xf numFmtId="3" fontId="4" fillId="3" borderId="0" xfId="0" applyNumberFormat="1" applyFont="1" applyFill="1" applyBorder="1" applyAlignment="1">
      <alignment horizontal="right"/>
    </xf>
    <xf numFmtId="0" fontId="8" fillId="3" borderId="2" xfId="0" applyFont="1" applyFill="1" applyBorder="1" applyAlignment="1">
      <alignment horizontal="left" indent="2"/>
    </xf>
    <xf numFmtId="3" fontId="8" fillId="3" borderId="2" xfId="0" applyNumberFormat="1" applyFont="1" applyFill="1" applyBorder="1" applyAlignment="1">
      <alignment horizontal="right"/>
    </xf>
    <xf numFmtId="9" fontId="11" fillId="3" borderId="2" xfId="0" applyNumberFormat="1" applyFont="1" applyFill="1" applyBorder="1"/>
    <xf numFmtId="0" fontId="6" fillId="3" borderId="3" xfId="0" applyFont="1" applyFill="1" applyBorder="1"/>
    <xf numFmtId="3" fontId="4" fillId="3" borderId="3" xfId="0" applyNumberFormat="1" applyFont="1" applyFill="1" applyBorder="1" applyAlignment="1">
      <alignment horizontal="right"/>
    </xf>
    <xf numFmtId="9" fontId="11" fillId="3" borderId="3" xfId="0" applyNumberFormat="1" applyFont="1" applyFill="1" applyBorder="1" applyAlignment="1">
      <alignment horizontal="right"/>
    </xf>
    <xf numFmtId="9" fontId="10" fillId="3" borderId="0" xfId="0" applyNumberFormat="1" applyFont="1" applyFill="1" applyBorder="1" applyAlignment="1">
      <alignment horizontal="right"/>
    </xf>
    <xf numFmtId="0" fontId="4" fillId="3" borderId="0" xfId="0" applyFont="1" applyFill="1"/>
    <xf numFmtId="9" fontId="11" fillId="3" borderId="0" xfId="0" applyNumberFormat="1" applyFont="1" applyFill="1" applyBorder="1" applyAlignment="1">
      <alignment horizontal="right"/>
    </xf>
    <xf numFmtId="0" fontId="8" fillId="3" borderId="2" xfId="0" applyFont="1" applyFill="1" applyBorder="1"/>
    <xf numFmtId="0" fontId="8" fillId="3" borderId="2" xfId="0" applyFont="1" applyFill="1" applyBorder="1" applyAlignment="1">
      <alignment horizontal="right"/>
    </xf>
    <xf numFmtId="9" fontId="11" fillId="3" borderId="2" xfId="3" applyFont="1" applyFill="1" applyBorder="1" applyAlignment="1">
      <alignment horizontal="right"/>
    </xf>
    <xf numFmtId="0" fontId="8" fillId="3" borderId="0" xfId="0" applyFont="1" applyFill="1" applyBorder="1" applyAlignment="1">
      <alignment horizontal="left" indent="1"/>
    </xf>
    <xf numFmtId="3" fontId="11" fillId="3" borderId="0" xfId="0" applyNumberFormat="1" applyFont="1" applyFill="1" applyBorder="1" applyAlignment="1">
      <alignment horizontal="right"/>
    </xf>
    <xf numFmtId="1" fontId="8" fillId="3" borderId="0" xfId="0" applyNumberFormat="1" applyFont="1" applyFill="1" applyBorder="1" applyAlignment="1">
      <alignment horizontal="right"/>
    </xf>
    <xf numFmtId="0" fontId="12" fillId="3" borderId="2" xfId="0" applyFont="1" applyFill="1" applyBorder="1" applyAlignment="1">
      <alignment vertical="top"/>
    </xf>
    <xf numFmtId="0" fontId="6" fillId="3" borderId="2" xfId="0" applyFont="1" applyFill="1" applyBorder="1"/>
    <xf numFmtId="0" fontId="8" fillId="3" borderId="0" xfId="0" applyFont="1" applyFill="1" applyBorder="1"/>
    <xf numFmtId="0" fontId="8" fillId="3" borderId="0" xfId="0" applyFont="1" applyFill="1" applyBorder="1" applyAlignment="1">
      <alignment horizontal="right"/>
    </xf>
    <xf numFmtId="9" fontId="11" fillId="3" borderId="0" xfId="3" applyFont="1" applyFill="1" applyBorder="1" applyAlignment="1">
      <alignment horizontal="right"/>
    </xf>
    <xf numFmtId="0" fontId="1" fillId="3" borderId="0" xfId="0" applyFont="1" applyFill="1" applyAlignment="1"/>
    <xf numFmtId="0" fontId="0" fillId="3" borderId="0" xfId="0" applyFill="1" applyBorder="1"/>
    <xf numFmtId="0" fontId="6" fillId="3" borderId="0" xfId="0" applyFont="1" applyFill="1" applyBorder="1" applyAlignment="1">
      <alignment wrapText="1"/>
    </xf>
    <xf numFmtId="0" fontId="3" fillId="3" borderId="0" xfId="0" applyFont="1" applyFill="1" applyBorder="1" applyAlignment="1">
      <alignment horizontal="right" vertical="top" wrapText="1"/>
    </xf>
    <xf numFmtId="0" fontId="13" fillId="3" borderId="0" xfId="1" applyFill="1" applyBorder="1" applyAlignment="1" applyProtection="1">
      <alignment horizontal="left" wrapText="1"/>
    </xf>
    <xf numFmtId="0" fontId="8" fillId="3" borderId="0" xfId="0" applyFont="1" applyFill="1" applyBorder="1" applyAlignment="1">
      <alignment horizontal="left" wrapText="1"/>
    </xf>
    <xf numFmtId="2" fontId="12" fillId="2" borderId="0" xfId="0" applyNumberFormat="1" applyFont="1" applyFill="1" applyBorder="1"/>
    <xf numFmtId="3" fontId="17" fillId="2" borderId="0" xfId="0" applyNumberFormat="1" applyFont="1" applyFill="1" applyBorder="1" applyAlignment="1">
      <alignment horizontal="right"/>
    </xf>
    <xf numFmtId="0" fontId="17" fillId="2" borderId="0" xfId="0" applyFont="1" applyFill="1" applyBorder="1" applyAlignment="1">
      <alignment horizontal="left" indent="1"/>
    </xf>
    <xf numFmtId="3" fontId="8" fillId="2" borderId="0" xfId="0" applyNumberFormat="1" applyFont="1" applyFill="1"/>
    <xf numFmtId="9" fontId="11" fillId="2" borderId="2" xfId="0" applyNumberFormat="1" applyFont="1" applyFill="1" applyBorder="1" applyAlignment="1">
      <alignment horizontal="right"/>
    </xf>
    <xf numFmtId="0" fontId="14" fillId="3" borderId="0" xfId="0" applyFont="1" applyFill="1" applyAlignment="1"/>
    <xf numFmtId="0" fontId="15" fillId="3" borderId="0" xfId="0" applyFont="1" applyFill="1" applyAlignment="1">
      <alignment wrapText="1"/>
    </xf>
    <xf numFmtId="0" fontId="15" fillId="3" borderId="0" xfId="0" applyFont="1" applyFill="1" applyAlignment="1">
      <alignment horizontal="right" wrapText="1"/>
    </xf>
    <xf numFmtId="2" fontId="8" fillId="3" borderId="0" xfId="0" applyNumberFormat="1" applyFont="1" applyFill="1" applyBorder="1" applyAlignment="1">
      <alignment horizontal="right"/>
    </xf>
    <xf numFmtId="2" fontId="16" fillId="3" borderId="0" xfId="0" applyNumberFormat="1" applyFont="1" applyFill="1"/>
    <xf numFmtId="3" fontId="16" fillId="3" borderId="0" xfId="0" applyNumberFormat="1" applyFont="1" applyFill="1" applyAlignment="1">
      <alignment horizontal="right"/>
    </xf>
    <xf numFmtId="3" fontId="16" fillId="3" borderId="0" xfId="0" applyNumberFormat="1" applyFont="1" applyFill="1"/>
    <xf numFmtId="2" fontId="12" fillId="3" borderId="0" xfId="0" applyNumberFormat="1" applyFont="1" applyFill="1" applyBorder="1"/>
    <xf numFmtId="3" fontId="17" fillId="3" borderId="0" xfId="0" applyNumberFormat="1" applyFont="1" applyFill="1" applyBorder="1"/>
    <xf numFmtId="3" fontId="17" fillId="3" borderId="0" xfId="0" applyNumberFormat="1" applyFont="1" applyFill="1" applyBorder="1" applyAlignment="1">
      <alignment horizontal="right"/>
    </xf>
    <xf numFmtId="3" fontId="18" fillId="3" borderId="0" xfId="0" applyNumberFormat="1" applyFont="1" applyFill="1"/>
    <xf numFmtId="3" fontId="19" fillId="3" borderId="0" xfId="0" applyNumberFormat="1" applyFont="1" applyFill="1" applyBorder="1"/>
    <xf numFmtId="3" fontId="4" fillId="3" borderId="0" xfId="0" applyNumberFormat="1" applyFont="1" applyFill="1" applyBorder="1"/>
    <xf numFmtId="3" fontId="20" fillId="3" borderId="0" xfId="0" applyNumberFormat="1" applyFont="1" applyFill="1"/>
    <xf numFmtId="3" fontId="21" fillId="3" borderId="0" xfId="0" applyNumberFormat="1" applyFont="1" applyFill="1" applyBorder="1"/>
    <xf numFmtId="0" fontId="17" fillId="3" borderId="0" xfId="0" applyFont="1" applyFill="1" applyBorder="1" applyAlignment="1">
      <alignment horizontal="left" indent="1"/>
    </xf>
    <xf numFmtId="9" fontId="11" fillId="3" borderId="2" xfId="0" applyNumberFormat="1" applyFont="1" applyFill="1" applyBorder="1" applyAlignment="1">
      <alignment horizontal="right"/>
    </xf>
    <xf numFmtId="3" fontId="26" fillId="3" borderId="0" xfId="0" applyNumberFormat="1" applyFont="1" applyFill="1"/>
    <xf numFmtId="3" fontId="27" fillId="3" borderId="0" xfId="0" applyNumberFormat="1" applyFont="1" applyFill="1"/>
    <xf numFmtId="3" fontId="26" fillId="3" borderId="2" xfId="0" applyNumberFormat="1" applyFont="1" applyFill="1" applyBorder="1"/>
    <xf numFmtId="0" fontId="22" fillId="2" borderId="3" xfId="0" applyFont="1" applyFill="1" applyBorder="1"/>
    <xf numFmtId="3" fontId="17" fillId="2" borderId="3" xfId="0" applyNumberFormat="1" applyFont="1" applyFill="1" applyBorder="1"/>
    <xf numFmtId="3" fontId="17" fillId="2" borderId="3" xfId="0" applyNumberFormat="1" applyFont="1" applyFill="1" applyBorder="1" applyAlignment="1">
      <alignment horizontal="right"/>
    </xf>
    <xf numFmtId="3" fontId="4" fillId="2" borderId="0" xfId="0" applyNumberFormat="1" applyFont="1" applyFill="1"/>
    <xf numFmtId="3" fontId="4" fillId="2" borderId="0" xfId="0" applyNumberFormat="1" applyFont="1" applyFill="1" applyAlignment="1">
      <alignment horizontal="right"/>
    </xf>
    <xf numFmtId="9" fontId="11" fillId="2" borderId="0" xfId="0" applyNumberFormat="1" applyFont="1" applyFill="1" applyAlignment="1">
      <alignment horizontal="right"/>
    </xf>
    <xf numFmtId="3" fontId="17" fillId="4" borderId="0" xfId="0" applyNumberFormat="1" applyFont="1" applyFill="1" applyBorder="1" applyAlignment="1">
      <alignment horizontal="right"/>
    </xf>
    <xf numFmtId="3" fontId="8" fillId="4" borderId="0" xfId="0" applyNumberFormat="1" applyFont="1" applyFill="1" applyBorder="1" applyAlignment="1">
      <alignment horizontal="right"/>
    </xf>
    <xf numFmtId="3" fontId="8" fillId="4" borderId="2" xfId="0" applyNumberFormat="1" applyFont="1" applyFill="1" applyBorder="1" applyAlignment="1">
      <alignment horizontal="right"/>
    </xf>
    <xf numFmtId="3" fontId="23" fillId="3" borderId="0" xfId="0" applyNumberFormat="1" applyFont="1" applyFill="1" applyBorder="1" applyAlignment="1">
      <alignment horizontal="right"/>
    </xf>
    <xf numFmtId="3" fontId="8" fillId="2" borderId="2" xfId="0" applyNumberFormat="1" applyFont="1" applyFill="1" applyBorder="1"/>
    <xf numFmtId="2" fontId="12" fillId="2" borderId="2" xfId="0" applyNumberFormat="1" applyFont="1" applyFill="1" applyBorder="1"/>
    <xf numFmtId="3" fontId="8" fillId="2" borderId="0" xfId="0" applyNumberFormat="1" applyFont="1" applyFill="1" applyBorder="1"/>
    <xf numFmtId="3" fontId="4" fillId="4" borderId="0" xfId="0" applyNumberFormat="1" applyFont="1" applyFill="1" applyBorder="1" applyAlignment="1">
      <alignment horizontal="right"/>
    </xf>
    <xf numFmtId="3" fontId="8" fillId="4" borderId="2" xfId="0" applyNumberFormat="1" applyFont="1" applyFill="1" applyBorder="1"/>
    <xf numFmtId="0" fontId="28" fillId="3" borderId="0" xfId="0" applyFont="1" applyFill="1"/>
    <xf numFmtId="0" fontId="15" fillId="2" borderId="0" xfId="0" applyFont="1" applyFill="1" applyAlignment="1"/>
    <xf numFmtId="0" fontId="8" fillId="2" borderId="0" xfId="0" applyFont="1" applyFill="1" applyAlignment="1">
      <alignment wrapText="1"/>
    </xf>
    <xf numFmtId="0" fontId="15" fillId="2" borderId="0" xfId="0" applyFont="1" applyFill="1" applyBorder="1"/>
    <xf numFmtId="0" fontId="17" fillId="2" borderId="1" xfId="0" applyFont="1" applyFill="1" applyBorder="1" applyAlignment="1">
      <alignment vertical="center"/>
    </xf>
    <xf numFmtId="0" fontId="8" fillId="2" borderId="0" xfId="0" applyFont="1" applyFill="1"/>
    <xf numFmtId="0" fontId="17" fillId="2" borderId="0" xfId="0" applyFont="1" applyFill="1" applyAlignment="1">
      <alignment horizontal="left" indent="1"/>
    </xf>
    <xf numFmtId="2" fontId="8" fillId="2" borderId="2" xfId="0" applyNumberFormat="1" applyFont="1" applyFill="1" applyBorder="1"/>
    <xf numFmtId="0" fontId="4" fillId="2" borderId="2" xfId="0" applyFont="1" applyFill="1" applyBorder="1"/>
    <xf numFmtId="2" fontId="8" fillId="2" borderId="0" xfId="0" applyNumberFormat="1" applyFont="1" applyFill="1"/>
    <xf numFmtId="2" fontId="8" fillId="2" borderId="0" xfId="0" applyNumberFormat="1" applyFont="1" applyFill="1" applyBorder="1"/>
    <xf numFmtId="0" fontId="6" fillId="3" borderId="0" xfId="0" applyFont="1" applyFill="1" applyAlignment="1"/>
    <xf numFmtId="0" fontId="4" fillId="3" borderId="0" xfId="0" applyFont="1" applyFill="1" applyAlignment="1">
      <alignment wrapText="1"/>
    </xf>
    <xf numFmtId="0" fontId="8" fillId="3" borderId="0" xfId="0" applyFont="1" applyFill="1" applyAlignment="1">
      <alignment horizontal="left" wrapText="1"/>
    </xf>
    <xf numFmtId="0" fontId="6" fillId="3" borderId="0" xfId="0" applyFont="1" applyFill="1" applyAlignment="1">
      <alignment wrapText="1"/>
    </xf>
    <xf numFmtId="0" fontId="3" fillId="3" borderId="0" xfId="0" applyFont="1" applyFill="1" applyAlignment="1">
      <alignment horizontal="right" vertical="top" wrapText="1"/>
    </xf>
    <xf numFmtId="0" fontId="0" fillId="3" borderId="0" xfId="0" applyFill="1" applyAlignment="1">
      <alignment wrapText="1"/>
    </xf>
    <xf numFmtId="0" fontId="13" fillId="3" borderId="0" xfId="1" applyFont="1" applyFill="1" applyAlignment="1" applyProtection="1"/>
    <xf numFmtId="0" fontId="8" fillId="3" borderId="0" xfId="0" applyFont="1" applyFill="1" applyAlignment="1">
      <alignment horizontal="left" wrapText="1"/>
    </xf>
    <xf numFmtId="0" fontId="27" fillId="3" borderId="0" xfId="0" applyFont="1" applyFill="1"/>
    <xf numFmtId="0" fontId="26" fillId="3" borderId="0" xfId="0" applyFont="1" applyFill="1"/>
    <xf numFmtId="0" fontId="8" fillId="3" borderId="0" xfId="0" applyFont="1" applyFill="1" applyAlignment="1">
      <alignment horizontal="left" wrapText="1"/>
    </xf>
    <xf numFmtId="0" fontId="12" fillId="3" borderId="3" xfId="0" applyFont="1" applyFill="1" applyBorder="1" applyAlignment="1">
      <alignment horizontal="left" wrapText="1"/>
    </xf>
    <xf numFmtId="0" fontId="12" fillId="3" borderId="0" xfId="0" applyFont="1" applyFill="1" applyAlignment="1">
      <alignment horizontal="left" wrapText="1"/>
    </xf>
  </cellXfs>
  <cellStyles count="4">
    <cellStyle name="Hyperlink" xfId="1" builtinId="8"/>
    <cellStyle name="Normal" xfId="0" builtinId="0"/>
    <cellStyle name="Normal_CJ Act sentences 2003"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58</xdr:row>
      <xdr:rowOff>0</xdr:rowOff>
    </xdr:from>
    <xdr:to>
      <xdr:col>1</xdr:col>
      <xdr:colOff>0</xdr:colOff>
      <xdr:row>58</xdr:row>
      <xdr:rowOff>0</xdr:rowOff>
    </xdr:to>
    <xdr:sp macro="" textlink="">
      <xdr:nvSpPr>
        <xdr:cNvPr id="2" name="Text Box 1"/>
        <xdr:cNvSpPr txBox="1">
          <a:spLocks noChangeArrowheads="1"/>
        </xdr:cNvSpPr>
      </xdr:nvSpPr>
      <xdr:spPr bwMode="auto">
        <a:xfrm>
          <a:off x="3429000" y="105060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4" name="Text Box 2"/>
        <xdr:cNvSpPr txBox="1">
          <a:spLocks noChangeArrowheads="1"/>
        </xdr:cNvSpPr>
      </xdr:nvSpPr>
      <xdr:spPr bwMode="auto">
        <a:xfrm>
          <a:off x="3429000" y="122110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5" name="Text Box 3"/>
        <xdr:cNvSpPr txBox="1">
          <a:spLocks noChangeArrowheads="1"/>
        </xdr:cNvSpPr>
      </xdr:nvSpPr>
      <xdr:spPr bwMode="auto">
        <a:xfrm>
          <a:off x="3429000" y="122110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118</xdr:row>
      <xdr:rowOff>0</xdr:rowOff>
    </xdr:from>
    <xdr:to>
      <xdr:col>1</xdr:col>
      <xdr:colOff>0</xdr:colOff>
      <xdr:row>118</xdr:row>
      <xdr:rowOff>0</xdr:rowOff>
    </xdr:to>
    <xdr:sp macro="" textlink="">
      <xdr:nvSpPr>
        <xdr:cNvPr id="6" name="Text Box 4"/>
        <xdr:cNvSpPr txBox="1">
          <a:spLocks noChangeArrowheads="1"/>
        </xdr:cNvSpPr>
      </xdr:nvSpPr>
      <xdr:spPr bwMode="auto">
        <a:xfrm>
          <a:off x="3429000" y="21297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177</xdr:row>
      <xdr:rowOff>0</xdr:rowOff>
    </xdr:from>
    <xdr:to>
      <xdr:col>1</xdr:col>
      <xdr:colOff>0</xdr:colOff>
      <xdr:row>177</xdr:row>
      <xdr:rowOff>0</xdr:rowOff>
    </xdr:to>
    <xdr:sp macro="" textlink="">
      <xdr:nvSpPr>
        <xdr:cNvPr id="7" name="Text Box 5"/>
        <xdr:cNvSpPr txBox="1">
          <a:spLocks noChangeArrowheads="1"/>
        </xdr:cNvSpPr>
      </xdr:nvSpPr>
      <xdr:spPr bwMode="auto">
        <a:xfrm>
          <a:off x="3429000" y="319278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zoomScaleNormal="100" zoomScaleSheetLayoutView="90" workbookViewId="0"/>
  </sheetViews>
  <sheetFormatPr defaultRowHeight="15" x14ac:dyDescent="0.25"/>
  <cols>
    <col min="1" max="1" width="13.5703125" style="14" customWidth="1"/>
    <col min="2" max="2" width="69" style="14" customWidth="1"/>
    <col min="3" max="16384" width="9.140625" style="14"/>
  </cols>
  <sheetData>
    <row r="1" spans="1:2" ht="15.75" x14ac:dyDescent="0.25">
      <c r="A1" s="58" t="s">
        <v>27</v>
      </c>
    </row>
    <row r="2" spans="1:2" ht="12.75" customHeight="1" x14ac:dyDescent="0.25">
      <c r="A2" s="59"/>
      <c r="B2" s="59"/>
    </row>
    <row r="3" spans="1:2" x14ac:dyDescent="0.25">
      <c r="A3" s="60" t="s">
        <v>28</v>
      </c>
      <c r="B3" s="61"/>
    </row>
    <row r="4" spans="1:2" ht="12.75" customHeight="1" x14ac:dyDescent="0.25">
      <c r="A4" s="62" t="s">
        <v>29</v>
      </c>
      <c r="B4" s="63" t="s">
        <v>64</v>
      </c>
    </row>
    <row r="5" spans="1:2" ht="12.75" customHeight="1" x14ac:dyDescent="0.25">
      <c r="A5" s="63"/>
      <c r="B5" s="63"/>
    </row>
    <row r="6" spans="1:2" ht="12.75" customHeight="1" x14ac:dyDescent="0.25">
      <c r="A6" s="62" t="s">
        <v>30</v>
      </c>
      <c r="B6" s="63" t="s">
        <v>65</v>
      </c>
    </row>
    <row r="7" spans="1:2" ht="12.75" customHeight="1" x14ac:dyDescent="0.25">
      <c r="A7" s="63"/>
      <c r="B7" s="63"/>
    </row>
    <row r="8" spans="1:2" ht="12.75" customHeight="1" x14ac:dyDescent="0.25">
      <c r="A8" s="62" t="s">
        <v>31</v>
      </c>
      <c r="B8" s="63" t="s">
        <v>66</v>
      </c>
    </row>
    <row r="9" spans="1:2" x14ac:dyDescent="0.25">
      <c r="A9" s="117"/>
      <c r="B9" s="119"/>
    </row>
    <row r="10" spans="1:2" x14ac:dyDescent="0.25">
      <c r="A10" s="115" t="s">
        <v>50</v>
      </c>
      <c r="B10" s="116"/>
    </row>
    <row r="11" spans="1:2" x14ac:dyDescent="0.25">
      <c r="A11" s="125" t="s">
        <v>51</v>
      </c>
      <c r="B11" s="125"/>
    </row>
    <row r="12" spans="1:2" ht="12.75" customHeight="1" x14ac:dyDescent="0.25">
      <c r="A12" s="117"/>
      <c r="B12" s="117"/>
    </row>
    <row r="13" spans="1:2" x14ac:dyDescent="0.25">
      <c r="A13" s="118" t="s">
        <v>52</v>
      </c>
      <c r="B13" s="119"/>
    </row>
    <row r="14" spans="1:2" ht="52.5" customHeight="1" x14ac:dyDescent="0.25">
      <c r="A14" s="125" t="s">
        <v>53</v>
      </c>
      <c r="B14" s="125"/>
    </row>
    <row r="15" spans="1:2" ht="48.75" customHeight="1" x14ac:dyDescent="0.25">
      <c r="A15" s="125" t="s">
        <v>54</v>
      </c>
      <c r="B15" s="125"/>
    </row>
    <row r="16" spans="1:2" ht="12.75" customHeight="1" x14ac:dyDescent="0.25">
      <c r="A16" s="117"/>
      <c r="B16" s="119"/>
    </row>
    <row r="17" spans="1:2" x14ac:dyDescent="0.25">
      <c r="A17" s="115" t="s">
        <v>55</v>
      </c>
      <c r="B17" s="116"/>
    </row>
    <row r="18" spans="1:2" ht="26.25" customHeight="1" x14ac:dyDescent="0.25">
      <c r="A18" s="125" t="s">
        <v>68</v>
      </c>
      <c r="B18" s="125"/>
    </row>
    <row r="19" spans="1:2" ht="69.75" customHeight="1" x14ac:dyDescent="0.25">
      <c r="A19" s="125" t="s">
        <v>56</v>
      </c>
      <c r="B19" s="125"/>
    </row>
    <row r="20" spans="1:2" ht="55.5" customHeight="1" x14ac:dyDescent="0.25">
      <c r="A20" s="125" t="s">
        <v>57</v>
      </c>
      <c r="B20" s="125"/>
    </row>
    <row r="21" spans="1:2" ht="61.5" customHeight="1" x14ac:dyDescent="0.25">
      <c r="A21" s="125" t="s">
        <v>70</v>
      </c>
      <c r="B21" s="125"/>
    </row>
    <row r="22" spans="1:2" ht="12.75" customHeight="1" x14ac:dyDescent="0.25">
      <c r="A22" s="122"/>
      <c r="B22" s="119"/>
    </row>
    <row r="23" spans="1:2" s="120" customFormat="1" x14ac:dyDescent="0.25">
      <c r="A23" s="115" t="s">
        <v>58</v>
      </c>
    </row>
    <row r="24" spans="1:2" ht="30" customHeight="1" x14ac:dyDescent="0.25">
      <c r="A24" s="125" t="s">
        <v>59</v>
      </c>
      <c r="B24" s="125"/>
    </row>
    <row r="25" spans="1:2" x14ac:dyDescent="0.25">
      <c r="A25" s="121" t="s">
        <v>60</v>
      </c>
      <c r="B25" s="120"/>
    </row>
    <row r="26" spans="1:2" ht="12.75" customHeight="1" x14ac:dyDescent="0.25">
      <c r="A26" s="120"/>
      <c r="B26" s="120"/>
    </row>
    <row r="27" spans="1:2" ht="28.5" customHeight="1" x14ac:dyDescent="0.25">
      <c r="A27" s="125" t="s">
        <v>63</v>
      </c>
      <c r="B27" s="125"/>
    </row>
    <row r="28" spans="1:2" ht="30" customHeight="1" x14ac:dyDescent="0.25">
      <c r="A28" s="125" t="s">
        <v>62</v>
      </c>
      <c r="B28" s="125"/>
    </row>
    <row r="29" spans="1:2" ht="30" customHeight="1" x14ac:dyDescent="0.25">
      <c r="A29" s="125" t="s">
        <v>61</v>
      </c>
      <c r="B29" s="125"/>
    </row>
  </sheetData>
  <mergeCells count="11">
    <mergeCell ref="A21:B21"/>
    <mergeCell ref="A24:B24"/>
    <mergeCell ref="A27:B27"/>
    <mergeCell ref="A28:B28"/>
    <mergeCell ref="A29:B29"/>
    <mergeCell ref="A11:B11"/>
    <mergeCell ref="A14:B14"/>
    <mergeCell ref="A15:B15"/>
    <mergeCell ref="A18:B18"/>
    <mergeCell ref="A19:B19"/>
    <mergeCell ref="A20:B20"/>
  </mergeCells>
  <hyperlinks>
    <hyperlink ref="A4" location="'2.1'!A1:G1" display="Table 2.1"/>
    <hyperlink ref="A6" location="'2.2a'!A1:G1" display="Table 2.2a"/>
    <hyperlink ref="A8" location="'2.2b'!A1:G1" display="Table 2.2b"/>
    <hyperlink ref="A25" r:id="rId1"/>
  </hyperlinks>
  <pageMargins left="0.7" right="0.7" top="0.75" bottom="0.75" header="0.3" footer="0.3"/>
  <pageSetup paperSize="9" scale="9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
  <sheetViews>
    <sheetView zoomScaleNormal="100" workbookViewId="0"/>
  </sheetViews>
  <sheetFormatPr defaultRowHeight="15" x14ac:dyDescent="0.25"/>
  <cols>
    <col min="1" max="1" width="53.7109375" style="14" customWidth="1"/>
    <col min="2" max="2" width="12.140625" style="14" bestFit="1" customWidth="1"/>
    <col min="3" max="4" width="12" style="14" bestFit="1" customWidth="1"/>
    <col min="5" max="6" width="12" style="14" customWidth="1"/>
    <col min="7" max="7" width="24.7109375" style="14" customWidth="1"/>
    <col min="8" max="16384" width="9.140625" style="14"/>
  </cols>
  <sheetData>
    <row r="1" spans="1:7" ht="15.75" x14ac:dyDescent="0.25">
      <c r="A1" s="20" t="s">
        <v>0</v>
      </c>
      <c r="B1" s="21"/>
      <c r="C1" s="21"/>
      <c r="D1" s="21"/>
      <c r="E1" s="21"/>
      <c r="F1" s="21"/>
      <c r="G1" s="21"/>
    </row>
    <row r="2" spans="1:7" ht="15.75" x14ac:dyDescent="0.25">
      <c r="A2" s="22"/>
      <c r="B2" s="22"/>
      <c r="C2" s="22"/>
      <c r="D2" s="22"/>
      <c r="E2" s="22"/>
      <c r="F2" s="22"/>
      <c r="G2" s="22"/>
    </row>
    <row r="3" spans="1:7" ht="45" x14ac:dyDescent="0.25">
      <c r="A3" s="23"/>
      <c r="B3" s="24" t="s">
        <v>1</v>
      </c>
      <c r="C3" s="24" t="s">
        <v>2</v>
      </c>
      <c r="D3" s="24" t="s">
        <v>3</v>
      </c>
      <c r="E3" s="24" t="s">
        <v>4</v>
      </c>
      <c r="F3" s="24" t="s">
        <v>21</v>
      </c>
      <c r="G3" s="24" t="s">
        <v>22</v>
      </c>
    </row>
    <row r="4" spans="1:7" x14ac:dyDescent="0.25">
      <c r="A4" s="25" t="s">
        <v>5</v>
      </c>
      <c r="B4" s="26"/>
      <c r="C4" s="26"/>
      <c r="D4" s="26"/>
      <c r="E4" s="26"/>
      <c r="F4" s="26"/>
      <c r="G4" s="26"/>
    </row>
    <row r="5" spans="1:7" x14ac:dyDescent="0.25">
      <c r="A5" s="27"/>
      <c r="B5" s="28"/>
      <c r="C5" s="28"/>
      <c r="D5" s="28"/>
      <c r="E5" s="28"/>
      <c r="F5" s="28"/>
      <c r="G5" s="28"/>
    </row>
    <row r="6" spans="1:7" x14ac:dyDescent="0.25">
      <c r="A6" s="27" t="s">
        <v>6</v>
      </c>
      <c r="B6" s="29" t="s">
        <v>7</v>
      </c>
      <c r="C6" s="29">
        <v>26391</v>
      </c>
      <c r="D6" s="29">
        <v>25087</v>
      </c>
      <c r="E6" s="29">
        <v>25555</v>
      </c>
      <c r="F6" s="29">
        <v>24790</v>
      </c>
      <c r="G6" s="30" t="s">
        <v>7</v>
      </c>
    </row>
    <row r="7" spans="1:7" x14ac:dyDescent="0.25">
      <c r="A7" s="27"/>
      <c r="B7" s="29"/>
      <c r="C7" s="29"/>
      <c r="D7" s="29"/>
      <c r="E7" s="29"/>
      <c r="F7" s="29"/>
      <c r="G7" s="30"/>
    </row>
    <row r="8" spans="1:7" x14ac:dyDescent="0.25">
      <c r="A8" s="31" t="s">
        <v>8</v>
      </c>
      <c r="B8" s="32"/>
      <c r="C8" s="32"/>
      <c r="D8" s="32"/>
      <c r="E8" s="32"/>
      <c r="F8" s="32"/>
      <c r="G8" s="30"/>
    </row>
    <row r="9" spans="1:7" x14ac:dyDescent="0.25">
      <c r="A9" s="33" t="s">
        <v>9</v>
      </c>
      <c r="B9" s="34">
        <v>12281</v>
      </c>
      <c r="C9" s="34">
        <v>12265</v>
      </c>
      <c r="D9" s="34">
        <v>11967</v>
      </c>
      <c r="E9" s="34">
        <v>11771</v>
      </c>
      <c r="F9" s="34">
        <v>11441</v>
      </c>
      <c r="G9" s="35">
        <v>-6.8398338897483923E-2</v>
      </c>
    </row>
    <row r="10" spans="1:7" x14ac:dyDescent="0.25">
      <c r="A10" s="33" t="s">
        <v>10</v>
      </c>
      <c r="B10" s="36" t="s">
        <v>7</v>
      </c>
      <c r="C10" s="36">
        <v>8146</v>
      </c>
      <c r="D10" s="34">
        <v>7970</v>
      </c>
      <c r="E10" s="34">
        <v>7626</v>
      </c>
      <c r="F10" s="34">
        <v>7630</v>
      </c>
      <c r="G10" s="35" t="s">
        <v>7</v>
      </c>
    </row>
    <row r="11" spans="1:7" x14ac:dyDescent="0.25">
      <c r="A11" s="33"/>
      <c r="B11" s="36"/>
      <c r="C11" s="36"/>
      <c r="D11" s="36"/>
      <c r="E11" s="36"/>
      <c r="F11" s="36"/>
      <c r="G11" s="30"/>
    </row>
    <row r="12" spans="1:7" x14ac:dyDescent="0.25">
      <c r="A12" s="31" t="s">
        <v>11</v>
      </c>
      <c r="B12" s="37">
        <v>19304</v>
      </c>
      <c r="C12" s="37">
        <v>19873</v>
      </c>
      <c r="D12" s="37">
        <v>19360</v>
      </c>
      <c r="E12" s="37">
        <v>19758</v>
      </c>
      <c r="F12" s="37">
        <v>19334</v>
      </c>
      <c r="G12" s="30">
        <v>1.5540820555324242E-3</v>
      </c>
    </row>
    <row r="13" spans="1:7" x14ac:dyDescent="0.25">
      <c r="A13" s="33" t="s">
        <v>12</v>
      </c>
      <c r="B13" s="36">
        <v>216</v>
      </c>
      <c r="C13" s="36">
        <v>153</v>
      </c>
      <c r="D13" s="36">
        <v>163</v>
      </c>
      <c r="E13" s="36">
        <v>184</v>
      </c>
      <c r="F13" s="36">
        <v>122</v>
      </c>
      <c r="G13" s="35">
        <v>-0.43518518518518523</v>
      </c>
    </row>
    <row r="14" spans="1:7" x14ac:dyDescent="0.25">
      <c r="A14" s="33" t="s">
        <v>13</v>
      </c>
      <c r="B14" s="36">
        <v>8796</v>
      </c>
      <c r="C14" s="36">
        <v>8828</v>
      </c>
      <c r="D14" s="36">
        <v>8624</v>
      </c>
      <c r="E14" s="36">
        <v>8524</v>
      </c>
      <c r="F14" s="36">
        <v>8478</v>
      </c>
      <c r="G14" s="35">
        <v>-3.615279672578442E-2</v>
      </c>
    </row>
    <row r="15" spans="1:7" x14ac:dyDescent="0.25">
      <c r="A15" s="33" t="s">
        <v>14</v>
      </c>
      <c r="B15" s="36">
        <v>1894</v>
      </c>
      <c r="C15" s="36">
        <v>2037</v>
      </c>
      <c r="D15" s="36">
        <v>1947</v>
      </c>
      <c r="E15" s="36">
        <v>2117</v>
      </c>
      <c r="F15" s="36">
        <v>1909</v>
      </c>
      <c r="G15" s="35">
        <v>7.9197465681097867E-3</v>
      </c>
    </row>
    <row r="16" spans="1:7" x14ac:dyDescent="0.25">
      <c r="A16" s="33" t="s">
        <v>15</v>
      </c>
      <c r="B16" s="36">
        <v>6071</v>
      </c>
      <c r="C16" s="36">
        <v>6338</v>
      </c>
      <c r="D16" s="36">
        <v>5983</v>
      </c>
      <c r="E16" s="36">
        <v>6362</v>
      </c>
      <c r="F16" s="36">
        <v>6112</v>
      </c>
      <c r="G16" s="35">
        <v>6.7534178883215112E-3</v>
      </c>
    </row>
    <row r="17" spans="1:7" x14ac:dyDescent="0.25">
      <c r="A17" s="33" t="s">
        <v>16</v>
      </c>
      <c r="B17" s="36">
        <v>2205</v>
      </c>
      <c r="C17" s="36">
        <v>2439</v>
      </c>
      <c r="D17" s="36">
        <v>2554</v>
      </c>
      <c r="E17" s="36">
        <v>2516</v>
      </c>
      <c r="F17" s="36">
        <v>2626</v>
      </c>
      <c r="G17" s="35">
        <v>0.19092970521541952</v>
      </c>
    </row>
    <row r="18" spans="1:7" x14ac:dyDescent="0.25">
      <c r="A18" s="33" t="s">
        <v>17</v>
      </c>
      <c r="B18" s="36">
        <v>122</v>
      </c>
      <c r="C18" s="36">
        <v>78</v>
      </c>
      <c r="D18" s="36">
        <v>89</v>
      </c>
      <c r="E18" s="36">
        <v>55</v>
      </c>
      <c r="F18" s="36">
        <v>87</v>
      </c>
      <c r="G18" s="35">
        <v>-0.28688524590163933</v>
      </c>
    </row>
    <row r="19" spans="1:7" x14ac:dyDescent="0.25">
      <c r="A19" s="38"/>
      <c r="B19" s="39"/>
      <c r="C19" s="39"/>
      <c r="D19" s="39"/>
      <c r="E19" s="39"/>
      <c r="F19" s="39"/>
      <c r="G19" s="40"/>
    </row>
    <row r="20" spans="1:7" x14ac:dyDescent="0.25">
      <c r="A20" s="41" t="s">
        <v>18</v>
      </c>
      <c r="B20" s="42"/>
      <c r="C20" s="42"/>
      <c r="D20" s="42"/>
      <c r="E20" s="42"/>
      <c r="F20" s="42"/>
      <c r="G20" s="43"/>
    </row>
    <row r="21" spans="1:7" x14ac:dyDescent="0.25">
      <c r="A21" s="31"/>
      <c r="B21" s="37"/>
      <c r="C21" s="37"/>
      <c r="D21" s="37"/>
      <c r="E21" s="37"/>
      <c r="F21" s="37"/>
      <c r="G21" s="44"/>
    </row>
    <row r="22" spans="1:7" x14ac:dyDescent="0.25">
      <c r="A22" s="31" t="s">
        <v>8</v>
      </c>
      <c r="B22" s="45"/>
      <c r="C22" s="32"/>
      <c r="D22" s="32"/>
      <c r="E22" s="32"/>
      <c r="F22" s="32"/>
      <c r="G22" s="45"/>
    </row>
    <row r="23" spans="1:7" x14ac:dyDescent="0.25">
      <c r="A23" s="33" t="s">
        <v>9</v>
      </c>
      <c r="B23" s="36">
        <v>10833</v>
      </c>
      <c r="C23" s="36">
        <v>10821</v>
      </c>
      <c r="D23" s="36">
        <v>10643</v>
      </c>
      <c r="E23" s="36">
        <v>10457</v>
      </c>
      <c r="F23" s="36">
        <v>10205</v>
      </c>
      <c r="G23" s="35">
        <v>-5.7971014492753659E-2</v>
      </c>
    </row>
    <row r="24" spans="1:7" x14ac:dyDescent="0.25">
      <c r="A24" s="33" t="s">
        <v>10</v>
      </c>
      <c r="B24" s="36" t="s">
        <v>7</v>
      </c>
      <c r="C24" s="36">
        <v>7151</v>
      </c>
      <c r="D24" s="36">
        <v>7062</v>
      </c>
      <c r="E24" s="36">
        <v>6751</v>
      </c>
      <c r="F24" s="36">
        <v>6743</v>
      </c>
      <c r="G24" s="35" t="s">
        <v>7</v>
      </c>
    </row>
    <row r="25" spans="1:7" x14ac:dyDescent="0.25">
      <c r="A25" s="33"/>
      <c r="B25" s="36"/>
      <c r="C25" s="36"/>
      <c r="D25" s="36"/>
      <c r="E25" s="36"/>
      <c r="F25" s="36"/>
      <c r="G25" s="35"/>
    </row>
    <row r="26" spans="1:7" x14ac:dyDescent="0.25">
      <c r="A26" s="31" t="s">
        <v>11</v>
      </c>
      <c r="B26" s="37">
        <v>17174</v>
      </c>
      <c r="C26" s="37">
        <v>17739</v>
      </c>
      <c r="D26" s="37">
        <v>17322</v>
      </c>
      <c r="E26" s="37">
        <v>17786</v>
      </c>
      <c r="F26" s="37">
        <v>17451</v>
      </c>
      <c r="G26" s="30">
        <v>1.6129032258064502E-2</v>
      </c>
    </row>
    <row r="27" spans="1:7" x14ac:dyDescent="0.25">
      <c r="A27" s="33" t="s">
        <v>12</v>
      </c>
      <c r="B27" s="36">
        <v>211</v>
      </c>
      <c r="C27" s="36">
        <v>148</v>
      </c>
      <c r="D27" s="36">
        <v>159</v>
      </c>
      <c r="E27" s="36">
        <v>178</v>
      </c>
      <c r="F27" s="36">
        <v>115</v>
      </c>
      <c r="G27" s="35">
        <v>-0.45497630331753558</v>
      </c>
    </row>
    <row r="28" spans="1:7" x14ac:dyDescent="0.25">
      <c r="A28" s="33" t="s">
        <v>13</v>
      </c>
      <c r="B28" s="36">
        <v>7938</v>
      </c>
      <c r="C28" s="36">
        <v>7984</v>
      </c>
      <c r="D28" s="36">
        <v>7821</v>
      </c>
      <c r="E28" s="36">
        <v>7787</v>
      </c>
      <c r="F28" s="36">
        <v>7780</v>
      </c>
      <c r="G28" s="35">
        <v>-1.9904257999496133E-2</v>
      </c>
    </row>
    <row r="29" spans="1:7" x14ac:dyDescent="0.25">
      <c r="A29" s="33" t="s">
        <v>14</v>
      </c>
      <c r="B29" s="36">
        <v>1661</v>
      </c>
      <c r="C29" s="36">
        <v>1793</v>
      </c>
      <c r="D29" s="36">
        <v>1738</v>
      </c>
      <c r="E29" s="36">
        <v>1882</v>
      </c>
      <c r="F29" s="36">
        <v>1694</v>
      </c>
      <c r="G29" s="35">
        <v>1.9867549668874274E-2</v>
      </c>
    </row>
    <row r="30" spans="1:7" x14ac:dyDescent="0.25">
      <c r="A30" s="33" t="s">
        <v>15</v>
      </c>
      <c r="B30" s="36">
        <v>5220</v>
      </c>
      <c r="C30" s="36">
        <v>5497</v>
      </c>
      <c r="D30" s="36">
        <v>5177</v>
      </c>
      <c r="E30" s="36">
        <v>5581</v>
      </c>
      <c r="F30" s="36">
        <v>5371</v>
      </c>
      <c r="G30" s="35">
        <v>2.8927203065134188E-2</v>
      </c>
    </row>
    <row r="31" spans="1:7" x14ac:dyDescent="0.25">
      <c r="A31" s="33" t="s">
        <v>16</v>
      </c>
      <c r="B31" s="36">
        <v>2034</v>
      </c>
      <c r="C31" s="36">
        <v>2252</v>
      </c>
      <c r="D31" s="36">
        <v>2351</v>
      </c>
      <c r="E31" s="36">
        <v>2310</v>
      </c>
      <c r="F31" s="36">
        <v>2414</v>
      </c>
      <c r="G31" s="35">
        <v>0.18682399213372669</v>
      </c>
    </row>
    <row r="32" spans="1:7" x14ac:dyDescent="0.25">
      <c r="A32" s="33" t="s">
        <v>17</v>
      </c>
      <c r="B32" s="36">
        <v>110</v>
      </c>
      <c r="C32" s="36">
        <v>65</v>
      </c>
      <c r="D32" s="36">
        <v>76</v>
      </c>
      <c r="E32" s="36">
        <v>48</v>
      </c>
      <c r="F32" s="36">
        <v>77</v>
      </c>
      <c r="G32" s="35">
        <v>-0.30000000000000004</v>
      </c>
    </row>
    <row r="33" spans="1:7" x14ac:dyDescent="0.25">
      <c r="A33" s="38"/>
      <c r="B33" s="39"/>
      <c r="C33" s="39"/>
      <c r="D33" s="39"/>
      <c r="E33" s="39"/>
      <c r="F33" s="39"/>
      <c r="G33" s="40"/>
    </row>
    <row r="34" spans="1:7" x14ac:dyDescent="0.25">
      <c r="A34" s="41" t="s">
        <v>19</v>
      </c>
      <c r="B34" s="42"/>
      <c r="C34" s="42"/>
      <c r="D34" s="42"/>
      <c r="E34" s="42"/>
      <c r="F34" s="42"/>
      <c r="G34" s="43"/>
    </row>
    <row r="35" spans="1:7" x14ac:dyDescent="0.25">
      <c r="A35" s="31"/>
      <c r="B35" s="36"/>
      <c r="C35" s="36"/>
      <c r="D35" s="36"/>
      <c r="E35" s="36"/>
      <c r="F35" s="36"/>
      <c r="G35" s="46"/>
    </row>
    <row r="36" spans="1:7" x14ac:dyDescent="0.25">
      <c r="A36" s="31" t="s">
        <v>8</v>
      </c>
      <c r="B36" s="37"/>
      <c r="C36" s="37"/>
      <c r="D36" s="37"/>
      <c r="E36" s="37"/>
      <c r="F36" s="37"/>
      <c r="G36" s="44"/>
    </row>
    <row r="37" spans="1:7" x14ac:dyDescent="0.25">
      <c r="A37" s="33" t="s">
        <v>9</v>
      </c>
      <c r="B37" s="36">
        <v>1233</v>
      </c>
      <c r="C37" s="36">
        <v>1224</v>
      </c>
      <c r="D37" s="36">
        <v>1096</v>
      </c>
      <c r="E37" s="36">
        <v>1099</v>
      </c>
      <c r="F37" s="36">
        <v>1044</v>
      </c>
      <c r="G37" s="35">
        <v>-0.15328467153284675</v>
      </c>
    </row>
    <row r="38" spans="1:7" x14ac:dyDescent="0.25">
      <c r="A38" s="33" t="s">
        <v>10</v>
      </c>
      <c r="B38" s="36" t="s">
        <v>7</v>
      </c>
      <c r="C38" s="36">
        <v>898</v>
      </c>
      <c r="D38" s="36">
        <v>812</v>
      </c>
      <c r="E38" s="36">
        <v>795</v>
      </c>
      <c r="F38" s="36">
        <v>796</v>
      </c>
      <c r="G38" s="35" t="s">
        <v>7</v>
      </c>
    </row>
    <row r="39" spans="1:7" x14ac:dyDescent="0.25">
      <c r="A39" s="33"/>
      <c r="B39" s="36"/>
      <c r="C39" s="36"/>
      <c r="D39" s="36"/>
      <c r="E39" s="36"/>
      <c r="F39" s="36"/>
      <c r="G39" s="35"/>
    </row>
    <row r="40" spans="1:7" x14ac:dyDescent="0.25">
      <c r="A40" s="31" t="s">
        <v>11</v>
      </c>
      <c r="B40" s="37">
        <v>1803</v>
      </c>
      <c r="C40" s="37">
        <v>1794</v>
      </c>
      <c r="D40" s="37">
        <v>1736</v>
      </c>
      <c r="E40" s="37">
        <v>1640</v>
      </c>
      <c r="F40" s="37">
        <v>1572</v>
      </c>
      <c r="G40" s="30">
        <v>-0.1281198003327787</v>
      </c>
    </row>
    <row r="41" spans="1:7" x14ac:dyDescent="0.25">
      <c r="A41" s="33" t="s">
        <v>12</v>
      </c>
      <c r="B41" s="36">
        <v>5</v>
      </c>
      <c r="C41" s="36">
        <v>5</v>
      </c>
      <c r="D41" s="36">
        <v>4</v>
      </c>
      <c r="E41" s="36">
        <v>6</v>
      </c>
      <c r="F41" s="36">
        <v>6</v>
      </c>
      <c r="G41" s="35" t="s">
        <v>71</v>
      </c>
    </row>
    <row r="42" spans="1:7" x14ac:dyDescent="0.25">
      <c r="A42" s="33" t="s">
        <v>13</v>
      </c>
      <c r="B42" s="36">
        <v>723</v>
      </c>
      <c r="C42" s="36">
        <v>709</v>
      </c>
      <c r="D42" s="36">
        <v>682</v>
      </c>
      <c r="E42" s="36">
        <v>624</v>
      </c>
      <c r="F42" s="36">
        <v>586</v>
      </c>
      <c r="G42" s="35">
        <v>-0.18948824343015214</v>
      </c>
    </row>
    <row r="43" spans="1:7" x14ac:dyDescent="0.25">
      <c r="A43" s="33" t="s">
        <v>14</v>
      </c>
      <c r="B43" s="36">
        <v>182</v>
      </c>
      <c r="C43" s="36">
        <v>183</v>
      </c>
      <c r="D43" s="36">
        <v>160</v>
      </c>
      <c r="E43" s="36">
        <v>183</v>
      </c>
      <c r="F43" s="36">
        <v>171</v>
      </c>
      <c r="G43" s="35">
        <v>-6.0439560439560447E-2</v>
      </c>
    </row>
    <row r="44" spans="1:7" x14ac:dyDescent="0.25">
      <c r="A44" s="33" t="s">
        <v>15</v>
      </c>
      <c r="B44" s="36">
        <v>732</v>
      </c>
      <c r="C44" s="36">
        <v>723</v>
      </c>
      <c r="D44" s="36">
        <v>695</v>
      </c>
      <c r="E44" s="36">
        <v>650</v>
      </c>
      <c r="F44" s="36">
        <v>620</v>
      </c>
      <c r="G44" s="35">
        <v>-0.15300546448087426</v>
      </c>
    </row>
    <row r="45" spans="1:7" x14ac:dyDescent="0.25">
      <c r="A45" s="33" t="s">
        <v>16</v>
      </c>
      <c r="B45" s="36">
        <v>152</v>
      </c>
      <c r="C45" s="36">
        <v>164</v>
      </c>
      <c r="D45" s="36">
        <v>188</v>
      </c>
      <c r="E45" s="36">
        <v>173</v>
      </c>
      <c r="F45" s="36">
        <v>182</v>
      </c>
      <c r="G45" s="35">
        <v>0.19736842105263164</v>
      </c>
    </row>
    <row r="46" spans="1:7" x14ac:dyDescent="0.25">
      <c r="A46" s="33" t="s">
        <v>17</v>
      </c>
      <c r="B46" s="36">
        <v>9</v>
      </c>
      <c r="C46" s="36">
        <v>10</v>
      </c>
      <c r="D46" s="36">
        <v>7</v>
      </c>
      <c r="E46" s="36">
        <v>4</v>
      </c>
      <c r="F46" s="36">
        <v>7</v>
      </c>
      <c r="G46" s="35" t="s">
        <v>71</v>
      </c>
    </row>
    <row r="47" spans="1:7" x14ac:dyDescent="0.25">
      <c r="A47" s="38"/>
      <c r="B47" s="39"/>
      <c r="C47" s="39"/>
      <c r="D47" s="39"/>
      <c r="E47" s="39"/>
      <c r="F47" s="39"/>
      <c r="G47" s="40"/>
    </row>
    <row r="48" spans="1:7" x14ac:dyDescent="0.25">
      <c r="A48" s="41" t="s">
        <v>20</v>
      </c>
      <c r="B48" s="42"/>
      <c r="C48" s="42"/>
      <c r="D48" s="42"/>
      <c r="E48" s="42"/>
      <c r="F48" s="42"/>
      <c r="G48" s="43"/>
    </row>
    <row r="49" spans="1:7" x14ac:dyDescent="0.25">
      <c r="A49" s="31"/>
      <c r="B49" s="36"/>
      <c r="C49" s="36"/>
      <c r="D49" s="36"/>
      <c r="E49" s="36"/>
      <c r="F49" s="36"/>
      <c r="G49" s="46"/>
    </row>
    <row r="50" spans="1:7" x14ac:dyDescent="0.25">
      <c r="A50" s="31" t="s">
        <v>8</v>
      </c>
      <c r="B50" s="37"/>
      <c r="C50" s="37"/>
      <c r="D50" s="37"/>
      <c r="E50" s="37"/>
      <c r="F50" s="37"/>
      <c r="G50" s="44"/>
    </row>
    <row r="51" spans="1:7" x14ac:dyDescent="0.25">
      <c r="A51" s="33" t="s">
        <v>9</v>
      </c>
      <c r="B51" s="36">
        <v>215</v>
      </c>
      <c r="C51" s="36">
        <v>220</v>
      </c>
      <c r="D51" s="36">
        <v>228</v>
      </c>
      <c r="E51" s="36">
        <v>215</v>
      </c>
      <c r="F51" s="36">
        <v>192</v>
      </c>
      <c r="G51" s="35">
        <v>-0.10697674418604652</v>
      </c>
    </row>
    <row r="52" spans="1:7" x14ac:dyDescent="0.25">
      <c r="A52" s="33" t="s">
        <v>10</v>
      </c>
      <c r="B52" s="36" t="s">
        <v>7</v>
      </c>
      <c r="C52" s="36">
        <v>97</v>
      </c>
      <c r="D52" s="36">
        <v>96</v>
      </c>
      <c r="E52" s="36">
        <v>80</v>
      </c>
      <c r="F52" s="36">
        <v>91</v>
      </c>
      <c r="G52" s="35" t="s">
        <v>7</v>
      </c>
    </row>
    <row r="53" spans="1:7" x14ac:dyDescent="0.25">
      <c r="A53" s="33"/>
      <c r="B53" s="36"/>
      <c r="C53" s="36"/>
      <c r="D53" s="36"/>
      <c r="E53" s="36"/>
      <c r="F53" s="36"/>
      <c r="G53" s="35"/>
    </row>
    <row r="54" spans="1:7" x14ac:dyDescent="0.25">
      <c r="A54" s="31" t="s">
        <v>11</v>
      </c>
      <c r="B54" s="37">
        <v>327</v>
      </c>
      <c r="C54" s="37">
        <v>340</v>
      </c>
      <c r="D54" s="37">
        <v>302</v>
      </c>
      <c r="E54" s="37">
        <v>332</v>
      </c>
      <c r="F54" s="37">
        <v>311</v>
      </c>
      <c r="G54" s="30">
        <v>-4.8929663608562657E-2</v>
      </c>
    </row>
    <row r="55" spans="1:7" x14ac:dyDescent="0.25">
      <c r="A55" s="33" t="s">
        <v>12</v>
      </c>
      <c r="B55" s="36">
        <v>0</v>
      </c>
      <c r="C55" s="36">
        <v>0</v>
      </c>
      <c r="D55" s="36">
        <v>0</v>
      </c>
      <c r="E55" s="36">
        <v>0</v>
      </c>
      <c r="F55" s="36">
        <v>1</v>
      </c>
      <c r="G55" s="35" t="s">
        <v>71</v>
      </c>
    </row>
    <row r="56" spans="1:7" x14ac:dyDescent="0.25">
      <c r="A56" s="33" t="s">
        <v>13</v>
      </c>
      <c r="B56" s="36">
        <v>135</v>
      </c>
      <c r="C56" s="36">
        <v>135</v>
      </c>
      <c r="D56" s="36">
        <v>121</v>
      </c>
      <c r="E56" s="36">
        <v>113</v>
      </c>
      <c r="F56" s="36">
        <v>112</v>
      </c>
      <c r="G56" s="35">
        <v>-0.17037037037037039</v>
      </c>
    </row>
    <row r="57" spans="1:7" x14ac:dyDescent="0.25">
      <c r="A57" s="33" t="s">
        <v>14</v>
      </c>
      <c r="B57" s="36">
        <v>51</v>
      </c>
      <c r="C57" s="36">
        <v>61</v>
      </c>
      <c r="D57" s="36">
        <v>49</v>
      </c>
      <c r="E57" s="36">
        <v>52</v>
      </c>
      <c r="F57" s="36">
        <v>44</v>
      </c>
      <c r="G57" s="35" t="s">
        <v>71</v>
      </c>
    </row>
    <row r="58" spans="1:7" x14ac:dyDescent="0.25">
      <c r="A58" s="33" t="s">
        <v>15</v>
      </c>
      <c r="B58" s="36">
        <v>119</v>
      </c>
      <c r="C58" s="36">
        <v>118</v>
      </c>
      <c r="D58" s="36">
        <v>111</v>
      </c>
      <c r="E58" s="36">
        <v>131</v>
      </c>
      <c r="F58" s="36">
        <v>121</v>
      </c>
      <c r="G58" s="35">
        <v>1.6806722689075571E-2</v>
      </c>
    </row>
    <row r="59" spans="1:7" x14ac:dyDescent="0.25">
      <c r="A59" s="33" t="s">
        <v>16</v>
      </c>
      <c r="B59" s="36">
        <v>19</v>
      </c>
      <c r="C59" s="36">
        <v>23</v>
      </c>
      <c r="D59" s="36">
        <v>15</v>
      </c>
      <c r="E59" s="36">
        <v>33</v>
      </c>
      <c r="F59" s="36">
        <v>30</v>
      </c>
      <c r="G59" s="35" t="s">
        <v>71</v>
      </c>
    </row>
    <row r="60" spans="1:7" x14ac:dyDescent="0.25">
      <c r="A60" s="33" t="s">
        <v>17</v>
      </c>
      <c r="B60" s="36">
        <v>3</v>
      </c>
      <c r="C60" s="36">
        <v>3</v>
      </c>
      <c r="D60" s="36">
        <v>6</v>
      </c>
      <c r="E60" s="36">
        <v>3</v>
      </c>
      <c r="F60" s="36">
        <v>3</v>
      </c>
      <c r="G60" s="35" t="s">
        <v>71</v>
      </c>
    </row>
    <row r="61" spans="1:7" x14ac:dyDescent="0.25">
      <c r="A61" s="38"/>
      <c r="B61" s="47"/>
      <c r="C61" s="48"/>
      <c r="D61" s="48"/>
      <c r="E61" s="48"/>
      <c r="F61" s="48"/>
      <c r="G61" s="49"/>
    </row>
    <row r="62" spans="1:7" x14ac:dyDescent="0.25">
      <c r="A62" s="50"/>
      <c r="B62" s="51"/>
      <c r="C62" s="51"/>
      <c r="D62" s="36"/>
      <c r="E62" s="36"/>
      <c r="F62" s="36"/>
      <c r="G62" s="52"/>
    </row>
    <row r="63" spans="1:7" x14ac:dyDescent="0.25">
      <c r="A63" s="53"/>
      <c r="B63" s="39"/>
      <c r="C63" s="39"/>
      <c r="D63" s="39"/>
      <c r="E63" s="39"/>
      <c r="F63" s="39"/>
      <c r="G63" s="39"/>
    </row>
    <row r="64" spans="1:7" ht="45" x14ac:dyDescent="0.25">
      <c r="A64" s="23"/>
      <c r="B64" s="24" t="s">
        <v>1</v>
      </c>
      <c r="C64" s="24" t="s">
        <v>2</v>
      </c>
      <c r="D64" s="24" t="s">
        <v>3</v>
      </c>
      <c r="E64" s="24" t="s">
        <v>4</v>
      </c>
      <c r="F64" s="24" t="s">
        <v>21</v>
      </c>
      <c r="G64" s="24" t="s">
        <v>22</v>
      </c>
    </row>
    <row r="65" spans="1:7" x14ac:dyDescent="0.25">
      <c r="A65" s="25" t="s">
        <v>23</v>
      </c>
      <c r="B65" s="29"/>
      <c r="C65" s="26"/>
      <c r="D65" s="26"/>
      <c r="E65" s="26"/>
      <c r="F65" s="16"/>
      <c r="G65" s="26"/>
    </row>
    <row r="66" spans="1:7" x14ac:dyDescent="0.25">
      <c r="A66" s="27"/>
      <c r="B66" s="28"/>
      <c r="C66" s="28"/>
      <c r="D66" s="28"/>
      <c r="E66" s="28"/>
      <c r="F66" s="16"/>
      <c r="G66" s="28"/>
    </row>
    <row r="67" spans="1:7" x14ac:dyDescent="0.25">
      <c r="A67" s="27" t="s">
        <v>6</v>
      </c>
      <c r="B67" s="29" t="s">
        <v>7</v>
      </c>
      <c r="C67" s="29">
        <v>24096</v>
      </c>
      <c r="D67" s="29">
        <v>22946</v>
      </c>
      <c r="E67" s="29">
        <v>23418</v>
      </c>
      <c r="F67" s="87">
        <v>22544</v>
      </c>
      <c r="G67" s="30" t="s">
        <v>7</v>
      </c>
    </row>
    <row r="68" spans="1:7" x14ac:dyDescent="0.25">
      <c r="A68" s="27"/>
      <c r="B68" s="29"/>
      <c r="C68" s="29"/>
      <c r="D68" s="29"/>
      <c r="E68" s="29"/>
      <c r="F68" s="86"/>
      <c r="G68" s="30"/>
    </row>
    <row r="69" spans="1:7" x14ac:dyDescent="0.25">
      <c r="A69" s="31" t="s">
        <v>8</v>
      </c>
      <c r="B69" s="45"/>
      <c r="C69" s="32"/>
      <c r="D69" s="32"/>
      <c r="E69" s="32"/>
      <c r="F69" s="86"/>
      <c r="G69" s="30"/>
    </row>
    <row r="70" spans="1:7" x14ac:dyDescent="0.25">
      <c r="A70" s="33" t="s">
        <v>9</v>
      </c>
      <c r="B70" s="34">
        <v>11362</v>
      </c>
      <c r="C70" s="34">
        <v>11379</v>
      </c>
      <c r="D70" s="34">
        <v>11198</v>
      </c>
      <c r="E70" s="34">
        <v>11026</v>
      </c>
      <c r="F70" s="86">
        <v>10620</v>
      </c>
      <c r="G70" s="35">
        <v>-6.530540397817286E-2</v>
      </c>
    </row>
    <row r="71" spans="1:7" x14ac:dyDescent="0.25">
      <c r="A71" s="33" t="s">
        <v>10</v>
      </c>
      <c r="B71" s="36" t="s">
        <v>7</v>
      </c>
      <c r="C71" s="36">
        <v>7553</v>
      </c>
      <c r="D71" s="36">
        <v>7403</v>
      </c>
      <c r="E71" s="34">
        <v>7108</v>
      </c>
      <c r="F71" s="86">
        <v>7154</v>
      </c>
      <c r="G71" s="35" t="s">
        <v>7</v>
      </c>
    </row>
    <row r="72" spans="1:7" x14ac:dyDescent="0.25">
      <c r="A72" s="33"/>
      <c r="B72" s="36"/>
      <c r="C72" s="36"/>
      <c r="D72" s="36"/>
      <c r="E72" s="36"/>
      <c r="F72" s="86"/>
      <c r="G72" s="30"/>
    </row>
    <row r="73" spans="1:7" x14ac:dyDescent="0.25">
      <c r="A73" s="31" t="s">
        <v>11</v>
      </c>
      <c r="B73" s="37">
        <v>17513</v>
      </c>
      <c r="C73" s="37">
        <v>18087</v>
      </c>
      <c r="D73" s="37">
        <v>17650</v>
      </c>
      <c r="E73" s="37">
        <v>18064</v>
      </c>
      <c r="F73" s="87">
        <v>17580</v>
      </c>
      <c r="G73" s="30">
        <v>3.8257294581167667E-3</v>
      </c>
    </row>
    <row r="74" spans="1:7" x14ac:dyDescent="0.25">
      <c r="A74" s="33" t="s">
        <v>12</v>
      </c>
      <c r="B74" s="36">
        <v>189</v>
      </c>
      <c r="C74" s="36">
        <v>126</v>
      </c>
      <c r="D74" s="36">
        <v>141</v>
      </c>
      <c r="E74" s="36">
        <v>160</v>
      </c>
      <c r="F74" s="86">
        <v>106</v>
      </c>
      <c r="G74" s="35">
        <v>-0.43915343915343918</v>
      </c>
    </row>
    <row r="75" spans="1:7" x14ac:dyDescent="0.25">
      <c r="A75" s="33" t="s">
        <v>13</v>
      </c>
      <c r="B75" s="36">
        <v>7743</v>
      </c>
      <c r="C75" s="36">
        <v>7789</v>
      </c>
      <c r="D75" s="36">
        <v>7653</v>
      </c>
      <c r="E75" s="36">
        <v>7550</v>
      </c>
      <c r="F75" s="86">
        <v>7463</v>
      </c>
      <c r="G75" s="35">
        <v>-3.6161694433682001E-2</v>
      </c>
    </row>
    <row r="76" spans="1:7" x14ac:dyDescent="0.25">
      <c r="A76" s="33" t="s">
        <v>14</v>
      </c>
      <c r="B76" s="36">
        <v>1715</v>
      </c>
      <c r="C76" s="36">
        <v>1853</v>
      </c>
      <c r="D76" s="36">
        <v>1751</v>
      </c>
      <c r="E76" s="36">
        <v>1934</v>
      </c>
      <c r="F76" s="86">
        <v>1713</v>
      </c>
      <c r="G76" s="35">
        <v>-1.1661807580174433E-3</v>
      </c>
    </row>
    <row r="77" spans="1:7" x14ac:dyDescent="0.25">
      <c r="A77" s="33" t="s">
        <v>15</v>
      </c>
      <c r="B77" s="36">
        <v>5631</v>
      </c>
      <c r="C77" s="36">
        <v>5918</v>
      </c>
      <c r="D77" s="36">
        <v>5551</v>
      </c>
      <c r="E77" s="36">
        <v>5955</v>
      </c>
      <c r="F77" s="86">
        <v>5695</v>
      </c>
      <c r="G77" s="35">
        <v>1.136565441307047E-2</v>
      </c>
    </row>
    <row r="78" spans="1:7" x14ac:dyDescent="0.25">
      <c r="A78" s="33" t="s">
        <v>16</v>
      </c>
      <c r="B78" s="36">
        <v>2120</v>
      </c>
      <c r="C78" s="36">
        <v>2328</v>
      </c>
      <c r="D78" s="36">
        <v>2470</v>
      </c>
      <c r="E78" s="36">
        <v>2410</v>
      </c>
      <c r="F78" s="86">
        <v>2519</v>
      </c>
      <c r="G78" s="35">
        <v>0.18820754716981125</v>
      </c>
    </row>
    <row r="79" spans="1:7" x14ac:dyDescent="0.25">
      <c r="A79" s="33" t="s">
        <v>17</v>
      </c>
      <c r="B79" s="36">
        <v>115</v>
      </c>
      <c r="C79" s="36">
        <v>73</v>
      </c>
      <c r="D79" s="36">
        <v>84</v>
      </c>
      <c r="E79" s="36">
        <v>55</v>
      </c>
      <c r="F79" s="86">
        <v>84</v>
      </c>
      <c r="G79" s="35">
        <v>-0.26956521739130435</v>
      </c>
    </row>
    <row r="80" spans="1:7" x14ac:dyDescent="0.25">
      <c r="A80" s="38"/>
      <c r="B80" s="39"/>
      <c r="C80" s="39"/>
      <c r="D80" s="39"/>
      <c r="E80" s="39"/>
      <c r="F80" s="17"/>
      <c r="G80" s="40"/>
    </row>
    <row r="81" spans="1:7" x14ac:dyDescent="0.25">
      <c r="A81" s="41" t="s">
        <v>18</v>
      </c>
      <c r="B81" s="42"/>
      <c r="C81" s="42"/>
      <c r="D81" s="42"/>
      <c r="E81" s="42"/>
      <c r="F81" s="16"/>
      <c r="G81" s="43"/>
    </row>
    <row r="82" spans="1:7" x14ac:dyDescent="0.25">
      <c r="A82" s="31"/>
      <c r="B82" s="37"/>
      <c r="C82" s="37"/>
      <c r="D82" s="37"/>
      <c r="E82" s="37"/>
      <c r="F82" s="16"/>
      <c r="G82" s="44"/>
    </row>
    <row r="83" spans="1:7" x14ac:dyDescent="0.25">
      <c r="A83" s="31" t="s">
        <v>8</v>
      </c>
      <c r="B83" s="45"/>
      <c r="C83" s="45"/>
      <c r="D83" s="32"/>
      <c r="E83" s="32"/>
      <c r="F83" s="16"/>
      <c r="G83" s="45"/>
    </row>
    <row r="84" spans="1:7" x14ac:dyDescent="0.25">
      <c r="A84" s="33" t="s">
        <v>9</v>
      </c>
      <c r="B84" s="36">
        <v>9982</v>
      </c>
      <c r="C84" s="36">
        <v>10000</v>
      </c>
      <c r="D84" s="36">
        <v>9918</v>
      </c>
      <c r="E84" s="36">
        <v>9764</v>
      </c>
      <c r="F84" s="86">
        <v>9440</v>
      </c>
      <c r="G84" s="35">
        <v>-5.4297735924664359E-2</v>
      </c>
    </row>
    <row r="85" spans="1:7" x14ac:dyDescent="0.25">
      <c r="A85" s="33" t="s">
        <v>10</v>
      </c>
      <c r="B85" s="36" t="s">
        <v>7</v>
      </c>
      <c r="C85" s="36">
        <v>6600</v>
      </c>
      <c r="D85" s="36">
        <v>6526</v>
      </c>
      <c r="E85" s="36">
        <v>6276</v>
      </c>
      <c r="F85" s="86">
        <v>6296</v>
      </c>
      <c r="G85" s="35" t="s">
        <v>7</v>
      </c>
    </row>
    <row r="86" spans="1:7" x14ac:dyDescent="0.25">
      <c r="A86" s="33"/>
      <c r="B86" s="36"/>
      <c r="C86" s="36"/>
      <c r="D86" s="36"/>
      <c r="E86" s="36"/>
      <c r="F86" s="86"/>
      <c r="G86" s="35"/>
    </row>
    <row r="87" spans="1:7" x14ac:dyDescent="0.25">
      <c r="A87" s="31" t="s">
        <v>11</v>
      </c>
      <c r="B87" s="37">
        <v>15499</v>
      </c>
      <c r="C87" s="37">
        <v>16058</v>
      </c>
      <c r="D87" s="37">
        <v>15712</v>
      </c>
      <c r="E87" s="37">
        <v>16185</v>
      </c>
      <c r="F87" s="87">
        <v>17574</v>
      </c>
      <c r="G87" s="30">
        <v>0.13387960513581532</v>
      </c>
    </row>
    <row r="88" spans="1:7" x14ac:dyDescent="0.25">
      <c r="A88" s="33" t="s">
        <v>12</v>
      </c>
      <c r="B88" s="36">
        <v>184</v>
      </c>
      <c r="C88" s="36">
        <v>125</v>
      </c>
      <c r="D88" s="36">
        <v>137</v>
      </c>
      <c r="E88" s="36">
        <v>155</v>
      </c>
      <c r="F88" s="86">
        <v>100</v>
      </c>
      <c r="G88" s="35">
        <v>-0.45652173913043481</v>
      </c>
    </row>
    <row r="89" spans="1:7" x14ac:dyDescent="0.25">
      <c r="A89" s="33" t="s">
        <v>13</v>
      </c>
      <c r="B89" s="36">
        <v>6951</v>
      </c>
      <c r="C89" s="36">
        <v>7002</v>
      </c>
      <c r="D89" s="36">
        <v>6905</v>
      </c>
      <c r="E89" s="36">
        <v>6866</v>
      </c>
      <c r="F89" s="86">
        <v>7463</v>
      </c>
      <c r="G89" s="35">
        <v>7.3658466407711121E-2</v>
      </c>
    </row>
    <row r="90" spans="1:7" x14ac:dyDescent="0.25">
      <c r="A90" s="33" t="s">
        <v>14</v>
      </c>
      <c r="B90" s="36">
        <v>1490</v>
      </c>
      <c r="C90" s="36">
        <v>1614</v>
      </c>
      <c r="D90" s="36">
        <v>1552</v>
      </c>
      <c r="E90" s="36">
        <v>1705</v>
      </c>
      <c r="F90" s="86">
        <v>1713</v>
      </c>
      <c r="G90" s="35">
        <v>0.14966442953020143</v>
      </c>
    </row>
    <row r="91" spans="1:7" x14ac:dyDescent="0.25">
      <c r="A91" s="33" t="s">
        <v>15</v>
      </c>
      <c r="B91" s="36">
        <v>4814</v>
      </c>
      <c r="C91" s="36">
        <v>5106</v>
      </c>
      <c r="D91" s="36">
        <v>4773</v>
      </c>
      <c r="E91" s="36">
        <v>5200</v>
      </c>
      <c r="F91" s="86">
        <v>5695</v>
      </c>
      <c r="G91" s="35">
        <v>0.18300789364353975</v>
      </c>
    </row>
    <row r="92" spans="1:7" x14ac:dyDescent="0.25">
      <c r="A92" s="33" t="s">
        <v>16</v>
      </c>
      <c r="B92" s="36">
        <v>1956</v>
      </c>
      <c r="C92" s="36">
        <v>2150</v>
      </c>
      <c r="D92" s="36">
        <v>2274</v>
      </c>
      <c r="E92" s="36">
        <v>2211</v>
      </c>
      <c r="F92" s="86">
        <v>2519</v>
      </c>
      <c r="G92" s="35">
        <v>0.28783231083844574</v>
      </c>
    </row>
    <row r="93" spans="1:7" x14ac:dyDescent="0.25">
      <c r="A93" s="33" t="s">
        <v>17</v>
      </c>
      <c r="B93" s="36">
        <v>104</v>
      </c>
      <c r="C93" s="36">
        <v>61</v>
      </c>
      <c r="D93" s="36">
        <v>71</v>
      </c>
      <c r="E93" s="36">
        <v>48</v>
      </c>
      <c r="F93" s="86">
        <v>84</v>
      </c>
      <c r="G93" s="35">
        <v>-0.19230769230769229</v>
      </c>
    </row>
    <row r="94" spans="1:7" x14ac:dyDescent="0.25">
      <c r="A94" s="38"/>
      <c r="B94" s="39"/>
      <c r="C94" s="39"/>
      <c r="D94" s="39"/>
      <c r="E94" s="39"/>
      <c r="F94" s="17"/>
      <c r="G94" s="40"/>
    </row>
    <row r="95" spans="1:7" x14ac:dyDescent="0.25">
      <c r="A95" s="41" t="s">
        <v>19</v>
      </c>
      <c r="B95" s="42"/>
      <c r="C95" s="42"/>
      <c r="D95" s="42"/>
      <c r="E95" s="42"/>
      <c r="F95" s="16"/>
      <c r="G95" s="43"/>
    </row>
    <row r="96" spans="1:7" x14ac:dyDescent="0.25">
      <c r="A96" s="31"/>
      <c r="B96" s="36"/>
      <c r="C96" s="36"/>
      <c r="D96" s="36"/>
      <c r="E96" s="36"/>
      <c r="F96" s="16"/>
      <c r="G96" s="46"/>
    </row>
    <row r="97" spans="1:7" x14ac:dyDescent="0.25">
      <c r="A97" s="31" t="s">
        <v>8</v>
      </c>
      <c r="B97" s="37"/>
      <c r="C97" s="37"/>
      <c r="D97" s="37"/>
      <c r="E97" s="37"/>
      <c r="F97" s="16"/>
      <c r="G97" s="44"/>
    </row>
    <row r="98" spans="1:7" x14ac:dyDescent="0.25">
      <c r="A98" s="33" t="s">
        <v>9</v>
      </c>
      <c r="B98" s="36">
        <v>1165</v>
      </c>
      <c r="C98" s="36">
        <v>1159</v>
      </c>
      <c r="D98" s="36">
        <v>1052</v>
      </c>
      <c r="E98" s="36">
        <v>1047</v>
      </c>
      <c r="F98" s="86">
        <v>988</v>
      </c>
      <c r="G98" s="35">
        <v>-0.15193133047210305</v>
      </c>
    </row>
    <row r="99" spans="1:7" x14ac:dyDescent="0.25">
      <c r="A99" s="33" t="s">
        <v>10</v>
      </c>
      <c r="B99" s="36" t="s">
        <v>7</v>
      </c>
      <c r="C99" s="36">
        <v>856</v>
      </c>
      <c r="D99" s="36">
        <v>781</v>
      </c>
      <c r="E99" s="36">
        <v>752</v>
      </c>
      <c r="F99" s="86">
        <v>767</v>
      </c>
      <c r="G99" s="35" t="s">
        <v>7</v>
      </c>
    </row>
    <row r="100" spans="1:7" x14ac:dyDescent="0.25">
      <c r="A100" s="33"/>
      <c r="B100" s="36"/>
      <c r="C100" s="36"/>
      <c r="D100" s="36"/>
      <c r="E100" s="36"/>
      <c r="F100" s="86"/>
      <c r="G100" s="35"/>
    </row>
    <row r="101" spans="1:7" x14ac:dyDescent="0.25">
      <c r="A101" s="31" t="s">
        <v>11</v>
      </c>
      <c r="B101" s="37">
        <v>1687</v>
      </c>
      <c r="C101" s="37">
        <v>1690</v>
      </c>
      <c r="D101" s="37">
        <v>1637</v>
      </c>
      <c r="E101" s="37">
        <v>1548</v>
      </c>
      <c r="F101" s="87">
        <v>1479</v>
      </c>
      <c r="G101" s="30">
        <v>-0.12329579134558388</v>
      </c>
    </row>
    <row r="102" spans="1:7" x14ac:dyDescent="0.25">
      <c r="A102" s="33" t="s">
        <v>12</v>
      </c>
      <c r="B102" s="36">
        <v>5</v>
      </c>
      <c r="C102" s="36">
        <v>1</v>
      </c>
      <c r="D102" s="36">
        <v>4</v>
      </c>
      <c r="E102" s="36">
        <v>5</v>
      </c>
      <c r="F102" s="86">
        <v>5</v>
      </c>
      <c r="G102" s="35" t="s">
        <v>71</v>
      </c>
    </row>
    <row r="103" spans="1:7" x14ac:dyDescent="0.25">
      <c r="A103" s="33" t="s">
        <v>13</v>
      </c>
      <c r="B103" s="36">
        <v>657</v>
      </c>
      <c r="C103" s="36">
        <v>652</v>
      </c>
      <c r="D103" s="36">
        <v>627</v>
      </c>
      <c r="E103" s="36">
        <v>571</v>
      </c>
      <c r="F103" s="86">
        <v>539</v>
      </c>
      <c r="G103" s="35">
        <v>-0.17960426179604261</v>
      </c>
    </row>
    <row r="104" spans="1:7" x14ac:dyDescent="0.25">
      <c r="A104" s="33" t="s">
        <v>14</v>
      </c>
      <c r="B104" s="36">
        <v>174</v>
      </c>
      <c r="C104" s="36">
        <v>178</v>
      </c>
      <c r="D104" s="36">
        <v>150</v>
      </c>
      <c r="E104" s="36">
        <v>177</v>
      </c>
      <c r="F104" s="86">
        <v>160</v>
      </c>
      <c r="G104" s="35">
        <v>-8.0459770114942541E-2</v>
      </c>
    </row>
    <row r="105" spans="1:7" x14ac:dyDescent="0.25">
      <c r="A105" s="33" t="s">
        <v>15</v>
      </c>
      <c r="B105" s="36">
        <v>698</v>
      </c>
      <c r="C105" s="36">
        <v>695</v>
      </c>
      <c r="D105" s="36">
        <v>668</v>
      </c>
      <c r="E105" s="36">
        <v>625</v>
      </c>
      <c r="F105" s="86">
        <v>594</v>
      </c>
      <c r="G105" s="35">
        <v>-0.14899713467048714</v>
      </c>
    </row>
    <row r="106" spans="1:7" x14ac:dyDescent="0.25">
      <c r="A106" s="33" t="s">
        <v>16</v>
      </c>
      <c r="B106" s="36">
        <v>145</v>
      </c>
      <c r="C106" s="36">
        <v>155</v>
      </c>
      <c r="D106" s="36">
        <v>181</v>
      </c>
      <c r="E106" s="36">
        <v>166</v>
      </c>
      <c r="F106" s="86">
        <v>174</v>
      </c>
      <c r="G106" s="35">
        <v>0.19999999999999996</v>
      </c>
    </row>
    <row r="107" spans="1:7" x14ac:dyDescent="0.25">
      <c r="A107" s="33" t="s">
        <v>17</v>
      </c>
      <c r="B107" s="36">
        <v>8</v>
      </c>
      <c r="C107" s="36">
        <v>9</v>
      </c>
      <c r="D107" s="36">
        <v>7</v>
      </c>
      <c r="E107" s="36">
        <v>4</v>
      </c>
      <c r="F107" s="86">
        <v>7</v>
      </c>
      <c r="G107" s="35" t="s">
        <v>71</v>
      </c>
    </row>
    <row r="108" spans="1:7" x14ac:dyDescent="0.25">
      <c r="A108" s="38"/>
      <c r="B108" s="39"/>
      <c r="C108" s="39"/>
      <c r="D108" s="39"/>
      <c r="E108" s="39"/>
      <c r="F108" s="17"/>
      <c r="G108" s="40"/>
    </row>
    <row r="109" spans="1:7" x14ac:dyDescent="0.25">
      <c r="A109" s="41" t="s">
        <v>20</v>
      </c>
      <c r="B109" s="42"/>
      <c r="C109" s="42"/>
      <c r="D109" s="42"/>
      <c r="E109" s="42"/>
      <c r="F109" s="16"/>
      <c r="G109" s="43"/>
    </row>
    <row r="110" spans="1:7" x14ac:dyDescent="0.25">
      <c r="A110" s="31"/>
      <c r="B110" s="36"/>
      <c r="C110" s="36"/>
      <c r="D110" s="36"/>
      <c r="E110" s="36"/>
      <c r="F110" s="16"/>
      <c r="G110" s="46"/>
    </row>
    <row r="111" spans="1:7" x14ac:dyDescent="0.25">
      <c r="A111" s="31" t="s">
        <v>8</v>
      </c>
      <c r="B111" s="37"/>
      <c r="C111" s="37"/>
      <c r="D111" s="37"/>
      <c r="E111" s="37"/>
      <c r="F111" s="16"/>
      <c r="G111" s="44"/>
    </row>
    <row r="112" spans="1:7" x14ac:dyDescent="0.25">
      <c r="A112" s="33" t="s">
        <v>9</v>
      </c>
      <c r="B112" s="36">
        <v>215</v>
      </c>
      <c r="C112" s="36">
        <v>220</v>
      </c>
      <c r="D112" s="36">
        <v>228</v>
      </c>
      <c r="E112" s="36">
        <v>215</v>
      </c>
      <c r="F112" s="86">
        <v>192</v>
      </c>
      <c r="G112" s="35">
        <v>-0.10697674418604652</v>
      </c>
    </row>
    <row r="113" spans="1:7" x14ac:dyDescent="0.25">
      <c r="A113" s="33" t="s">
        <v>10</v>
      </c>
      <c r="B113" s="36" t="s">
        <v>7</v>
      </c>
      <c r="C113" s="36">
        <v>97</v>
      </c>
      <c r="D113" s="36">
        <v>96</v>
      </c>
      <c r="E113" s="36">
        <v>80</v>
      </c>
      <c r="F113" s="86">
        <v>91</v>
      </c>
      <c r="G113" s="35" t="s">
        <v>7</v>
      </c>
    </row>
    <row r="114" spans="1:7" x14ac:dyDescent="0.25">
      <c r="A114" s="33"/>
      <c r="B114" s="36"/>
      <c r="C114" s="36"/>
      <c r="D114" s="36"/>
      <c r="E114" s="36"/>
      <c r="F114" s="86"/>
      <c r="G114" s="35"/>
    </row>
    <row r="115" spans="1:7" x14ac:dyDescent="0.25">
      <c r="A115" s="31" t="s">
        <v>11</v>
      </c>
      <c r="B115" s="37">
        <v>327</v>
      </c>
      <c r="C115" s="37">
        <v>339</v>
      </c>
      <c r="D115" s="37">
        <v>301</v>
      </c>
      <c r="E115" s="37">
        <v>331</v>
      </c>
      <c r="F115" s="87">
        <v>311</v>
      </c>
      <c r="G115" s="30">
        <v>-4.8929663608562657E-2</v>
      </c>
    </row>
    <row r="116" spans="1:7" x14ac:dyDescent="0.25">
      <c r="A116" s="33" t="s">
        <v>12</v>
      </c>
      <c r="B116" s="36">
        <v>0</v>
      </c>
      <c r="C116" s="36">
        <v>0</v>
      </c>
      <c r="D116" s="36">
        <v>0</v>
      </c>
      <c r="E116" s="36">
        <v>0</v>
      </c>
      <c r="F116" s="86">
        <v>1</v>
      </c>
      <c r="G116" s="35" t="s">
        <v>71</v>
      </c>
    </row>
    <row r="117" spans="1:7" x14ac:dyDescent="0.25">
      <c r="A117" s="33" t="s">
        <v>13</v>
      </c>
      <c r="B117" s="36">
        <v>135</v>
      </c>
      <c r="C117" s="36">
        <v>135</v>
      </c>
      <c r="D117" s="36">
        <v>121</v>
      </c>
      <c r="E117" s="36">
        <v>113</v>
      </c>
      <c r="F117" s="86">
        <v>112</v>
      </c>
      <c r="G117" s="35">
        <v>-0.17037037037037039</v>
      </c>
    </row>
    <row r="118" spans="1:7" x14ac:dyDescent="0.25">
      <c r="A118" s="33" t="s">
        <v>14</v>
      </c>
      <c r="B118" s="36">
        <v>51</v>
      </c>
      <c r="C118" s="36">
        <v>61</v>
      </c>
      <c r="D118" s="36">
        <v>49</v>
      </c>
      <c r="E118" s="36">
        <v>52</v>
      </c>
      <c r="F118" s="86">
        <v>44</v>
      </c>
      <c r="G118" s="35" t="s">
        <v>71</v>
      </c>
    </row>
    <row r="119" spans="1:7" x14ac:dyDescent="0.25">
      <c r="A119" s="33" t="s">
        <v>15</v>
      </c>
      <c r="B119" s="36">
        <v>119</v>
      </c>
      <c r="C119" s="36">
        <v>117</v>
      </c>
      <c r="D119" s="36">
        <v>110</v>
      </c>
      <c r="E119" s="36">
        <v>130</v>
      </c>
      <c r="F119" s="86">
        <v>121</v>
      </c>
      <c r="G119" s="35">
        <v>1.6806722689075571E-2</v>
      </c>
    </row>
    <row r="120" spans="1:7" x14ac:dyDescent="0.25">
      <c r="A120" s="33" t="s">
        <v>16</v>
      </c>
      <c r="B120" s="36">
        <v>19</v>
      </c>
      <c r="C120" s="36">
        <v>23</v>
      </c>
      <c r="D120" s="36">
        <v>15</v>
      </c>
      <c r="E120" s="36">
        <v>33</v>
      </c>
      <c r="F120" s="86">
        <v>30</v>
      </c>
      <c r="G120" s="35" t="s">
        <v>71</v>
      </c>
    </row>
    <row r="121" spans="1:7" x14ac:dyDescent="0.25">
      <c r="A121" s="33" t="s">
        <v>17</v>
      </c>
      <c r="B121" s="36">
        <v>3</v>
      </c>
      <c r="C121" s="36">
        <v>3</v>
      </c>
      <c r="D121" s="36">
        <v>6</v>
      </c>
      <c r="E121" s="36">
        <v>3</v>
      </c>
      <c r="F121" s="86">
        <v>3</v>
      </c>
      <c r="G121" s="35" t="s">
        <v>71</v>
      </c>
    </row>
    <row r="122" spans="1:7" x14ac:dyDescent="0.25">
      <c r="A122" s="38"/>
      <c r="B122" s="47"/>
      <c r="C122" s="47"/>
      <c r="D122" s="48"/>
      <c r="E122" s="48"/>
      <c r="F122" s="17"/>
      <c r="G122" s="49"/>
    </row>
    <row r="123" spans="1:7" x14ac:dyDescent="0.25">
      <c r="A123" s="50"/>
      <c r="B123" s="28"/>
      <c r="C123" s="28"/>
      <c r="D123" s="28"/>
      <c r="E123" s="28"/>
      <c r="F123" s="28"/>
      <c r="G123" s="28"/>
    </row>
    <row r="124" spans="1:7" x14ac:dyDescent="0.25">
      <c r="A124" s="54"/>
      <c r="B124" s="39"/>
      <c r="C124" s="39"/>
      <c r="D124" s="39"/>
      <c r="E124" s="39"/>
      <c r="F124" s="39"/>
      <c r="G124" s="39"/>
    </row>
    <row r="125" spans="1:7" ht="45" x14ac:dyDescent="0.25">
      <c r="A125" s="23"/>
      <c r="B125" s="24" t="s">
        <v>1</v>
      </c>
      <c r="C125" s="24" t="s">
        <v>2</v>
      </c>
      <c r="D125" s="24" t="s">
        <v>3</v>
      </c>
      <c r="E125" s="24" t="s">
        <v>4</v>
      </c>
      <c r="F125" s="24" t="s">
        <v>21</v>
      </c>
      <c r="G125" s="24" t="s">
        <v>22</v>
      </c>
    </row>
    <row r="126" spans="1:7" x14ac:dyDescent="0.25">
      <c r="A126" s="25" t="s">
        <v>24</v>
      </c>
      <c r="B126" s="29"/>
      <c r="C126" s="26"/>
      <c r="D126" s="26"/>
      <c r="E126" s="26"/>
      <c r="G126" s="26"/>
    </row>
    <row r="127" spans="1:7" x14ac:dyDescent="0.25">
      <c r="A127" s="27"/>
      <c r="B127" s="28"/>
      <c r="C127" s="28"/>
      <c r="D127" s="28"/>
      <c r="E127" s="28"/>
      <c r="G127" s="28"/>
    </row>
    <row r="128" spans="1:7" x14ac:dyDescent="0.25">
      <c r="A128" s="27" t="s">
        <v>6</v>
      </c>
      <c r="B128" s="29" t="s">
        <v>7</v>
      </c>
      <c r="C128" s="29">
        <v>2295</v>
      </c>
      <c r="D128" s="29">
        <v>2141</v>
      </c>
      <c r="E128" s="29">
        <v>2137</v>
      </c>
      <c r="F128" s="123">
        <v>2246</v>
      </c>
      <c r="G128" s="30" t="s">
        <v>7</v>
      </c>
    </row>
    <row r="129" spans="1:7" x14ac:dyDescent="0.25">
      <c r="A129" s="27"/>
      <c r="B129" s="29"/>
      <c r="C129" s="29"/>
      <c r="D129" s="29"/>
      <c r="E129" s="29"/>
      <c r="F129" s="124"/>
      <c r="G129" s="30"/>
    </row>
    <row r="130" spans="1:7" x14ac:dyDescent="0.25">
      <c r="A130" s="31" t="s">
        <v>8</v>
      </c>
      <c r="B130" s="45"/>
      <c r="C130" s="32"/>
      <c r="D130" s="32"/>
      <c r="E130" s="32"/>
      <c r="F130" s="124"/>
      <c r="G130" s="30"/>
    </row>
    <row r="131" spans="1:7" x14ac:dyDescent="0.25">
      <c r="A131" s="33" t="s">
        <v>9</v>
      </c>
      <c r="B131" s="34">
        <v>919</v>
      </c>
      <c r="C131" s="34">
        <v>886</v>
      </c>
      <c r="D131" s="34">
        <v>769</v>
      </c>
      <c r="E131" s="34">
        <v>745</v>
      </c>
      <c r="F131" s="124">
        <v>821</v>
      </c>
      <c r="G131" s="35">
        <v>-0.10663764961915123</v>
      </c>
    </row>
    <row r="132" spans="1:7" x14ac:dyDescent="0.25">
      <c r="A132" s="33" t="s">
        <v>10</v>
      </c>
      <c r="B132" s="36" t="s">
        <v>7</v>
      </c>
      <c r="C132" s="36">
        <v>593</v>
      </c>
      <c r="D132" s="36">
        <v>567</v>
      </c>
      <c r="E132" s="34">
        <v>518</v>
      </c>
      <c r="F132" s="124">
        <v>476</v>
      </c>
      <c r="G132" s="35" t="s">
        <v>7</v>
      </c>
    </row>
    <row r="133" spans="1:7" x14ac:dyDescent="0.25">
      <c r="A133" s="33"/>
      <c r="B133" s="36"/>
      <c r="C133" s="36"/>
      <c r="D133" s="36"/>
      <c r="E133" s="36"/>
      <c r="F133" s="124"/>
      <c r="G133" s="30"/>
    </row>
    <row r="134" spans="1:7" x14ac:dyDescent="0.25">
      <c r="A134" s="31" t="s">
        <v>11</v>
      </c>
      <c r="B134" s="37">
        <v>1791</v>
      </c>
      <c r="C134" s="37">
        <v>1786</v>
      </c>
      <c r="D134" s="37">
        <v>1710</v>
      </c>
      <c r="E134" s="37">
        <f>SUM(E135:E140)</f>
        <v>1694</v>
      </c>
      <c r="F134" s="123">
        <v>1754</v>
      </c>
      <c r="G134" s="30">
        <v>-2.0658849804578439E-2</v>
      </c>
    </row>
    <row r="135" spans="1:7" x14ac:dyDescent="0.25">
      <c r="A135" s="33" t="s">
        <v>12</v>
      </c>
      <c r="B135" s="36">
        <v>27</v>
      </c>
      <c r="C135" s="36">
        <v>27</v>
      </c>
      <c r="D135" s="36">
        <v>22</v>
      </c>
      <c r="E135" s="36">
        <v>24</v>
      </c>
      <c r="F135" s="124">
        <v>16</v>
      </c>
      <c r="G135" s="35" t="s">
        <v>71</v>
      </c>
    </row>
    <row r="136" spans="1:7" x14ac:dyDescent="0.25">
      <c r="A136" s="33" t="s">
        <v>13</v>
      </c>
      <c r="B136" s="36">
        <v>1053</v>
      </c>
      <c r="C136" s="36">
        <v>1039</v>
      </c>
      <c r="D136" s="36">
        <v>971</v>
      </c>
      <c r="E136" s="36">
        <v>974</v>
      </c>
      <c r="F136" s="124">
        <v>1015</v>
      </c>
      <c r="G136" s="35">
        <v>-3.6087369420702786E-2</v>
      </c>
    </row>
    <row r="137" spans="1:7" x14ac:dyDescent="0.25">
      <c r="A137" s="33" t="s">
        <v>14</v>
      </c>
      <c r="B137" s="36">
        <v>179</v>
      </c>
      <c r="C137" s="36">
        <v>184</v>
      </c>
      <c r="D137" s="36">
        <v>196</v>
      </c>
      <c r="E137" s="36">
        <v>183</v>
      </c>
      <c r="F137" s="124">
        <v>196</v>
      </c>
      <c r="G137" s="35">
        <v>9.4972067039106101E-2</v>
      </c>
    </row>
    <row r="138" spans="1:7" x14ac:dyDescent="0.25">
      <c r="A138" s="33" t="s">
        <v>15</v>
      </c>
      <c r="B138" s="36">
        <v>440</v>
      </c>
      <c r="C138" s="36">
        <v>420</v>
      </c>
      <c r="D138" s="36">
        <v>432</v>
      </c>
      <c r="E138" s="36">
        <v>407</v>
      </c>
      <c r="F138" s="124">
        <v>417</v>
      </c>
      <c r="G138" s="35">
        <v>-5.2272727272727249E-2</v>
      </c>
    </row>
    <row r="139" spans="1:7" x14ac:dyDescent="0.25">
      <c r="A139" s="33" t="s">
        <v>16</v>
      </c>
      <c r="B139" s="36">
        <v>85</v>
      </c>
      <c r="C139" s="36">
        <v>111</v>
      </c>
      <c r="D139" s="36">
        <v>84</v>
      </c>
      <c r="E139" s="36">
        <v>106</v>
      </c>
      <c r="F139" s="124">
        <v>107</v>
      </c>
      <c r="G139" s="35">
        <v>0.25882352941176467</v>
      </c>
    </row>
    <row r="140" spans="1:7" x14ac:dyDescent="0.25">
      <c r="A140" s="33" t="s">
        <v>17</v>
      </c>
      <c r="B140" s="36">
        <v>7</v>
      </c>
      <c r="C140" s="36">
        <v>5</v>
      </c>
      <c r="D140" s="36">
        <v>5</v>
      </c>
      <c r="E140" s="36">
        <v>0</v>
      </c>
      <c r="F140" s="124">
        <v>3</v>
      </c>
      <c r="G140" s="35" t="s">
        <v>71</v>
      </c>
    </row>
    <row r="141" spans="1:7" x14ac:dyDescent="0.25">
      <c r="A141" s="38"/>
      <c r="B141" s="39"/>
      <c r="C141" s="39"/>
      <c r="D141" s="39"/>
      <c r="E141" s="39"/>
      <c r="F141" s="15"/>
      <c r="G141" s="40"/>
    </row>
    <row r="142" spans="1:7" x14ac:dyDescent="0.25">
      <c r="A142" s="41" t="s">
        <v>18</v>
      </c>
      <c r="B142" s="42"/>
      <c r="C142" s="42"/>
      <c r="D142" s="42"/>
      <c r="E142" s="42"/>
      <c r="G142" s="43"/>
    </row>
    <row r="143" spans="1:7" x14ac:dyDescent="0.25">
      <c r="A143" s="31"/>
      <c r="B143" s="37"/>
      <c r="C143" s="37"/>
      <c r="D143" s="37"/>
      <c r="E143" s="37"/>
      <c r="G143" s="44"/>
    </row>
    <row r="144" spans="1:7" x14ac:dyDescent="0.25">
      <c r="A144" s="31" t="s">
        <v>8</v>
      </c>
      <c r="B144" s="45"/>
      <c r="C144" s="45"/>
      <c r="D144" s="32"/>
      <c r="E144" s="32"/>
      <c r="G144" s="45"/>
    </row>
    <row r="145" spans="1:7" x14ac:dyDescent="0.25">
      <c r="A145" s="33" t="s">
        <v>9</v>
      </c>
      <c r="B145" s="36">
        <v>851</v>
      </c>
      <c r="C145" s="36">
        <v>821</v>
      </c>
      <c r="D145" s="36">
        <v>725</v>
      </c>
      <c r="E145" s="36">
        <v>693</v>
      </c>
      <c r="F145" s="124">
        <v>765</v>
      </c>
      <c r="G145" s="35">
        <v>-0.10105757931844883</v>
      </c>
    </row>
    <row r="146" spans="1:7" x14ac:dyDescent="0.25">
      <c r="A146" s="33" t="s">
        <v>10</v>
      </c>
      <c r="B146" s="36" t="s">
        <v>7</v>
      </c>
      <c r="C146" s="36">
        <v>551</v>
      </c>
      <c r="D146" s="36">
        <v>536</v>
      </c>
      <c r="E146" s="36">
        <v>475</v>
      </c>
      <c r="F146" s="124">
        <v>447</v>
      </c>
      <c r="G146" s="35" t="s">
        <v>7</v>
      </c>
    </row>
    <row r="147" spans="1:7" x14ac:dyDescent="0.25">
      <c r="A147" s="33"/>
      <c r="B147" s="36"/>
      <c r="C147" s="36"/>
      <c r="D147" s="36"/>
      <c r="E147" s="36"/>
      <c r="F147" s="124"/>
      <c r="G147" s="35"/>
    </row>
    <row r="148" spans="1:7" x14ac:dyDescent="0.25">
      <c r="A148" s="31" t="s">
        <v>11</v>
      </c>
      <c r="B148" s="37">
        <v>1675</v>
      </c>
      <c r="C148" s="37">
        <v>1681</v>
      </c>
      <c r="D148" s="37">
        <v>1610</v>
      </c>
      <c r="E148" s="37">
        <v>1601</v>
      </c>
      <c r="F148" s="123">
        <v>1661</v>
      </c>
      <c r="G148" s="30">
        <v>-8.3582089552238781E-3</v>
      </c>
    </row>
    <row r="149" spans="1:7" x14ac:dyDescent="0.25">
      <c r="A149" s="33" t="s">
        <v>12</v>
      </c>
      <c r="B149" s="36">
        <v>27</v>
      </c>
      <c r="C149" s="36">
        <v>23</v>
      </c>
      <c r="D149" s="36">
        <v>22</v>
      </c>
      <c r="E149" s="36">
        <v>23</v>
      </c>
      <c r="F149" s="124">
        <v>15</v>
      </c>
      <c r="G149" s="35" t="s">
        <v>71</v>
      </c>
    </row>
    <row r="150" spans="1:7" x14ac:dyDescent="0.25">
      <c r="A150" s="33" t="s">
        <v>13</v>
      </c>
      <c r="B150" s="36">
        <v>987</v>
      </c>
      <c r="C150" s="36">
        <v>982</v>
      </c>
      <c r="D150" s="36">
        <v>916</v>
      </c>
      <c r="E150" s="36">
        <v>921</v>
      </c>
      <c r="F150" s="124">
        <v>968</v>
      </c>
      <c r="G150" s="35">
        <v>-1.9250253292806496E-2</v>
      </c>
    </row>
    <row r="151" spans="1:7" x14ac:dyDescent="0.25">
      <c r="A151" s="33" t="s">
        <v>14</v>
      </c>
      <c r="B151" s="36">
        <v>171</v>
      </c>
      <c r="C151" s="36">
        <v>179</v>
      </c>
      <c r="D151" s="36">
        <v>186</v>
      </c>
      <c r="E151" s="36">
        <v>177</v>
      </c>
      <c r="F151" s="124">
        <v>185</v>
      </c>
      <c r="G151" s="35">
        <v>8.1871345029239873E-2</v>
      </c>
    </row>
    <row r="152" spans="1:7" x14ac:dyDescent="0.25">
      <c r="A152" s="33" t="s">
        <v>15</v>
      </c>
      <c r="B152" s="36">
        <v>406</v>
      </c>
      <c r="C152" s="36">
        <v>391</v>
      </c>
      <c r="D152" s="36">
        <v>404</v>
      </c>
      <c r="E152" s="36">
        <v>381</v>
      </c>
      <c r="F152" s="124">
        <v>391</v>
      </c>
      <c r="G152" s="35">
        <v>-3.6945812807881784E-2</v>
      </c>
    </row>
    <row r="153" spans="1:7" x14ac:dyDescent="0.25">
      <c r="A153" s="33" t="s">
        <v>16</v>
      </c>
      <c r="B153" s="36">
        <v>78</v>
      </c>
      <c r="C153" s="36">
        <v>102</v>
      </c>
      <c r="D153" s="36">
        <v>77</v>
      </c>
      <c r="E153" s="36">
        <v>99</v>
      </c>
      <c r="F153" s="124">
        <v>99</v>
      </c>
      <c r="G153" s="35">
        <v>0.26923076923076916</v>
      </c>
    </row>
    <row r="154" spans="1:7" x14ac:dyDescent="0.25">
      <c r="A154" s="33" t="s">
        <v>17</v>
      </c>
      <c r="B154" s="36">
        <v>6</v>
      </c>
      <c r="C154" s="36">
        <v>4</v>
      </c>
      <c r="D154" s="36">
        <v>5</v>
      </c>
      <c r="E154" s="36">
        <v>0</v>
      </c>
      <c r="F154" s="124">
        <v>3</v>
      </c>
      <c r="G154" s="35" t="s">
        <v>71</v>
      </c>
    </row>
    <row r="155" spans="1:7" x14ac:dyDescent="0.25">
      <c r="A155" s="38"/>
      <c r="B155" s="39"/>
      <c r="C155" s="39"/>
      <c r="D155" s="39"/>
      <c r="E155" s="39"/>
      <c r="F155" s="15"/>
      <c r="G155" s="40"/>
    </row>
    <row r="156" spans="1:7" x14ac:dyDescent="0.25">
      <c r="A156" s="41" t="s">
        <v>19</v>
      </c>
      <c r="B156" s="42"/>
      <c r="C156" s="42"/>
      <c r="D156" s="42"/>
      <c r="E156" s="42"/>
      <c r="G156" s="43"/>
    </row>
    <row r="157" spans="1:7" x14ac:dyDescent="0.25">
      <c r="A157" s="31"/>
      <c r="B157" s="36"/>
      <c r="C157" s="36"/>
      <c r="D157" s="36"/>
      <c r="E157" s="36"/>
      <c r="G157" s="46"/>
    </row>
    <row r="158" spans="1:7" x14ac:dyDescent="0.25">
      <c r="A158" s="31" t="s">
        <v>8</v>
      </c>
      <c r="B158" s="37"/>
      <c r="C158" s="37"/>
      <c r="D158" s="37"/>
      <c r="E158" s="37"/>
      <c r="G158" s="44"/>
    </row>
    <row r="159" spans="1:7" x14ac:dyDescent="0.25">
      <c r="A159" s="33" t="s">
        <v>9</v>
      </c>
      <c r="B159" s="36">
        <v>68</v>
      </c>
      <c r="C159" s="36">
        <v>65</v>
      </c>
      <c r="D159" s="36">
        <v>44</v>
      </c>
      <c r="E159" s="36">
        <v>52</v>
      </c>
      <c r="F159" s="124">
        <v>56</v>
      </c>
      <c r="G159" s="35">
        <v>-0.17647058823529416</v>
      </c>
    </row>
    <row r="160" spans="1:7" x14ac:dyDescent="0.25">
      <c r="A160" s="33" t="s">
        <v>10</v>
      </c>
      <c r="B160" s="36" t="s">
        <v>7</v>
      </c>
      <c r="C160" s="36">
        <v>42</v>
      </c>
      <c r="D160" s="36">
        <v>31</v>
      </c>
      <c r="E160" s="36">
        <v>43</v>
      </c>
      <c r="F160" s="124">
        <v>29</v>
      </c>
      <c r="G160" s="35" t="s">
        <v>7</v>
      </c>
    </row>
    <row r="161" spans="1:7" x14ac:dyDescent="0.25">
      <c r="A161" s="33"/>
      <c r="B161" s="36"/>
      <c r="C161" s="36"/>
      <c r="D161" s="36"/>
      <c r="E161" s="36"/>
      <c r="F161" s="124"/>
      <c r="G161" s="35"/>
    </row>
    <row r="162" spans="1:7" x14ac:dyDescent="0.25">
      <c r="A162" s="31" t="s">
        <v>11</v>
      </c>
      <c r="B162" s="37">
        <v>116</v>
      </c>
      <c r="C162" s="37">
        <v>104</v>
      </c>
      <c r="D162" s="37">
        <v>99</v>
      </c>
      <c r="E162" s="37">
        <v>92</v>
      </c>
      <c r="F162" s="123">
        <v>93</v>
      </c>
      <c r="G162" s="30">
        <v>-0.19827586206896552</v>
      </c>
    </row>
    <row r="163" spans="1:7" x14ac:dyDescent="0.25">
      <c r="A163" s="33" t="s">
        <v>12</v>
      </c>
      <c r="B163" s="36">
        <v>0</v>
      </c>
      <c r="C163" s="36">
        <v>4</v>
      </c>
      <c r="D163" s="36">
        <v>0</v>
      </c>
      <c r="E163" s="36">
        <v>1</v>
      </c>
      <c r="F163" s="124">
        <v>1</v>
      </c>
      <c r="G163" s="35" t="s">
        <v>71</v>
      </c>
    </row>
    <row r="164" spans="1:7" x14ac:dyDescent="0.25">
      <c r="A164" s="33" t="s">
        <v>13</v>
      </c>
      <c r="B164" s="36">
        <v>66</v>
      </c>
      <c r="C164" s="36">
        <v>57</v>
      </c>
      <c r="D164" s="36">
        <v>55</v>
      </c>
      <c r="E164" s="36">
        <v>53</v>
      </c>
      <c r="F164" s="124">
        <v>47</v>
      </c>
      <c r="G164" s="35" t="s">
        <v>71</v>
      </c>
    </row>
    <row r="165" spans="1:7" x14ac:dyDescent="0.25">
      <c r="A165" s="33" t="s">
        <v>14</v>
      </c>
      <c r="B165" s="36">
        <v>8</v>
      </c>
      <c r="C165" s="36">
        <v>5</v>
      </c>
      <c r="D165" s="36">
        <v>10</v>
      </c>
      <c r="E165" s="36">
        <v>6</v>
      </c>
      <c r="F165" s="124">
        <v>11</v>
      </c>
      <c r="G165" s="35" t="s">
        <v>71</v>
      </c>
    </row>
    <row r="166" spans="1:7" x14ac:dyDescent="0.25">
      <c r="A166" s="33" t="s">
        <v>15</v>
      </c>
      <c r="B166" s="36">
        <v>34</v>
      </c>
      <c r="C166" s="36">
        <v>28</v>
      </c>
      <c r="D166" s="36">
        <v>27</v>
      </c>
      <c r="E166" s="36">
        <v>25</v>
      </c>
      <c r="F166" s="124">
        <v>26</v>
      </c>
      <c r="G166" s="35" t="s">
        <v>71</v>
      </c>
    </row>
    <row r="167" spans="1:7" x14ac:dyDescent="0.25">
      <c r="A167" s="33" t="s">
        <v>16</v>
      </c>
      <c r="B167" s="36">
        <v>7</v>
      </c>
      <c r="C167" s="36">
        <v>9</v>
      </c>
      <c r="D167" s="36">
        <v>7</v>
      </c>
      <c r="E167" s="36">
        <v>7</v>
      </c>
      <c r="F167" s="124">
        <v>8</v>
      </c>
      <c r="G167" s="35" t="s">
        <v>71</v>
      </c>
    </row>
    <row r="168" spans="1:7" x14ac:dyDescent="0.25">
      <c r="A168" s="33" t="s">
        <v>17</v>
      </c>
      <c r="B168" s="36">
        <v>1</v>
      </c>
      <c r="C168" s="36">
        <v>1</v>
      </c>
      <c r="D168" s="36">
        <v>0</v>
      </c>
      <c r="E168" s="36">
        <v>0</v>
      </c>
      <c r="F168" s="124">
        <v>0</v>
      </c>
      <c r="G168" s="35" t="s">
        <v>71</v>
      </c>
    </row>
    <row r="169" spans="1:7" x14ac:dyDescent="0.25">
      <c r="A169" s="38"/>
      <c r="B169" s="39"/>
      <c r="C169" s="39"/>
      <c r="D169" s="39"/>
      <c r="E169" s="39"/>
      <c r="F169" s="15"/>
      <c r="G169" s="40"/>
    </row>
    <row r="170" spans="1:7" x14ac:dyDescent="0.25">
      <c r="A170" s="41" t="s">
        <v>20</v>
      </c>
      <c r="B170" s="42"/>
      <c r="C170" s="42"/>
      <c r="D170" s="42"/>
      <c r="E170" s="42"/>
      <c r="G170" s="43"/>
    </row>
    <row r="171" spans="1:7" x14ac:dyDescent="0.25">
      <c r="A171" s="31"/>
      <c r="B171" s="36"/>
      <c r="C171" s="36"/>
      <c r="D171" s="36"/>
      <c r="E171" s="36"/>
      <c r="G171" s="46"/>
    </row>
    <row r="172" spans="1:7" x14ac:dyDescent="0.25">
      <c r="A172" s="31" t="s">
        <v>8</v>
      </c>
      <c r="B172" s="37"/>
      <c r="C172" s="37"/>
      <c r="D172" s="37"/>
      <c r="E172" s="37"/>
      <c r="G172" s="44"/>
    </row>
    <row r="173" spans="1:7" x14ac:dyDescent="0.25">
      <c r="A173" s="33" t="s">
        <v>9</v>
      </c>
      <c r="B173" s="36">
        <v>0</v>
      </c>
      <c r="C173" s="36">
        <v>0</v>
      </c>
      <c r="D173" s="36">
        <v>0</v>
      </c>
      <c r="E173" s="36">
        <v>0</v>
      </c>
      <c r="F173" s="124">
        <v>0</v>
      </c>
      <c r="G173" s="35" t="s">
        <v>71</v>
      </c>
    </row>
    <row r="174" spans="1:7" x14ac:dyDescent="0.25">
      <c r="A174" s="33" t="s">
        <v>10</v>
      </c>
      <c r="B174" s="36">
        <v>0</v>
      </c>
      <c r="C174" s="36">
        <v>0</v>
      </c>
      <c r="D174" s="36">
        <v>0</v>
      </c>
      <c r="E174" s="36">
        <v>0</v>
      </c>
      <c r="F174" s="124">
        <v>0</v>
      </c>
      <c r="G174" s="35" t="s">
        <v>71</v>
      </c>
    </row>
    <row r="175" spans="1:7" x14ac:dyDescent="0.25">
      <c r="A175" s="33"/>
      <c r="B175" s="36"/>
      <c r="C175" s="36"/>
      <c r="D175" s="36"/>
      <c r="E175" s="36"/>
      <c r="F175" s="124"/>
      <c r="G175" s="35"/>
    </row>
    <row r="176" spans="1:7" x14ac:dyDescent="0.25">
      <c r="A176" s="31" t="s">
        <v>11</v>
      </c>
      <c r="B176" s="37">
        <v>0</v>
      </c>
      <c r="C176" s="37">
        <v>1</v>
      </c>
      <c r="D176" s="37">
        <v>1</v>
      </c>
      <c r="E176" s="37">
        <v>1</v>
      </c>
      <c r="F176" s="123">
        <v>0</v>
      </c>
      <c r="G176" s="30" t="s">
        <v>71</v>
      </c>
    </row>
    <row r="177" spans="1:7" x14ac:dyDescent="0.25">
      <c r="A177" s="33" t="s">
        <v>12</v>
      </c>
      <c r="B177" s="36">
        <v>0</v>
      </c>
      <c r="C177" s="36">
        <v>0</v>
      </c>
      <c r="D177" s="36">
        <v>0</v>
      </c>
      <c r="E177" s="36">
        <v>0</v>
      </c>
      <c r="F177" s="124">
        <v>0</v>
      </c>
      <c r="G177" s="35" t="s">
        <v>71</v>
      </c>
    </row>
    <row r="178" spans="1:7" x14ac:dyDescent="0.25">
      <c r="A178" s="33" t="s">
        <v>13</v>
      </c>
      <c r="B178" s="36">
        <v>0</v>
      </c>
      <c r="C178" s="36">
        <v>0</v>
      </c>
      <c r="D178" s="36">
        <v>0</v>
      </c>
      <c r="E178" s="36">
        <v>0</v>
      </c>
      <c r="F178" s="124">
        <v>0</v>
      </c>
      <c r="G178" s="35" t="s">
        <v>71</v>
      </c>
    </row>
    <row r="179" spans="1:7" x14ac:dyDescent="0.25">
      <c r="A179" s="33" t="s">
        <v>14</v>
      </c>
      <c r="B179" s="36">
        <v>0</v>
      </c>
      <c r="C179" s="36">
        <v>0</v>
      </c>
      <c r="D179" s="36">
        <v>0</v>
      </c>
      <c r="E179" s="36">
        <v>0</v>
      </c>
      <c r="F179" s="124">
        <v>0</v>
      </c>
      <c r="G179" s="35" t="s">
        <v>71</v>
      </c>
    </row>
    <row r="180" spans="1:7" x14ac:dyDescent="0.25">
      <c r="A180" s="33" t="s">
        <v>15</v>
      </c>
      <c r="B180" s="36">
        <v>0</v>
      </c>
      <c r="C180" s="36">
        <v>1</v>
      </c>
      <c r="D180" s="36">
        <v>1</v>
      </c>
      <c r="E180" s="36">
        <v>1</v>
      </c>
      <c r="F180" s="124">
        <v>0</v>
      </c>
      <c r="G180" s="35" t="s">
        <v>71</v>
      </c>
    </row>
    <row r="181" spans="1:7" x14ac:dyDescent="0.25">
      <c r="A181" s="33" t="s">
        <v>16</v>
      </c>
      <c r="B181" s="36">
        <v>0</v>
      </c>
      <c r="C181" s="36">
        <v>0</v>
      </c>
      <c r="D181" s="36">
        <v>0</v>
      </c>
      <c r="E181" s="36">
        <v>0</v>
      </c>
      <c r="F181" s="124">
        <v>0</v>
      </c>
      <c r="G181" s="35" t="s">
        <v>71</v>
      </c>
    </row>
    <row r="182" spans="1:7" x14ac:dyDescent="0.25">
      <c r="A182" s="33" t="s">
        <v>17</v>
      </c>
      <c r="B182" s="36">
        <v>0</v>
      </c>
      <c r="C182" s="36">
        <v>0</v>
      </c>
      <c r="D182" s="36">
        <v>0</v>
      </c>
      <c r="E182" s="36">
        <v>0</v>
      </c>
      <c r="F182" s="124">
        <v>0</v>
      </c>
      <c r="G182" s="35" t="s">
        <v>71</v>
      </c>
    </row>
    <row r="183" spans="1:7" x14ac:dyDescent="0.25">
      <c r="A183" s="38"/>
      <c r="B183" s="47"/>
      <c r="C183" s="47"/>
      <c r="D183" s="48"/>
      <c r="E183" s="48"/>
      <c r="F183" s="15"/>
      <c r="G183" s="49"/>
    </row>
    <row r="184" spans="1:7" x14ac:dyDescent="0.25">
      <c r="A184" s="33"/>
      <c r="B184" s="55"/>
      <c r="C184" s="55"/>
      <c r="D184" s="55"/>
      <c r="E184" s="56"/>
      <c r="F184" s="56"/>
      <c r="G184" s="57"/>
    </row>
    <row r="185" spans="1:7" ht="27" customHeight="1" x14ac:dyDescent="0.25">
      <c r="A185" s="126" t="s">
        <v>25</v>
      </c>
      <c r="B185" s="126"/>
      <c r="C185" s="126"/>
      <c r="D185" s="126"/>
      <c r="E185" s="126"/>
      <c r="F185" s="126"/>
      <c r="G185" s="126"/>
    </row>
    <row r="186" spans="1:7" ht="38.25" customHeight="1" x14ac:dyDescent="0.25">
      <c r="A186" s="127" t="s">
        <v>26</v>
      </c>
      <c r="B186" s="127"/>
      <c r="C186" s="127"/>
      <c r="D186" s="127"/>
      <c r="E186" s="127"/>
      <c r="F186" s="127"/>
      <c r="G186" s="127"/>
    </row>
  </sheetData>
  <mergeCells count="2">
    <mergeCell ref="A185:G185"/>
    <mergeCell ref="A186:G186"/>
  </mergeCells>
  <pageMargins left="0.7" right="0.7" top="0.75" bottom="0.75" header="0.3" footer="0.3"/>
  <pageSetup paperSize="9" scale="58" orientation="portrait" r:id="rId1"/>
  <rowBreaks count="2" manualBreakCount="2">
    <brk id="62" max="16383" man="1"/>
    <brk id="12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zoomScaleNormal="100" workbookViewId="0"/>
  </sheetViews>
  <sheetFormatPr defaultRowHeight="15" x14ac:dyDescent="0.25"/>
  <cols>
    <col min="1" max="1" width="48" style="14" customWidth="1"/>
    <col min="2" max="2" width="11.140625" style="14" bestFit="1" customWidth="1"/>
    <col min="3" max="3" width="10.7109375" style="14" bestFit="1" customWidth="1"/>
    <col min="4" max="5" width="11.42578125" style="14" bestFit="1" customWidth="1"/>
    <col min="6" max="6" width="11.140625" style="14" bestFit="1" customWidth="1"/>
    <col min="7" max="7" width="22" style="14" customWidth="1"/>
    <col min="8" max="16384" width="9.140625" style="14"/>
  </cols>
  <sheetData>
    <row r="1" spans="1:7" ht="15.75" x14ac:dyDescent="0.25">
      <c r="A1" s="69" t="s">
        <v>32</v>
      </c>
      <c r="B1" s="70"/>
      <c r="C1" s="70"/>
      <c r="D1" s="71"/>
      <c r="E1" s="70"/>
      <c r="F1" s="70"/>
      <c r="G1" s="70"/>
    </row>
    <row r="2" spans="1:7" x14ac:dyDescent="0.25">
      <c r="A2" s="55"/>
      <c r="B2" s="72"/>
      <c r="C2" s="73"/>
      <c r="D2" s="74"/>
      <c r="E2" s="75"/>
      <c r="F2" s="75"/>
      <c r="G2" s="76"/>
    </row>
    <row r="3" spans="1:7" ht="45" x14ac:dyDescent="0.25">
      <c r="A3" s="23"/>
      <c r="B3" s="24" t="s">
        <v>33</v>
      </c>
      <c r="C3" s="24" t="s">
        <v>2</v>
      </c>
      <c r="D3" s="24" t="s">
        <v>3</v>
      </c>
      <c r="E3" s="24" t="s">
        <v>4</v>
      </c>
      <c r="F3" s="24" t="s">
        <v>21</v>
      </c>
      <c r="G3" s="24" t="s">
        <v>69</v>
      </c>
    </row>
    <row r="4" spans="1:7" x14ac:dyDescent="0.25">
      <c r="A4" s="25" t="s">
        <v>34</v>
      </c>
      <c r="B4" s="77"/>
      <c r="C4" s="78"/>
      <c r="D4" s="79"/>
      <c r="E4" s="77"/>
      <c r="F4" s="86"/>
      <c r="G4" s="80"/>
    </row>
    <row r="5" spans="1:7" x14ac:dyDescent="0.25">
      <c r="A5" s="27"/>
      <c r="B5" s="81"/>
      <c r="C5" s="37"/>
      <c r="D5" s="82"/>
      <c r="E5" s="81"/>
      <c r="F5" s="86"/>
      <c r="G5" s="83"/>
    </row>
    <row r="6" spans="1:7" x14ac:dyDescent="0.25">
      <c r="A6" s="84" t="s">
        <v>9</v>
      </c>
      <c r="B6" s="98">
        <v>12281</v>
      </c>
      <c r="C6" s="98">
        <v>12265</v>
      </c>
      <c r="D6" s="98">
        <v>11967</v>
      </c>
      <c r="E6" s="98">
        <v>11771</v>
      </c>
      <c r="F6" s="87">
        <v>11441</v>
      </c>
      <c r="G6" s="5">
        <f t="shared" ref="G6:G16" si="0">IF(OR(B6="..",F6=".."),"..",(IF(OR(B6&lt;50,F6&lt;50),"*",(F6/B6)-1)))</f>
        <v>-6.8398338897483923E-2</v>
      </c>
    </row>
    <row r="7" spans="1:7" x14ac:dyDescent="0.25">
      <c r="A7" s="33" t="s">
        <v>35</v>
      </c>
      <c r="B7" s="28" t="s">
        <v>7</v>
      </c>
      <c r="C7" s="28">
        <v>3266</v>
      </c>
      <c r="D7" s="28">
        <v>3128</v>
      </c>
      <c r="E7" s="28">
        <v>3099</v>
      </c>
      <c r="F7" s="86">
        <v>3256</v>
      </c>
      <c r="G7" s="8" t="str">
        <f t="shared" si="0"/>
        <v>..</v>
      </c>
    </row>
    <row r="8" spans="1:7" x14ac:dyDescent="0.25">
      <c r="A8" s="33" t="s">
        <v>36</v>
      </c>
      <c r="B8" s="28" t="s">
        <v>7</v>
      </c>
      <c r="C8" s="28">
        <v>548</v>
      </c>
      <c r="D8" s="28">
        <v>536</v>
      </c>
      <c r="E8" s="28">
        <v>547</v>
      </c>
      <c r="F8" s="86">
        <v>528</v>
      </c>
      <c r="G8" s="8" t="str">
        <f t="shared" si="0"/>
        <v>..</v>
      </c>
    </row>
    <row r="9" spans="1:7" x14ac:dyDescent="0.25">
      <c r="A9" s="33" t="s">
        <v>37</v>
      </c>
      <c r="B9" s="28" t="s">
        <v>7</v>
      </c>
      <c r="C9" s="28">
        <v>757</v>
      </c>
      <c r="D9" s="28">
        <v>693</v>
      </c>
      <c r="E9" s="28">
        <v>676</v>
      </c>
      <c r="F9" s="86">
        <v>628</v>
      </c>
      <c r="G9" s="8" t="str">
        <f t="shared" si="0"/>
        <v>..</v>
      </c>
    </row>
    <row r="10" spans="1:7" x14ac:dyDescent="0.25">
      <c r="A10" s="33" t="s">
        <v>38</v>
      </c>
      <c r="B10" s="28" t="s">
        <v>7</v>
      </c>
      <c r="C10" s="28">
        <v>1565</v>
      </c>
      <c r="D10" s="28">
        <v>1467</v>
      </c>
      <c r="E10" s="28">
        <v>1375</v>
      </c>
      <c r="F10" s="86">
        <v>1283</v>
      </c>
      <c r="G10" s="8" t="str">
        <f t="shared" si="0"/>
        <v>..</v>
      </c>
    </row>
    <row r="11" spans="1:7" x14ac:dyDescent="0.25">
      <c r="A11" s="33" t="s">
        <v>39</v>
      </c>
      <c r="B11" s="28" t="s">
        <v>7</v>
      </c>
      <c r="C11" s="28">
        <v>1364</v>
      </c>
      <c r="D11" s="28">
        <v>1331</v>
      </c>
      <c r="E11" s="28">
        <v>1268</v>
      </c>
      <c r="F11" s="86">
        <v>1190</v>
      </c>
      <c r="G11" s="8" t="str">
        <f t="shared" si="0"/>
        <v>..</v>
      </c>
    </row>
    <row r="12" spans="1:7" x14ac:dyDescent="0.25">
      <c r="A12" s="33" t="s">
        <v>40</v>
      </c>
      <c r="B12" s="28" t="s">
        <v>7</v>
      </c>
      <c r="C12" s="28">
        <v>214</v>
      </c>
      <c r="D12" s="28">
        <v>225</v>
      </c>
      <c r="E12" s="28">
        <v>250</v>
      </c>
      <c r="F12" s="86">
        <v>252</v>
      </c>
      <c r="G12" s="8" t="str">
        <f t="shared" si="0"/>
        <v>..</v>
      </c>
    </row>
    <row r="13" spans="1:7" x14ac:dyDescent="0.25">
      <c r="A13" s="33" t="s">
        <v>41</v>
      </c>
      <c r="B13" s="28" t="s">
        <v>7</v>
      </c>
      <c r="C13" s="28">
        <v>1076</v>
      </c>
      <c r="D13" s="28">
        <v>999</v>
      </c>
      <c r="E13" s="28">
        <v>1019</v>
      </c>
      <c r="F13" s="86">
        <v>1013</v>
      </c>
      <c r="G13" s="8" t="str">
        <f t="shared" si="0"/>
        <v>..</v>
      </c>
    </row>
    <row r="14" spans="1:7" x14ac:dyDescent="0.25">
      <c r="A14" s="33" t="s">
        <v>42</v>
      </c>
      <c r="B14" s="28" t="s">
        <v>7</v>
      </c>
      <c r="C14" s="28">
        <v>207</v>
      </c>
      <c r="D14" s="28">
        <v>171</v>
      </c>
      <c r="E14" s="28">
        <v>201</v>
      </c>
      <c r="F14" s="86">
        <v>182</v>
      </c>
      <c r="G14" s="8" t="str">
        <f t="shared" si="0"/>
        <v>..</v>
      </c>
    </row>
    <row r="15" spans="1:7" x14ac:dyDescent="0.25">
      <c r="A15" s="33" t="s">
        <v>43</v>
      </c>
      <c r="B15" s="28" t="s">
        <v>7</v>
      </c>
      <c r="C15" s="28">
        <v>2877</v>
      </c>
      <c r="D15" s="28">
        <v>2927</v>
      </c>
      <c r="E15" s="28">
        <v>2932</v>
      </c>
      <c r="F15" s="86">
        <v>2724</v>
      </c>
      <c r="G15" s="8" t="str">
        <f t="shared" si="0"/>
        <v>..</v>
      </c>
    </row>
    <row r="16" spans="1:7" x14ac:dyDescent="0.25">
      <c r="A16" s="33" t="s">
        <v>44</v>
      </c>
      <c r="B16" s="28" t="s">
        <v>7</v>
      </c>
      <c r="C16" s="28">
        <v>391</v>
      </c>
      <c r="D16" s="28">
        <v>490</v>
      </c>
      <c r="E16" s="28">
        <v>404</v>
      </c>
      <c r="F16" s="86">
        <v>385</v>
      </c>
      <c r="G16" s="8" t="str">
        <f t="shared" si="0"/>
        <v>..</v>
      </c>
    </row>
    <row r="17" spans="1:7" x14ac:dyDescent="0.25">
      <c r="A17" s="27"/>
      <c r="B17" s="28"/>
      <c r="C17" s="28"/>
      <c r="D17" s="28"/>
      <c r="E17" s="28"/>
      <c r="F17" s="86"/>
      <c r="G17" s="8"/>
    </row>
    <row r="18" spans="1:7" x14ac:dyDescent="0.25">
      <c r="A18" s="84" t="s">
        <v>10</v>
      </c>
      <c r="B18" s="98" t="s">
        <v>7</v>
      </c>
      <c r="C18" s="98">
        <v>8146</v>
      </c>
      <c r="D18" s="98">
        <v>7970</v>
      </c>
      <c r="E18" s="98">
        <v>7626</v>
      </c>
      <c r="F18" s="87">
        <v>7630</v>
      </c>
      <c r="G18" s="5" t="str">
        <f t="shared" ref="G18:G28" si="1">IF(OR(B18="..",F18=".."),"..",(IF(OR(B18&lt;50,F18&lt;50),"*",(F18/B18)-1)))</f>
        <v>..</v>
      </c>
    </row>
    <row r="19" spans="1:7" x14ac:dyDescent="0.25">
      <c r="A19" s="33" t="s">
        <v>35</v>
      </c>
      <c r="B19" s="36" t="s">
        <v>7</v>
      </c>
      <c r="C19" s="28">
        <v>1935</v>
      </c>
      <c r="D19" s="28">
        <v>1887</v>
      </c>
      <c r="E19" s="36">
        <v>1779</v>
      </c>
      <c r="F19" s="86">
        <v>1839</v>
      </c>
      <c r="G19" s="8" t="str">
        <f t="shared" si="1"/>
        <v>..</v>
      </c>
    </row>
    <row r="20" spans="1:7" x14ac:dyDescent="0.25">
      <c r="A20" s="33" t="s">
        <v>36</v>
      </c>
      <c r="B20" s="36" t="s">
        <v>7</v>
      </c>
      <c r="C20" s="28">
        <v>346</v>
      </c>
      <c r="D20" s="28">
        <v>344</v>
      </c>
      <c r="E20" s="36">
        <v>321</v>
      </c>
      <c r="F20" s="86">
        <v>374</v>
      </c>
      <c r="G20" s="8" t="str">
        <f t="shared" si="1"/>
        <v>..</v>
      </c>
    </row>
    <row r="21" spans="1:7" x14ac:dyDescent="0.25">
      <c r="A21" s="33" t="s">
        <v>37</v>
      </c>
      <c r="B21" s="36" t="s">
        <v>7</v>
      </c>
      <c r="C21" s="28">
        <v>483</v>
      </c>
      <c r="D21" s="28">
        <v>509</v>
      </c>
      <c r="E21" s="36">
        <v>471</v>
      </c>
      <c r="F21" s="86">
        <v>483</v>
      </c>
      <c r="G21" s="8" t="str">
        <f t="shared" si="1"/>
        <v>..</v>
      </c>
    </row>
    <row r="22" spans="1:7" x14ac:dyDescent="0.25">
      <c r="A22" s="33" t="s">
        <v>38</v>
      </c>
      <c r="B22" s="36" t="s">
        <v>7</v>
      </c>
      <c r="C22" s="28">
        <v>1125</v>
      </c>
      <c r="D22" s="28">
        <v>1037</v>
      </c>
      <c r="E22" s="36">
        <v>1010</v>
      </c>
      <c r="F22" s="86">
        <v>1008</v>
      </c>
      <c r="G22" s="8" t="str">
        <f t="shared" si="1"/>
        <v>..</v>
      </c>
    </row>
    <row r="23" spans="1:7" x14ac:dyDescent="0.25">
      <c r="A23" s="33" t="s">
        <v>39</v>
      </c>
      <c r="B23" s="36" t="s">
        <v>7</v>
      </c>
      <c r="C23" s="28">
        <v>1272</v>
      </c>
      <c r="D23" s="28">
        <v>1230</v>
      </c>
      <c r="E23" s="36">
        <v>1090</v>
      </c>
      <c r="F23" s="86">
        <v>1035</v>
      </c>
      <c r="G23" s="8" t="str">
        <f t="shared" si="1"/>
        <v>..</v>
      </c>
    </row>
    <row r="24" spans="1:7" x14ac:dyDescent="0.25">
      <c r="A24" s="33" t="s">
        <v>40</v>
      </c>
      <c r="B24" s="36" t="s">
        <v>7</v>
      </c>
      <c r="C24" s="28">
        <v>148</v>
      </c>
      <c r="D24" s="28">
        <v>140</v>
      </c>
      <c r="E24" s="36">
        <v>116</v>
      </c>
      <c r="F24" s="86">
        <v>141</v>
      </c>
      <c r="G24" s="8" t="str">
        <f t="shared" si="1"/>
        <v>..</v>
      </c>
    </row>
    <row r="25" spans="1:7" x14ac:dyDescent="0.25">
      <c r="A25" s="33" t="s">
        <v>41</v>
      </c>
      <c r="B25" s="36" t="s">
        <v>7</v>
      </c>
      <c r="C25" s="28">
        <v>782</v>
      </c>
      <c r="D25" s="28">
        <v>719</v>
      </c>
      <c r="E25" s="36">
        <v>723</v>
      </c>
      <c r="F25" s="86">
        <v>737</v>
      </c>
      <c r="G25" s="8" t="str">
        <f t="shared" si="1"/>
        <v>..</v>
      </c>
    </row>
    <row r="26" spans="1:7" x14ac:dyDescent="0.25">
      <c r="A26" s="33" t="s">
        <v>42</v>
      </c>
      <c r="B26" s="36" t="s">
        <v>7</v>
      </c>
      <c r="C26" s="28">
        <v>162</v>
      </c>
      <c r="D26" s="28">
        <v>151</v>
      </c>
      <c r="E26" s="36">
        <v>173</v>
      </c>
      <c r="F26" s="86">
        <v>163</v>
      </c>
      <c r="G26" s="8" t="str">
        <f t="shared" si="1"/>
        <v>..</v>
      </c>
    </row>
    <row r="27" spans="1:7" x14ac:dyDescent="0.25">
      <c r="A27" s="33" t="s">
        <v>43</v>
      </c>
      <c r="B27" s="36" t="s">
        <v>7</v>
      </c>
      <c r="C27" s="28">
        <v>1890</v>
      </c>
      <c r="D27" s="28">
        <v>1940</v>
      </c>
      <c r="E27" s="36">
        <v>1938</v>
      </c>
      <c r="F27" s="86">
        <v>1838</v>
      </c>
      <c r="G27" s="8" t="str">
        <f t="shared" si="1"/>
        <v>..</v>
      </c>
    </row>
    <row r="28" spans="1:7" x14ac:dyDescent="0.25">
      <c r="A28" s="33" t="s">
        <v>44</v>
      </c>
      <c r="B28" s="36" t="s">
        <v>7</v>
      </c>
      <c r="C28" s="28">
        <v>3</v>
      </c>
      <c r="D28" s="28">
        <v>13</v>
      </c>
      <c r="E28" s="36">
        <v>5</v>
      </c>
      <c r="F28" s="86">
        <v>12</v>
      </c>
      <c r="G28" s="8" t="str">
        <f t="shared" si="1"/>
        <v>..</v>
      </c>
    </row>
    <row r="29" spans="1:7" x14ac:dyDescent="0.25">
      <c r="A29" s="38"/>
      <c r="B29" s="39"/>
      <c r="C29" s="39"/>
      <c r="D29" s="39"/>
      <c r="E29" s="39"/>
      <c r="F29" s="88"/>
      <c r="G29" s="85"/>
    </row>
    <row r="30" spans="1:7" x14ac:dyDescent="0.25">
      <c r="A30" s="89" t="s">
        <v>23</v>
      </c>
      <c r="B30" s="90"/>
      <c r="C30" s="90"/>
      <c r="D30" s="91"/>
      <c r="E30" s="90"/>
      <c r="F30" s="91"/>
      <c r="G30" s="12"/>
    </row>
    <row r="31" spans="1:7" x14ac:dyDescent="0.25">
      <c r="A31" s="3"/>
      <c r="B31" s="92"/>
      <c r="C31" s="92"/>
      <c r="D31" s="93"/>
      <c r="E31" s="92"/>
      <c r="F31" s="93"/>
      <c r="G31" s="94"/>
    </row>
    <row r="32" spans="1:7" x14ac:dyDescent="0.25">
      <c r="A32" s="66" t="s">
        <v>9</v>
      </c>
      <c r="B32" s="95">
        <v>11362</v>
      </c>
      <c r="C32" s="95">
        <v>11379</v>
      </c>
      <c r="D32" s="95">
        <v>11198</v>
      </c>
      <c r="E32" s="95">
        <v>11026</v>
      </c>
      <c r="F32" s="65">
        <v>10620</v>
      </c>
      <c r="G32" s="5">
        <f t="shared" ref="G32:G42" si="2">IF(OR(B32="..",F32=".."),"..",(IF(OR(B32&lt;50,F32&lt;50),"*",(F32/B32)-1)))</f>
        <v>-6.530540397817286E-2</v>
      </c>
    </row>
    <row r="33" spans="1:7" x14ac:dyDescent="0.25">
      <c r="A33" s="7" t="s">
        <v>35</v>
      </c>
      <c r="B33" s="96" t="s">
        <v>7</v>
      </c>
      <c r="C33" s="96">
        <v>3087</v>
      </c>
      <c r="D33" s="96">
        <v>2964</v>
      </c>
      <c r="E33" s="96">
        <v>2923</v>
      </c>
      <c r="F33" s="4">
        <v>3062</v>
      </c>
      <c r="G33" s="8" t="str">
        <f t="shared" si="2"/>
        <v>..</v>
      </c>
    </row>
    <row r="34" spans="1:7" x14ac:dyDescent="0.25">
      <c r="A34" s="7" t="s">
        <v>36</v>
      </c>
      <c r="B34" s="96" t="s">
        <v>7</v>
      </c>
      <c r="C34" s="96">
        <v>542</v>
      </c>
      <c r="D34" s="96">
        <v>525</v>
      </c>
      <c r="E34" s="96">
        <v>541</v>
      </c>
      <c r="F34" s="4">
        <v>521</v>
      </c>
      <c r="G34" s="8" t="str">
        <f t="shared" si="2"/>
        <v>..</v>
      </c>
    </row>
    <row r="35" spans="1:7" x14ac:dyDescent="0.25">
      <c r="A35" s="7" t="s">
        <v>37</v>
      </c>
      <c r="B35" s="96" t="s">
        <v>7</v>
      </c>
      <c r="C35" s="96">
        <v>705</v>
      </c>
      <c r="D35" s="96">
        <v>656</v>
      </c>
      <c r="E35" s="96">
        <v>641</v>
      </c>
      <c r="F35" s="4">
        <v>591</v>
      </c>
      <c r="G35" s="8" t="str">
        <f t="shared" si="2"/>
        <v>..</v>
      </c>
    </row>
    <row r="36" spans="1:7" x14ac:dyDescent="0.25">
      <c r="A36" s="7" t="s">
        <v>38</v>
      </c>
      <c r="B36" s="96" t="s">
        <v>7</v>
      </c>
      <c r="C36" s="96">
        <v>1504</v>
      </c>
      <c r="D36" s="96">
        <v>1411</v>
      </c>
      <c r="E36" s="96">
        <v>1339</v>
      </c>
      <c r="F36" s="4">
        <v>1248</v>
      </c>
      <c r="G36" s="8" t="str">
        <f t="shared" si="2"/>
        <v>..</v>
      </c>
    </row>
    <row r="37" spans="1:7" x14ac:dyDescent="0.25">
      <c r="A37" s="7" t="s">
        <v>39</v>
      </c>
      <c r="B37" s="96" t="s">
        <v>7</v>
      </c>
      <c r="C37" s="96">
        <v>1162</v>
      </c>
      <c r="D37" s="96">
        <v>1177</v>
      </c>
      <c r="E37" s="96">
        <v>1101</v>
      </c>
      <c r="F37" s="4">
        <v>998</v>
      </c>
      <c r="G37" s="8" t="str">
        <f t="shared" si="2"/>
        <v>..</v>
      </c>
    </row>
    <row r="38" spans="1:7" x14ac:dyDescent="0.25">
      <c r="A38" s="7" t="s">
        <v>40</v>
      </c>
      <c r="B38" s="96" t="s">
        <v>7</v>
      </c>
      <c r="C38" s="96">
        <v>176</v>
      </c>
      <c r="D38" s="96">
        <v>186</v>
      </c>
      <c r="E38" s="96">
        <v>218</v>
      </c>
      <c r="F38" s="4">
        <v>215</v>
      </c>
      <c r="G38" s="8" t="str">
        <f t="shared" si="2"/>
        <v>..</v>
      </c>
    </row>
    <row r="39" spans="1:7" x14ac:dyDescent="0.25">
      <c r="A39" s="7" t="s">
        <v>41</v>
      </c>
      <c r="B39" s="96" t="s">
        <v>7</v>
      </c>
      <c r="C39" s="96">
        <v>1000</v>
      </c>
      <c r="D39" s="96">
        <v>929</v>
      </c>
      <c r="E39" s="96">
        <v>948</v>
      </c>
      <c r="F39" s="4">
        <v>943</v>
      </c>
      <c r="G39" s="8" t="str">
        <f t="shared" si="2"/>
        <v>..</v>
      </c>
    </row>
    <row r="40" spans="1:7" x14ac:dyDescent="0.25">
      <c r="A40" s="7" t="s">
        <v>42</v>
      </c>
      <c r="B40" s="96" t="s">
        <v>7</v>
      </c>
      <c r="C40" s="96">
        <v>199</v>
      </c>
      <c r="D40" s="96">
        <v>167</v>
      </c>
      <c r="E40" s="96">
        <v>196</v>
      </c>
      <c r="F40" s="4">
        <v>177</v>
      </c>
      <c r="G40" s="8" t="str">
        <f t="shared" si="2"/>
        <v>..</v>
      </c>
    </row>
    <row r="41" spans="1:7" x14ac:dyDescent="0.25">
      <c r="A41" s="7" t="s">
        <v>43</v>
      </c>
      <c r="B41" s="96" t="s">
        <v>7</v>
      </c>
      <c r="C41" s="96">
        <v>2640</v>
      </c>
      <c r="D41" s="96">
        <v>2727</v>
      </c>
      <c r="E41" s="96">
        <v>2734</v>
      </c>
      <c r="F41" s="4">
        <v>2517</v>
      </c>
      <c r="G41" s="8" t="str">
        <f t="shared" si="2"/>
        <v>..</v>
      </c>
    </row>
    <row r="42" spans="1:7" x14ac:dyDescent="0.25">
      <c r="A42" s="7" t="s">
        <v>44</v>
      </c>
      <c r="B42" s="96" t="s">
        <v>7</v>
      </c>
      <c r="C42" s="96">
        <v>364</v>
      </c>
      <c r="D42" s="96">
        <v>456</v>
      </c>
      <c r="E42" s="96">
        <v>385</v>
      </c>
      <c r="F42" s="4">
        <v>348</v>
      </c>
      <c r="G42" s="8" t="str">
        <f t="shared" si="2"/>
        <v>..</v>
      </c>
    </row>
    <row r="43" spans="1:7" x14ac:dyDescent="0.25">
      <c r="A43" s="3"/>
      <c r="B43" s="96"/>
      <c r="C43" s="96"/>
      <c r="D43" s="96"/>
      <c r="E43" s="96"/>
      <c r="F43" s="4"/>
      <c r="G43" s="8"/>
    </row>
    <row r="44" spans="1:7" x14ac:dyDescent="0.25">
      <c r="A44" s="66" t="s">
        <v>10</v>
      </c>
      <c r="B44" s="95" t="s">
        <v>7</v>
      </c>
      <c r="C44" s="95">
        <v>7553</v>
      </c>
      <c r="D44" s="95">
        <v>7403</v>
      </c>
      <c r="E44" s="95">
        <v>7108</v>
      </c>
      <c r="F44" s="65">
        <v>7154</v>
      </c>
      <c r="G44" s="5" t="str">
        <f t="shared" ref="G44:G54" si="3">IF(OR(B44="..",F44=".."),"..",(IF(OR(B44&lt;50,F44&lt;50),"*",(F44/B44)-1)))</f>
        <v>..</v>
      </c>
    </row>
    <row r="45" spans="1:7" x14ac:dyDescent="0.25">
      <c r="A45" s="7" t="s">
        <v>35</v>
      </c>
      <c r="B45" s="96" t="s">
        <v>7</v>
      </c>
      <c r="C45" s="96">
        <v>1833</v>
      </c>
      <c r="D45" s="96">
        <v>1776</v>
      </c>
      <c r="E45" s="96">
        <v>1668</v>
      </c>
      <c r="F45" s="4">
        <v>1737</v>
      </c>
      <c r="G45" s="8" t="str">
        <f t="shared" si="3"/>
        <v>..</v>
      </c>
    </row>
    <row r="46" spans="1:7" x14ac:dyDescent="0.25">
      <c r="A46" s="7" t="s">
        <v>36</v>
      </c>
      <c r="B46" s="96" t="s">
        <v>7</v>
      </c>
      <c r="C46" s="96">
        <v>342</v>
      </c>
      <c r="D46" s="96">
        <v>337</v>
      </c>
      <c r="E46" s="96">
        <v>319</v>
      </c>
      <c r="F46" s="4">
        <v>371</v>
      </c>
      <c r="G46" s="8" t="str">
        <f t="shared" si="3"/>
        <v>..</v>
      </c>
    </row>
    <row r="47" spans="1:7" x14ac:dyDescent="0.25">
      <c r="A47" s="7" t="s">
        <v>37</v>
      </c>
      <c r="B47" s="96" t="s">
        <v>7</v>
      </c>
      <c r="C47" s="96">
        <v>443</v>
      </c>
      <c r="D47" s="96">
        <v>483</v>
      </c>
      <c r="E47" s="96">
        <v>443</v>
      </c>
      <c r="F47" s="4">
        <v>454</v>
      </c>
      <c r="G47" s="8" t="str">
        <f t="shared" si="3"/>
        <v>..</v>
      </c>
    </row>
    <row r="48" spans="1:7" x14ac:dyDescent="0.25">
      <c r="A48" s="7" t="s">
        <v>38</v>
      </c>
      <c r="B48" s="96" t="s">
        <v>7</v>
      </c>
      <c r="C48" s="96">
        <v>1078</v>
      </c>
      <c r="D48" s="96">
        <v>984</v>
      </c>
      <c r="E48" s="96">
        <v>977</v>
      </c>
      <c r="F48" s="4">
        <v>984</v>
      </c>
      <c r="G48" s="8" t="str">
        <f t="shared" si="3"/>
        <v>..</v>
      </c>
    </row>
    <row r="49" spans="1:7" x14ac:dyDescent="0.25">
      <c r="A49" s="7" t="s">
        <v>39</v>
      </c>
      <c r="B49" s="96" t="s">
        <v>7</v>
      </c>
      <c r="C49" s="96">
        <v>1090</v>
      </c>
      <c r="D49" s="96">
        <v>1049</v>
      </c>
      <c r="E49" s="96">
        <v>938</v>
      </c>
      <c r="F49" s="4">
        <v>883</v>
      </c>
      <c r="G49" s="8" t="str">
        <f t="shared" si="3"/>
        <v>..</v>
      </c>
    </row>
    <row r="50" spans="1:7" x14ac:dyDescent="0.25">
      <c r="A50" s="7" t="s">
        <v>40</v>
      </c>
      <c r="B50" s="96" t="s">
        <v>7</v>
      </c>
      <c r="C50" s="96">
        <v>127</v>
      </c>
      <c r="D50" s="96">
        <v>120</v>
      </c>
      <c r="E50" s="96">
        <v>103</v>
      </c>
      <c r="F50" s="4">
        <v>127</v>
      </c>
      <c r="G50" s="8" t="str">
        <f t="shared" si="3"/>
        <v>..</v>
      </c>
    </row>
    <row r="51" spans="1:7" x14ac:dyDescent="0.25">
      <c r="A51" s="7" t="s">
        <v>41</v>
      </c>
      <c r="B51" s="96" t="s">
        <v>7</v>
      </c>
      <c r="C51" s="96">
        <v>726</v>
      </c>
      <c r="D51" s="96">
        <v>683</v>
      </c>
      <c r="E51" s="96">
        <v>691</v>
      </c>
      <c r="F51" s="4">
        <v>701</v>
      </c>
      <c r="G51" s="8" t="str">
        <f t="shared" si="3"/>
        <v>..</v>
      </c>
    </row>
    <row r="52" spans="1:7" x14ac:dyDescent="0.25">
      <c r="A52" s="7" t="s">
        <v>42</v>
      </c>
      <c r="B52" s="96" t="s">
        <v>7</v>
      </c>
      <c r="C52" s="96">
        <v>153</v>
      </c>
      <c r="D52" s="96">
        <v>150</v>
      </c>
      <c r="E52" s="96">
        <v>169</v>
      </c>
      <c r="F52" s="4">
        <v>160</v>
      </c>
      <c r="G52" s="8" t="str">
        <f t="shared" si="3"/>
        <v>..</v>
      </c>
    </row>
    <row r="53" spans="1:7" x14ac:dyDescent="0.25">
      <c r="A53" s="7" t="s">
        <v>43</v>
      </c>
      <c r="B53" s="96" t="s">
        <v>7</v>
      </c>
      <c r="C53" s="96">
        <v>1758</v>
      </c>
      <c r="D53" s="96">
        <v>1808</v>
      </c>
      <c r="E53" s="96">
        <v>1796</v>
      </c>
      <c r="F53" s="4">
        <v>1726</v>
      </c>
      <c r="G53" s="8" t="str">
        <f t="shared" si="3"/>
        <v>..</v>
      </c>
    </row>
    <row r="54" spans="1:7" x14ac:dyDescent="0.25">
      <c r="A54" s="7" t="s">
        <v>44</v>
      </c>
      <c r="B54" s="96" t="s">
        <v>7</v>
      </c>
      <c r="C54" s="96">
        <v>3</v>
      </c>
      <c r="D54" s="96">
        <v>13</v>
      </c>
      <c r="E54" s="96">
        <v>4</v>
      </c>
      <c r="F54" s="4">
        <v>11</v>
      </c>
      <c r="G54" s="8" t="str">
        <f t="shared" si="3"/>
        <v>..</v>
      </c>
    </row>
    <row r="55" spans="1:7" x14ac:dyDescent="0.25">
      <c r="A55" s="10"/>
      <c r="B55" s="97"/>
      <c r="C55" s="97"/>
      <c r="D55" s="97"/>
      <c r="E55" s="97"/>
      <c r="F55" s="11"/>
      <c r="G55" s="68"/>
    </row>
    <row r="56" spans="1:7" x14ac:dyDescent="0.25">
      <c r="A56" s="89" t="s">
        <v>24</v>
      </c>
      <c r="B56" s="90"/>
      <c r="C56" s="90"/>
      <c r="D56" s="91"/>
      <c r="E56" s="90"/>
      <c r="F56" s="91"/>
      <c r="G56" s="12"/>
    </row>
    <row r="57" spans="1:7" x14ac:dyDescent="0.25">
      <c r="A57" s="3"/>
      <c r="B57" s="92"/>
      <c r="C57" s="92"/>
      <c r="D57" s="93"/>
      <c r="E57" s="92"/>
      <c r="F57" s="93"/>
      <c r="G57" s="94"/>
    </row>
    <row r="58" spans="1:7" x14ac:dyDescent="0.25">
      <c r="A58" s="66" t="s">
        <v>9</v>
      </c>
      <c r="B58" s="95">
        <v>919</v>
      </c>
      <c r="C58" s="95">
        <v>886</v>
      </c>
      <c r="D58" s="95">
        <v>769</v>
      </c>
      <c r="E58" s="95">
        <v>745</v>
      </c>
      <c r="F58" s="65">
        <v>821</v>
      </c>
      <c r="G58" s="5">
        <f>IF(OR(B58="..",F58=".."),"..",(IF(OR(B58&lt;50,F58&lt;50),"*",(F58/B58)-1)))</f>
        <v>-0.10663764961915123</v>
      </c>
    </row>
    <row r="59" spans="1:7" x14ac:dyDescent="0.25">
      <c r="A59" s="7" t="s">
        <v>35</v>
      </c>
      <c r="B59" s="96" t="s">
        <v>7</v>
      </c>
      <c r="C59" s="96">
        <v>179</v>
      </c>
      <c r="D59" s="96">
        <v>164</v>
      </c>
      <c r="E59" s="96">
        <v>176</v>
      </c>
      <c r="F59" s="4">
        <v>194</v>
      </c>
      <c r="G59" s="8" t="str">
        <f t="shared" ref="G59:G80" si="4">IF(OR(B59="..",F59=".."),"..",(IF(OR(B59&lt;50,F59&lt;50),"*",(F59/B59)-1)))</f>
        <v>..</v>
      </c>
    </row>
    <row r="60" spans="1:7" x14ac:dyDescent="0.25">
      <c r="A60" s="7" t="s">
        <v>36</v>
      </c>
      <c r="B60" s="96" t="s">
        <v>7</v>
      </c>
      <c r="C60" s="96">
        <v>6</v>
      </c>
      <c r="D60" s="96">
        <v>11</v>
      </c>
      <c r="E60" s="96">
        <v>6</v>
      </c>
      <c r="F60" s="4">
        <v>7</v>
      </c>
      <c r="G60" s="8" t="str">
        <f t="shared" si="4"/>
        <v>..</v>
      </c>
    </row>
    <row r="61" spans="1:7" x14ac:dyDescent="0.25">
      <c r="A61" s="7" t="s">
        <v>37</v>
      </c>
      <c r="B61" s="96" t="s">
        <v>7</v>
      </c>
      <c r="C61" s="96">
        <v>52</v>
      </c>
      <c r="D61" s="96">
        <v>37</v>
      </c>
      <c r="E61" s="96">
        <v>35</v>
      </c>
      <c r="F61" s="4">
        <v>37</v>
      </c>
      <c r="G61" s="8" t="str">
        <f t="shared" si="4"/>
        <v>..</v>
      </c>
    </row>
    <row r="62" spans="1:7" x14ac:dyDescent="0.25">
      <c r="A62" s="7" t="s">
        <v>38</v>
      </c>
      <c r="B62" s="96" t="s">
        <v>7</v>
      </c>
      <c r="C62" s="96">
        <v>61</v>
      </c>
      <c r="D62" s="96">
        <v>56</v>
      </c>
      <c r="E62" s="96">
        <v>36</v>
      </c>
      <c r="F62" s="4">
        <v>35</v>
      </c>
      <c r="G62" s="8" t="str">
        <f t="shared" si="4"/>
        <v>..</v>
      </c>
    </row>
    <row r="63" spans="1:7" x14ac:dyDescent="0.25">
      <c r="A63" s="7" t="s">
        <v>39</v>
      </c>
      <c r="B63" s="96" t="s">
        <v>7</v>
      </c>
      <c r="C63" s="96">
        <v>202</v>
      </c>
      <c r="D63" s="96">
        <v>154</v>
      </c>
      <c r="E63" s="96">
        <v>167</v>
      </c>
      <c r="F63" s="4">
        <v>192</v>
      </c>
      <c r="G63" s="8" t="str">
        <f t="shared" si="4"/>
        <v>..</v>
      </c>
    </row>
    <row r="64" spans="1:7" x14ac:dyDescent="0.25">
      <c r="A64" s="7" t="s">
        <v>40</v>
      </c>
      <c r="B64" s="96" t="s">
        <v>7</v>
      </c>
      <c r="C64" s="96">
        <v>38</v>
      </c>
      <c r="D64" s="96">
        <v>39</v>
      </c>
      <c r="E64" s="96">
        <v>32</v>
      </c>
      <c r="F64" s="4">
        <v>37</v>
      </c>
      <c r="G64" s="8" t="str">
        <f t="shared" si="4"/>
        <v>..</v>
      </c>
    </row>
    <row r="65" spans="1:7" x14ac:dyDescent="0.25">
      <c r="A65" s="7" t="s">
        <v>41</v>
      </c>
      <c r="B65" s="96" t="s">
        <v>7</v>
      </c>
      <c r="C65" s="96">
        <v>76</v>
      </c>
      <c r="D65" s="96">
        <v>70</v>
      </c>
      <c r="E65" s="96">
        <v>71</v>
      </c>
      <c r="F65" s="4">
        <v>70</v>
      </c>
      <c r="G65" s="8" t="str">
        <f t="shared" si="4"/>
        <v>..</v>
      </c>
    </row>
    <row r="66" spans="1:7" x14ac:dyDescent="0.25">
      <c r="A66" s="7" t="s">
        <v>42</v>
      </c>
      <c r="B66" s="96" t="s">
        <v>7</v>
      </c>
      <c r="C66" s="96">
        <v>8</v>
      </c>
      <c r="D66" s="96">
        <v>4</v>
      </c>
      <c r="E66" s="96">
        <v>5</v>
      </c>
      <c r="F66" s="4">
        <v>5</v>
      </c>
      <c r="G66" s="8" t="str">
        <f t="shared" si="4"/>
        <v>..</v>
      </c>
    </row>
    <row r="67" spans="1:7" x14ac:dyDescent="0.25">
      <c r="A67" s="7" t="s">
        <v>43</v>
      </c>
      <c r="B67" s="96" t="s">
        <v>7</v>
      </c>
      <c r="C67" s="96">
        <v>237</v>
      </c>
      <c r="D67" s="96">
        <v>200</v>
      </c>
      <c r="E67" s="96">
        <v>198</v>
      </c>
      <c r="F67" s="4">
        <v>207</v>
      </c>
      <c r="G67" s="8" t="str">
        <f t="shared" si="4"/>
        <v>..</v>
      </c>
    </row>
    <row r="68" spans="1:7" x14ac:dyDescent="0.25">
      <c r="A68" s="7" t="s">
        <v>44</v>
      </c>
      <c r="B68" s="96" t="s">
        <v>7</v>
      </c>
      <c r="C68" s="96">
        <v>27</v>
      </c>
      <c r="D68" s="96">
        <v>34</v>
      </c>
      <c r="E68" s="96">
        <v>19</v>
      </c>
      <c r="F68" s="4">
        <v>37</v>
      </c>
      <c r="G68" s="8" t="str">
        <f t="shared" si="4"/>
        <v>..</v>
      </c>
    </row>
    <row r="69" spans="1:7" x14ac:dyDescent="0.25">
      <c r="A69" s="3"/>
      <c r="B69" s="102"/>
      <c r="C69" s="102"/>
      <c r="D69" s="102"/>
      <c r="E69" s="96"/>
      <c r="F69" s="4"/>
      <c r="G69" s="5"/>
    </row>
    <row r="70" spans="1:7" x14ac:dyDescent="0.25">
      <c r="A70" s="66" t="s">
        <v>10</v>
      </c>
      <c r="B70" s="95" t="s">
        <v>7</v>
      </c>
      <c r="C70" s="95">
        <v>593</v>
      </c>
      <c r="D70" s="95">
        <v>567</v>
      </c>
      <c r="E70" s="95">
        <v>518</v>
      </c>
      <c r="F70" s="65">
        <v>476</v>
      </c>
      <c r="G70" s="5" t="str">
        <f t="shared" si="4"/>
        <v>..</v>
      </c>
    </row>
    <row r="71" spans="1:7" x14ac:dyDescent="0.25">
      <c r="A71" s="7" t="s">
        <v>35</v>
      </c>
      <c r="B71" s="96" t="s">
        <v>7</v>
      </c>
      <c r="C71" s="96">
        <v>102</v>
      </c>
      <c r="D71" s="96">
        <v>111</v>
      </c>
      <c r="E71" s="96">
        <v>111</v>
      </c>
      <c r="F71" s="4">
        <v>102</v>
      </c>
      <c r="G71" s="8" t="str">
        <f t="shared" si="4"/>
        <v>..</v>
      </c>
    </row>
    <row r="72" spans="1:7" x14ac:dyDescent="0.25">
      <c r="A72" s="7" t="s">
        <v>36</v>
      </c>
      <c r="B72" s="96" t="s">
        <v>7</v>
      </c>
      <c r="C72" s="96">
        <v>4</v>
      </c>
      <c r="D72" s="96">
        <v>7</v>
      </c>
      <c r="E72" s="96">
        <v>2</v>
      </c>
      <c r="F72" s="4">
        <v>3</v>
      </c>
      <c r="G72" s="8" t="str">
        <f t="shared" si="4"/>
        <v>..</v>
      </c>
    </row>
    <row r="73" spans="1:7" x14ac:dyDescent="0.25">
      <c r="A73" s="7" t="s">
        <v>37</v>
      </c>
      <c r="B73" s="96" t="s">
        <v>7</v>
      </c>
      <c r="C73" s="96">
        <v>40</v>
      </c>
      <c r="D73" s="96">
        <v>26</v>
      </c>
      <c r="E73" s="96">
        <v>28</v>
      </c>
      <c r="F73" s="4">
        <v>29</v>
      </c>
      <c r="G73" s="8" t="str">
        <f t="shared" si="4"/>
        <v>..</v>
      </c>
    </row>
    <row r="74" spans="1:7" x14ac:dyDescent="0.25">
      <c r="A74" s="7" t="s">
        <v>38</v>
      </c>
      <c r="B74" s="96" t="s">
        <v>7</v>
      </c>
      <c r="C74" s="96">
        <v>47</v>
      </c>
      <c r="D74" s="96">
        <v>53</v>
      </c>
      <c r="E74" s="96">
        <v>33</v>
      </c>
      <c r="F74" s="4">
        <v>24</v>
      </c>
      <c r="G74" s="8" t="str">
        <f t="shared" si="4"/>
        <v>..</v>
      </c>
    </row>
    <row r="75" spans="1:7" x14ac:dyDescent="0.25">
      <c r="A75" s="7" t="s">
        <v>39</v>
      </c>
      <c r="B75" s="96" t="s">
        <v>7</v>
      </c>
      <c r="C75" s="96">
        <v>182</v>
      </c>
      <c r="D75" s="96">
        <v>181</v>
      </c>
      <c r="E75" s="96">
        <v>152</v>
      </c>
      <c r="F75" s="4">
        <v>152</v>
      </c>
      <c r="G75" s="8" t="str">
        <f t="shared" si="4"/>
        <v>..</v>
      </c>
    </row>
    <row r="76" spans="1:7" x14ac:dyDescent="0.25">
      <c r="A76" s="7" t="s">
        <v>40</v>
      </c>
      <c r="B76" s="96" t="s">
        <v>7</v>
      </c>
      <c r="C76" s="96">
        <v>21</v>
      </c>
      <c r="D76" s="96">
        <v>20</v>
      </c>
      <c r="E76" s="96">
        <v>13</v>
      </c>
      <c r="F76" s="4">
        <v>14</v>
      </c>
      <c r="G76" s="8" t="str">
        <f t="shared" si="4"/>
        <v>..</v>
      </c>
    </row>
    <row r="77" spans="1:7" x14ac:dyDescent="0.25">
      <c r="A77" s="7" t="s">
        <v>41</v>
      </c>
      <c r="B77" s="96" t="s">
        <v>7</v>
      </c>
      <c r="C77" s="96">
        <v>56</v>
      </c>
      <c r="D77" s="96">
        <v>36</v>
      </c>
      <c r="E77" s="96">
        <v>32</v>
      </c>
      <c r="F77" s="4">
        <v>36</v>
      </c>
      <c r="G77" s="8" t="str">
        <f t="shared" si="4"/>
        <v>..</v>
      </c>
    </row>
    <row r="78" spans="1:7" x14ac:dyDescent="0.25">
      <c r="A78" s="7" t="s">
        <v>42</v>
      </c>
      <c r="B78" s="96" t="s">
        <v>7</v>
      </c>
      <c r="C78" s="96">
        <v>9</v>
      </c>
      <c r="D78" s="96">
        <v>1</v>
      </c>
      <c r="E78" s="96">
        <v>4</v>
      </c>
      <c r="F78" s="4">
        <v>3</v>
      </c>
      <c r="G78" s="8" t="str">
        <f t="shared" si="4"/>
        <v>..</v>
      </c>
    </row>
    <row r="79" spans="1:7" x14ac:dyDescent="0.25">
      <c r="A79" s="7" t="s">
        <v>43</v>
      </c>
      <c r="B79" s="96" t="s">
        <v>7</v>
      </c>
      <c r="C79" s="96">
        <v>132</v>
      </c>
      <c r="D79" s="96">
        <v>132</v>
      </c>
      <c r="E79" s="96">
        <v>142</v>
      </c>
      <c r="F79" s="4">
        <v>112</v>
      </c>
      <c r="G79" s="8" t="str">
        <f t="shared" si="4"/>
        <v>..</v>
      </c>
    </row>
    <row r="80" spans="1:7" x14ac:dyDescent="0.25">
      <c r="A80" s="7" t="s">
        <v>44</v>
      </c>
      <c r="B80" s="96" t="s">
        <v>7</v>
      </c>
      <c r="C80" s="96">
        <v>0</v>
      </c>
      <c r="D80" s="96">
        <v>0</v>
      </c>
      <c r="E80" s="96">
        <v>1</v>
      </c>
      <c r="F80" s="4">
        <v>1</v>
      </c>
      <c r="G80" s="8" t="str">
        <f t="shared" si="4"/>
        <v>..</v>
      </c>
    </row>
    <row r="81" spans="1:7" x14ac:dyDescent="0.25">
      <c r="A81" s="13"/>
      <c r="B81" s="103"/>
      <c r="C81" s="97"/>
      <c r="D81" s="103"/>
      <c r="E81" s="103"/>
      <c r="F81" s="99"/>
      <c r="G81" s="100"/>
    </row>
    <row r="82" spans="1:7" x14ac:dyDescent="0.25">
      <c r="A82" s="18"/>
      <c r="B82" s="101"/>
      <c r="C82" s="101"/>
      <c r="D82" s="9"/>
      <c r="E82" s="101"/>
      <c r="F82" s="101"/>
      <c r="G82" s="64"/>
    </row>
    <row r="83" spans="1:7" ht="41.25" customHeight="1" x14ac:dyDescent="0.25">
      <c r="A83" s="127" t="s">
        <v>45</v>
      </c>
      <c r="B83" s="127"/>
      <c r="C83" s="127"/>
      <c r="D83" s="127"/>
      <c r="E83" s="127"/>
      <c r="F83" s="127"/>
      <c r="G83" s="127"/>
    </row>
    <row r="84" spans="1:7" x14ac:dyDescent="0.25">
      <c r="A84" s="127"/>
      <c r="B84" s="127"/>
      <c r="C84" s="127"/>
      <c r="D84" s="127"/>
      <c r="E84" s="127"/>
      <c r="F84" s="127"/>
      <c r="G84" s="127"/>
    </row>
  </sheetData>
  <mergeCells count="2">
    <mergeCell ref="A83:G83"/>
    <mergeCell ref="A84:G84"/>
  </mergeCells>
  <pageMargins left="0.7" right="0.7" top="0.75" bottom="0.75" header="0.3" footer="0.3"/>
  <pageSetup paperSize="9" scale="57" orientation="portrait" r:id="rId1"/>
  <rowBreaks count="1" manualBreakCount="1">
    <brk id="5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zoomScaleNormal="100" workbookViewId="0"/>
  </sheetViews>
  <sheetFormatPr defaultRowHeight="14.25" x14ac:dyDescent="0.2"/>
  <cols>
    <col min="1" max="1" width="41.85546875" style="104" customWidth="1"/>
    <col min="2" max="2" width="11.5703125" style="104" bestFit="1" customWidth="1"/>
    <col min="3" max="3" width="11.140625" style="104" bestFit="1" customWidth="1"/>
    <col min="4" max="5" width="12" style="104" bestFit="1" customWidth="1"/>
    <col min="6" max="6" width="11.5703125" style="104" bestFit="1" customWidth="1"/>
    <col min="7" max="7" width="25.42578125" style="104" customWidth="1"/>
    <col min="8" max="16384" width="9.140625" style="104"/>
  </cols>
  <sheetData>
    <row r="1" spans="1:7" ht="15.75" x14ac:dyDescent="0.25">
      <c r="A1" s="105" t="s">
        <v>46</v>
      </c>
      <c r="B1" s="106"/>
      <c r="C1" s="106"/>
      <c r="D1" s="106"/>
      <c r="E1" s="106"/>
      <c r="F1" s="106"/>
      <c r="G1" s="106"/>
    </row>
    <row r="2" spans="1:7" ht="15.75" x14ac:dyDescent="0.25">
      <c r="A2" s="107"/>
      <c r="B2" s="18"/>
      <c r="C2" s="19"/>
      <c r="D2" s="19"/>
      <c r="E2" s="19"/>
      <c r="F2" s="9"/>
      <c r="G2" s="9"/>
    </row>
    <row r="3" spans="1:7" ht="45" x14ac:dyDescent="0.25">
      <c r="A3" s="108"/>
      <c r="B3" s="1" t="s">
        <v>33</v>
      </c>
      <c r="C3" s="1" t="s">
        <v>2</v>
      </c>
      <c r="D3" s="1" t="s">
        <v>47</v>
      </c>
      <c r="E3" s="1" t="s">
        <v>48</v>
      </c>
      <c r="F3" s="1" t="s">
        <v>21</v>
      </c>
      <c r="G3" s="1" t="s">
        <v>22</v>
      </c>
    </row>
    <row r="4" spans="1:7" ht="15" x14ac:dyDescent="0.25">
      <c r="A4" s="2" t="s">
        <v>34</v>
      </c>
      <c r="B4" s="109"/>
      <c r="C4" s="109"/>
      <c r="D4" s="109"/>
      <c r="E4" s="109"/>
      <c r="F4" s="109"/>
      <c r="G4" s="109"/>
    </row>
    <row r="5" spans="1:7" x14ac:dyDescent="0.2">
      <c r="A5" s="6"/>
      <c r="B5" s="109"/>
      <c r="C5" s="109"/>
      <c r="D5" s="109"/>
      <c r="E5" s="109"/>
      <c r="F5" s="109"/>
      <c r="G5" s="109"/>
    </row>
    <row r="6" spans="1:7" x14ac:dyDescent="0.2">
      <c r="A6" s="110" t="s">
        <v>49</v>
      </c>
      <c r="B6" s="95">
        <v>19088</v>
      </c>
      <c r="C6" s="95">
        <v>19720</v>
      </c>
      <c r="D6" s="95">
        <v>19197</v>
      </c>
      <c r="E6" s="95">
        <v>19574</v>
      </c>
      <c r="F6" s="98">
        <v>19212</v>
      </c>
      <c r="G6" s="5">
        <f t="shared" ref="G6:G16" si="0">IF(OR(B6="..",F6=".."),"..",(IF(OR(B6&lt;50,F6&lt;50),"*",(F6/B6)-1)))</f>
        <v>6.4962279966471748E-3</v>
      </c>
    </row>
    <row r="7" spans="1:7" x14ac:dyDescent="0.2">
      <c r="A7" s="7" t="s">
        <v>35</v>
      </c>
      <c r="B7" s="96" t="s">
        <v>7</v>
      </c>
      <c r="C7" s="96">
        <v>3934</v>
      </c>
      <c r="D7" s="96">
        <v>3855</v>
      </c>
      <c r="E7" s="96">
        <v>3834</v>
      </c>
      <c r="F7" s="9">
        <v>3993</v>
      </c>
      <c r="G7" s="8" t="str">
        <f t="shared" si="0"/>
        <v>..</v>
      </c>
    </row>
    <row r="8" spans="1:7" x14ac:dyDescent="0.2">
      <c r="A8" s="7" t="s">
        <v>36</v>
      </c>
      <c r="B8" s="96" t="s">
        <v>7</v>
      </c>
      <c r="C8" s="96">
        <v>774</v>
      </c>
      <c r="D8" s="96">
        <v>772</v>
      </c>
      <c r="E8" s="96">
        <v>747</v>
      </c>
      <c r="F8" s="9">
        <v>836</v>
      </c>
      <c r="G8" s="8" t="str">
        <f t="shared" si="0"/>
        <v>..</v>
      </c>
    </row>
    <row r="9" spans="1:7" x14ac:dyDescent="0.2">
      <c r="A9" s="7" t="s">
        <v>37</v>
      </c>
      <c r="B9" s="96" t="s">
        <v>7</v>
      </c>
      <c r="C9" s="96">
        <v>845</v>
      </c>
      <c r="D9" s="96">
        <v>782</v>
      </c>
      <c r="E9" s="96">
        <v>799</v>
      </c>
      <c r="F9" s="9">
        <v>737</v>
      </c>
      <c r="G9" s="8" t="str">
        <f t="shared" si="0"/>
        <v>..</v>
      </c>
    </row>
    <row r="10" spans="1:7" x14ac:dyDescent="0.2">
      <c r="A10" s="7" t="s">
        <v>38</v>
      </c>
      <c r="B10" s="96" t="s">
        <v>7</v>
      </c>
      <c r="C10" s="96">
        <v>1771</v>
      </c>
      <c r="D10" s="96">
        <v>1742</v>
      </c>
      <c r="E10" s="96">
        <v>1840</v>
      </c>
      <c r="F10" s="9">
        <v>1650</v>
      </c>
      <c r="G10" s="8" t="str">
        <f t="shared" si="0"/>
        <v>..</v>
      </c>
    </row>
    <row r="11" spans="1:7" x14ac:dyDescent="0.2">
      <c r="A11" s="7" t="s">
        <v>39</v>
      </c>
      <c r="B11" s="96" t="s">
        <v>7</v>
      </c>
      <c r="C11" s="96">
        <v>4277</v>
      </c>
      <c r="D11" s="96">
        <v>4129</v>
      </c>
      <c r="E11" s="96">
        <v>4294</v>
      </c>
      <c r="F11" s="9">
        <v>4067</v>
      </c>
      <c r="G11" s="8" t="str">
        <f t="shared" si="0"/>
        <v>..</v>
      </c>
    </row>
    <row r="12" spans="1:7" x14ac:dyDescent="0.2">
      <c r="A12" s="7" t="s">
        <v>40</v>
      </c>
      <c r="B12" s="96" t="s">
        <v>7</v>
      </c>
      <c r="C12" s="96">
        <v>585</v>
      </c>
      <c r="D12" s="96">
        <v>506</v>
      </c>
      <c r="E12" s="96">
        <v>565</v>
      </c>
      <c r="F12" s="9">
        <v>591</v>
      </c>
      <c r="G12" s="8" t="str">
        <f t="shared" si="0"/>
        <v>..</v>
      </c>
    </row>
    <row r="13" spans="1:7" x14ac:dyDescent="0.2">
      <c r="A13" s="7" t="s">
        <v>41</v>
      </c>
      <c r="B13" s="96" t="s">
        <v>7</v>
      </c>
      <c r="C13" s="96">
        <v>1856</v>
      </c>
      <c r="D13" s="96">
        <v>1749</v>
      </c>
      <c r="E13" s="96">
        <v>1838</v>
      </c>
      <c r="F13" s="9">
        <v>1887</v>
      </c>
      <c r="G13" s="8" t="str">
        <f t="shared" si="0"/>
        <v>..</v>
      </c>
    </row>
    <row r="14" spans="1:7" x14ac:dyDescent="0.2">
      <c r="A14" s="7" t="s">
        <v>42</v>
      </c>
      <c r="B14" s="96" t="s">
        <v>7</v>
      </c>
      <c r="C14" s="96">
        <v>871</v>
      </c>
      <c r="D14" s="96">
        <v>810</v>
      </c>
      <c r="E14" s="96">
        <v>869</v>
      </c>
      <c r="F14" s="9">
        <v>868</v>
      </c>
      <c r="G14" s="8" t="str">
        <f t="shared" si="0"/>
        <v>..</v>
      </c>
    </row>
    <row r="15" spans="1:7" x14ac:dyDescent="0.2">
      <c r="A15" s="7" t="s">
        <v>43</v>
      </c>
      <c r="B15" s="96" t="s">
        <v>7</v>
      </c>
      <c r="C15" s="96">
        <v>4789</v>
      </c>
      <c r="D15" s="96">
        <v>4565</v>
      </c>
      <c r="E15" s="96">
        <v>4757</v>
      </c>
      <c r="F15" s="9">
        <v>4560</v>
      </c>
      <c r="G15" s="8" t="str">
        <f t="shared" si="0"/>
        <v>..</v>
      </c>
    </row>
    <row r="16" spans="1:7" x14ac:dyDescent="0.2">
      <c r="A16" s="7" t="s">
        <v>72</v>
      </c>
      <c r="B16" s="96" t="s">
        <v>7</v>
      </c>
      <c r="C16" s="96">
        <v>18</v>
      </c>
      <c r="D16" s="96">
        <v>287</v>
      </c>
      <c r="E16" s="96">
        <v>31</v>
      </c>
      <c r="F16" s="9">
        <v>23</v>
      </c>
      <c r="G16" s="8" t="str">
        <f t="shared" si="0"/>
        <v>..</v>
      </c>
    </row>
    <row r="17" spans="1:7" x14ac:dyDescent="0.2">
      <c r="A17" s="10"/>
      <c r="B17" s="99"/>
      <c r="C17" s="99"/>
      <c r="D17" s="99"/>
      <c r="E17" s="99"/>
      <c r="F17" s="99"/>
      <c r="G17" s="111"/>
    </row>
    <row r="18" spans="1:7" ht="15" x14ac:dyDescent="0.25">
      <c r="A18" s="2" t="s">
        <v>23</v>
      </c>
      <c r="B18" s="67"/>
      <c r="C18" s="67"/>
      <c r="D18" s="67"/>
      <c r="E18" s="67"/>
      <c r="F18" s="67"/>
      <c r="G18" s="113"/>
    </row>
    <row r="19" spans="1:7" x14ac:dyDescent="0.2">
      <c r="A19" s="6"/>
      <c r="B19" s="67"/>
      <c r="C19" s="67"/>
      <c r="D19" s="67"/>
      <c r="E19" s="67"/>
      <c r="F19" s="67"/>
      <c r="G19" s="113"/>
    </row>
    <row r="20" spans="1:7" x14ac:dyDescent="0.2">
      <c r="A20" s="110" t="s">
        <v>49</v>
      </c>
      <c r="B20" s="95">
        <v>17324</v>
      </c>
      <c r="C20" s="95">
        <v>17961</v>
      </c>
      <c r="D20" s="95">
        <v>17509</v>
      </c>
      <c r="E20" s="95">
        <v>17904</v>
      </c>
      <c r="F20" s="65">
        <v>17474</v>
      </c>
      <c r="G20" s="5">
        <f t="shared" ref="G20:G30" si="1">IF(OR(B20="..",F20=".."),"..",(IF(OR(B20&lt;50,F20&lt;50),"*",(F20/B20)-1)))</f>
        <v>8.6585084276149527E-3</v>
      </c>
    </row>
    <row r="21" spans="1:7" x14ac:dyDescent="0.2">
      <c r="A21" s="7" t="s">
        <v>35</v>
      </c>
      <c r="B21" s="96" t="s">
        <v>7</v>
      </c>
      <c r="C21" s="96">
        <v>3659</v>
      </c>
      <c r="D21" s="96">
        <v>3596</v>
      </c>
      <c r="E21" s="96">
        <v>3627</v>
      </c>
      <c r="F21" s="9">
        <v>3762</v>
      </c>
      <c r="G21" s="8" t="str">
        <f t="shared" si="1"/>
        <v>..</v>
      </c>
    </row>
    <row r="22" spans="1:7" x14ac:dyDescent="0.2">
      <c r="A22" s="7" t="s">
        <v>36</v>
      </c>
      <c r="B22" s="96" t="s">
        <v>7</v>
      </c>
      <c r="C22" s="96">
        <v>762</v>
      </c>
      <c r="D22" s="96">
        <v>761</v>
      </c>
      <c r="E22" s="96">
        <v>738</v>
      </c>
      <c r="F22" s="9">
        <v>829</v>
      </c>
      <c r="G22" s="8" t="str">
        <f t="shared" si="1"/>
        <v>..</v>
      </c>
    </row>
    <row r="23" spans="1:7" x14ac:dyDescent="0.2">
      <c r="A23" s="7" t="s">
        <v>37</v>
      </c>
      <c r="B23" s="96" t="s">
        <v>7</v>
      </c>
      <c r="C23" s="96">
        <v>801</v>
      </c>
      <c r="D23" s="96">
        <v>740</v>
      </c>
      <c r="E23" s="96">
        <v>744</v>
      </c>
      <c r="F23" s="9">
        <v>688</v>
      </c>
      <c r="G23" s="8" t="str">
        <f t="shared" si="1"/>
        <v>..</v>
      </c>
    </row>
    <row r="24" spans="1:7" x14ac:dyDescent="0.2">
      <c r="A24" s="7" t="s">
        <v>38</v>
      </c>
      <c r="B24" s="96" t="s">
        <v>7</v>
      </c>
      <c r="C24" s="96">
        <v>1714</v>
      </c>
      <c r="D24" s="96">
        <v>1666</v>
      </c>
      <c r="E24" s="96">
        <v>1776</v>
      </c>
      <c r="F24" s="9">
        <v>1592</v>
      </c>
      <c r="G24" s="8" t="str">
        <f t="shared" si="1"/>
        <v>..</v>
      </c>
    </row>
    <row r="25" spans="1:7" x14ac:dyDescent="0.2">
      <c r="A25" s="7" t="s">
        <v>39</v>
      </c>
      <c r="B25" s="96" t="s">
        <v>7</v>
      </c>
      <c r="C25" s="96">
        <v>3581</v>
      </c>
      <c r="D25" s="96">
        <v>3473</v>
      </c>
      <c r="E25" s="96">
        <v>3584</v>
      </c>
      <c r="F25" s="9">
        <v>3341</v>
      </c>
      <c r="G25" s="8" t="str">
        <f t="shared" si="1"/>
        <v>..</v>
      </c>
    </row>
    <row r="26" spans="1:7" x14ac:dyDescent="0.2">
      <c r="A26" s="7" t="s">
        <v>40</v>
      </c>
      <c r="B26" s="96" t="s">
        <v>7</v>
      </c>
      <c r="C26" s="96">
        <v>477</v>
      </c>
      <c r="D26" s="96">
        <v>406</v>
      </c>
      <c r="E26" s="96">
        <v>466</v>
      </c>
      <c r="F26" s="9">
        <v>473</v>
      </c>
      <c r="G26" s="8" t="str">
        <f t="shared" si="1"/>
        <v>..</v>
      </c>
    </row>
    <row r="27" spans="1:7" x14ac:dyDescent="0.2">
      <c r="A27" s="7" t="s">
        <v>41</v>
      </c>
      <c r="B27" s="96" t="s">
        <v>7</v>
      </c>
      <c r="C27" s="96">
        <v>1758</v>
      </c>
      <c r="D27" s="96">
        <v>1657</v>
      </c>
      <c r="E27" s="96">
        <v>1741</v>
      </c>
      <c r="F27" s="9">
        <v>1789</v>
      </c>
      <c r="G27" s="8" t="str">
        <f t="shared" si="1"/>
        <v>..</v>
      </c>
    </row>
    <row r="28" spans="1:7" x14ac:dyDescent="0.2">
      <c r="A28" s="7" t="s">
        <v>42</v>
      </c>
      <c r="B28" s="96" t="s">
        <v>7</v>
      </c>
      <c r="C28" s="96">
        <v>830</v>
      </c>
      <c r="D28" s="96">
        <v>783</v>
      </c>
      <c r="E28" s="96">
        <v>843</v>
      </c>
      <c r="F28" s="9">
        <v>841</v>
      </c>
      <c r="G28" s="8" t="str">
        <f t="shared" si="1"/>
        <v>..</v>
      </c>
    </row>
    <row r="29" spans="1:7" x14ac:dyDescent="0.2">
      <c r="A29" s="7" t="s">
        <v>43</v>
      </c>
      <c r="B29" s="96" t="s">
        <v>7</v>
      </c>
      <c r="C29" s="96">
        <v>4364</v>
      </c>
      <c r="D29" s="96">
        <v>4165</v>
      </c>
      <c r="E29" s="96">
        <v>4355</v>
      </c>
      <c r="F29" s="9">
        <v>4136</v>
      </c>
      <c r="G29" s="8" t="str">
        <f t="shared" si="1"/>
        <v>..</v>
      </c>
    </row>
    <row r="30" spans="1:7" x14ac:dyDescent="0.2">
      <c r="A30" s="7" t="s">
        <v>72</v>
      </c>
      <c r="B30" s="96" t="s">
        <v>7</v>
      </c>
      <c r="C30" s="96">
        <v>15</v>
      </c>
      <c r="D30" s="96">
        <v>262</v>
      </c>
      <c r="E30" s="96">
        <v>30</v>
      </c>
      <c r="F30" s="9">
        <v>23</v>
      </c>
      <c r="G30" s="8" t="str">
        <f t="shared" si="1"/>
        <v>..</v>
      </c>
    </row>
    <row r="31" spans="1:7" x14ac:dyDescent="0.2">
      <c r="A31" s="112"/>
      <c r="B31" s="99"/>
      <c r="C31" s="99"/>
      <c r="D31" s="99"/>
      <c r="E31" s="99"/>
      <c r="F31" s="99"/>
      <c r="G31" s="111"/>
    </row>
    <row r="32" spans="1:7" ht="15" x14ac:dyDescent="0.25">
      <c r="A32" s="2" t="s">
        <v>24</v>
      </c>
      <c r="B32" s="67"/>
      <c r="C32" s="67"/>
      <c r="D32" s="67"/>
      <c r="E32" s="67"/>
      <c r="F32" s="67"/>
      <c r="G32" s="113"/>
    </row>
    <row r="33" spans="1:7" x14ac:dyDescent="0.2">
      <c r="A33" s="3"/>
      <c r="B33" s="67"/>
      <c r="C33" s="67"/>
      <c r="D33" s="67"/>
      <c r="E33" s="67"/>
      <c r="F33" s="67"/>
      <c r="G33" s="113"/>
    </row>
    <row r="34" spans="1:7" x14ac:dyDescent="0.2">
      <c r="A34" s="66" t="s">
        <v>49</v>
      </c>
      <c r="B34" s="95">
        <v>1764</v>
      </c>
      <c r="C34" s="95">
        <v>1759</v>
      </c>
      <c r="D34" s="95">
        <v>1688</v>
      </c>
      <c r="E34" s="95">
        <v>1670</v>
      </c>
      <c r="F34" s="65">
        <v>1738</v>
      </c>
      <c r="G34" s="5">
        <f t="shared" ref="G34:G44" si="2">IF(OR(B34="..",F34=".."),"..",(IF(OR(B34&lt;50,F34&lt;50),"*",(F34/B34)-1)))</f>
        <v>-1.473922902494329E-2</v>
      </c>
    </row>
    <row r="35" spans="1:7" x14ac:dyDescent="0.2">
      <c r="A35" s="7" t="s">
        <v>35</v>
      </c>
      <c r="B35" s="96" t="s">
        <v>7</v>
      </c>
      <c r="C35" s="96">
        <v>275</v>
      </c>
      <c r="D35" s="96">
        <v>259</v>
      </c>
      <c r="E35" s="96">
        <v>207</v>
      </c>
      <c r="F35" s="9">
        <v>231</v>
      </c>
      <c r="G35" s="8" t="str">
        <f t="shared" si="2"/>
        <v>..</v>
      </c>
    </row>
    <row r="36" spans="1:7" x14ac:dyDescent="0.2">
      <c r="A36" s="7" t="s">
        <v>36</v>
      </c>
      <c r="B36" s="96" t="s">
        <v>7</v>
      </c>
      <c r="C36" s="96">
        <v>12</v>
      </c>
      <c r="D36" s="96">
        <v>11</v>
      </c>
      <c r="E36" s="96">
        <v>9</v>
      </c>
      <c r="F36" s="9">
        <v>7</v>
      </c>
      <c r="G36" s="8" t="str">
        <f t="shared" si="2"/>
        <v>..</v>
      </c>
    </row>
    <row r="37" spans="1:7" x14ac:dyDescent="0.2">
      <c r="A37" s="7" t="s">
        <v>37</v>
      </c>
      <c r="B37" s="96" t="s">
        <v>7</v>
      </c>
      <c r="C37" s="96">
        <v>44</v>
      </c>
      <c r="D37" s="96">
        <v>42</v>
      </c>
      <c r="E37" s="96">
        <v>55</v>
      </c>
      <c r="F37" s="9">
        <v>49</v>
      </c>
      <c r="G37" s="8" t="str">
        <f t="shared" si="2"/>
        <v>..</v>
      </c>
    </row>
    <row r="38" spans="1:7" x14ac:dyDescent="0.2">
      <c r="A38" s="7" t="s">
        <v>38</v>
      </c>
      <c r="B38" s="96" t="s">
        <v>7</v>
      </c>
      <c r="C38" s="96">
        <v>57</v>
      </c>
      <c r="D38" s="96">
        <v>76</v>
      </c>
      <c r="E38" s="96">
        <v>64</v>
      </c>
      <c r="F38" s="9">
        <v>58</v>
      </c>
      <c r="G38" s="8" t="str">
        <f t="shared" si="2"/>
        <v>..</v>
      </c>
    </row>
    <row r="39" spans="1:7" x14ac:dyDescent="0.2">
      <c r="A39" s="7" t="s">
        <v>39</v>
      </c>
      <c r="B39" s="96" t="s">
        <v>7</v>
      </c>
      <c r="C39" s="96">
        <v>696</v>
      </c>
      <c r="D39" s="96">
        <v>656</v>
      </c>
      <c r="E39" s="96">
        <v>710</v>
      </c>
      <c r="F39" s="9">
        <v>726</v>
      </c>
      <c r="G39" s="8" t="str">
        <f t="shared" si="2"/>
        <v>..</v>
      </c>
    </row>
    <row r="40" spans="1:7" x14ac:dyDescent="0.2">
      <c r="A40" s="7" t="s">
        <v>40</v>
      </c>
      <c r="B40" s="96" t="s">
        <v>7</v>
      </c>
      <c r="C40" s="96">
        <v>108</v>
      </c>
      <c r="D40" s="96">
        <v>100</v>
      </c>
      <c r="E40" s="96">
        <v>99</v>
      </c>
      <c r="F40" s="9">
        <v>118</v>
      </c>
      <c r="G40" s="8" t="str">
        <f t="shared" si="2"/>
        <v>..</v>
      </c>
    </row>
    <row r="41" spans="1:7" x14ac:dyDescent="0.2">
      <c r="A41" s="7" t="s">
        <v>41</v>
      </c>
      <c r="B41" s="96" t="s">
        <v>7</v>
      </c>
      <c r="C41" s="96">
        <v>98</v>
      </c>
      <c r="D41" s="96">
        <v>92</v>
      </c>
      <c r="E41" s="96">
        <v>97</v>
      </c>
      <c r="F41" s="9">
        <v>98</v>
      </c>
      <c r="G41" s="8" t="str">
        <f t="shared" si="2"/>
        <v>..</v>
      </c>
    </row>
    <row r="42" spans="1:7" x14ac:dyDescent="0.2">
      <c r="A42" s="7" t="s">
        <v>42</v>
      </c>
      <c r="B42" s="96" t="s">
        <v>7</v>
      </c>
      <c r="C42" s="96">
        <v>41</v>
      </c>
      <c r="D42" s="96">
        <v>27</v>
      </c>
      <c r="E42" s="96">
        <v>26</v>
      </c>
      <c r="F42" s="9">
        <v>27</v>
      </c>
      <c r="G42" s="8" t="str">
        <f t="shared" si="2"/>
        <v>..</v>
      </c>
    </row>
    <row r="43" spans="1:7" x14ac:dyDescent="0.2">
      <c r="A43" s="7" t="s">
        <v>43</v>
      </c>
      <c r="B43" s="96" t="s">
        <v>7</v>
      </c>
      <c r="C43" s="96">
        <v>425</v>
      </c>
      <c r="D43" s="96">
        <v>400</v>
      </c>
      <c r="E43" s="96">
        <v>402</v>
      </c>
      <c r="F43" s="9">
        <v>424</v>
      </c>
      <c r="G43" s="8" t="str">
        <f t="shared" si="2"/>
        <v>..</v>
      </c>
    </row>
    <row r="44" spans="1:7" x14ac:dyDescent="0.2">
      <c r="A44" s="7" t="s">
        <v>72</v>
      </c>
      <c r="B44" s="96" t="s">
        <v>7</v>
      </c>
      <c r="C44" s="96">
        <v>3</v>
      </c>
      <c r="D44" s="96">
        <v>25</v>
      </c>
      <c r="E44" s="96">
        <v>1</v>
      </c>
      <c r="F44" s="9">
        <v>0</v>
      </c>
      <c r="G44" s="8" t="str">
        <f t="shared" si="2"/>
        <v>..</v>
      </c>
    </row>
    <row r="45" spans="1:7" x14ac:dyDescent="0.2">
      <c r="A45" s="13"/>
      <c r="B45" s="111"/>
      <c r="C45" s="111"/>
      <c r="D45" s="111"/>
      <c r="E45" s="111"/>
      <c r="F45" s="111"/>
      <c r="G45" s="111"/>
    </row>
    <row r="46" spans="1:7" x14ac:dyDescent="0.2">
      <c r="A46" s="18"/>
      <c r="B46" s="114"/>
      <c r="C46" s="114"/>
      <c r="D46" s="114"/>
      <c r="E46" s="114"/>
      <c r="F46" s="114"/>
      <c r="G46" s="114"/>
    </row>
    <row r="47" spans="1:7" ht="40.5" customHeight="1" x14ac:dyDescent="0.2">
      <c r="A47" s="127" t="s">
        <v>45</v>
      </c>
      <c r="B47" s="127"/>
      <c r="C47" s="127"/>
      <c r="D47" s="127"/>
      <c r="E47" s="127"/>
      <c r="F47" s="127"/>
      <c r="G47" s="127"/>
    </row>
    <row r="48" spans="1:7" ht="26.25" customHeight="1" x14ac:dyDescent="0.2">
      <c r="A48" s="127" t="s">
        <v>67</v>
      </c>
      <c r="B48" s="127"/>
      <c r="C48" s="127"/>
      <c r="D48" s="127"/>
      <c r="E48" s="127"/>
      <c r="F48" s="127"/>
      <c r="G48" s="127"/>
    </row>
    <row r="49" spans="1:7" x14ac:dyDescent="0.2">
      <c r="A49" s="127"/>
      <c r="B49" s="127"/>
      <c r="C49" s="127"/>
      <c r="D49" s="127"/>
      <c r="E49" s="127"/>
      <c r="F49" s="127"/>
      <c r="G49" s="127"/>
    </row>
  </sheetData>
  <mergeCells count="3">
    <mergeCell ref="A48:G48"/>
    <mergeCell ref="A47:G47"/>
    <mergeCell ref="A49:G49"/>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2.1</vt:lpstr>
      <vt:lpstr>2.2a</vt:lpstr>
      <vt:lpstr>2.2b</vt:lpstr>
      <vt:lpstr>'2.1'!Print_Area</vt:lpstr>
      <vt:lpstr>'2.2a'!Print_Area</vt:lpstr>
      <vt:lpstr>'2.2b'!Print_Area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Nikesh Lad</dc:creator>
  <cp:lastModifiedBy>Richards, Elizabeth</cp:lastModifiedBy>
  <cp:lastPrinted>2015-10-12T11:00:55Z</cp:lastPrinted>
  <dcterms:created xsi:type="dcterms:W3CDTF">2015-10-05T12:31:02Z</dcterms:created>
  <dcterms:modified xsi:type="dcterms:W3CDTF">2015-10-26T16:01:52Z</dcterms:modified>
</cp:coreProperties>
</file>