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5315" windowHeight="7965"/>
  </bookViews>
  <sheets>
    <sheet name="EE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P6" i="1"/>
  <c r="P8"/>
  <c r="P12"/>
  <c r="M15"/>
  <c r="M14"/>
  <c r="M17"/>
  <c r="N17"/>
  <c r="O17"/>
  <c r="E17"/>
  <c r="F17"/>
  <c r="G17"/>
  <c r="H17"/>
  <c r="I17"/>
  <c r="J17"/>
  <c r="K17"/>
  <c r="D17"/>
  <c r="P16"/>
  <c r="L17" l="1"/>
  <c r="P17" l="1"/>
</calcChain>
</file>

<file path=xl/sharedStrings.xml><?xml version="1.0" encoding="utf-8"?>
<sst xmlns="http://schemas.openxmlformats.org/spreadsheetml/2006/main" count="125" uniqueCount="111">
  <si>
    <t>Activity</t>
  </si>
  <si>
    <t>JUN</t>
  </si>
  <si>
    <t>JUL</t>
  </si>
  <si>
    <t>AUG</t>
  </si>
  <si>
    <t>SEP</t>
  </si>
  <si>
    <t>OCT</t>
  </si>
  <si>
    <t>NOV</t>
  </si>
  <si>
    <t>DEC</t>
  </si>
  <si>
    <t>Total (£)</t>
  </si>
  <si>
    <t>Total</t>
  </si>
  <si>
    <t>APR</t>
  </si>
  <si>
    <t>MAY</t>
  </si>
  <si>
    <t>Simple Consultancy</t>
  </si>
  <si>
    <t>Senior Consultancy</t>
  </si>
  <si>
    <t>£ 500 per day</t>
  </si>
  <si>
    <t xml:space="preserve">Interpreters </t>
  </si>
  <si>
    <t>Translation equipment</t>
  </si>
  <si>
    <t>Coffee Break</t>
  </si>
  <si>
    <t>£ 7 per person</t>
  </si>
  <si>
    <t>National air ticket</t>
  </si>
  <si>
    <t>Hotel Rio</t>
  </si>
  <si>
    <t>Hotel Brasilia</t>
  </si>
  <si>
    <t>Hotel SP</t>
  </si>
  <si>
    <t>£ 185 per day</t>
  </si>
  <si>
    <t>Subsistence Rate Brazil</t>
  </si>
  <si>
    <t>Subsistence Rate London</t>
  </si>
  <si>
    <t>£ 40 per person per day</t>
  </si>
  <si>
    <t>Hotel London</t>
  </si>
  <si>
    <t>£</t>
  </si>
  <si>
    <t>R$</t>
  </si>
  <si>
    <t>R$ 1350 por dia</t>
  </si>
  <si>
    <t>R$ 1200 por dia por interprete</t>
  </si>
  <si>
    <t>R$ 20 por pessoa</t>
  </si>
  <si>
    <t>R$ 800 por pessoa</t>
  </si>
  <si>
    <t>R$ 400 por dia</t>
  </si>
  <si>
    <t>R$ 600 por dia</t>
  </si>
  <si>
    <t>R$ 500 por dia</t>
  </si>
  <si>
    <t>R$ 110 por dia</t>
  </si>
  <si>
    <t>£ 400 per day</t>
  </si>
  <si>
    <t>R$ 1080 por dia</t>
  </si>
  <si>
    <t>£ 145 per day</t>
  </si>
  <si>
    <t>R$ 392 por dia</t>
  </si>
  <si>
    <t>Visits Team LO</t>
  </si>
  <si>
    <t>£ 300 per day</t>
  </si>
  <si>
    <t>£ 100 per day</t>
  </si>
  <si>
    <t>Details</t>
  </si>
  <si>
    <t>Junior Consultancy UK</t>
  </si>
  <si>
    <t>R$ 810 por dia</t>
  </si>
  <si>
    <t>Senior Consultancy UK</t>
  </si>
  <si>
    <t>R$ 270 por dia</t>
  </si>
  <si>
    <t>£ 440 per day per interpreter</t>
  </si>
  <si>
    <t>£ 430 per day</t>
  </si>
  <si>
    <t xml:space="preserve">R$ 1160 por dia </t>
  </si>
  <si>
    <t>Travel Costs to deliver capacity building course: air tickets, subsistence rates, transport and accomodation</t>
  </si>
  <si>
    <t>£ 6000 for 3 days</t>
  </si>
  <si>
    <t>R$ 16800 para 3 dias</t>
  </si>
  <si>
    <t>Preparation of Support Material for capacity building course</t>
  </si>
  <si>
    <t>£ 7000 for 5 days work</t>
  </si>
  <si>
    <t>R$ 18900 para 5 dias de trabalho</t>
  </si>
  <si>
    <t>Junior Instructor UK rates</t>
  </si>
  <si>
    <t>Senior Instructor UK rates</t>
  </si>
  <si>
    <t>Junior National Instructor rates</t>
  </si>
  <si>
    <t>Senior National Instructor rates</t>
  </si>
  <si>
    <t>Economy International air ticket</t>
  </si>
  <si>
    <t>Business International air ticket</t>
  </si>
  <si>
    <t>R$ 4000-5000 por pessoa</t>
  </si>
  <si>
    <t>R$ 3000-3500 por pessoa</t>
  </si>
  <si>
    <t>£ 1100-1300 per person</t>
  </si>
  <si>
    <t>£ 1500-1800 per person</t>
  </si>
  <si>
    <t>£ 295 per person</t>
  </si>
  <si>
    <t>£ 150 per day</t>
  </si>
  <si>
    <t>£ 220 per day</t>
  </si>
  <si>
    <t>£ 20-30 per person per day</t>
  </si>
  <si>
    <t xml:space="preserve">R$ 60-80 por pessoa por dia </t>
  </si>
  <si>
    <t>Venue  (avoid using)</t>
  </si>
  <si>
    <t>Project Coordinator</t>
  </si>
  <si>
    <t>R$ 6000 por mês</t>
  </si>
  <si>
    <t>£ 2220 per month</t>
  </si>
  <si>
    <t xml:space="preserve">Project Assistant </t>
  </si>
  <si>
    <t>R$ 2800 por mês</t>
  </si>
  <si>
    <t>£ 1040 per month</t>
  </si>
  <si>
    <t>Graphic Design for publications</t>
  </si>
  <si>
    <t>R$ 8000-10000</t>
  </si>
  <si>
    <t>£ 2900-3700</t>
  </si>
  <si>
    <t>Printing of publications</t>
  </si>
  <si>
    <t>a partir R$ 10000-20000</t>
  </si>
  <si>
    <t>as from £ 3700-7400</t>
  </si>
  <si>
    <t>Ex. Rate: 2.7 (TBC by Dri)</t>
  </si>
  <si>
    <t>YEAR 1</t>
  </si>
  <si>
    <t>Transfer airport/hotel/airport @  £200 for the group</t>
  </si>
  <si>
    <t>1.1</t>
  </si>
  <si>
    <t>1.2</t>
  </si>
  <si>
    <t>Monitoring costs</t>
  </si>
  <si>
    <t>Logistics costs</t>
  </si>
  <si>
    <t>Act</t>
  </si>
  <si>
    <t>International round-trip airtickets for 1 UK expert @ £1250 per ticket</t>
  </si>
  <si>
    <t>Subsistence for 1 person for 3 days @ £40 per day</t>
  </si>
  <si>
    <t>Accomodation in London for 1 person for 3 nights @ £180 per night</t>
  </si>
  <si>
    <t>3 international round-trip airtickets - BSB/LON/BSB @ £1250 per ticket</t>
  </si>
  <si>
    <t>Accomodation in London for 3 people for 6 nights @ £180 per night/person</t>
  </si>
  <si>
    <t>Subsistence for 3 people for 7 days @ £40 per day/person</t>
  </si>
  <si>
    <t xml:space="preserve">Terms of Reference
</t>
  </si>
  <si>
    <r>
      <t>2  part time analysts</t>
    </r>
    <r>
      <rPr>
        <sz val="9"/>
        <color rgb="FFFF0000"/>
        <rFont val="Arial"/>
        <family val="2"/>
      </rPr>
      <t xml:space="preserve"> (co-funded)</t>
    </r>
  </si>
  <si>
    <r>
      <t>Venue and coffee break</t>
    </r>
    <r>
      <rPr>
        <sz val="9"/>
        <color rgb="FFFF0000"/>
        <rFont val="Arial"/>
        <family val="2"/>
      </rPr>
      <t xml:space="preserve"> (co-funded)</t>
    </r>
  </si>
  <si>
    <t>ACTIVITY BASED BUDGET TEMPLATE</t>
  </si>
  <si>
    <t xml:space="preserve">Mission to the UK to learn best practices </t>
  </si>
  <si>
    <t xml:space="preserve">Final project event, followed by a workshopto discuss and disseminate results </t>
  </si>
  <si>
    <t>JAN</t>
  </si>
  <si>
    <t>FEB</t>
  </si>
  <si>
    <t>MAR</t>
  </si>
  <si>
    <t>1 BR full time senior consultant @ £300 per day for 48 days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</si>
</sst>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Trellis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2" borderId="6" xfId="0" applyFill="1" applyBorder="1" applyAlignment="1">
      <alignment wrapText="1"/>
    </xf>
    <xf numFmtId="0" fontId="1" fillId="0" borderId="1" xfId="0" applyFont="1" applyBorder="1"/>
    <xf numFmtId="0" fontId="1" fillId="0" borderId="5" xfId="0" applyFont="1" applyBorder="1"/>
    <xf numFmtId="0" fontId="1" fillId="2" borderId="6" xfId="0" applyFont="1" applyFill="1" applyBorder="1"/>
    <xf numFmtId="0" fontId="0" fillId="0" borderId="5" xfId="0" applyFill="1" applyBorder="1"/>
    <xf numFmtId="0" fontId="1" fillId="3" borderId="10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5" fillId="8" borderId="22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zoomScale="80" zoomScaleNormal="80" workbookViewId="0">
      <selection activeCell="G6" sqref="G6"/>
    </sheetView>
  </sheetViews>
  <sheetFormatPr defaultRowHeight="15"/>
  <cols>
    <col min="1" max="1" width="4.28515625" style="19" customWidth="1"/>
    <col min="2" max="2" width="23.42578125" style="19" customWidth="1"/>
    <col min="3" max="3" width="21.28515625" customWidth="1"/>
    <col min="4" max="4" width="10" customWidth="1"/>
    <col min="5" max="5" width="9.42578125" customWidth="1"/>
    <col min="6" max="6" width="8" bestFit="1" customWidth="1"/>
    <col min="7" max="10" width="9.42578125" customWidth="1"/>
    <col min="11" max="11" width="7.140625" customWidth="1"/>
    <col min="12" max="15" width="7.7109375" customWidth="1"/>
    <col min="16" max="16" width="9.140625" bestFit="1" customWidth="1"/>
    <col min="18" max="18" width="11" customWidth="1"/>
    <col min="25" max="25" width="22.5703125" customWidth="1"/>
    <col min="26" max="26" width="28.5703125" customWidth="1"/>
  </cols>
  <sheetData>
    <row r="1" spans="1:16" ht="18.75">
      <c r="B1" s="50" t="s">
        <v>104</v>
      </c>
      <c r="C1" s="50"/>
    </row>
    <row r="2" spans="1:16" ht="15.75" thickBot="1"/>
    <row r="3" spans="1:16">
      <c r="A3" s="40" t="s">
        <v>94</v>
      </c>
      <c r="B3" s="47" t="s">
        <v>0</v>
      </c>
      <c r="C3" s="49" t="s">
        <v>45</v>
      </c>
      <c r="D3" s="53" t="s">
        <v>88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42" t="s">
        <v>8</v>
      </c>
    </row>
    <row r="4" spans="1:16" ht="12" customHeight="1">
      <c r="A4" s="41"/>
      <c r="B4" s="48"/>
      <c r="C4" s="37"/>
      <c r="D4" s="37" t="s">
        <v>10</v>
      </c>
      <c r="E4" s="37" t="s">
        <v>11</v>
      </c>
      <c r="F4" s="37" t="s">
        <v>1</v>
      </c>
      <c r="G4" s="37" t="s">
        <v>2</v>
      </c>
      <c r="H4" s="37" t="s">
        <v>3</v>
      </c>
      <c r="I4" s="37" t="s">
        <v>4</v>
      </c>
      <c r="J4" s="37" t="s">
        <v>5</v>
      </c>
      <c r="K4" s="37" t="s">
        <v>6</v>
      </c>
      <c r="L4" s="37" t="s">
        <v>7</v>
      </c>
      <c r="M4" s="51" t="s">
        <v>107</v>
      </c>
      <c r="N4" s="51" t="s">
        <v>108</v>
      </c>
      <c r="O4" s="51" t="s">
        <v>109</v>
      </c>
      <c r="P4" s="43"/>
    </row>
    <row r="5" spans="1:16" ht="5.25" hidden="1" customHeight="1">
      <c r="A5" s="41"/>
      <c r="B5" s="48"/>
      <c r="C5" s="37"/>
      <c r="D5" s="37" t="s">
        <v>10</v>
      </c>
      <c r="E5" s="37" t="s">
        <v>11</v>
      </c>
      <c r="F5" s="37"/>
      <c r="G5" s="37"/>
      <c r="H5" s="37"/>
      <c r="I5" s="37"/>
      <c r="J5" s="37"/>
      <c r="K5" s="37"/>
      <c r="L5" s="37"/>
      <c r="M5" s="51"/>
      <c r="N5" s="51"/>
      <c r="O5" s="51"/>
      <c r="P5" s="43"/>
    </row>
    <row r="6" spans="1:16" ht="36">
      <c r="A6" s="45" t="s">
        <v>90</v>
      </c>
      <c r="B6" s="44" t="s">
        <v>101</v>
      </c>
      <c r="C6" s="20" t="s">
        <v>110</v>
      </c>
      <c r="D6" s="21">
        <v>6000</v>
      </c>
      <c r="E6" s="21">
        <v>6000</v>
      </c>
      <c r="F6" s="21">
        <v>2400</v>
      </c>
      <c r="G6" s="21"/>
      <c r="H6" s="21"/>
      <c r="I6" s="21"/>
      <c r="J6" s="21"/>
      <c r="K6" s="21"/>
      <c r="L6" s="21"/>
      <c r="M6" s="52"/>
      <c r="N6" s="52"/>
      <c r="O6" s="56"/>
      <c r="P6" s="46">
        <f>SUM(D6:N7)</f>
        <v>14400</v>
      </c>
    </row>
    <row r="7" spans="1:16" ht="48" customHeight="1">
      <c r="A7" s="45"/>
      <c r="B7" s="44"/>
      <c r="C7" s="20" t="s">
        <v>102</v>
      </c>
      <c r="D7" s="21">
        <v>0</v>
      </c>
      <c r="E7" s="21"/>
      <c r="F7" s="21"/>
      <c r="G7" s="21"/>
      <c r="H7" s="21"/>
      <c r="I7" s="21"/>
      <c r="J7" s="21"/>
      <c r="K7" s="21"/>
      <c r="L7" s="21"/>
      <c r="M7" s="52"/>
      <c r="N7" s="52"/>
      <c r="O7" s="56"/>
      <c r="P7" s="46"/>
    </row>
    <row r="8" spans="1:16" ht="36" customHeight="1">
      <c r="A8" s="31" t="s">
        <v>91</v>
      </c>
      <c r="B8" s="28" t="s">
        <v>105</v>
      </c>
      <c r="C8" s="20" t="s">
        <v>98</v>
      </c>
      <c r="D8" s="22"/>
      <c r="E8" s="22"/>
      <c r="F8" s="1"/>
      <c r="G8" s="22"/>
      <c r="H8" s="22"/>
      <c r="I8" s="22">
        <v>3750</v>
      </c>
      <c r="J8" s="21"/>
      <c r="K8" s="21"/>
      <c r="L8" s="21"/>
      <c r="M8" s="21"/>
      <c r="N8" s="21"/>
      <c r="O8" s="57"/>
      <c r="P8" s="34">
        <f>SUM(D8:N11)</f>
        <v>8030</v>
      </c>
    </row>
    <row r="9" spans="1:16" ht="39.75" customHeight="1">
      <c r="A9" s="32"/>
      <c r="B9" s="29"/>
      <c r="C9" s="20" t="s">
        <v>99</v>
      </c>
      <c r="D9" s="22"/>
      <c r="E9" s="22"/>
      <c r="F9" s="1"/>
      <c r="G9" s="22"/>
      <c r="H9" s="22"/>
      <c r="I9" s="22">
        <v>3240</v>
      </c>
      <c r="J9" s="21"/>
      <c r="K9" s="21"/>
      <c r="L9" s="21"/>
      <c r="M9" s="21"/>
      <c r="N9" s="21"/>
      <c r="O9" s="57"/>
      <c r="P9" s="35"/>
    </row>
    <row r="10" spans="1:16" ht="39" customHeight="1">
      <c r="A10" s="32"/>
      <c r="B10" s="29"/>
      <c r="C10" s="20" t="s">
        <v>100</v>
      </c>
      <c r="D10" s="22"/>
      <c r="E10" s="22"/>
      <c r="F10" s="1"/>
      <c r="G10" s="22"/>
      <c r="H10" s="22"/>
      <c r="I10" s="22">
        <v>840</v>
      </c>
      <c r="J10" s="21"/>
      <c r="K10" s="21"/>
      <c r="L10" s="21"/>
      <c r="M10" s="21"/>
      <c r="N10" s="21"/>
      <c r="O10" s="57"/>
      <c r="P10" s="35"/>
    </row>
    <row r="11" spans="1:16" ht="36">
      <c r="A11" s="32"/>
      <c r="B11" s="29"/>
      <c r="C11" s="20" t="s">
        <v>89</v>
      </c>
      <c r="D11" s="22"/>
      <c r="E11" s="22"/>
      <c r="F11" s="1"/>
      <c r="G11" s="22"/>
      <c r="H11" s="22"/>
      <c r="I11" s="22">
        <v>200</v>
      </c>
      <c r="J11" s="21"/>
      <c r="K11" s="21"/>
      <c r="L11" s="21"/>
      <c r="M11" s="21"/>
      <c r="N11" s="21"/>
      <c r="O11" s="57"/>
      <c r="P11" s="35"/>
    </row>
    <row r="12" spans="1:16" ht="28.5" customHeight="1">
      <c r="A12" s="31">
        <v>2.1</v>
      </c>
      <c r="B12" s="28" t="s">
        <v>106</v>
      </c>
      <c r="C12" s="20" t="s">
        <v>103</v>
      </c>
      <c r="D12" s="22"/>
      <c r="E12" s="22"/>
      <c r="F12" s="22"/>
      <c r="G12" s="22"/>
      <c r="H12" s="22"/>
      <c r="I12" s="22"/>
      <c r="J12" s="22"/>
      <c r="K12" s="22"/>
      <c r="L12" s="22"/>
      <c r="M12" s="22">
        <v>0</v>
      </c>
      <c r="N12" s="22"/>
      <c r="O12" s="58"/>
      <c r="P12" s="34">
        <f>SUM(D12:N15)</f>
        <v>1910</v>
      </c>
    </row>
    <row r="13" spans="1:16" ht="36">
      <c r="A13" s="32"/>
      <c r="B13" s="29"/>
      <c r="C13" s="20" t="s">
        <v>95</v>
      </c>
      <c r="D13" s="22"/>
      <c r="E13" s="22"/>
      <c r="F13" s="22"/>
      <c r="G13" s="22"/>
      <c r="H13" s="22"/>
      <c r="I13" s="22"/>
      <c r="J13" s="22"/>
      <c r="K13" s="22"/>
      <c r="L13" s="22"/>
      <c r="M13" s="22">
        <v>1250</v>
      </c>
      <c r="N13" s="22"/>
      <c r="O13" s="58"/>
      <c r="P13" s="35"/>
    </row>
    <row r="14" spans="1:16" ht="36">
      <c r="A14" s="32"/>
      <c r="B14" s="29"/>
      <c r="C14" s="20" t="s">
        <v>97</v>
      </c>
      <c r="D14" s="22"/>
      <c r="E14" s="22"/>
      <c r="F14" s="22"/>
      <c r="G14" s="22"/>
      <c r="H14" s="22"/>
      <c r="I14" s="22"/>
      <c r="J14" s="22"/>
      <c r="K14" s="22"/>
      <c r="L14" s="22"/>
      <c r="M14" s="22">
        <f>180*3</f>
        <v>540</v>
      </c>
      <c r="N14" s="22"/>
      <c r="O14" s="58"/>
      <c r="P14" s="35"/>
    </row>
    <row r="15" spans="1:16" ht="24">
      <c r="A15" s="33"/>
      <c r="B15" s="30"/>
      <c r="C15" s="20" t="s">
        <v>96</v>
      </c>
      <c r="D15" s="22"/>
      <c r="E15" s="22"/>
      <c r="F15" s="22"/>
      <c r="G15" s="22"/>
      <c r="H15" s="22"/>
      <c r="I15" s="22"/>
      <c r="J15" s="22"/>
      <c r="K15" s="22"/>
      <c r="L15" s="22"/>
      <c r="M15" s="22">
        <f>3*40</f>
        <v>120</v>
      </c>
      <c r="N15" s="22"/>
      <c r="O15" s="58"/>
      <c r="P15" s="36"/>
    </row>
    <row r="16" spans="1:16">
      <c r="A16" s="25"/>
      <c r="B16" s="24" t="s">
        <v>92</v>
      </c>
      <c r="C16" s="20" t="s">
        <v>93</v>
      </c>
      <c r="D16" s="22"/>
      <c r="E16" s="22"/>
      <c r="F16" s="22">
        <v>800</v>
      </c>
      <c r="G16" s="22"/>
      <c r="H16" s="27"/>
      <c r="I16" s="22"/>
      <c r="J16" s="22"/>
      <c r="K16" s="22"/>
      <c r="L16" s="22"/>
      <c r="M16" s="22"/>
      <c r="N16" s="22"/>
      <c r="O16" s="58"/>
      <c r="P16" s="23">
        <f>SUM(D16:L16)</f>
        <v>800</v>
      </c>
    </row>
    <row r="17" spans="1:16" ht="15.75" thickBot="1">
      <c r="A17" s="38" t="s">
        <v>9</v>
      </c>
      <c r="B17" s="39"/>
      <c r="C17" s="39"/>
      <c r="D17" s="26">
        <f>SUM(D6:D16)</f>
        <v>6000</v>
      </c>
      <c r="E17" s="26">
        <f t="shared" ref="E17:P17" si="0">SUM(E6:E16)</f>
        <v>6000</v>
      </c>
      <c r="F17" s="26">
        <f t="shared" si="0"/>
        <v>3200</v>
      </c>
      <c r="G17" s="26">
        <f t="shared" si="0"/>
        <v>0</v>
      </c>
      <c r="H17" s="26">
        <f t="shared" si="0"/>
        <v>0</v>
      </c>
      <c r="I17" s="26">
        <f t="shared" si="0"/>
        <v>8030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1910</v>
      </c>
      <c r="N17" s="26">
        <f t="shared" si="0"/>
        <v>0</v>
      </c>
      <c r="O17" s="26">
        <f t="shared" si="0"/>
        <v>0</v>
      </c>
      <c r="P17" s="26">
        <f t="shared" si="0"/>
        <v>25140</v>
      </c>
    </row>
    <row r="18" spans="1:16">
      <c r="A18" s="18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</sheetData>
  <mergeCells count="25">
    <mergeCell ref="B1:C1"/>
    <mergeCell ref="D3:O3"/>
    <mergeCell ref="A17:C17"/>
    <mergeCell ref="A3:A5"/>
    <mergeCell ref="P3:P5"/>
    <mergeCell ref="B6:B7"/>
    <mergeCell ref="A6:A7"/>
    <mergeCell ref="P6:P7"/>
    <mergeCell ref="D4:D5"/>
    <mergeCell ref="E4:E5"/>
    <mergeCell ref="B3:B5"/>
    <mergeCell ref="C3:C5"/>
    <mergeCell ref="F4:F5"/>
    <mergeCell ref="G4:G5"/>
    <mergeCell ref="H4:H5"/>
    <mergeCell ref="I4:I5"/>
    <mergeCell ref="J4:J5"/>
    <mergeCell ref="B12:B15"/>
    <mergeCell ref="A12:A15"/>
    <mergeCell ref="P12:P15"/>
    <mergeCell ref="K4:K5"/>
    <mergeCell ref="L4:L5"/>
    <mergeCell ref="B8:B11"/>
    <mergeCell ref="A8:A11"/>
    <mergeCell ref="P8:P11"/>
  </mergeCells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9"/>
  <sheetViews>
    <sheetView workbookViewId="0">
      <selection activeCell="B19" sqref="B19"/>
    </sheetView>
  </sheetViews>
  <sheetFormatPr defaultRowHeight="15"/>
  <cols>
    <col min="1" max="1" width="29.7109375" customWidth="1"/>
    <col min="2" max="2" width="27.28515625" customWidth="1"/>
    <col min="3" max="3" width="29" customWidth="1"/>
    <col min="4" max="4" width="13.85546875" customWidth="1"/>
    <col min="5" max="5" width="17.5703125" customWidth="1"/>
  </cols>
  <sheetData>
    <row r="1" spans="1:3" ht="15.75" thickBot="1">
      <c r="A1" s="16" t="s">
        <v>87</v>
      </c>
      <c r="B1" s="3" t="s">
        <v>28</v>
      </c>
      <c r="C1" s="4" t="s">
        <v>29</v>
      </c>
    </row>
    <row r="2" spans="1:3">
      <c r="A2" s="5" t="s">
        <v>46</v>
      </c>
      <c r="B2" s="1" t="s">
        <v>43</v>
      </c>
      <c r="C2" s="6" t="s">
        <v>47</v>
      </c>
    </row>
    <row r="3" spans="1:3">
      <c r="A3" s="5" t="s">
        <v>48</v>
      </c>
      <c r="B3" s="1" t="s">
        <v>14</v>
      </c>
      <c r="C3" s="6" t="s">
        <v>30</v>
      </c>
    </row>
    <row r="4" spans="1:3">
      <c r="A4" s="5" t="s">
        <v>12</v>
      </c>
      <c r="B4" s="1" t="s">
        <v>44</v>
      </c>
      <c r="C4" s="6" t="s">
        <v>49</v>
      </c>
    </row>
    <row r="5" spans="1:3">
      <c r="A5" s="7" t="s">
        <v>13</v>
      </c>
      <c r="B5" s="1" t="s">
        <v>43</v>
      </c>
      <c r="C5" s="6" t="s">
        <v>47</v>
      </c>
    </row>
    <row r="6" spans="1:3">
      <c r="A6" s="7" t="s">
        <v>15</v>
      </c>
      <c r="B6" s="1" t="s">
        <v>50</v>
      </c>
      <c r="C6" s="6" t="s">
        <v>31</v>
      </c>
    </row>
    <row r="7" spans="1:3">
      <c r="A7" s="7" t="s">
        <v>16</v>
      </c>
      <c r="B7" s="1" t="s">
        <v>51</v>
      </c>
      <c r="C7" s="6" t="s">
        <v>52</v>
      </c>
    </row>
    <row r="8" spans="1:3">
      <c r="A8" s="7" t="s">
        <v>59</v>
      </c>
      <c r="B8" s="1" t="s">
        <v>43</v>
      </c>
      <c r="C8" s="6" t="s">
        <v>47</v>
      </c>
    </row>
    <row r="9" spans="1:3">
      <c r="A9" s="7" t="s">
        <v>60</v>
      </c>
      <c r="B9" s="1" t="s">
        <v>14</v>
      </c>
      <c r="C9" s="6" t="s">
        <v>30</v>
      </c>
    </row>
    <row r="10" spans="1:3">
      <c r="A10" s="7" t="s">
        <v>61</v>
      </c>
      <c r="B10" s="1" t="s">
        <v>43</v>
      </c>
      <c r="C10" s="6" t="s">
        <v>47</v>
      </c>
    </row>
    <row r="11" spans="1:3">
      <c r="A11" s="7" t="s">
        <v>62</v>
      </c>
      <c r="B11" s="1" t="s">
        <v>44</v>
      </c>
      <c r="C11" s="6" t="s">
        <v>49</v>
      </c>
    </row>
    <row r="12" spans="1:3" ht="60">
      <c r="A12" s="11" t="s">
        <v>53</v>
      </c>
      <c r="B12" s="1" t="s">
        <v>54</v>
      </c>
      <c r="C12" s="6" t="s">
        <v>55</v>
      </c>
    </row>
    <row r="13" spans="1:3" ht="30" customHeight="1">
      <c r="A13" s="11" t="s">
        <v>56</v>
      </c>
      <c r="B13" s="1" t="s">
        <v>57</v>
      </c>
      <c r="C13" s="6" t="s">
        <v>58</v>
      </c>
    </row>
    <row r="14" spans="1:3">
      <c r="A14" s="7" t="s">
        <v>17</v>
      </c>
      <c r="B14" s="1" t="s">
        <v>18</v>
      </c>
      <c r="C14" s="6" t="s">
        <v>32</v>
      </c>
    </row>
    <row r="15" spans="1:3">
      <c r="A15" s="7" t="s">
        <v>63</v>
      </c>
      <c r="B15" s="1" t="s">
        <v>67</v>
      </c>
      <c r="C15" s="6" t="s">
        <v>66</v>
      </c>
    </row>
    <row r="16" spans="1:3">
      <c r="A16" s="7" t="s">
        <v>64</v>
      </c>
      <c r="B16" s="1" t="s">
        <v>68</v>
      </c>
      <c r="C16" s="6" t="s">
        <v>65</v>
      </c>
    </row>
    <row r="17" spans="1:3">
      <c r="A17" s="7" t="s">
        <v>19</v>
      </c>
      <c r="B17" s="1" t="s">
        <v>69</v>
      </c>
      <c r="C17" s="6" t="s">
        <v>33</v>
      </c>
    </row>
    <row r="18" spans="1:3">
      <c r="A18" s="7" t="s">
        <v>27</v>
      </c>
      <c r="B18" s="1" t="s">
        <v>70</v>
      </c>
      <c r="C18" s="6" t="s">
        <v>34</v>
      </c>
    </row>
    <row r="19" spans="1:3">
      <c r="A19" s="7" t="s">
        <v>21</v>
      </c>
      <c r="B19" s="1" t="s">
        <v>70</v>
      </c>
      <c r="C19" s="6" t="s">
        <v>34</v>
      </c>
    </row>
    <row r="20" spans="1:3">
      <c r="A20" s="7" t="s">
        <v>20</v>
      </c>
      <c r="B20" s="1" t="s">
        <v>71</v>
      </c>
      <c r="C20" s="6" t="s">
        <v>35</v>
      </c>
    </row>
    <row r="21" spans="1:3">
      <c r="A21" s="7" t="s">
        <v>22</v>
      </c>
      <c r="B21" s="1" t="s">
        <v>23</v>
      </c>
      <c r="C21" s="6" t="s">
        <v>36</v>
      </c>
    </row>
    <row r="22" spans="1:3">
      <c r="A22" s="7" t="s">
        <v>25</v>
      </c>
      <c r="B22" s="1" t="s">
        <v>26</v>
      </c>
      <c r="C22" s="6" t="s">
        <v>37</v>
      </c>
    </row>
    <row r="23" spans="1:3">
      <c r="A23" s="7" t="s">
        <v>24</v>
      </c>
      <c r="B23" s="1" t="s">
        <v>72</v>
      </c>
      <c r="C23" s="6" t="s">
        <v>73</v>
      </c>
    </row>
    <row r="24" spans="1:3">
      <c r="A24" s="14" t="s">
        <v>74</v>
      </c>
      <c r="B24" s="12" t="s">
        <v>38</v>
      </c>
      <c r="C24" s="13" t="s">
        <v>39</v>
      </c>
    </row>
    <row r="25" spans="1:3">
      <c r="A25" s="7" t="s">
        <v>42</v>
      </c>
      <c r="B25" s="2" t="s">
        <v>40</v>
      </c>
      <c r="C25" s="15" t="s">
        <v>41</v>
      </c>
    </row>
    <row r="26" spans="1:3">
      <c r="A26" s="7" t="s">
        <v>75</v>
      </c>
      <c r="B26" s="2" t="s">
        <v>77</v>
      </c>
      <c r="C26" s="15" t="s">
        <v>76</v>
      </c>
    </row>
    <row r="27" spans="1:3">
      <c r="A27" s="7" t="s">
        <v>78</v>
      </c>
      <c r="B27" s="2" t="s">
        <v>80</v>
      </c>
      <c r="C27" s="15" t="s">
        <v>79</v>
      </c>
    </row>
    <row r="28" spans="1:3">
      <c r="A28" s="7" t="s">
        <v>81</v>
      </c>
      <c r="B28" s="2" t="s">
        <v>83</v>
      </c>
      <c r="C28" s="15" t="s">
        <v>82</v>
      </c>
    </row>
    <row r="29" spans="1:3" ht="15.75" thickBot="1">
      <c r="A29" s="8" t="s">
        <v>84</v>
      </c>
      <c r="B29" s="9" t="s">
        <v>86</v>
      </c>
      <c r="C29" s="10" t="s">
        <v>85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</vt:lpstr>
      <vt:lpstr>Sheet2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</dc:title>
  <dc:creator>tacoutinho</dc:creator>
  <cp:lastModifiedBy>acorreira</cp:lastModifiedBy>
  <cp:lastPrinted>2013-02-22T19:15:58Z</cp:lastPrinted>
  <dcterms:created xsi:type="dcterms:W3CDTF">2012-03-02T19:40:15Z</dcterms:created>
  <dcterms:modified xsi:type="dcterms:W3CDTF">2015-04-20T19:46:41Z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2012-03-02T00:00:00Z</vt:filetime>
  </property>
  <property fmtid="{D5CDD505-2E9C-101B-9397-08002B2CF9AE}" pid="12" name="MaintainMarking">
    <vt:lpwstr>True</vt:lpwstr>
  </property>
</Properties>
</file>