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queryTables/queryTable1.xml" ContentType="application/vnd.openxmlformats-officedocument.spreadsheetml.query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0" yWindow="6165" windowWidth="19140" windowHeight="5970" tabRatio="762"/>
  </bookViews>
  <sheets>
    <sheet name="Summary" sheetId="1" r:id="rId1"/>
    <sheet name="HS1" sheetId="11" r:id="rId2"/>
    <sheet name="HS2" sheetId="10" r:id="rId3"/>
    <sheet name="Guidance" sheetId="12" r:id="rId4"/>
    <sheet name="Notes" sheetId="15" state="hidden" r:id="rId5"/>
    <sheet name="Data" sheetId="14" state="hidden" r:id="rId6"/>
  </sheets>
  <definedNames>
    <definedName name="_ftnref1" localSheetId="3">Guidance!$A$26</definedName>
    <definedName name="_Toc257106260" localSheetId="3">Guidance!$A$1</definedName>
    <definedName name="_xlnm.Print_Area" localSheetId="3">Guidance!$A$1:$B$99</definedName>
    <definedName name="_xlnm.Print_Area" localSheetId="1">'HS1'!$A$1:$I$19</definedName>
    <definedName name="_xlnm.Print_Area" localSheetId="2">'HS2'!$A$1:$I$19</definedName>
    <definedName name="_xlnm.Print_Area" localSheetId="0">Summary!#REF!</definedName>
    <definedName name="Query_from_MS_Access_Database" localSheetId="4">Notes!$B$1:$E$46</definedName>
    <definedName name="Z_E3311CCF_B2EC_4F6F_BAAF_92C6417084F8_.wvu.PrintArea" localSheetId="0" hidden="1">Summary!#REF!</definedName>
  </definedNames>
  <calcPr calcId="145621"/>
  <customWorkbookViews>
    <customWorkbookView name="dbega - Personal View" guid="{E3311CCF-B2EC-4F6F-BAAF-92C6417084F8}" mergeInterval="0" personalView="1" maximized="1" windowWidth="1276" windowHeight="851" tabRatio="963" activeSheetId="1"/>
  </customWorkbookViews>
  <pivotCaches>
    <pivotCache cacheId="0" r:id="rId7"/>
  </pivotCaches>
</workbook>
</file>

<file path=xl/calcChain.xml><?xml version="1.0" encoding="utf-8"?>
<calcChain xmlns="http://schemas.openxmlformats.org/spreadsheetml/2006/main">
  <c r="A74" i="15" l="1"/>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F50" i="1"/>
  <c r="D2" i="10" s="1"/>
  <c r="A43" i="15"/>
  <c r="A44"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5" i="15"/>
  <c r="A4" i="15"/>
  <c r="A3" i="15"/>
  <c r="A2" i="15"/>
  <c r="A42" i="15"/>
  <c r="A46" i="15"/>
  <c r="A45" i="15"/>
  <c r="A41" i="15"/>
  <c r="D2" i="11" l="1"/>
  <c r="E50" i="1"/>
  <c r="G12" i="11"/>
  <c r="E16" i="11"/>
  <c r="D15" i="10"/>
  <c r="H13" i="10"/>
  <c r="G13" i="11"/>
  <c r="C13" i="10"/>
  <c r="G16" i="11"/>
  <c r="C12" i="10"/>
  <c r="C19" i="10" l="1"/>
  <c r="C19" i="11"/>
  <c r="F14" i="10"/>
  <c r="C15" i="10"/>
  <c r="H14" i="11"/>
  <c r="E12" i="10"/>
  <c r="F12" i="11"/>
  <c r="D12" i="11"/>
  <c r="G13" i="10"/>
  <c r="C16" i="10"/>
  <c r="H16" i="10"/>
  <c r="D13" i="10"/>
  <c r="E13" i="10"/>
  <c r="D14" i="11"/>
  <c r="H16" i="11"/>
  <c r="F16" i="11"/>
  <c r="C16" i="11"/>
  <c r="E16" i="10"/>
  <c r="F15" i="11"/>
  <c r="D16" i="11"/>
  <c r="H12" i="11"/>
  <c r="F13" i="11"/>
  <c r="C14" i="11"/>
  <c r="G12" i="10"/>
  <c r="F14" i="11"/>
  <c r="G14" i="11"/>
  <c r="F15" i="10"/>
  <c r="H12" i="10"/>
  <c r="C14" i="10"/>
  <c r="D15" i="11"/>
  <c r="C15" i="11"/>
  <c r="G15" i="11"/>
  <c r="E12" i="11"/>
  <c r="C13" i="11"/>
  <c r="C12" i="11"/>
  <c r="F16" i="10"/>
  <c r="D13" i="11"/>
  <c r="D14" i="10"/>
  <c r="H14" i="10"/>
  <c r="G16" i="10"/>
  <c r="D12" i="10"/>
  <c r="H15" i="10"/>
  <c r="H13" i="11"/>
  <c r="D16" i="10"/>
  <c r="E14" i="11"/>
  <c r="E15" i="10"/>
  <c r="H15" i="11"/>
  <c r="G15" i="10"/>
  <c r="F13" i="10"/>
  <c r="E15" i="11"/>
  <c r="F12" i="10"/>
  <c r="E14" i="10"/>
  <c r="G14" i="10"/>
  <c r="E13" i="11"/>
  <c r="I16" i="10" l="1"/>
  <c r="I12" i="10"/>
  <c r="I12" i="11"/>
  <c r="I15" i="11"/>
  <c r="I14" i="11"/>
  <c r="I15" i="10"/>
  <c r="I13" i="10"/>
  <c r="I13" i="11"/>
  <c r="I16" i="11"/>
  <c r="I14" i="10"/>
</calcChain>
</file>

<file path=xl/connections.xml><?xml version="1.0" encoding="utf-8"?>
<connections xmlns="http://schemas.openxmlformats.org/spreadsheetml/2006/main">
  <connection id="1" name="Connection" type="1" refreshedVersion="2" background="1" saveData="1">
    <dbPr connection="DSN=MS Access Database;DBQ=Y:\FSRDall\AFP\FRD\017 Annual Statistics Returns\003 Data\0001 Databases\00001 Returns\TablesAnnualReturns.mdb;DefaultDir=Y:\FSRDall\AFP\FRD\017 Annual Statistics Returns\003 Data\0001 Databases\00001 Returns;DriverId=25;FIL=MS Access;MaxBufferSize=2048;PageTimeout=5;" command="SELECT tblPublicationNotes.BrigadeId, tblPublicationNotes.Table, tblPublicationNotes.PublicationNote, tblPublicationNotes.Yearid_x000d__x000a_FROM tblPublicationNotes tblPublicationNotes_x000d__x000a_WHERE (tblPublicationNotes.Table Like '%HS%') AND (tblPublicationNotes.Yearid=2011)"/>
  </connection>
  <connection id="2" name="Connection1" type="1" refreshedVersion="4" saveData="1">
    <dbPr connection="DSN=MS Access Database;DBQ=Y:\FSRDall\AFP\FRD\017 Annual Statistics Returns\003 Data\0001 Databases\00001 Returns\TablesAnnualReturns.mdb;DefaultDir=Y:\FSRDall\AFP\FRD\017 Annual Statistics Returns\003 Data\0001 Databases\00001 Returns;DriverId=25;FIL=MS Access;MaxBufferSize=2048;PageTimeout=5;UID=admin;" command="SELECT tblHS.ID, tblHS.SurveyRef, tblHS.Location, tblHS.DutySystem, tblHS.Reason, tblHS.BrigadeID, tblHS.YearId, tblHS.Qty, tblHS.Notes_x000d__x000a_FROM tblHS tblHS_x000d__x000a_WHERE (tblHS.YearId=2015)"/>
  </connection>
</connections>
</file>

<file path=xl/sharedStrings.xml><?xml version="1.0" encoding="utf-8"?>
<sst xmlns="http://schemas.openxmlformats.org/spreadsheetml/2006/main" count="457" uniqueCount="256">
  <si>
    <t>FRS Notes</t>
  </si>
  <si>
    <t>Wholetime</t>
  </si>
  <si>
    <t>Index of  Tables</t>
  </si>
  <si>
    <t>Description</t>
  </si>
  <si>
    <t>HS1</t>
  </si>
  <si>
    <t>Retained duty system</t>
  </si>
  <si>
    <t>Total number of personnel injured</t>
  </si>
  <si>
    <t>Number of "Over 3 day injuries"</t>
  </si>
  <si>
    <t>Number of RIDDOR Major injuries</t>
  </si>
  <si>
    <t>Number of fatalities</t>
  </si>
  <si>
    <t>Total shifts lost</t>
  </si>
  <si>
    <t>Injuries during routine activities</t>
  </si>
  <si>
    <t>HS2</t>
  </si>
  <si>
    <t>Injuries during operational incidents</t>
  </si>
  <si>
    <t>Injuries during training and routine activities</t>
  </si>
  <si>
    <t>Injuries at fires</t>
  </si>
  <si>
    <t>Injuries at road traffic collisions</t>
  </si>
  <si>
    <t>Injuries at other special service incidents</t>
  </si>
  <si>
    <t>Fitness training</t>
  </si>
  <si>
    <t>Operational training</t>
  </si>
  <si>
    <t>Number</t>
  </si>
  <si>
    <t>BrigadeName</t>
  </si>
  <si>
    <t>BrigadeID</t>
  </si>
  <si>
    <t>Avon</t>
  </si>
  <si>
    <t>Bedfordshire &amp; Luton</t>
  </si>
  <si>
    <t>Buckinghamshire</t>
  </si>
  <si>
    <t>Cambridgeshire</t>
  </si>
  <si>
    <t>Cheshire</t>
  </si>
  <si>
    <t>Cleveland</t>
  </si>
  <si>
    <t>Cornwall</t>
  </si>
  <si>
    <t>County Durham &amp; Darlington</t>
  </si>
  <si>
    <t>Cumbria</t>
  </si>
  <si>
    <t>Derbyshire</t>
  </si>
  <si>
    <t>Devon &amp; Somerset</t>
  </si>
  <si>
    <t>Dorset</t>
  </si>
  <si>
    <t>East Sussex</t>
  </si>
  <si>
    <t>Essex</t>
  </si>
  <si>
    <t>Gloucestershire</t>
  </si>
  <si>
    <t>Greater Manchester</t>
  </si>
  <si>
    <t>Hampshire</t>
  </si>
  <si>
    <t>Hereford &amp; Worcester</t>
  </si>
  <si>
    <t>Hertfordshire</t>
  </si>
  <si>
    <t>Humberside</t>
  </si>
  <si>
    <t>Isle Of Wight</t>
  </si>
  <si>
    <t>Isles Of Scilly</t>
  </si>
  <si>
    <t>Kent</t>
  </si>
  <si>
    <t>Lancashire</t>
  </si>
  <si>
    <t>Leicestershire</t>
  </si>
  <si>
    <t>Lincolnshire</t>
  </si>
  <si>
    <t>London</t>
  </si>
  <si>
    <t>Merseyside</t>
  </si>
  <si>
    <t>Norfolk</t>
  </si>
  <si>
    <t>North Yorkshire</t>
  </si>
  <si>
    <t>Northamptonshire</t>
  </si>
  <si>
    <t>Northumberland</t>
  </si>
  <si>
    <t>Nottinghamshire</t>
  </si>
  <si>
    <t>Oxfordshire</t>
  </si>
  <si>
    <t>Royal Berkshire</t>
  </si>
  <si>
    <t>Shropshire</t>
  </si>
  <si>
    <t>South Yorkshire</t>
  </si>
  <si>
    <t>Staffordshire</t>
  </si>
  <si>
    <t>Suffolk</t>
  </si>
  <si>
    <t>Surrey</t>
  </si>
  <si>
    <t>Tyne &amp; Wear</t>
  </si>
  <si>
    <t>Warwickshire</t>
  </si>
  <si>
    <t>West Midlands</t>
  </si>
  <si>
    <t>West Sussex</t>
  </si>
  <si>
    <t>West Yorkshire</t>
  </si>
  <si>
    <t>Wiltshire</t>
  </si>
  <si>
    <t>Total</t>
  </si>
  <si>
    <t>wtfires</t>
  </si>
  <si>
    <t>rtfires</t>
  </si>
  <si>
    <t>wtrta</t>
  </si>
  <si>
    <t>rtrta</t>
  </si>
  <si>
    <t>wtspecinc</t>
  </si>
  <si>
    <t>rtspecinc</t>
  </si>
  <si>
    <t>wtfittrain</t>
  </si>
  <si>
    <t>rtfittrain</t>
  </si>
  <si>
    <t>wtroutine</t>
  </si>
  <si>
    <t>rtroutine</t>
  </si>
  <si>
    <t>wtoptrain</t>
  </si>
  <si>
    <t>rtoptrain</t>
  </si>
  <si>
    <t>person</t>
  </si>
  <si>
    <t>major</t>
  </si>
  <si>
    <t>fatal</t>
  </si>
  <si>
    <t>three</t>
  </si>
  <si>
    <t>shift</t>
  </si>
  <si>
    <t>Reason</t>
  </si>
  <si>
    <t>YearId</t>
  </si>
  <si>
    <t>This information is used to monitor health and safety issues.</t>
  </si>
  <si>
    <t xml:space="preserve">The form collects information on: </t>
  </si>
  <si>
    <t xml:space="preserve">a) Total number of personnel injured     </t>
  </si>
  <si>
    <t xml:space="preserve">b) Number of "Over 3 day injuries"     </t>
  </si>
  <si>
    <t xml:space="preserve">c) Number of RIDDOR major injuries     </t>
  </si>
  <si>
    <t xml:space="preserve">d) Number of fatalities     </t>
  </si>
  <si>
    <t>e) Total shifts lost</t>
  </si>
  <si>
    <t>For more information about RIDDOR (Reporting of Injuries, Diseases and Dangerous Occurrences Regulations) see the web site www.riddor.gov.uk.</t>
  </si>
  <si>
    <t>Definitions</t>
  </si>
  <si>
    <t xml:space="preserve">Wholetime and Retained Duty systems: </t>
  </si>
  <si>
    <t>For the purposes of these returns ‘wholetime’ includes all those firefighters who would be available for operational duties. This will include wholetime recruits who are in training and any injuries are to be recorded in the relevant return under wholetime.</t>
  </si>
  <si>
    <r>
      <t>Total number of personnel injured:</t>
    </r>
    <r>
      <rPr>
        <b/>
        <sz val="12"/>
        <color indexed="8"/>
        <rFont val="Arial"/>
        <family val="2"/>
      </rPr>
      <t xml:space="preserve"> </t>
    </r>
  </si>
  <si>
    <t>Number of individuals sustaining injuries during an activity.</t>
  </si>
  <si>
    <t>However, if a person got injured in a separate activity please count more than once. For example, if the same person got injured during three different operational activities, they will be counted three times.</t>
  </si>
  <si>
    <t xml:space="preserve">The Reporting of Injuries, Diseases and Dangerous Occurrences Regulations 1995 (RIDDOR), place a legal duty on employers, self-employed people, people in control of premises to report: </t>
  </si>
  <si>
    <r>
      <t>a)</t>
    </r>
    <r>
      <rPr>
        <sz val="7"/>
        <color indexed="8"/>
        <rFont val="Times New Roman"/>
        <family val="1"/>
      </rPr>
      <t xml:space="preserve">     </t>
    </r>
    <r>
      <rPr>
        <sz val="12"/>
        <color indexed="8"/>
        <rFont val="Arial"/>
        <family val="2"/>
      </rPr>
      <t>work-related deaths</t>
    </r>
  </si>
  <si>
    <r>
      <t>b)</t>
    </r>
    <r>
      <rPr>
        <sz val="7"/>
        <color indexed="8"/>
        <rFont val="Times New Roman"/>
        <family val="1"/>
      </rPr>
      <t xml:space="preserve">     </t>
    </r>
    <r>
      <rPr>
        <sz val="12"/>
        <color indexed="8"/>
        <rFont val="Arial"/>
        <family val="2"/>
      </rPr>
      <t>major injuries</t>
    </r>
  </si>
  <si>
    <r>
      <t>c)</t>
    </r>
    <r>
      <rPr>
        <sz val="7"/>
        <color indexed="8"/>
        <rFont val="Times New Roman"/>
        <family val="1"/>
      </rPr>
      <t xml:space="preserve">      </t>
    </r>
    <r>
      <rPr>
        <sz val="12"/>
        <color indexed="8"/>
        <rFont val="Arial"/>
        <family val="2"/>
      </rPr>
      <t xml:space="preserve">or over-three-day injuries, </t>
    </r>
  </si>
  <si>
    <t>Over 3 day injuries:</t>
  </si>
  <si>
    <r>
      <t>Major injuries:</t>
    </r>
    <r>
      <rPr>
        <sz val="12"/>
        <color indexed="8"/>
        <rFont val="Arial"/>
        <family val="2"/>
      </rPr>
      <t xml:space="preserve"> </t>
    </r>
  </si>
  <si>
    <t>Reportable major injuries are: fracture other than to fingers, thumbs or toes; amputation; dislocation of the shoulder, hip, knee or spine; loss of sight (temporary or permanent); chemical or hot metal burn to the eye or any penetrating injury to the eye; injury resulting from an electric shock or electrical burn leading to unconsciousness or requiring resuscitation or admittance to hospital for more than 24 hours; any other injury: leading to hypothermia, heat-induced illness or unconsciousness; or requiring resuscitation; or requiring admittance to hospital for more than 24 hours; unconsciousness caused by asphyxia or exposure to harmful substance or biological agent; acute illness requiring medical treatment, or loss of consciousness arising from absorption of any substance by inhalation, ingestion or through the skin; acute illness requiring medical treatment where there is reason to believe that this resulted from exposure to a biological agent or its toxins or infected material.</t>
  </si>
  <si>
    <t xml:space="preserve">Shifts lost: </t>
  </si>
  <si>
    <t>Operational incidents:</t>
  </si>
  <si>
    <t xml:space="preserve">Incidents recorded by the FRA at fires, road traffic accidents and other special service incidents. </t>
  </si>
  <si>
    <t>Fire incidents:</t>
  </si>
  <si>
    <t>Primary and secondary fire incidents.</t>
  </si>
  <si>
    <t>Primary fires include all fires in buildings, vehicles and outdoor structures or any fire involving casualties, rescues or fires attended by five or more appliances.</t>
  </si>
  <si>
    <t>Secondary Fires are fire incidents that did not occur at a primary location, was not a chimney fire in an occupied building, did not involve casualties (otherwise categorised as a Primary incident) and was attended by four or fewer appliances.</t>
  </si>
  <si>
    <t>Road traffic collisions:</t>
  </si>
  <si>
    <t xml:space="preserve">Non-fire incidents which require the attendance of the Fire and Rescue Services for collisions involving road vehicles (i.e. large and small vehicles, including motorbikes). </t>
  </si>
  <si>
    <r>
      <t>Ø</t>
    </r>
    <r>
      <rPr>
        <sz val="7"/>
        <color indexed="8"/>
        <rFont val="Times New Roman"/>
        <family val="1"/>
      </rPr>
      <t xml:space="preserve">        </t>
    </r>
    <r>
      <rPr>
        <sz val="12"/>
        <color indexed="8"/>
        <rFont val="Arial"/>
        <family val="2"/>
      </rPr>
      <t>Flooding</t>
    </r>
  </si>
  <si>
    <r>
      <t>Ø</t>
    </r>
    <r>
      <rPr>
        <sz val="7"/>
        <color indexed="8"/>
        <rFont val="Times New Roman"/>
        <family val="1"/>
      </rPr>
      <t xml:space="preserve">        </t>
    </r>
    <r>
      <rPr>
        <sz val="12"/>
        <color indexed="8"/>
        <rFont val="Arial"/>
        <family val="2"/>
      </rPr>
      <t>Rescue or evacuation from water</t>
    </r>
  </si>
  <si>
    <r>
      <t>Ø</t>
    </r>
    <r>
      <rPr>
        <sz val="7"/>
        <color indexed="8"/>
        <rFont val="Times New Roman"/>
        <family val="1"/>
      </rPr>
      <t xml:space="preserve">        </t>
    </r>
    <r>
      <rPr>
        <sz val="12"/>
        <color indexed="8"/>
        <rFont val="Arial"/>
        <family val="2"/>
      </rPr>
      <t>Other rescue/release of persons</t>
    </r>
  </si>
  <si>
    <r>
      <t>Ø</t>
    </r>
    <r>
      <rPr>
        <sz val="7"/>
        <color indexed="8"/>
        <rFont val="Times New Roman"/>
        <family val="1"/>
      </rPr>
      <t xml:space="preserve">        </t>
    </r>
    <r>
      <rPr>
        <sz val="12"/>
        <color indexed="8"/>
        <rFont val="Arial"/>
        <family val="2"/>
      </rPr>
      <t>Animal assistance incidents</t>
    </r>
  </si>
  <si>
    <r>
      <t>Ø</t>
    </r>
    <r>
      <rPr>
        <sz val="7"/>
        <color indexed="8"/>
        <rFont val="Times New Roman"/>
        <family val="1"/>
      </rPr>
      <t xml:space="preserve">        </t>
    </r>
    <r>
      <rPr>
        <sz val="12"/>
        <color indexed="8"/>
        <rFont val="Arial"/>
        <family val="2"/>
      </rPr>
      <t>Hazardous Materials incident</t>
    </r>
  </si>
  <si>
    <r>
      <t>Ø</t>
    </r>
    <r>
      <rPr>
        <sz val="7"/>
        <color indexed="8"/>
        <rFont val="Times New Roman"/>
        <family val="1"/>
      </rPr>
      <t xml:space="preserve">        </t>
    </r>
    <r>
      <rPr>
        <sz val="12"/>
        <color indexed="8"/>
        <rFont val="Arial"/>
        <family val="2"/>
      </rPr>
      <t>Spills and Leaks (not RTC)</t>
    </r>
  </si>
  <si>
    <r>
      <t>Ø</t>
    </r>
    <r>
      <rPr>
        <sz val="7"/>
        <color indexed="8"/>
        <rFont val="Times New Roman"/>
        <family val="1"/>
      </rPr>
      <t xml:space="preserve">        </t>
    </r>
    <r>
      <rPr>
        <sz val="12"/>
        <color indexed="8"/>
        <rFont val="Arial"/>
        <family val="2"/>
      </rPr>
      <t>Lift Release</t>
    </r>
  </si>
  <si>
    <r>
      <t>Ø</t>
    </r>
    <r>
      <rPr>
        <sz val="7"/>
        <color indexed="8"/>
        <rFont val="Times New Roman"/>
        <family val="1"/>
      </rPr>
      <t xml:space="preserve">        </t>
    </r>
    <r>
      <rPr>
        <sz val="12"/>
        <color indexed="8"/>
        <rFont val="Arial"/>
        <family val="2"/>
      </rPr>
      <t>Making Safe (not RTC)</t>
    </r>
  </si>
  <si>
    <r>
      <t>Ø</t>
    </r>
    <r>
      <rPr>
        <sz val="7"/>
        <color indexed="8"/>
        <rFont val="Times New Roman"/>
        <family val="1"/>
      </rPr>
      <t xml:space="preserve">        </t>
    </r>
    <r>
      <rPr>
        <sz val="12"/>
        <color indexed="8"/>
        <rFont val="Arial"/>
        <family val="2"/>
      </rPr>
      <t>Effecting entry/exit</t>
    </r>
  </si>
  <si>
    <r>
      <t>Ø</t>
    </r>
    <r>
      <rPr>
        <sz val="7"/>
        <color indexed="8"/>
        <rFont val="Times New Roman"/>
        <family val="1"/>
      </rPr>
      <t xml:space="preserve">        </t>
    </r>
    <r>
      <rPr>
        <sz val="12"/>
        <color indexed="8"/>
        <rFont val="Arial"/>
        <family val="2"/>
      </rPr>
      <t>Removal of objects from people</t>
    </r>
  </si>
  <si>
    <r>
      <t>Ø</t>
    </r>
    <r>
      <rPr>
        <sz val="7"/>
        <color indexed="8"/>
        <rFont val="Times New Roman"/>
        <family val="1"/>
      </rPr>
      <t xml:space="preserve">        </t>
    </r>
    <r>
      <rPr>
        <sz val="12"/>
        <color indexed="8"/>
        <rFont val="Arial"/>
        <family val="2"/>
      </rPr>
      <t>Suicide/attempts</t>
    </r>
  </si>
  <si>
    <r>
      <t>Ø</t>
    </r>
    <r>
      <rPr>
        <sz val="7"/>
        <color indexed="8"/>
        <rFont val="Times New Roman"/>
        <family val="1"/>
      </rPr>
      <t xml:space="preserve">        </t>
    </r>
    <r>
      <rPr>
        <sz val="12"/>
        <color indexed="8"/>
        <rFont val="Arial"/>
        <family val="2"/>
      </rPr>
      <t>Medical Incident - Co-responder/First responder</t>
    </r>
  </si>
  <si>
    <r>
      <t>Ø</t>
    </r>
    <r>
      <rPr>
        <sz val="7"/>
        <color indexed="8"/>
        <rFont val="Times New Roman"/>
        <family val="1"/>
      </rPr>
      <t xml:space="preserve">        </t>
    </r>
    <r>
      <rPr>
        <sz val="12"/>
        <color indexed="8"/>
        <rFont val="Arial"/>
        <family val="2"/>
      </rPr>
      <t>Evacuation (no fire)</t>
    </r>
  </si>
  <si>
    <r>
      <t>Ø</t>
    </r>
    <r>
      <rPr>
        <sz val="7"/>
        <color indexed="8"/>
        <rFont val="Times New Roman"/>
        <family val="1"/>
      </rPr>
      <t xml:space="preserve">        </t>
    </r>
    <r>
      <rPr>
        <sz val="12"/>
        <color indexed="8"/>
        <rFont val="Arial"/>
        <family val="2"/>
      </rPr>
      <t>Water provision</t>
    </r>
  </si>
  <si>
    <r>
      <t>Ø</t>
    </r>
    <r>
      <rPr>
        <sz val="7"/>
        <color indexed="8"/>
        <rFont val="Times New Roman"/>
        <family val="1"/>
      </rPr>
      <t xml:space="preserve">        </t>
    </r>
    <r>
      <rPr>
        <sz val="12"/>
        <color indexed="8"/>
        <rFont val="Arial"/>
        <family val="2"/>
      </rPr>
      <t>Assist other agencies</t>
    </r>
  </si>
  <si>
    <r>
      <t>Ø</t>
    </r>
    <r>
      <rPr>
        <sz val="7"/>
        <color indexed="8"/>
        <rFont val="Times New Roman"/>
        <family val="1"/>
      </rPr>
      <t xml:space="preserve">        </t>
    </r>
    <r>
      <rPr>
        <sz val="12"/>
        <color indexed="8"/>
        <rFont val="Arial"/>
        <family val="2"/>
      </rPr>
      <t>Advice Only</t>
    </r>
  </si>
  <si>
    <r>
      <t>Ø</t>
    </r>
    <r>
      <rPr>
        <sz val="7"/>
        <color indexed="8"/>
        <rFont val="Times New Roman"/>
        <family val="1"/>
      </rPr>
      <t xml:space="preserve">        </t>
    </r>
    <r>
      <rPr>
        <sz val="12"/>
        <color indexed="8"/>
        <rFont val="Arial"/>
        <family val="2"/>
      </rPr>
      <t>Stand By</t>
    </r>
  </si>
  <si>
    <r>
      <t>Ø</t>
    </r>
    <r>
      <rPr>
        <sz val="7"/>
        <color indexed="8"/>
        <rFont val="Times New Roman"/>
        <family val="1"/>
      </rPr>
      <t xml:space="preserve">        </t>
    </r>
    <r>
      <rPr>
        <sz val="12"/>
        <color indexed="8"/>
        <rFont val="Arial"/>
        <family val="2"/>
      </rPr>
      <t>No action (not false alarm)</t>
    </r>
  </si>
  <si>
    <t>Training:</t>
  </si>
  <si>
    <t xml:space="preserve">Any training activity including lectures, exercises, practical training sessions and other forms of training to maintain competence levels. </t>
  </si>
  <si>
    <t>Training and development includes sessions delivered either locally or at one of the regional training centres.</t>
  </si>
  <si>
    <t>The injuries need to be split depending on whether they were sustained during operational training or during fitness training.</t>
  </si>
  <si>
    <t>Operational training:</t>
  </si>
  <si>
    <t>Operational training including theory and practical work covering basic rescue techniques, such as:</t>
  </si>
  <si>
    <r>
      <t>Ø</t>
    </r>
    <r>
      <rPr>
        <sz val="7"/>
        <color indexed="8"/>
        <rFont val="Times New Roman"/>
        <family val="1"/>
      </rPr>
      <t xml:space="preserve">      </t>
    </r>
    <r>
      <rPr>
        <sz val="12"/>
        <color indexed="8"/>
        <rFont val="Arial"/>
        <family val="2"/>
      </rPr>
      <t>Using firefighting equipment and breathing apparatus, foam and fire extinguishers, ladders, hoses and hydraulic equipment</t>
    </r>
  </si>
  <si>
    <r>
      <t>Ø</t>
    </r>
    <r>
      <rPr>
        <sz val="7"/>
        <color indexed="8"/>
        <rFont val="Times New Roman"/>
        <family val="1"/>
      </rPr>
      <t xml:space="preserve">      </t>
    </r>
    <r>
      <rPr>
        <sz val="12"/>
        <color indexed="8"/>
        <rFont val="Arial"/>
        <family val="2"/>
      </rPr>
      <t>Life-saving skills such as teaching fire safety and giving first aid</t>
    </r>
  </si>
  <si>
    <r>
      <t>Ø</t>
    </r>
    <r>
      <rPr>
        <sz val="7"/>
        <color indexed="8"/>
        <rFont val="Times New Roman"/>
        <family val="1"/>
      </rPr>
      <t xml:space="preserve">      </t>
    </r>
    <r>
      <rPr>
        <sz val="12"/>
        <color indexed="8"/>
        <rFont val="Arial"/>
        <family val="2"/>
      </rPr>
      <t>Training for Inspecting Officers and Fire Safety Officers, community fire prevention, licensing, health care, building design, fire engineering and investigation.</t>
    </r>
  </si>
  <si>
    <t>Fitness training:</t>
  </si>
  <si>
    <r>
      <t xml:space="preserve">This category refers to physical </t>
    </r>
    <r>
      <rPr>
        <sz val="12"/>
        <rFont val="Arial"/>
        <family val="2"/>
      </rPr>
      <t xml:space="preserve">exercise sessions such as gym time, running and circuit training carried out during shifts. </t>
    </r>
  </si>
  <si>
    <t xml:space="preserve">Routine activities: </t>
  </si>
  <si>
    <t>RIDDOR:</t>
  </si>
  <si>
    <r>
      <t>d)</t>
    </r>
    <r>
      <rPr>
        <sz val="7"/>
        <color indexed="8"/>
        <rFont val="Times New Roman"/>
        <family val="1"/>
      </rPr>
      <t xml:space="preserve">     </t>
    </r>
    <r>
      <rPr>
        <sz val="12"/>
        <color indexed="8"/>
        <rFont val="Arial"/>
        <family val="2"/>
      </rPr>
      <t xml:space="preserve">work related diseases, </t>
    </r>
  </si>
  <si>
    <r>
      <t>e)</t>
    </r>
    <r>
      <rPr>
        <sz val="7"/>
        <color indexed="8"/>
        <rFont val="Times New Roman"/>
        <family val="1"/>
      </rPr>
      <t>    </t>
    </r>
    <r>
      <rPr>
        <sz val="12"/>
        <color indexed="8"/>
        <rFont val="Arial"/>
        <family val="2"/>
      </rPr>
      <t>and dangerous occurrences (near miss accidents)</t>
    </r>
  </si>
  <si>
    <t xml:space="preserve">Other special service incidents: </t>
  </si>
  <si>
    <t>Non-fire incidents which require the attendance of an appliance or officer and include:</t>
  </si>
  <si>
    <r>
      <t>Multiple injuries</t>
    </r>
    <r>
      <rPr>
        <sz val="12"/>
        <color indexed="8"/>
        <rFont val="Arial"/>
        <family val="2"/>
      </rPr>
      <t xml:space="preserve"> to an individual sustained </t>
    </r>
    <r>
      <rPr>
        <b/>
        <sz val="12"/>
        <color indexed="8"/>
        <rFont val="Arial"/>
        <family val="2"/>
      </rPr>
      <t>during a single event</t>
    </r>
    <r>
      <rPr>
        <sz val="12"/>
        <color indexed="8"/>
        <rFont val="Arial"/>
        <family val="2"/>
      </rPr>
      <t xml:space="preserve"> should be counted as a </t>
    </r>
    <r>
      <rPr>
        <b/>
        <sz val="12"/>
        <color indexed="8"/>
        <rFont val="Arial"/>
        <family val="2"/>
      </rPr>
      <t>single injury</t>
    </r>
    <r>
      <rPr>
        <sz val="12"/>
        <color indexed="8"/>
        <rFont val="Arial"/>
        <family val="2"/>
      </rPr>
      <t xml:space="preserve">. Please refer to injured persons not injuries </t>
    </r>
    <r>
      <rPr>
        <i/>
        <sz val="12"/>
        <color indexed="8"/>
        <rFont val="Arial"/>
        <family val="2"/>
      </rPr>
      <t>e.g.</t>
    </r>
    <r>
      <rPr>
        <sz val="12"/>
        <color indexed="8"/>
        <rFont val="Arial"/>
        <family val="2"/>
      </rPr>
      <t xml:space="preserve"> a broken arm and leg = 1 injury. </t>
    </r>
  </si>
  <si>
    <r>
      <t xml:space="preserve">Injuries sustained during each activity for each group which resulted in an injury that is </t>
    </r>
    <r>
      <rPr>
        <b/>
        <sz val="12"/>
        <color indexed="8"/>
        <rFont val="Arial"/>
        <family val="2"/>
      </rPr>
      <t>defined</t>
    </r>
    <r>
      <rPr>
        <sz val="12"/>
        <color indexed="8"/>
        <rFont val="Arial"/>
        <family val="2"/>
      </rPr>
      <t xml:space="preserve"> in RIDDOR as a ‘major’ injury.</t>
    </r>
  </si>
  <si>
    <t>The return should collected all injuries that are classified as RIDDOR and not just RIDDOR reportable.</t>
  </si>
  <si>
    <r>
      <t>This category refers to actual number of injuries</t>
    </r>
    <r>
      <rPr>
        <sz val="12"/>
        <color indexed="8"/>
        <rFont val="Arial"/>
        <family val="2"/>
      </rPr>
      <t xml:space="preserve"> sustained during an activity, which were not ‘major’ </t>
    </r>
    <r>
      <rPr>
        <b/>
        <sz val="12"/>
        <color indexed="8"/>
        <rFont val="Arial"/>
        <family val="2"/>
      </rPr>
      <t>as defined</t>
    </r>
    <r>
      <rPr>
        <sz val="12"/>
        <color indexed="8"/>
        <rFont val="Arial"/>
        <family val="2"/>
      </rPr>
      <t xml:space="preserve"> in RIDDOR, but resulted in the person being unavailable for their normal duties for a period of more than three days.</t>
    </r>
  </si>
  <si>
    <t xml:space="preserve">Enter the actual number of working days/shifts lost to sickness by FRS personnel.  ‘Shift’ includes any period within a 24-hour day, commencing midnight, when a work period is scheduled to start. For example, for flexible duty staff, a shift may be a 24-hour duty day or an 8-hour duty day.
In the instance of an employee reporting sick part way through a working day/shift, the information is to be recorded to the nearest half day/shift. 
Part time staff and job share staff should be recorded in full time equivalent shifts within their relevant employee category. Cumulative totals of part shifts should be added together and reported as full shifts lost based on the average work pattern within the relevant employee category.
</t>
  </si>
  <si>
    <t>Example for a non-uniformed employee working 3 hours per day conditioned to 37 hour pay and conditions pro-rata, who was sick for a period covering five calendar days normally scheduled for work.</t>
  </si>
  <si>
    <t>Full time employee works 37 hours per week, approximately 7.5 hours per day.</t>
  </si>
  <si>
    <t>Part time employee is sick for five 3-hour shifts 3x5=15 hours’ sickness absence in total.</t>
  </si>
  <si>
    <t xml:space="preserve">Number of days is calculated from 15/7.5 = 2.  They would lose two days FTE to sickness.  </t>
  </si>
  <si>
    <r>
      <t>This category includes incidents/injuries occurred while r</t>
    </r>
    <r>
      <rPr>
        <b/>
        <sz val="12"/>
        <color indexed="8"/>
        <rFont val="Arial"/>
        <family val="2"/>
      </rPr>
      <t>esponding to an emergency</t>
    </r>
    <r>
      <rPr>
        <sz val="12"/>
        <color indexed="8"/>
        <rFont val="Arial"/>
        <family val="2"/>
      </rPr>
      <t>. Please record in the relevant category depending on whether the fire call was for a fire, a road traffic collision or other special service incidents. For example, injuries occurring whilst responding to fire incidents (e.g. a retained person en route to the fire station) are to be included in HS1 under fire. If an injury occurs whilst returning from an incident, this is to be included under HS1.</t>
    </r>
  </si>
  <si>
    <r>
      <t xml:space="preserve">The </t>
    </r>
    <r>
      <rPr>
        <b/>
        <sz val="12"/>
        <color indexed="8"/>
        <rFont val="Arial"/>
        <family val="2"/>
      </rPr>
      <t>incident is considered to be ongoing until such time as the person is back at the station</t>
    </r>
    <r>
      <rPr>
        <sz val="12"/>
        <color indexed="8"/>
        <rFont val="Arial"/>
        <family val="2"/>
      </rPr>
      <t xml:space="preserve"> or, if preceding other duties such as hydrant testing or training, then until commencing that activity.</t>
    </r>
  </si>
  <si>
    <t>Guidance notes for injuries occurring to FRS staff during operational incidents, training and routine activities (HS1-2)</t>
  </si>
  <si>
    <t>Guidance</t>
  </si>
  <si>
    <t>Guidance notes</t>
  </si>
  <si>
    <t>Select the year</t>
  </si>
  <si>
    <t>Grand Total</t>
  </si>
  <si>
    <t>Location</t>
  </si>
  <si>
    <t>Sum of Qty</t>
  </si>
  <si>
    <t>major Total</t>
  </si>
  <si>
    <t>person Total</t>
  </si>
  <si>
    <t>shift Total</t>
  </si>
  <si>
    <t>three Total</t>
  </si>
  <si>
    <t>fatal Total</t>
  </si>
  <si>
    <t>FRA</t>
  </si>
  <si>
    <t>England</t>
  </si>
  <si>
    <t>BrigadeId</t>
  </si>
  <si>
    <t>Table</t>
  </si>
  <si>
    <t>PublicationNote</t>
  </si>
  <si>
    <t>Yearid</t>
  </si>
  <si>
    <t>Appendix 16 - Health and Safety returns (HS1-2)</t>
  </si>
  <si>
    <t xml:space="preserve">Routine activities include activities such as drills, fire safety talks, maintenance, equipment checks, yard work, tea and coffee breaks etc. </t>
  </si>
  <si>
    <t xml:space="preserve">HS1 and HS2 provide information on injuries occurring to FRS staff during operational incidents, training and routine activities, during the period 1 April 2012 to 31 March 2013. </t>
  </si>
  <si>
    <t>This is correct</t>
  </si>
  <si>
    <t>tblPublicationNotes</t>
  </si>
  <si>
    <t>2015 Total</t>
  </si>
  <si>
    <t>Figures reflect downturn in RDS incident reporting, cause has been identified and addressed.  We do not have the number of shifts lost so unable to complete this section.</t>
  </si>
  <si>
    <t xml:space="preserve">Reduction in injury reporting and RDS recruit training courses has resulted in fewer incidents occurring. RIDDOR reporting has increased through improved sickness absence reporting.  </t>
  </si>
  <si>
    <t>The data is correct.  There has been a reduction in the number of accidents reported at fires and a significant reduction in the amount of total shifts lost due to injuries at operational incidents.</t>
  </si>
  <si>
    <t>Data correct. Significant reduction in wholetime and RDS shifts lost due to operational training injuries. There has been an increase in the RDS shifts lost due to routine activities</t>
  </si>
  <si>
    <t>There has been a slight increase in injuries at fires. This area is now being concentrated on during training and also physical fitness as this was highlighted in a number of the underlying causes</t>
  </si>
  <si>
    <t>Due to the low number of days lost to operational training a reduction of 4 days shows as a considerable reduction.</t>
  </si>
  <si>
    <t xml:space="preserve">Overall reduction of injuries this year, particularly major injuries and therefore RIDDOR reporting and duty days lost are down too </t>
  </si>
  <si>
    <t xml:space="preserve">Ops recruitment has increased this year linked to the increase in reddening to skin of upper arms during hot house training. This is the first year we have calculated duty days lost for on call staff. 5 of the injuries during routine activites were caused by hits related to handling equipment and 3 were slips on varying floor surfaces.  </t>
  </si>
  <si>
    <t>RIDDOR incidents are reported as over 7 days not over 3 as the legislation has changed</t>
  </si>
  <si>
    <t>one WT staff damaged knee durin op training resulting in 132 shiffts lost</t>
  </si>
  <si>
    <t/>
  </si>
  <si>
    <t xml:space="preserve">Increase in staff reporting very minor injuries resulting from accidents </t>
  </si>
  <si>
    <t>The Service has reported the lowest number of personnel injuries in a 12 month period. There is an increase in the number of shifts lost this is due to the nature of the injuries. All three injuries were of a musculo-skeletal nature, one of the injuries was as also a predisposed condition. The Risk Section Health and Safety Advisors conducted a number of Proactive Health and Safety visits to Fire Stations as part of a series of Health and Safety interventions that discussed behavioral  factors in relation to personnel accidents.</t>
  </si>
  <si>
    <t>As in HS1 the injury that that resulted in the majority of the shifts lost was, what appeared to be a minor injury,however the Injured Person had a previous musculo-skeletal injury that was aggravated by the incident. This resulted in a lengthy absence which was monitored by HR and the Occupational Health provider.</t>
  </si>
  <si>
    <t xml:space="preserve">DFRS experienced 2 serious RTC's involving our own vehicles en-route to incidents therefore  the whole crew reported injuries for both incidents and both drivers sustained long term injury related illness. Also RIDDOR reports are not required for injuries sustained at RTC's. </t>
  </si>
  <si>
    <t>I cannot see any reasons with our training regimes that would account for an increase, we have a very robust system for reporting incidents and ensure that all injuries and near-hits are recorded.</t>
  </si>
  <si>
    <t>Injuries at fires for Wholetime personnel has reduced which is a continuation of a trend which has seem DSFRS injury to person statistics reduce over a 5 year period. All injuries are reported &amp; investigated to ensure lessons are learnt &amp; controls put in place, this approach has seen a reduction in personal injuries. This has also been supported &amp; enhanced through a Safe Person campaign &amp; Operational Assurance measures which ensure our staff are operating safely, and learning from mistakes before the injuries occur. 3 stations have moved from Wholetime crewing to retained which is reflected in the reduction of Wholetime injuries &amp; shift days lost and the increase in RDS injuries and shift days lost. The majority of the over 3 day injuries were musculoskeletal injuries due to manual handling, some of these have resulted in long term absences. Injuries at special service incidents are prmarily musculoskeletal injuries at animal rescue incidents.</t>
  </si>
  <si>
    <t>The total numbers of personnel injured during operational training reflects a decrease in these occurrances, through robust reporting &amp; investigation procedures remedial action has been implimented with the intent of preventing further incidents occuring. The safe person campaign &amp; Operational Assurance monitoring has ensured unsafe practices have been identified &amp; learning takes place before potential injuries are able to occur. There has been an increase in shift days lost for wholetime operational training incidents, this has been due to a few injuries that have resulted in long term sickness absence.</t>
  </si>
  <si>
    <t>Checked and correct</t>
  </si>
  <si>
    <t>Reduction in wholetime injuries due to improvements to safety strategy and reduction in fires.</t>
  </si>
  <si>
    <t>Reduction in wholetime operational training injuries due to improvements in hot fire training and monitoring procedure.  Slight increase to wholetime fitness training (not significant).  Overall significant reduction in training and routine duty injuries.  Increase in over 3 day and significant increase in total shifts lost - Possible errors due to change in data provision and recording</t>
  </si>
  <si>
    <t xml:space="preserve">Whilst there has been a 7% increase in over 3 day injuries, there has been an overall reduction of incidents relating to the above categories of 34%, with an 88% decrease of accidents categorised as as  'Major Injury' as defined by the 1995 RIDDOR Regulations. </t>
  </si>
  <si>
    <t>it is ecouraging that, across the board, our accident/injury rate has cointinued to fall. This, we are confident, is as a result of our strong continued investment in health and safety training and the development of strong operational skills, underpinned by pragmatic operational guidance</t>
  </si>
  <si>
    <t>Data is correct. Two WT injuries at fires resulted in a total of 27 days absence.</t>
  </si>
  <si>
    <t>Data correct.  Routine injuries:  1 lost footing on a pothole in the yard = 54 days absence; 1 specified (major) concussed when hit his head on a lintel coming down stairs at the station = 45 days absence.</t>
  </si>
  <si>
    <t>The number of injuries at fires has increased this year mainly due to two incidents , one where a number of fire fighters were exposed to smoke  and  another  where a number of fire fighters were exposed to a harmful substance</t>
  </si>
  <si>
    <t>The number of incidents has decreased from last year, the total shifts lost has significantly decreased as there were two long term absences included in last years figures.</t>
  </si>
  <si>
    <t>There has been a decrease in the number of wholetime staff injured at fire incidents with a minor increase in retained duty system injuries at fires. The increase for the retained can most likely be attributed to one incident where there were three FF injuries on the same incident. It has not been possible to report on the shifts lost due to a system change.</t>
  </si>
  <si>
    <t>The number of injuries to personnel has been lower this year than last year. It has been noted there has been an increase in over 3 day injuries for wholetime during routine activities but the numbers are still very small. It has not been possible to report on the shifts lost due to a system change.</t>
  </si>
  <si>
    <t>We have seen an overall increase in the number of shifts lost when compared to 2013/14.</t>
  </si>
  <si>
    <t>We have seen an overall increase in the number of shifts lost when compared to 2013/14.  We have similar number of 'over 3 day' events but staff are taking longer periods of time off resulting from accidents.</t>
  </si>
  <si>
    <t>yes . 1 accident with 21 days of sicknes and the other with 14 days of sickness. No apparent reason for increase.</t>
  </si>
  <si>
    <t>IRMP Notes 2014-15:  Total number of  Wholetime injuries at fires has doubled  due to an (i) increase in more wholetime personnel attending fires (ii) 1 event where we had three injuries sustained as a result of a vehicle collision on arrival at site of a coach fire on the motorway; total number of shifts lost has gone down s last year this figure was hight due to a reported majory injury (foot-fracture)
Total number of  Wholetime injuries at fires has doubled from 5 to 10 due to an (i) increase in more Day crewing plus personnel attending fires (ii) I event where we had three injuries sustained as a result of a vehicle collision on arrival at site of a coach fire on the motorway.
Total number of  Wholetime injuries at fires has doubled from 5 to 10 due to an (i) increase in more Day crewing plus personnel attending fires (ii) I event where we had three injuries sustained as a result of a vehicle collision on arrival at site of a coach fire on the motorway.</t>
  </si>
  <si>
    <t>(1) The total number of personnel injured during operational training has gone down for RDS but has increased for the wholetime: injuries associated with operational training activities involving the Fire Training Unit have increased significantly during the past 12 months and this is the most probable cause of the change in relationship between wholetime and retained injuries during operational training (2) Value of field "Total shifts lost" has gone down from 26 (last year) to 10 (this year) as there have been no long term absences this year compared to last year, although we did have one major injury but this did not result in many working days being lost.</t>
  </si>
  <si>
    <t>Incidents were looked at on a case by case basis and many more incidents were found to be fire related and fewer special service related than reported last year.</t>
  </si>
  <si>
    <t>Injuries during routine activities were very high last year. That data may need to be revised.</t>
  </si>
  <si>
    <t>Tthis correct and is a decrease on last year</t>
  </si>
  <si>
    <t>Number of wholetime injuries at fires - have no trends forming, all of which were atributable to conduct of the individual, all were minor event, none resulted in absence from work compared to the previous year were the majority of injuries were related to manual handling and STF, 2 of which were RIDDOR.The service has undertaken a programme of targeted manual handling training which has had a positive impact. Number of retained duty injuries at RTC -  This area has seen a reduction in the frequency of events and no absence from work-no emerging trend is apparent., Total shifts lost for wholetime duty while attending RTC - although there have been a reduction of 3 events compared to last year there has been an increase in the number of days absent. This is due to a single event where an individual suffered motion sickness whilst responding to an RTC and his GP certificated him for 15 days. Total number of staff injured has seen a significant reduction from 46 to 22 this is thought to be as a result of increased training activity, enhanced operational risk assessment and a reduction in fire call frequency when compared to previous years.</t>
  </si>
  <si>
    <t>Wholetime operational training=No trends, Retained duty = Mainly BA training related. Total shifts lost Operational training RDS - This year has seen a significant increase in shifts lost, this was due to 2 seperate events one of which resulted in 117 days absence following agravation of a pre - existing shoulder injury, the other injury resulted in 42 days absence from a "grazed" knee sustained during BA training.</t>
  </si>
  <si>
    <t>A small increase from 5 to 8 for RDS injuries at fires – all injuries related to slips at incidents with only one period of sickness absence.
A significant reduction overall from 27 to 7 RDS Total Shifts Lost, attributable to increased intervention work carried out by the Occupational Health Team supporting staff back to work.</t>
  </si>
  <si>
    <t xml:space="preserve">Operational Training – Wholetime. + Injuries during routine activities – Wholetime. All supervisory managers who carry out training have received IOSH Managing Safely training and qualification.  Awareness training delivered to all Supervisory Managers on importance of risk assessment, safety briefs and safe systems of work. Over three day injuries have increased from 1 to 3, a small increase. Two of these injuries were attributable to accidents whilst driving to work.
</t>
  </si>
  <si>
    <t>Data is reflecting an improved reporting procedure.
RDS sickness is not recorded as they do not have defined duty system.  Sickness recorded for injuries at RTC Retained duty system of 16 days - this is a wholetime firefighter who also has a RDS role.  The injury occurred during his RDS role, however the 16 shifts lost are his wholetime shifts.</t>
  </si>
  <si>
    <t>July 2014 2 Firefighters serioulsy injured during rope rescue training exercise, investigated by HSE (now concluded).  Not returned to work as yet,</t>
  </si>
  <si>
    <t>Injuries resulting in  lng term sickness</t>
  </si>
  <si>
    <t>Injuries resulting in long term sickness</t>
  </si>
  <si>
    <t>Reduction in injuries at fires possibly due to reduction in calls, operational health and safety training and Incident command assessment. We have reported on over 7 day injuries in line with RIDDOR  rather than over 3 day</t>
  </si>
  <si>
    <t>Increase in sprains and strains in operational training, notably in water rescue.  The increase on injuries in routine activities in not identifiable to any trend and is only an increace of 2minor  events.n We have reported on over 7 day injuries in line with RIDDOR  rather than over 3 day</t>
  </si>
  <si>
    <t>Over 7 day reporting has been a requirement in RIDDOR 2013 came into force.
RDS Sickness listed in calender days recorded as they do not work shifts and are not obliged to book sick</t>
  </si>
  <si>
    <t>Over 7 day injuries have been a requirement since RIDDOR 2013 came into force.
RDS Sickness listed in calender days recorded as they do not work shifts and are not obliged to book sick</t>
  </si>
  <si>
    <t>The :/- 25 per cent difference is due to the low figures recorded therefore 25 per cent equates to 1/2 injuries</t>
  </si>
  <si>
    <t>The +/- 25 has been achieved due to the low figures meaning it only takes 1/2 accidents to achieve the variation</t>
  </si>
  <si>
    <t xml:space="preserve">Your over 3 day injuries needs to be changed to 7, the Riddor regs changed in 2013! The organisation continues to promote home fire safety which has seen it attend less fires each year and with investment in new equipment and training facilities could be a factor in the reduction of Opeartional fire related injuries this year. </t>
  </si>
  <si>
    <t>Training facilities and ssow are continuing to be invested in and improved. This could be a factor in the reduction of reported training related injuries this year.Overall injuries across the organisation have fallen by two but we have seen an increase in the number of routine riddor reportable injuries due to soft tissue injuries sustained doing every day tasks?</t>
  </si>
  <si>
    <t>Both the number of injuries and number of days lost has reduced  from the previous year for  Operational incidents which indicates  a continued improvement on Operational safety.</t>
  </si>
  <si>
    <t>Although there has been a slight reduction in the number of injuries to SFRS personnel, the number of days lost has increased.  This increase is attributable to the nature of some of the injuries, resulting in long term sickness but also they are relating more to behavioural safety, rather than procedural.</t>
  </si>
  <si>
    <t>There is no direct correlation or pattern to the injuries that occurred at operational incidents. Slips, trips and falls make up the majority of injuries both at operational incidents as well as during training and routine duties. The increased number of lost shifts is attributed primarily to non RIDDOR reportable incidents . These issues are currently highlighted within our themed training programme across the service with over sixty watches visited on a rolling programme by the H&amp;S department. Injuries at incidents are also captured within the Operational Assurance process.</t>
  </si>
  <si>
    <t>There is no direct correlation or pattern to the injuries that occurred outside the operational environment. Slips, trips and falls make up the majority of injuries both at operational incidents as well as during training and routine duties. of the 22 FF injured only 5 involved sickness absence. The increased number of lost shifts is attributed primarily to an increase in the severity of the injuries this year in comparison to the previous submission. The underlying issues are currently highlighted within our themed training programme across the service with over sixty watches visited on a rolling programme by the H&amp;S department.</t>
  </si>
  <si>
    <t>2013-14 showed an increase in the number of injuries at fires as there were multiple injuries at a number of incidents which was unusual. This has not occurred during 2014-15 and numbers have returned to a more consistent level. The numbers of shifts lost from fire fell as a result of this. There were 3 more injuries at RTCs than the previous year but, given the small numbers (6 against 3), this is not signiifcant and none of the injuries was of concern. This is the same situation with injuries at other special service incidents (9 against 3). No major/specified (RIDDOR) injuries occurred at incidents against three the previous year which is positive.</t>
  </si>
  <si>
    <t>Reduction in the number of injuries at operational incidents is similar to the reduction experience in operational calls.</t>
  </si>
  <si>
    <t>Increase in shifts lost for Wholetime attributed to 1 major injury resulting in 80 shifts lost. Increase in shifts lost for Retained attributed to 1 injury resulting in 13 shifts lost. Please note that in-line with the change in RIDDOR we now only record 'over 7 day injuries'.</t>
  </si>
  <si>
    <t>After last years upturn in operational injuries, this year has bettered the already low figures of 2012/13, consequently the figures above are correct.</t>
  </si>
  <si>
    <t>Operational and fitness training have returned to the levels recorded in 2012/13 after last years increase, consequently the figures above are correct.</t>
  </si>
  <si>
    <t>one event</t>
  </si>
  <si>
    <t>Appendices to the Fire and Rescue Service Operational Statistics Bulletin for England: 2014-15</t>
  </si>
  <si>
    <t>HS1 - Health and Safety - Injuries during operational incidents during 2014-15</t>
  </si>
  <si>
    <t>HS2 - Health and Safety - Injuries during training and routine activities during 2014-15</t>
  </si>
  <si>
    <t>Operational training injuries have shown an increase due to 10 minor injury reports (scraping knee) during one recruit training training drill (crawling exercise). Shifts lost are down though for operational training injuries. Shifts lost from fitness training have increased as two of the injuries resulted in a higher number of days lost. There has been a higher number of injuries (including over 3 days and shifts lost) duirng routine activities but there is no signifcant trends and none of the injuries are a particular concern.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</si>
</sst>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family val="2"/>
    </font>
    <font>
      <sz val="8"/>
      <name val="Arial"/>
      <family val="2"/>
    </font>
    <font>
      <b/>
      <sz val="12"/>
      <name val="Arial"/>
      <family val="2"/>
    </font>
    <font>
      <u/>
      <sz val="10"/>
      <color indexed="12"/>
      <name val="MS Sans Serif"/>
      <family val="2"/>
    </font>
    <font>
      <b/>
      <sz val="10"/>
      <name val="Arial"/>
      <family val="2"/>
    </font>
    <font>
      <sz val="14"/>
      <name val="Arial"/>
      <family val="2"/>
    </font>
    <font>
      <b/>
      <sz val="14"/>
      <color indexed="10"/>
      <name val="Arial"/>
      <family val="2"/>
    </font>
    <font>
      <b/>
      <sz val="14"/>
      <name val="Arial"/>
      <family val="2"/>
    </font>
    <font>
      <sz val="14"/>
      <name val="Arial"/>
      <family val="2"/>
    </font>
    <font>
      <sz val="14"/>
      <color indexed="8"/>
      <name val="Arial"/>
      <family val="2"/>
    </font>
    <font>
      <sz val="12"/>
      <name val="Arial"/>
      <family val="2"/>
    </font>
    <font>
      <sz val="12"/>
      <color indexed="8"/>
      <name val="Arial"/>
      <family val="2"/>
    </font>
    <font>
      <i/>
      <sz val="12"/>
      <color indexed="8"/>
      <name val="Arial"/>
      <family val="2"/>
    </font>
    <font>
      <b/>
      <sz val="12"/>
      <color indexed="8"/>
      <name val="Arial"/>
      <family val="2"/>
    </font>
    <font>
      <sz val="7"/>
      <color indexed="8"/>
      <name val="Times New Roman"/>
      <family val="1"/>
    </font>
    <font>
      <b/>
      <sz val="10"/>
      <color indexed="8"/>
      <name val="Times New Roman"/>
      <family val="1"/>
    </font>
    <font>
      <sz val="12"/>
      <color indexed="8"/>
      <name val="Wingdings"/>
      <charset val="2"/>
    </font>
    <font>
      <vertAlign val="superscript"/>
      <sz val="10"/>
      <name val="Arial"/>
      <family val="2"/>
    </font>
    <font>
      <sz val="12"/>
      <name val="Arial"/>
      <family val="2"/>
    </font>
    <font>
      <b/>
      <sz val="18"/>
      <name val="Arial"/>
      <family val="2"/>
    </font>
    <font>
      <u/>
      <sz val="14"/>
      <color indexed="10"/>
      <name val="Arial"/>
      <family val="2"/>
    </font>
    <font>
      <sz val="10"/>
      <color indexed="13"/>
      <name val="Arial"/>
      <family val="2"/>
    </font>
    <font>
      <b/>
      <sz val="18"/>
      <color indexed="43"/>
      <name val="Arial"/>
      <family val="2"/>
    </font>
    <font>
      <sz val="11"/>
      <name val="Arial"/>
      <family val="2"/>
    </font>
    <font>
      <b/>
      <sz val="12"/>
      <color indexed="43"/>
      <name val="Arial"/>
      <family val="2"/>
    </font>
    <font>
      <sz val="10"/>
      <color indexed="9"/>
      <name val="Arial"/>
      <family val="2"/>
    </font>
    <font>
      <sz val="10"/>
      <name val="Arial"/>
      <family val="2"/>
    </font>
    <font>
      <sz val="11"/>
      <color indexed="8"/>
      <name val="Calibri"/>
      <family val="2"/>
    </font>
    <font>
      <sz val="10"/>
      <color indexed="8"/>
      <name val="Arial"/>
      <family val="2"/>
    </font>
    <font>
      <sz val="10"/>
      <color indexed="8"/>
      <name val="Arial"/>
      <family val="2"/>
    </font>
    <font>
      <b/>
      <sz val="10"/>
      <color indexed="8"/>
      <name val="Arial"/>
      <family val="2"/>
    </font>
  </fonts>
  <fills count="10">
    <fill>
      <patternFill patternType="none"/>
    </fill>
    <fill>
      <patternFill patternType="gray125"/>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rgb="FFFFFF99"/>
        <bgColor indexed="64"/>
      </patternFill>
    </fill>
  </fills>
  <borders count="5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bottom style="medium">
        <color indexed="8"/>
      </bottom>
      <diagonal/>
    </border>
    <border>
      <left/>
      <right style="medium">
        <color indexed="64"/>
      </right>
      <top style="medium">
        <color indexed="64"/>
      </top>
      <bottom style="medium">
        <color indexed="8"/>
      </bottom>
      <diagonal/>
    </border>
    <border>
      <left style="thick">
        <color indexed="64"/>
      </left>
      <right style="medium">
        <color indexed="64"/>
      </right>
      <top style="medium">
        <color indexed="64"/>
      </top>
      <bottom style="medium">
        <color indexed="8"/>
      </bottom>
      <diagonal/>
    </border>
    <border>
      <left/>
      <right style="thick">
        <color indexed="64"/>
      </right>
      <top/>
      <bottom style="medium">
        <color indexed="8"/>
      </bottom>
      <diagonal/>
    </border>
    <border>
      <left style="thick">
        <color indexed="64"/>
      </left>
      <right style="medium">
        <color indexed="64"/>
      </right>
      <top/>
      <bottom/>
      <diagonal/>
    </border>
    <border>
      <left/>
      <right style="thick">
        <color indexed="64"/>
      </right>
      <top/>
      <bottom/>
      <diagonal/>
    </border>
    <border>
      <left style="medium">
        <color indexed="64"/>
      </left>
      <right/>
      <top style="medium">
        <color indexed="8"/>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5"/>
      </top>
      <bottom/>
      <diagonal/>
    </border>
    <border>
      <left style="thin">
        <color indexed="8"/>
      </left>
      <right/>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8"/>
      </bottom>
      <diagonal/>
    </border>
    <border>
      <left/>
      <right/>
      <top style="medium">
        <color indexed="64"/>
      </top>
      <bottom style="thin">
        <color indexed="8"/>
      </bottom>
      <diagonal/>
    </border>
    <border>
      <left style="thick">
        <color indexed="64"/>
      </left>
      <right style="medium">
        <color indexed="64"/>
      </right>
      <top style="medium">
        <color indexed="64"/>
      </top>
      <bottom style="thin">
        <color indexed="8"/>
      </bottom>
      <diagonal/>
    </border>
    <border>
      <left/>
      <right style="thick">
        <color indexed="64"/>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thick">
        <color indexed="64"/>
      </left>
      <right style="medium">
        <color indexed="64"/>
      </right>
      <top style="thin">
        <color indexed="8"/>
      </top>
      <bottom style="thin">
        <color indexed="8"/>
      </bottom>
      <diagonal/>
    </border>
    <border>
      <left/>
      <right style="thick">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thick">
        <color indexed="64"/>
      </left>
      <right style="medium">
        <color indexed="64"/>
      </right>
      <top style="thin">
        <color indexed="8"/>
      </top>
      <bottom style="medium">
        <color indexed="64"/>
      </bottom>
      <diagonal/>
    </border>
    <border>
      <left/>
      <right style="thick">
        <color indexed="64"/>
      </right>
      <top style="thin">
        <color indexed="8"/>
      </top>
      <bottom style="medium">
        <color indexed="64"/>
      </bottom>
      <diagonal/>
    </border>
    <border>
      <left/>
      <right style="medium">
        <color indexed="64"/>
      </right>
      <top style="thin">
        <color indexed="8"/>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8"/>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29" fillId="0" borderId="0"/>
    <xf numFmtId="0" fontId="1" fillId="0" borderId="0"/>
    <xf numFmtId="0" fontId="30" fillId="0" borderId="0"/>
  </cellStyleXfs>
  <cellXfs count="178">
    <xf numFmtId="0" fontId="0" fillId="0" borderId="0" xfId="0"/>
    <xf numFmtId="0" fontId="0" fillId="0" borderId="0" xfId="0"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6" fillId="0" borderId="0" xfId="0" applyFont="1" applyProtection="1"/>
    <xf numFmtId="0" fontId="10" fillId="0" borderId="0" xfId="0" applyFont="1" applyProtection="1"/>
    <xf numFmtId="0" fontId="0" fillId="0" borderId="0" xfId="0" applyAlignment="1" applyProtection="1">
      <alignment horizontal="left" vertical="center"/>
    </xf>
    <xf numFmtId="0" fontId="0" fillId="0" borderId="0" xfId="0" applyAlignment="1" applyProtection="1">
      <alignment vertical="center"/>
    </xf>
    <xf numFmtId="0" fontId="0" fillId="0" borderId="7" xfId="0" applyBorder="1" applyAlignment="1">
      <alignment vertical="center"/>
    </xf>
    <xf numFmtId="0" fontId="0" fillId="0" borderId="8" xfId="0" applyBorder="1" applyAlignment="1">
      <alignment vertical="center"/>
    </xf>
    <xf numFmtId="0" fontId="1" fillId="2" borderId="9" xfId="0" applyFont="1" applyFill="1" applyBorder="1" applyAlignment="1">
      <alignment horizontal="left" vertical="center" wrapText="1"/>
    </xf>
    <xf numFmtId="0" fontId="0" fillId="0" borderId="9" xfId="0" applyBorder="1" applyAlignment="1">
      <alignment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0" xfId="0" applyAlignment="1">
      <alignment vertical="top" wrapText="1"/>
    </xf>
    <xf numFmtId="0" fontId="3" fillId="0" borderId="0" xfId="0" applyFont="1" applyAlignment="1">
      <alignment horizontal="left" vertical="top" wrapText="1"/>
    </xf>
    <xf numFmtId="0" fontId="17" fillId="0" borderId="0" xfId="0" applyFont="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left" vertical="top" wrapText="1"/>
    </xf>
    <xf numFmtId="0" fontId="19"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0" fillId="0" borderId="9" xfId="0" applyBorder="1" applyAlignment="1" applyProtection="1">
      <alignment vertical="center"/>
    </xf>
    <xf numFmtId="0" fontId="1" fillId="2" borderId="8"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9"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6" fillId="0" borderId="0" xfId="0" applyFont="1" applyBorder="1" applyProtection="1"/>
    <xf numFmtId="0" fontId="8" fillId="0" borderId="0" xfId="3" applyFont="1" applyBorder="1" applyAlignment="1" applyProtection="1"/>
    <xf numFmtId="0" fontId="8" fillId="0" borderId="0" xfId="3" applyFont="1" applyBorder="1" applyAlignment="1" applyProtection="1">
      <alignment vertical="center" wrapText="1"/>
    </xf>
    <xf numFmtId="0" fontId="9" fillId="0" borderId="0" xfId="0" applyFont="1" applyBorder="1" applyProtection="1"/>
    <xf numFmtId="0" fontId="0" fillId="0" borderId="0" xfId="0" applyProtection="1"/>
    <xf numFmtId="0" fontId="21" fillId="0" borderId="0" xfId="1" applyFont="1" applyProtection="1">
      <protection locked="0"/>
    </xf>
    <xf numFmtId="0" fontId="10" fillId="0" borderId="0" xfId="0" applyFont="1" applyProtection="1">
      <protection locked="0"/>
    </xf>
    <xf numFmtId="0" fontId="1" fillId="2" borderId="1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3" fontId="5" fillId="0" borderId="0" xfId="0" applyNumberFormat="1" applyFont="1" applyFill="1" applyBorder="1" applyAlignment="1" applyProtection="1">
      <alignment vertical="center"/>
    </xf>
    <xf numFmtId="0" fontId="1" fillId="2" borderId="18"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5" fillId="3" borderId="8" xfId="0" applyFont="1" applyFill="1" applyBorder="1" applyAlignment="1" applyProtection="1">
      <alignment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vertical="center"/>
    </xf>
    <xf numFmtId="0" fontId="0" fillId="0" borderId="0" xfId="0" applyFill="1" applyBorder="1" applyAlignment="1">
      <alignment vertical="center"/>
    </xf>
    <xf numFmtId="0" fontId="1" fillId="2" borderId="19"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0" borderId="0" xfId="0" applyBorder="1"/>
    <xf numFmtId="0" fontId="5" fillId="0" borderId="0" xfId="0" applyFont="1" applyBorder="1" applyAlignment="1">
      <alignment horizontal="left" vertical="center"/>
    </xf>
    <xf numFmtId="0" fontId="1" fillId="0" borderId="0" xfId="0" applyFont="1"/>
    <xf numFmtId="0" fontId="1" fillId="0" borderId="0" xfId="0" applyFont="1" applyFill="1"/>
    <xf numFmtId="0" fontId="1" fillId="0" borderId="0" xfId="0" applyFont="1" applyProtection="1">
      <protection locked="0"/>
    </xf>
    <xf numFmtId="0" fontId="22" fillId="0" borderId="0" xfId="0" applyFont="1"/>
    <xf numFmtId="0" fontId="3" fillId="0" borderId="0" xfId="0" applyFont="1" applyBorder="1" applyAlignment="1">
      <alignment vertic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0" xfId="0" pivotButton="1" applyBorder="1"/>
    <xf numFmtId="0" fontId="0" fillId="0" borderId="24" xfId="0" applyBorder="1"/>
    <xf numFmtId="0" fontId="0" fillId="0" borderId="25" xfId="0" applyBorder="1"/>
    <xf numFmtId="0" fontId="0" fillId="0" borderId="26" xfId="0" applyBorder="1"/>
    <xf numFmtId="0" fontId="0" fillId="0" borderId="20" xfId="0" applyNumberFormat="1" applyBorder="1"/>
    <xf numFmtId="0" fontId="0" fillId="0" borderId="25" xfId="0" applyNumberFormat="1" applyBorder="1"/>
    <xf numFmtId="0" fontId="0" fillId="0" borderId="26" xfId="0" applyNumberFormat="1" applyBorder="1"/>
    <xf numFmtId="0" fontId="0" fillId="0" borderId="24" xfId="0" applyNumberFormat="1" applyBorder="1"/>
    <xf numFmtId="0" fontId="0" fillId="0" borderId="27" xfId="0" applyNumberFormat="1" applyBorder="1"/>
    <xf numFmtId="0" fontId="0" fillId="0" borderId="28" xfId="0" applyNumberFormat="1" applyBorder="1"/>
    <xf numFmtId="0" fontId="0" fillId="0" borderId="21" xfId="0" pivotButton="1" applyBorder="1"/>
    <xf numFmtId="0" fontId="0" fillId="0" borderId="29" xfId="0" applyBorder="1"/>
    <xf numFmtId="0" fontId="1" fillId="0" borderId="0" xfId="0" applyNumberFormat="1" applyFont="1"/>
    <xf numFmtId="0" fontId="8" fillId="0" borderId="0" xfId="0" applyFont="1" applyBorder="1" applyAlignment="1" applyProtection="1">
      <alignment horizontal="center" vertical="center"/>
    </xf>
    <xf numFmtId="0" fontId="0" fillId="0" borderId="30" xfId="0" applyBorder="1"/>
    <xf numFmtId="0" fontId="0" fillId="0" borderId="30" xfId="0" applyNumberFormat="1" applyBorder="1"/>
    <xf numFmtId="0" fontId="0" fillId="0" borderId="0" xfId="0" applyNumberFormat="1"/>
    <xf numFmtId="0" fontId="0" fillId="0" borderId="31" xfId="0" applyNumberFormat="1" applyBorder="1"/>
    <xf numFmtId="0" fontId="0" fillId="0" borderId="0" xfId="0" applyAlignment="1"/>
    <xf numFmtId="0" fontId="25" fillId="4" borderId="0" xfId="0" applyFont="1" applyFill="1" applyBorder="1" applyAlignment="1">
      <alignment horizontal="left" vertical="center"/>
    </xf>
    <xf numFmtId="0" fontId="26" fillId="4" borderId="0" xfId="0" applyFont="1" applyFill="1" applyBorder="1" applyAlignment="1">
      <alignment vertical="center"/>
    </xf>
    <xf numFmtId="0" fontId="27" fillId="0" borderId="0" xfId="0" applyFont="1" applyBorder="1"/>
    <xf numFmtId="3" fontId="0" fillId="0" borderId="0" xfId="0" applyNumberFormat="1" applyAlignment="1" applyProtection="1">
      <alignment vertical="center"/>
    </xf>
    <xf numFmtId="3" fontId="5" fillId="3" borderId="32" xfId="0" applyNumberFormat="1" applyFont="1" applyFill="1" applyBorder="1" applyAlignment="1" applyProtection="1">
      <alignment vertical="center"/>
      <protection hidden="1"/>
    </xf>
    <xf numFmtId="3" fontId="5" fillId="3" borderId="33" xfId="0" applyNumberFormat="1" applyFont="1" applyFill="1" applyBorder="1" applyAlignment="1" applyProtection="1">
      <alignment vertical="center"/>
      <protection hidden="1"/>
    </xf>
    <xf numFmtId="3" fontId="5" fillId="3" borderId="34" xfId="0" applyNumberFormat="1" applyFont="1" applyFill="1" applyBorder="1" applyAlignment="1" applyProtection="1">
      <alignment vertical="center"/>
      <protection hidden="1"/>
    </xf>
    <xf numFmtId="3" fontId="1" fillId="5" borderId="35" xfId="0" applyNumberFormat="1" applyFont="1" applyFill="1" applyBorder="1" applyAlignment="1" applyProtection="1">
      <alignment horizontal="right" vertical="center"/>
      <protection hidden="1"/>
    </xf>
    <xf numFmtId="3" fontId="1" fillId="5" borderId="18" xfId="0" applyNumberFormat="1" applyFont="1" applyFill="1" applyBorder="1" applyAlignment="1" applyProtection="1">
      <alignment horizontal="right" vertical="center"/>
      <protection hidden="1"/>
    </xf>
    <xf numFmtId="0" fontId="1" fillId="2" borderId="6" xfId="0" applyFont="1" applyFill="1" applyBorder="1" applyAlignment="1">
      <alignment horizontal="left" vertical="top" wrapText="1"/>
    </xf>
    <xf numFmtId="0" fontId="1" fillId="2" borderId="6" xfId="0" applyFont="1" applyFill="1" applyBorder="1" applyAlignment="1" applyProtection="1">
      <alignment horizontal="left" vertical="top" wrapText="1"/>
    </xf>
    <xf numFmtId="0" fontId="28" fillId="6" borderId="28" xfId="2" applyFont="1" applyFill="1" applyBorder="1" applyAlignment="1">
      <alignment horizontal="center"/>
    </xf>
    <xf numFmtId="0" fontId="28" fillId="0" borderId="1" xfId="2" applyFont="1" applyFill="1" applyBorder="1" applyAlignment="1">
      <alignment horizontal="right" wrapText="1"/>
    </xf>
    <xf numFmtId="0" fontId="28" fillId="0" borderId="1" xfId="2" applyFont="1" applyFill="1" applyBorder="1" applyAlignment="1">
      <alignment wrapText="1"/>
    </xf>
    <xf numFmtId="3" fontId="1" fillId="9" borderId="36" xfId="0" applyNumberFormat="1" applyFont="1" applyFill="1" applyBorder="1" applyAlignment="1" applyProtection="1">
      <alignment horizontal="right" vertical="center"/>
      <protection hidden="1"/>
    </xf>
    <xf numFmtId="3" fontId="1" fillId="9" borderId="37" xfId="0" applyNumberFormat="1" applyFont="1" applyFill="1" applyBorder="1" applyAlignment="1" applyProtection="1">
      <alignment horizontal="right" vertical="center"/>
      <protection hidden="1"/>
    </xf>
    <xf numFmtId="3" fontId="1" fillId="9" borderId="38" xfId="0" applyNumberFormat="1" applyFont="1" applyFill="1" applyBorder="1" applyAlignment="1" applyProtection="1">
      <alignment horizontal="right" vertical="center"/>
      <protection hidden="1"/>
    </xf>
    <xf numFmtId="3" fontId="1" fillId="9" borderId="39" xfId="0" applyNumberFormat="1" applyFont="1" applyFill="1" applyBorder="1" applyAlignment="1" applyProtection="1">
      <alignment horizontal="right" vertical="center"/>
      <protection hidden="1"/>
    </xf>
    <xf numFmtId="3" fontId="1" fillId="9" borderId="40" xfId="0" applyNumberFormat="1" applyFont="1" applyFill="1" applyBorder="1" applyAlignment="1" applyProtection="1">
      <alignment horizontal="right" vertical="center"/>
      <protection hidden="1"/>
    </xf>
    <xf numFmtId="3" fontId="1" fillId="9" borderId="41" xfId="0" applyNumberFormat="1" applyFont="1" applyFill="1" applyBorder="1" applyAlignment="1" applyProtection="1">
      <alignment horizontal="right" vertical="center"/>
      <protection hidden="1"/>
    </xf>
    <xf numFmtId="3" fontId="1" fillId="9" borderId="27" xfId="0" applyNumberFormat="1" applyFont="1" applyFill="1" applyBorder="1" applyAlignment="1" applyProtection="1">
      <alignment horizontal="right" vertical="center"/>
      <protection hidden="1"/>
    </xf>
    <xf numFmtId="3" fontId="1" fillId="9" borderId="42" xfId="0" applyNumberFormat="1" applyFont="1" applyFill="1" applyBorder="1" applyAlignment="1" applyProtection="1">
      <alignment horizontal="right" vertical="center"/>
      <protection hidden="1"/>
    </xf>
    <xf numFmtId="3" fontId="1" fillId="9" borderId="43" xfId="0" applyNumberFormat="1" applyFont="1" applyFill="1" applyBorder="1" applyAlignment="1" applyProtection="1">
      <alignment horizontal="right" vertical="center"/>
      <protection hidden="1"/>
    </xf>
    <xf numFmtId="3" fontId="1" fillId="9" borderId="44" xfId="0" applyNumberFormat="1" applyFont="1" applyFill="1" applyBorder="1" applyAlignment="1" applyProtection="1">
      <alignment horizontal="right" vertical="center"/>
      <protection hidden="1"/>
    </xf>
    <xf numFmtId="3" fontId="1" fillId="9" borderId="45" xfId="0" applyNumberFormat="1" applyFont="1" applyFill="1" applyBorder="1" applyAlignment="1" applyProtection="1">
      <alignment horizontal="right" vertical="center"/>
      <protection hidden="1"/>
    </xf>
    <xf numFmtId="3" fontId="1" fillId="9" borderId="46" xfId="0" applyNumberFormat="1" applyFont="1" applyFill="1" applyBorder="1" applyAlignment="1" applyProtection="1">
      <alignment horizontal="right" vertical="center"/>
      <protection hidden="1"/>
    </xf>
    <xf numFmtId="3" fontId="1" fillId="9" borderId="47" xfId="0" applyNumberFormat="1" applyFont="1" applyFill="1" applyBorder="1" applyAlignment="1" applyProtection="1">
      <alignment horizontal="right" vertical="center"/>
      <protection hidden="1"/>
    </xf>
    <xf numFmtId="3" fontId="1" fillId="9" borderId="48" xfId="0" applyNumberFormat="1" applyFont="1" applyFill="1" applyBorder="1" applyAlignment="1" applyProtection="1">
      <alignment horizontal="right" vertical="center"/>
      <protection hidden="1"/>
    </xf>
    <xf numFmtId="3" fontId="1" fillId="9" borderId="49" xfId="0" applyNumberFormat="1" applyFont="1" applyFill="1" applyBorder="1" applyAlignment="1" applyProtection="1">
      <alignment horizontal="right" vertical="center"/>
      <protection hidden="1"/>
    </xf>
    <xf numFmtId="0" fontId="5" fillId="0" borderId="0" xfId="0" applyFont="1"/>
    <xf numFmtId="0" fontId="31" fillId="0" borderId="0" xfId="4" applyFont="1" applyFill="1" applyBorder="1" applyAlignment="1">
      <alignment horizontal="left"/>
    </xf>
    <xf numFmtId="0" fontId="7" fillId="0" borderId="0" xfId="0" applyFont="1" applyBorder="1" applyProtection="1"/>
    <xf numFmtId="0" fontId="23" fillId="4" borderId="0" xfId="0" applyFont="1" applyFill="1" applyBorder="1" applyAlignment="1">
      <alignment horizontal="left" vertical="center"/>
    </xf>
    <xf numFmtId="0" fontId="0" fillId="0" borderId="0" xfId="0" applyAlignment="1"/>
    <xf numFmtId="0" fontId="5" fillId="7" borderId="18" xfId="0" applyFont="1" applyFill="1" applyBorder="1" applyAlignment="1" applyProtection="1">
      <alignment horizontal="left" vertical="center" wrapText="1"/>
    </xf>
    <xf numFmtId="0" fontId="5" fillId="7" borderId="50" xfId="0" applyFont="1" applyFill="1" applyBorder="1" applyAlignment="1" applyProtection="1">
      <alignment horizontal="left" vertical="center" wrapText="1"/>
    </xf>
    <xf numFmtId="0" fontId="5" fillId="7" borderId="51" xfId="0" applyFont="1" applyFill="1" applyBorder="1" applyAlignment="1" applyProtection="1">
      <alignment horizontal="left" vertical="center" wrapText="1"/>
    </xf>
    <xf numFmtId="0" fontId="24" fillId="5" borderId="18" xfId="0" applyFont="1" applyFill="1" applyBorder="1" applyAlignment="1" applyProtection="1">
      <alignment vertical="top" wrapText="1"/>
      <protection hidden="1"/>
    </xf>
    <xf numFmtId="0" fontId="24" fillId="5" borderId="50" xfId="0" applyFont="1" applyFill="1" applyBorder="1" applyAlignment="1" applyProtection="1">
      <alignment vertical="top" wrapText="1"/>
      <protection hidden="1"/>
    </xf>
    <xf numFmtId="0" fontId="24" fillId="5" borderId="51" xfId="0" applyFont="1" applyFill="1" applyBorder="1" applyAlignment="1" applyProtection="1">
      <alignment vertical="top" wrapText="1"/>
      <protection hidden="1"/>
    </xf>
    <xf numFmtId="0" fontId="8" fillId="0" borderId="18"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0" fontId="5" fillId="7" borderId="52" xfId="0" applyFont="1" applyFill="1" applyBorder="1" applyAlignment="1" applyProtection="1">
      <alignment horizontal="center" vertical="center" wrapText="1"/>
    </xf>
    <xf numFmtId="0" fontId="5" fillId="0" borderId="53" xfId="0" applyFont="1" applyBorder="1" applyAlignment="1" applyProtection="1">
      <alignment horizontal="center" vertical="center"/>
    </xf>
    <xf numFmtId="0" fontId="5" fillId="7" borderId="54" xfId="0" applyFont="1" applyFill="1" applyBorder="1" applyAlignment="1" applyProtection="1">
      <alignment horizontal="center" vertical="center" wrapText="1"/>
    </xf>
    <xf numFmtId="0" fontId="5" fillId="0" borderId="51" xfId="0" applyFont="1" applyBorder="1" applyAlignment="1" applyProtection="1">
      <alignment horizontal="center" vertical="center"/>
    </xf>
    <xf numFmtId="0" fontId="0" fillId="0" borderId="55" xfId="0" applyBorder="1" applyAlignment="1" applyProtection="1">
      <alignment vertical="center"/>
    </xf>
    <xf numFmtId="0" fontId="0" fillId="0" borderId="56" xfId="0" applyBorder="1" applyAlignment="1" applyProtection="1">
      <alignment vertical="center"/>
    </xf>
    <xf numFmtId="0" fontId="5" fillId="7" borderId="57" xfId="0" applyFont="1" applyFill="1" applyBorder="1" applyAlignment="1" applyProtection="1">
      <alignment horizontal="center" vertical="center" wrapText="1"/>
    </xf>
    <xf numFmtId="0" fontId="5" fillId="0" borderId="50" xfId="0" applyFont="1" applyBorder="1" applyAlignment="1" applyProtection="1">
      <alignment horizontal="center" vertical="center"/>
    </xf>
    <xf numFmtId="0" fontId="3" fillId="8" borderId="18"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51" xfId="0" applyFont="1" applyFill="1" applyBorder="1" applyAlignment="1" applyProtection="1">
      <alignment horizontal="left" vertical="center" wrapText="1"/>
    </xf>
    <xf numFmtId="0" fontId="5" fillId="3" borderId="55" xfId="0" applyFont="1" applyFill="1" applyBorder="1" applyAlignment="1" applyProtection="1">
      <alignment horizontal="center" vertical="center"/>
    </xf>
    <xf numFmtId="0" fontId="5" fillId="3" borderId="56" xfId="0" applyFont="1" applyFill="1" applyBorder="1" applyAlignment="1" applyProtection="1">
      <alignment horizontal="center" vertical="center"/>
    </xf>
    <xf numFmtId="0" fontId="5" fillId="7" borderId="18" xfId="0" applyFont="1" applyFill="1" applyBorder="1" applyAlignment="1">
      <alignment horizontal="left" vertical="center" wrapText="1"/>
    </xf>
    <xf numFmtId="0" fontId="5" fillId="7" borderId="50" xfId="0" applyFont="1" applyFill="1" applyBorder="1" applyAlignment="1">
      <alignment horizontal="left" vertical="center" wrapText="1"/>
    </xf>
    <xf numFmtId="0" fontId="5" fillId="7" borderId="51" xfId="0" applyFont="1" applyFill="1" applyBorder="1" applyAlignment="1">
      <alignment horizontal="left" vertical="center" wrapText="1"/>
    </xf>
    <xf numFmtId="49" fontId="24" fillId="5" borderId="18" xfId="0" applyNumberFormat="1" applyFont="1" applyFill="1" applyBorder="1" applyAlignment="1" applyProtection="1">
      <alignment vertical="top" wrapText="1"/>
      <protection hidden="1"/>
    </xf>
    <xf numFmtId="49" fontId="24" fillId="5" borderId="50" xfId="0" applyNumberFormat="1" applyFont="1" applyFill="1" applyBorder="1" applyAlignment="1" applyProtection="1">
      <alignment vertical="top" wrapText="1"/>
      <protection hidden="1"/>
    </xf>
    <xf numFmtId="49" fontId="24" fillId="5" borderId="51" xfId="0" applyNumberFormat="1" applyFont="1" applyFill="1" applyBorder="1" applyAlignment="1" applyProtection="1">
      <alignment vertical="top" wrapText="1"/>
      <protection hidden="1"/>
    </xf>
    <xf numFmtId="0" fontId="0" fillId="0" borderId="55" xfId="0" applyBorder="1" applyAlignment="1">
      <alignment vertical="center"/>
    </xf>
    <xf numFmtId="0" fontId="0" fillId="0" borderId="56" xfId="0" applyBorder="1" applyAlignment="1">
      <alignment vertical="center"/>
    </xf>
    <xf numFmtId="0" fontId="5" fillId="7" borderId="57" xfId="0" applyFont="1" applyFill="1" applyBorder="1" applyAlignment="1">
      <alignment horizontal="center" vertical="center" wrapText="1"/>
    </xf>
    <xf numFmtId="0" fontId="5" fillId="0" borderId="50" xfId="0" applyFont="1" applyBorder="1" applyAlignment="1">
      <alignment horizontal="center" vertical="center"/>
    </xf>
    <xf numFmtId="0" fontId="5" fillId="7" borderId="52" xfId="0" applyFont="1" applyFill="1" applyBorder="1" applyAlignment="1">
      <alignment horizontal="center" vertical="center" wrapText="1"/>
    </xf>
    <xf numFmtId="0" fontId="5" fillId="0" borderId="53" xfId="0" applyFont="1" applyBorder="1" applyAlignment="1">
      <alignment horizontal="center" vertical="center"/>
    </xf>
    <xf numFmtId="0" fontId="5" fillId="7" borderId="54" xfId="0" applyFont="1" applyFill="1" applyBorder="1" applyAlignment="1">
      <alignment horizontal="center" vertical="center" wrapText="1"/>
    </xf>
    <xf numFmtId="0" fontId="5" fillId="0" borderId="51" xfId="0" applyFont="1" applyBorder="1" applyAlignment="1">
      <alignment horizontal="center" vertical="center"/>
    </xf>
    <xf numFmtId="0" fontId="3" fillId="8" borderId="18" xfId="0" applyFont="1" applyFill="1" applyBorder="1" applyAlignment="1">
      <alignment horizontal="left" vertical="center" wrapText="1"/>
    </xf>
    <xf numFmtId="0" fontId="3" fillId="8" borderId="50" xfId="0" applyFont="1" applyFill="1" applyBorder="1" applyAlignment="1">
      <alignment horizontal="left" vertical="center" wrapText="1"/>
    </xf>
    <xf numFmtId="0" fontId="3" fillId="8" borderId="51" xfId="0" applyFont="1" applyFill="1" applyBorder="1" applyAlignment="1">
      <alignment horizontal="left" vertical="center" wrapText="1"/>
    </xf>
    <xf numFmtId="0" fontId="3" fillId="0" borderId="0" xfId="0" applyFont="1" applyAlignment="1">
      <alignment horizontal="left" vertical="top" wrapText="1"/>
    </xf>
    <xf numFmtId="0" fontId="20" fillId="0" borderId="0" xfId="0" applyFont="1" applyAlignment="1">
      <alignment horizontal="left" vertical="top" wrapText="1"/>
    </xf>
    <xf numFmtId="0" fontId="11" fillId="0" borderId="0" xfId="0" applyFont="1" applyAlignment="1">
      <alignment horizontal="left" vertical="top" wrapText="1"/>
    </xf>
    <xf numFmtId="0" fontId="19" fillId="0" borderId="0" xfId="0" applyFont="1" applyAlignment="1">
      <alignment horizontal="left" vertical="top" wrapText="1"/>
    </xf>
    <xf numFmtId="0" fontId="14" fillId="0" borderId="0" xfId="0" applyFont="1" applyAlignment="1">
      <alignment horizontal="left" vertical="top" wrapText="1"/>
    </xf>
  </cellXfs>
  <cellStyles count="5">
    <cellStyle name="Hyperlink" xfId="1" builtinId="8"/>
    <cellStyle name="Normal" xfId="0" builtinId="0"/>
    <cellStyle name="Normal_Notes" xfId="2"/>
    <cellStyle name="Normal_Prov Indicators Index"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trlProps/ctrlProp1.xml><?xml version="1.0" encoding="utf-8"?>
<formControlPr xmlns="http://schemas.microsoft.com/office/spreadsheetml/2009/9/main" objectType="Drop" dropStyle="combo" dx="16" fmlaLink="Summary!$D$50" fmlaRange="Summary!$B$50:$B$96" noThreeD="1" val="0"/>
</file>

<file path=xl/ctrlProps/ctrlProp2.xml><?xml version="1.0" encoding="utf-8"?>
<formControlPr xmlns="http://schemas.microsoft.com/office/spreadsheetml/2009/9/main" objectType="Drop" dropStyle="combo" dx="16" fmlaLink="Summary!$D$50" fmlaRange="Summary!$B$50:$B$96"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0</xdr:colOff>
      <xdr:row>0</xdr:row>
      <xdr:rowOff>0</xdr:rowOff>
    </xdr:to>
    <xdr:pic>
      <xdr:nvPicPr>
        <xdr:cNvPr id="1047" name="Picture 1" descr="DCLGLef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2638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266700</xdr:colOff>
      <xdr:row>4</xdr:row>
      <xdr:rowOff>514350</xdr:rowOff>
    </xdr:to>
    <xdr:pic>
      <xdr:nvPicPr>
        <xdr:cNvPr id="1048"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95275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6</xdr:row>
          <xdr:rowOff>38100</xdr:rowOff>
        </xdr:from>
        <xdr:to>
          <xdr:col>9</xdr:col>
          <xdr:colOff>76200</xdr:colOff>
          <xdr:row>7</xdr:row>
          <xdr:rowOff>66675</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19050</xdr:rowOff>
    </xdr:from>
    <xdr:to>
      <xdr:col>2</xdr:col>
      <xdr:colOff>647700</xdr:colOff>
      <xdr:row>3</xdr:row>
      <xdr:rowOff>428625</xdr:rowOff>
    </xdr:to>
    <xdr:pic>
      <xdr:nvPicPr>
        <xdr:cNvPr id="3085"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95275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55470</xdr:rowOff>
    </xdr:from>
    <xdr:to>
      <xdr:col>2</xdr:col>
      <xdr:colOff>1047750</xdr:colOff>
      <xdr:row>3</xdr:row>
      <xdr:rowOff>465045</xdr:rowOff>
    </xdr:to>
    <xdr:pic>
      <xdr:nvPicPr>
        <xdr:cNvPr id="410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470"/>
          <a:ext cx="2952750" cy="1563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1575547</xdr:colOff>
          <xdr:row>6</xdr:row>
          <xdr:rowOff>0</xdr:rowOff>
        </xdr:from>
        <xdr:to>
          <xdr:col>6</xdr:col>
          <xdr:colOff>318247</xdr:colOff>
          <xdr:row>6</xdr:row>
          <xdr:rowOff>228600</xdr:rowOff>
        </xdr:to>
        <xdr:sp macro="" textlink="">
          <xdr:nvSpPr>
            <xdr:cNvPr id="4099" name="Drop Down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 Gaught" refreshedDate="42262.651282523148" createdVersion="1" refreshedVersion="4" recordCount="2820" upgradeOnRefresh="1">
  <cacheSource type="external" connectionId="2"/>
  <cacheFields count="9">
    <cacheField name="ID" numFmtId="0" sqlType="4">
      <sharedItems containsSemiMixedTypes="0" containsString="0" containsNumber="1" containsInteger="1" minValue="50058" maxValue="52877"/>
    </cacheField>
    <cacheField name="SurveyRef" numFmtId="0" sqlType="-9">
      <sharedItems count="3">
        <s v="HS1"/>
        <s v="HS2"/>
        <s v="HS3"/>
      </sharedItems>
    </cacheField>
    <cacheField name="Location" numFmtId="0" sqlType="-9">
      <sharedItems count="18">
        <s v="rtspecinc"/>
        <s v="wtoptrain"/>
        <s v="rtoptrain"/>
        <s v="wtfittrain"/>
        <s v="rtfittrain"/>
        <s v="wtroutine"/>
        <s v="wtfires"/>
        <s v="rtfires"/>
        <s v="wtrta"/>
        <s v="rtrta"/>
        <s v="wtspecinc"/>
        <s v="rtroutine"/>
        <s v="rta" u="1"/>
        <s v="fires" u="1"/>
        <s v="fittrain" u="1"/>
        <s v="optrain" u="1"/>
        <s v="routine" u="1"/>
        <s v="specinc" u="1"/>
      </sharedItems>
    </cacheField>
    <cacheField name="DutySystem" numFmtId="0" sqlType="-9">
      <sharedItems count="2">
        <s v="rt"/>
        <s v="wt"/>
      </sharedItems>
    </cacheField>
    <cacheField name="Reason" numFmtId="0" sqlType="-9">
      <sharedItems count="5">
        <s v="person"/>
        <s v="three"/>
        <s v="major"/>
        <s v="fatal"/>
        <s v="shift"/>
      </sharedItems>
    </cacheField>
    <cacheField name="BrigadeID" numFmtId="0" sqlType="4">
      <sharedItems containsSemiMixedTypes="0" containsString="0" containsNumber="1" containsInteger="1" minValue="51" maxValue="111" count="49">
        <n v="55"/>
        <n v="54"/>
        <n v="52"/>
        <n v="53"/>
        <n v="51"/>
        <n v="56"/>
        <n v="57"/>
        <n v="58"/>
        <n v="60"/>
        <n v="61"/>
        <n v="62"/>
        <n v="63"/>
        <n v="64"/>
        <n v="65"/>
        <n v="111"/>
        <n v="66"/>
        <n v="67"/>
        <n v="68"/>
        <n v="69"/>
        <n v="70"/>
        <n v="73"/>
        <n v="74"/>
        <n v="71"/>
        <n v="75"/>
        <n v="76"/>
        <n v="77"/>
        <n v="78"/>
        <n v="79"/>
        <n v="80"/>
        <n v="81"/>
        <n v="83"/>
        <n v="84"/>
        <n v="85"/>
        <n v="86"/>
        <n v="87"/>
        <n v="89"/>
        <n v="90"/>
        <n v="91"/>
        <n v="92"/>
        <n v="93"/>
        <n v="94"/>
        <n v="95"/>
        <n v="96"/>
        <n v="97"/>
        <n v="98"/>
        <n v="72"/>
        <n v="59"/>
        <n v="82" u="1"/>
        <n v="88" u="1"/>
      </sharedItems>
    </cacheField>
    <cacheField name="YearId" numFmtId="0" sqlType="4">
      <sharedItems containsSemiMixedTypes="0" containsString="0" containsNumber="1" containsInteger="1" minValue="2011" maxValue="2015" count="5">
        <n v="2015"/>
        <n v="2013" u="1"/>
        <n v="2011" u="1"/>
        <n v="2014" u="1"/>
        <n v="2012" u="1"/>
      </sharedItems>
    </cacheField>
    <cacheField name="Qty" numFmtId="0" sqlType="8">
      <sharedItems containsSemiMixedTypes="0" containsString="0" containsNumber="1" minValue="0" maxValue="3040.5"/>
    </cacheField>
    <cacheField name="Notes" numFmtId="0" sqlType="-10">
      <sharedItems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0">
  <r>
    <n v="50075"/>
    <x v="0"/>
    <x v="0"/>
    <x v="0"/>
    <x v="0"/>
    <x v="0"/>
    <x v="0"/>
    <n v="0"/>
    <x v="0"/>
  </r>
  <r>
    <n v="50076"/>
    <x v="0"/>
    <x v="0"/>
    <x v="0"/>
    <x v="1"/>
    <x v="0"/>
    <x v="0"/>
    <n v="0"/>
    <x v="0"/>
  </r>
  <r>
    <n v="50077"/>
    <x v="0"/>
    <x v="0"/>
    <x v="0"/>
    <x v="2"/>
    <x v="0"/>
    <x v="0"/>
    <n v="0"/>
    <x v="0"/>
  </r>
  <r>
    <n v="50078"/>
    <x v="0"/>
    <x v="0"/>
    <x v="0"/>
    <x v="3"/>
    <x v="0"/>
    <x v="0"/>
    <n v="0"/>
    <x v="0"/>
  </r>
  <r>
    <n v="50079"/>
    <x v="0"/>
    <x v="0"/>
    <x v="0"/>
    <x v="4"/>
    <x v="0"/>
    <x v="0"/>
    <n v="0"/>
    <x v="0"/>
  </r>
  <r>
    <n v="50080"/>
    <x v="1"/>
    <x v="1"/>
    <x v="1"/>
    <x v="0"/>
    <x v="0"/>
    <x v="0"/>
    <n v="8"/>
    <x v="0"/>
  </r>
  <r>
    <n v="50081"/>
    <x v="1"/>
    <x v="1"/>
    <x v="1"/>
    <x v="1"/>
    <x v="0"/>
    <x v="0"/>
    <n v="0"/>
    <x v="0"/>
  </r>
  <r>
    <n v="50082"/>
    <x v="1"/>
    <x v="1"/>
    <x v="1"/>
    <x v="2"/>
    <x v="0"/>
    <x v="0"/>
    <n v="0"/>
    <x v="0"/>
  </r>
  <r>
    <n v="50083"/>
    <x v="1"/>
    <x v="1"/>
    <x v="1"/>
    <x v="3"/>
    <x v="0"/>
    <x v="0"/>
    <n v="0"/>
    <x v="0"/>
  </r>
  <r>
    <n v="50084"/>
    <x v="1"/>
    <x v="1"/>
    <x v="1"/>
    <x v="4"/>
    <x v="0"/>
    <x v="0"/>
    <n v="0"/>
    <x v="0"/>
  </r>
  <r>
    <n v="50085"/>
    <x v="1"/>
    <x v="2"/>
    <x v="0"/>
    <x v="0"/>
    <x v="0"/>
    <x v="0"/>
    <n v="3"/>
    <x v="0"/>
  </r>
  <r>
    <n v="50086"/>
    <x v="1"/>
    <x v="2"/>
    <x v="0"/>
    <x v="1"/>
    <x v="0"/>
    <x v="0"/>
    <n v="2"/>
    <x v="0"/>
  </r>
  <r>
    <n v="50087"/>
    <x v="1"/>
    <x v="2"/>
    <x v="0"/>
    <x v="2"/>
    <x v="0"/>
    <x v="0"/>
    <n v="0"/>
    <x v="0"/>
  </r>
  <r>
    <n v="50088"/>
    <x v="1"/>
    <x v="2"/>
    <x v="0"/>
    <x v="3"/>
    <x v="0"/>
    <x v="0"/>
    <n v="0"/>
    <x v="0"/>
  </r>
  <r>
    <n v="50089"/>
    <x v="1"/>
    <x v="2"/>
    <x v="0"/>
    <x v="4"/>
    <x v="0"/>
    <x v="0"/>
    <n v="15"/>
    <x v="0"/>
  </r>
  <r>
    <n v="50090"/>
    <x v="1"/>
    <x v="3"/>
    <x v="1"/>
    <x v="0"/>
    <x v="0"/>
    <x v="0"/>
    <n v="0"/>
    <x v="0"/>
  </r>
  <r>
    <n v="50091"/>
    <x v="1"/>
    <x v="3"/>
    <x v="1"/>
    <x v="1"/>
    <x v="0"/>
    <x v="0"/>
    <n v="0"/>
    <x v="0"/>
  </r>
  <r>
    <n v="50092"/>
    <x v="1"/>
    <x v="3"/>
    <x v="1"/>
    <x v="2"/>
    <x v="0"/>
    <x v="0"/>
    <n v="0"/>
    <x v="0"/>
  </r>
  <r>
    <n v="50093"/>
    <x v="1"/>
    <x v="3"/>
    <x v="1"/>
    <x v="3"/>
    <x v="0"/>
    <x v="0"/>
    <n v="0"/>
    <x v="0"/>
  </r>
  <r>
    <n v="50094"/>
    <x v="1"/>
    <x v="3"/>
    <x v="1"/>
    <x v="4"/>
    <x v="0"/>
    <x v="0"/>
    <n v="0"/>
    <x v="0"/>
  </r>
  <r>
    <n v="50095"/>
    <x v="1"/>
    <x v="4"/>
    <x v="0"/>
    <x v="0"/>
    <x v="0"/>
    <x v="0"/>
    <n v="0"/>
    <x v="0"/>
  </r>
  <r>
    <n v="50096"/>
    <x v="1"/>
    <x v="4"/>
    <x v="0"/>
    <x v="1"/>
    <x v="0"/>
    <x v="0"/>
    <n v="0"/>
    <x v="0"/>
  </r>
  <r>
    <n v="50097"/>
    <x v="1"/>
    <x v="4"/>
    <x v="0"/>
    <x v="2"/>
    <x v="0"/>
    <x v="0"/>
    <n v="0"/>
    <x v="0"/>
  </r>
  <r>
    <n v="50098"/>
    <x v="1"/>
    <x v="4"/>
    <x v="0"/>
    <x v="3"/>
    <x v="0"/>
    <x v="0"/>
    <n v="0"/>
    <x v="0"/>
  </r>
  <r>
    <n v="50099"/>
    <x v="1"/>
    <x v="4"/>
    <x v="0"/>
    <x v="4"/>
    <x v="0"/>
    <x v="0"/>
    <n v="0"/>
    <x v="0"/>
  </r>
  <r>
    <n v="50100"/>
    <x v="1"/>
    <x v="5"/>
    <x v="1"/>
    <x v="0"/>
    <x v="0"/>
    <x v="0"/>
    <n v="8"/>
    <x v="0"/>
  </r>
  <r>
    <n v="50101"/>
    <x v="1"/>
    <x v="5"/>
    <x v="1"/>
    <x v="1"/>
    <x v="0"/>
    <x v="0"/>
    <n v="2"/>
    <x v="0"/>
  </r>
  <r>
    <n v="50102"/>
    <x v="1"/>
    <x v="5"/>
    <x v="1"/>
    <x v="2"/>
    <x v="0"/>
    <x v="0"/>
    <n v="0"/>
    <x v="0"/>
  </r>
  <r>
    <n v="50103"/>
    <x v="1"/>
    <x v="5"/>
    <x v="1"/>
    <x v="3"/>
    <x v="0"/>
    <x v="0"/>
    <n v="0"/>
    <x v="0"/>
  </r>
  <r>
    <n v="50104"/>
    <x v="1"/>
    <x v="5"/>
    <x v="1"/>
    <x v="4"/>
    <x v="0"/>
    <x v="0"/>
    <n v="13"/>
    <x v="0"/>
  </r>
  <r>
    <n v="50105"/>
    <x v="0"/>
    <x v="6"/>
    <x v="1"/>
    <x v="0"/>
    <x v="1"/>
    <x v="0"/>
    <n v="24"/>
    <x v="0"/>
  </r>
  <r>
    <n v="50106"/>
    <x v="0"/>
    <x v="6"/>
    <x v="1"/>
    <x v="1"/>
    <x v="1"/>
    <x v="0"/>
    <n v="2"/>
    <x v="0"/>
  </r>
  <r>
    <n v="50107"/>
    <x v="0"/>
    <x v="6"/>
    <x v="1"/>
    <x v="2"/>
    <x v="1"/>
    <x v="0"/>
    <n v="2"/>
    <x v="0"/>
  </r>
  <r>
    <n v="50108"/>
    <x v="0"/>
    <x v="6"/>
    <x v="1"/>
    <x v="3"/>
    <x v="1"/>
    <x v="0"/>
    <n v="0"/>
    <x v="0"/>
  </r>
  <r>
    <n v="50109"/>
    <x v="0"/>
    <x v="6"/>
    <x v="1"/>
    <x v="4"/>
    <x v="1"/>
    <x v="0"/>
    <n v="0"/>
    <x v="0"/>
  </r>
  <r>
    <n v="50110"/>
    <x v="0"/>
    <x v="7"/>
    <x v="0"/>
    <x v="0"/>
    <x v="1"/>
    <x v="0"/>
    <n v="5"/>
    <x v="0"/>
  </r>
  <r>
    <n v="50111"/>
    <x v="0"/>
    <x v="7"/>
    <x v="0"/>
    <x v="1"/>
    <x v="1"/>
    <x v="0"/>
    <n v="1"/>
    <x v="0"/>
  </r>
  <r>
    <n v="50112"/>
    <x v="0"/>
    <x v="7"/>
    <x v="0"/>
    <x v="2"/>
    <x v="1"/>
    <x v="0"/>
    <n v="1"/>
    <x v="0"/>
  </r>
  <r>
    <n v="50113"/>
    <x v="0"/>
    <x v="7"/>
    <x v="0"/>
    <x v="3"/>
    <x v="1"/>
    <x v="0"/>
    <n v="0"/>
    <x v="0"/>
  </r>
  <r>
    <n v="50114"/>
    <x v="0"/>
    <x v="7"/>
    <x v="0"/>
    <x v="4"/>
    <x v="1"/>
    <x v="0"/>
    <n v="0"/>
    <x v="0"/>
  </r>
  <r>
    <n v="50115"/>
    <x v="0"/>
    <x v="8"/>
    <x v="1"/>
    <x v="0"/>
    <x v="1"/>
    <x v="0"/>
    <n v="8"/>
    <x v="0"/>
  </r>
  <r>
    <n v="50116"/>
    <x v="0"/>
    <x v="8"/>
    <x v="1"/>
    <x v="1"/>
    <x v="1"/>
    <x v="0"/>
    <n v="0"/>
    <x v="0"/>
  </r>
  <r>
    <n v="50117"/>
    <x v="0"/>
    <x v="8"/>
    <x v="1"/>
    <x v="2"/>
    <x v="1"/>
    <x v="0"/>
    <n v="0"/>
    <x v="0"/>
  </r>
  <r>
    <n v="50118"/>
    <x v="0"/>
    <x v="8"/>
    <x v="1"/>
    <x v="3"/>
    <x v="1"/>
    <x v="0"/>
    <n v="0"/>
    <x v="0"/>
  </r>
  <r>
    <n v="50119"/>
    <x v="0"/>
    <x v="8"/>
    <x v="1"/>
    <x v="4"/>
    <x v="1"/>
    <x v="0"/>
    <n v="0"/>
    <x v="0"/>
  </r>
  <r>
    <n v="50120"/>
    <x v="0"/>
    <x v="9"/>
    <x v="0"/>
    <x v="0"/>
    <x v="1"/>
    <x v="0"/>
    <n v="0"/>
    <x v="0"/>
  </r>
  <r>
    <n v="50121"/>
    <x v="0"/>
    <x v="9"/>
    <x v="0"/>
    <x v="1"/>
    <x v="1"/>
    <x v="0"/>
    <n v="0"/>
    <x v="0"/>
  </r>
  <r>
    <n v="50122"/>
    <x v="0"/>
    <x v="9"/>
    <x v="0"/>
    <x v="2"/>
    <x v="1"/>
    <x v="0"/>
    <n v="0"/>
    <x v="0"/>
  </r>
  <r>
    <n v="50123"/>
    <x v="0"/>
    <x v="9"/>
    <x v="0"/>
    <x v="3"/>
    <x v="1"/>
    <x v="0"/>
    <n v="0"/>
    <x v="0"/>
  </r>
  <r>
    <n v="50124"/>
    <x v="0"/>
    <x v="9"/>
    <x v="0"/>
    <x v="4"/>
    <x v="1"/>
    <x v="0"/>
    <n v="0"/>
    <x v="0"/>
  </r>
  <r>
    <n v="50125"/>
    <x v="0"/>
    <x v="10"/>
    <x v="1"/>
    <x v="0"/>
    <x v="1"/>
    <x v="0"/>
    <n v="5"/>
    <x v="0"/>
  </r>
  <r>
    <n v="50126"/>
    <x v="0"/>
    <x v="10"/>
    <x v="1"/>
    <x v="1"/>
    <x v="1"/>
    <x v="0"/>
    <n v="2"/>
    <x v="0"/>
  </r>
  <r>
    <n v="50127"/>
    <x v="0"/>
    <x v="10"/>
    <x v="1"/>
    <x v="2"/>
    <x v="1"/>
    <x v="0"/>
    <n v="2"/>
    <x v="0"/>
  </r>
  <r>
    <n v="50128"/>
    <x v="0"/>
    <x v="10"/>
    <x v="1"/>
    <x v="3"/>
    <x v="1"/>
    <x v="0"/>
    <n v="0"/>
    <x v="0"/>
  </r>
  <r>
    <n v="50129"/>
    <x v="0"/>
    <x v="10"/>
    <x v="1"/>
    <x v="4"/>
    <x v="1"/>
    <x v="0"/>
    <n v="0"/>
    <x v="0"/>
  </r>
  <r>
    <n v="50130"/>
    <x v="0"/>
    <x v="0"/>
    <x v="0"/>
    <x v="0"/>
    <x v="1"/>
    <x v="0"/>
    <n v="2"/>
    <x v="0"/>
  </r>
  <r>
    <n v="50131"/>
    <x v="0"/>
    <x v="0"/>
    <x v="0"/>
    <x v="1"/>
    <x v="1"/>
    <x v="0"/>
    <n v="0"/>
    <x v="0"/>
  </r>
  <r>
    <n v="50132"/>
    <x v="0"/>
    <x v="0"/>
    <x v="0"/>
    <x v="2"/>
    <x v="1"/>
    <x v="0"/>
    <n v="0"/>
    <x v="0"/>
  </r>
  <r>
    <n v="50133"/>
    <x v="0"/>
    <x v="0"/>
    <x v="0"/>
    <x v="3"/>
    <x v="1"/>
    <x v="0"/>
    <n v="0"/>
    <x v="0"/>
  </r>
  <r>
    <n v="50134"/>
    <x v="0"/>
    <x v="0"/>
    <x v="0"/>
    <x v="4"/>
    <x v="1"/>
    <x v="0"/>
    <n v="0"/>
    <x v="0"/>
  </r>
  <r>
    <n v="50135"/>
    <x v="1"/>
    <x v="1"/>
    <x v="1"/>
    <x v="0"/>
    <x v="1"/>
    <x v="0"/>
    <n v="18"/>
    <x v="0"/>
  </r>
  <r>
    <n v="50136"/>
    <x v="1"/>
    <x v="1"/>
    <x v="1"/>
    <x v="1"/>
    <x v="1"/>
    <x v="0"/>
    <n v="7"/>
    <x v="0"/>
  </r>
  <r>
    <n v="50137"/>
    <x v="1"/>
    <x v="1"/>
    <x v="1"/>
    <x v="2"/>
    <x v="1"/>
    <x v="0"/>
    <n v="5"/>
    <x v="0"/>
  </r>
  <r>
    <n v="50138"/>
    <x v="1"/>
    <x v="1"/>
    <x v="1"/>
    <x v="3"/>
    <x v="1"/>
    <x v="0"/>
    <n v="0"/>
    <x v="0"/>
  </r>
  <r>
    <n v="50139"/>
    <x v="1"/>
    <x v="1"/>
    <x v="1"/>
    <x v="4"/>
    <x v="1"/>
    <x v="0"/>
    <n v="0"/>
    <x v="0"/>
  </r>
  <r>
    <n v="50140"/>
    <x v="1"/>
    <x v="2"/>
    <x v="0"/>
    <x v="0"/>
    <x v="1"/>
    <x v="0"/>
    <n v="6"/>
    <x v="0"/>
  </r>
  <r>
    <n v="50141"/>
    <x v="1"/>
    <x v="2"/>
    <x v="0"/>
    <x v="1"/>
    <x v="1"/>
    <x v="0"/>
    <n v="5"/>
    <x v="0"/>
  </r>
  <r>
    <n v="50142"/>
    <x v="1"/>
    <x v="2"/>
    <x v="0"/>
    <x v="2"/>
    <x v="1"/>
    <x v="0"/>
    <n v="2"/>
    <x v="0"/>
  </r>
  <r>
    <n v="50143"/>
    <x v="1"/>
    <x v="2"/>
    <x v="0"/>
    <x v="3"/>
    <x v="1"/>
    <x v="0"/>
    <n v="0"/>
    <x v="0"/>
  </r>
  <r>
    <n v="50144"/>
    <x v="1"/>
    <x v="2"/>
    <x v="0"/>
    <x v="4"/>
    <x v="1"/>
    <x v="0"/>
    <n v="0"/>
    <x v="0"/>
  </r>
  <r>
    <n v="50145"/>
    <x v="1"/>
    <x v="3"/>
    <x v="1"/>
    <x v="0"/>
    <x v="1"/>
    <x v="0"/>
    <n v="0"/>
    <x v="0"/>
  </r>
  <r>
    <n v="50146"/>
    <x v="1"/>
    <x v="3"/>
    <x v="1"/>
    <x v="1"/>
    <x v="1"/>
    <x v="0"/>
    <n v="0"/>
    <x v="0"/>
  </r>
  <r>
    <n v="50147"/>
    <x v="1"/>
    <x v="3"/>
    <x v="1"/>
    <x v="2"/>
    <x v="1"/>
    <x v="0"/>
    <n v="0"/>
    <x v="0"/>
  </r>
  <r>
    <n v="50148"/>
    <x v="1"/>
    <x v="3"/>
    <x v="1"/>
    <x v="3"/>
    <x v="1"/>
    <x v="0"/>
    <n v="0"/>
    <x v="0"/>
  </r>
  <r>
    <n v="50149"/>
    <x v="1"/>
    <x v="3"/>
    <x v="1"/>
    <x v="4"/>
    <x v="1"/>
    <x v="0"/>
    <n v="0"/>
    <x v="0"/>
  </r>
  <r>
    <n v="50150"/>
    <x v="1"/>
    <x v="4"/>
    <x v="0"/>
    <x v="0"/>
    <x v="1"/>
    <x v="0"/>
    <n v="0"/>
    <x v="0"/>
  </r>
  <r>
    <n v="50151"/>
    <x v="1"/>
    <x v="4"/>
    <x v="0"/>
    <x v="1"/>
    <x v="1"/>
    <x v="0"/>
    <n v="0"/>
    <x v="0"/>
  </r>
  <r>
    <n v="50152"/>
    <x v="1"/>
    <x v="4"/>
    <x v="0"/>
    <x v="2"/>
    <x v="1"/>
    <x v="0"/>
    <n v="0"/>
    <x v="0"/>
  </r>
  <r>
    <n v="50153"/>
    <x v="1"/>
    <x v="4"/>
    <x v="0"/>
    <x v="3"/>
    <x v="1"/>
    <x v="0"/>
    <n v="0"/>
    <x v="0"/>
  </r>
  <r>
    <n v="50154"/>
    <x v="1"/>
    <x v="4"/>
    <x v="0"/>
    <x v="4"/>
    <x v="1"/>
    <x v="0"/>
    <n v="0"/>
    <x v="0"/>
  </r>
  <r>
    <n v="50155"/>
    <x v="1"/>
    <x v="5"/>
    <x v="1"/>
    <x v="0"/>
    <x v="1"/>
    <x v="0"/>
    <n v="20"/>
    <x v="0"/>
  </r>
  <r>
    <n v="50156"/>
    <x v="1"/>
    <x v="5"/>
    <x v="1"/>
    <x v="1"/>
    <x v="1"/>
    <x v="0"/>
    <n v="3"/>
    <x v="0"/>
  </r>
  <r>
    <n v="50157"/>
    <x v="1"/>
    <x v="5"/>
    <x v="1"/>
    <x v="2"/>
    <x v="1"/>
    <x v="0"/>
    <n v="1"/>
    <x v="0"/>
  </r>
  <r>
    <n v="50158"/>
    <x v="1"/>
    <x v="5"/>
    <x v="1"/>
    <x v="3"/>
    <x v="1"/>
    <x v="0"/>
    <n v="0"/>
    <x v="0"/>
  </r>
  <r>
    <n v="50159"/>
    <x v="1"/>
    <x v="5"/>
    <x v="1"/>
    <x v="4"/>
    <x v="1"/>
    <x v="0"/>
    <n v="0"/>
    <x v="0"/>
  </r>
  <r>
    <n v="50160"/>
    <x v="1"/>
    <x v="11"/>
    <x v="0"/>
    <x v="0"/>
    <x v="1"/>
    <x v="0"/>
    <n v="1"/>
    <x v="0"/>
  </r>
  <r>
    <n v="50161"/>
    <x v="1"/>
    <x v="11"/>
    <x v="0"/>
    <x v="1"/>
    <x v="1"/>
    <x v="0"/>
    <n v="0"/>
    <x v="0"/>
  </r>
  <r>
    <n v="50162"/>
    <x v="1"/>
    <x v="11"/>
    <x v="0"/>
    <x v="2"/>
    <x v="1"/>
    <x v="0"/>
    <n v="0"/>
    <x v="0"/>
  </r>
  <r>
    <n v="50163"/>
    <x v="1"/>
    <x v="11"/>
    <x v="0"/>
    <x v="3"/>
    <x v="1"/>
    <x v="0"/>
    <n v="0"/>
    <x v="0"/>
  </r>
  <r>
    <n v="50164"/>
    <x v="1"/>
    <x v="11"/>
    <x v="0"/>
    <x v="4"/>
    <x v="1"/>
    <x v="0"/>
    <n v="0"/>
    <x v="0"/>
  </r>
  <r>
    <n v="50165"/>
    <x v="0"/>
    <x v="6"/>
    <x v="1"/>
    <x v="0"/>
    <x v="2"/>
    <x v="0"/>
    <n v="7"/>
    <x v="0"/>
  </r>
  <r>
    <n v="50166"/>
    <x v="0"/>
    <x v="6"/>
    <x v="1"/>
    <x v="1"/>
    <x v="2"/>
    <x v="0"/>
    <n v="1"/>
    <x v="0"/>
  </r>
  <r>
    <n v="50167"/>
    <x v="0"/>
    <x v="6"/>
    <x v="1"/>
    <x v="2"/>
    <x v="2"/>
    <x v="0"/>
    <n v="0"/>
    <x v="0"/>
  </r>
  <r>
    <n v="50168"/>
    <x v="0"/>
    <x v="6"/>
    <x v="1"/>
    <x v="3"/>
    <x v="2"/>
    <x v="0"/>
    <n v="0"/>
    <x v="0"/>
  </r>
  <r>
    <n v="50169"/>
    <x v="0"/>
    <x v="6"/>
    <x v="1"/>
    <x v="4"/>
    <x v="2"/>
    <x v="0"/>
    <n v="6"/>
    <x v="0"/>
  </r>
  <r>
    <n v="50170"/>
    <x v="0"/>
    <x v="7"/>
    <x v="0"/>
    <x v="0"/>
    <x v="2"/>
    <x v="0"/>
    <n v="0"/>
    <x v="0"/>
  </r>
  <r>
    <n v="50171"/>
    <x v="0"/>
    <x v="7"/>
    <x v="0"/>
    <x v="1"/>
    <x v="2"/>
    <x v="0"/>
    <n v="0"/>
    <x v="0"/>
  </r>
  <r>
    <n v="50172"/>
    <x v="0"/>
    <x v="7"/>
    <x v="0"/>
    <x v="2"/>
    <x v="2"/>
    <x v="0"/>
    <n v="0"/>
    <x v="0"/>
  </r>
  <r>
    <n v="50173"/>
    <x v="0"/>
    <x v="7"/>
    <x v="0"/>
    <x v="3"/>
    <x v="2"/>
    <x v="0"/>
    <n v="0"/>
    <x v="0"/>
  </r>
  <r>
    <n v="50174"/>
    <x v="0"/>
    <x v="7"/>
    <x v="0"/>
    <x v="4"/>
    <x v="2"/>
    <x v="0"/>
    <n v="0"/>
    <x v="0"/>
  </r>
  <r>
    <n v="50175"/>
    <x v="0"/>
    <x v="8"/>
    <x v="1"/>
    <x v="0"/>
    <x v="2"/>
    <x v="0"/>
    <n v="4"/>
    <x v="0"/>
  </r>
  <r>
    <n v="50176"/>
    <x v="0"/>
    <x v="8"/>
    <x v="1"/>
    <x v="1"/>
    <x v="2"/>
    <x v="0"/>
    <n v="0"/>
    <x v="0"/>
  </r>
  <r>
    <n v="50177"/>
    <x v="0"/>
    <x v="8"/>
    <x v="1"/>
    <x v="2"/>
    <x v="2"/>
    <x v="0"/>
    <n v="0"/>
    <x v="0"/>
  </r>
  <r>
    <n v="50178"/>
    <x v="0"/>
    <x v="8"/>
    <x v="1"/>
    <x v="3"/>
    <x v="2"/>
    <x v="0"/>
    <n v="0"/>
    <x v="0"/>
  </r>
  <r>
    <n v="50179"/>
    <x v="0"/>
    <x v="8"/>
    <x v="1"/>
    <x v="4"/>
    <x v="2"/>
    <x v="0"/>
    <n v="0"/>
    <x v="0"/>
  </r>
  <r>
    <n v="50180"/>
    <x v="0"/>
    <x v="9"/>
    <x v="0"/>
    <x v="0"/>
    <x v="2"/>
    <x v="0"/>
    <n v="2"/>
    <x v="0"/>
  </r>
  <r>
    <n v="50181"/>
    <x v="0"/>
    <x v="9"/>
    <x v="0"/>
    <x v="1"/>
    <x v="2"/>
    <x v="0"/>
    <n v="0"/>
    <x v="0"/>
  </r>
  <r>
    <n v="50182"/>
    <x v="0"/>
    <x v="9"/>
    <x v="0"/>
    <x v="2"/>
    <x v="2"/>
    <x v="0"/>
    <n v="0"/>
    <x v="0"/>
  </r>
  <r>
    <n v="50183"/>
    <x v="0"/>
    <x v="9"/>
    <x v="0"/>
    <x v="3"/>
    <x v="2"/>
    <x v="0"/>
    <n v="0"/>
    <x v="0"/>
  </r>
  <r>
    <n v="50184"/>
    <x v="0"/>
    <x v="9"/>
    <x v="0"/>
    <x v="4"/>
    <x v="2"/>
    <x v="0"/>
    <n v="0"/>
    <x v="0"/>
  </r>
  <r>
    <n v="50185"/>
    <x v="0"/>
    <x v="10"/>
    <x v="1"/>
    <x v="0"/>
    <x v="2"/>
    <x v="0"/>
    <n v="7"/>
    <x v="0"/>
  </r>
  <r>
    <n v="50186"/>
    <x v="0"/>
    <x v="10"/>
    <x v="1"/>
    <x v="1"/>
    <x v="2"/>
    <x v="0"/>
    <n v="1"/>
    <x v="0"/>
  </r>
  <r>
    <n v="50187"/>
    <x v="0"/>
    <x v="10"/>
    <x v="1"/>
    <x v="2"/>
    <x v="2"/>
    <x v="0"/>
    <n v="0"/>
    <x v="0"/>
  </r>
  <r>
    <n v="50188"/>
    <x v="0"/>
    <x v="10"/>
    <x v="1"/>
    <x v="3"/>
    <x v="2"/>
    <x v="0"/>
    <n v="0"/>
    <x v="0"/>
  </r>
  <r>
    <n v="50189"/>
    <x v="0"/>
    <x v="10"/>
    <x v="1"/>
    <x v="4"/>
    <x v="2"/>
    <x v="0"/>
    <n v="8"/>
    <x v="0"/>
  </r>
  <r>
    <n v="50190"/>
    <x v="0"/>
    <x v="0"/>
    <x v="0"/>
    <x v="0"/>
    <x v="2"/>
    <x v="0"/>
    <n v="0"/>
    <x v="0"/>
  </r>
  <r>
    <n v="50191"/>
    <x v="0"/>
    <x v="0"/>
    <x v="0"/>
    <x v="1"/>
    <x v="2"/>
    <x v="0"/>
    <n v="0"/>
    <x v="0"/>
  </r>
  <r>
    <n v="50192"/>
    <x v="0"/>
    <x v="0"/>
    <x v="0"/>
    <x v="2"/>
    <x v="2"/>
    <x v="0"/>
    <n v="0"/>
    <x v="0"/>
  </r>
  <r>
    <n v="50193"/>
    <x v="0"/>
    <x v="0"/>
    <x v="0"/>
    <x v="3"/>
    <x v="2"/>
    <x v="0"/>
    <n v="0"/>
    <x v="0"/>
  </r>
  <r>
    <n v="50194"/>
    <x v="0"/>
    <x v="0"/>
    <x v="0"/>
    <x v="4"/>
    <x v="2"/>
    <x v="0"/>
    <n v="0"/>
    <x v="0"/>
  </r>
  <r>
    <n v="50195"/>
    <x v="1"/>
    <x v="1"/>
    <x v="1"/>
    <x v="0"/>
    <x v="2"/>
    <x v="0"/>
    <n v="15"/>
    <x v="0"/>
  </r>
  <r>
    <n v="50196"/>
    <x v="1"/>
    <x v="1"/>
    <x v="1"/>
    <x v="1"/>
    <x v="2"/>
    <x v="0"/>
    <n v="1"/>
    <x v="0"/>
  </r>
  <r>
    <n v="50197"/>
    <x v="1"/>
    <x v="1"/>
    <x v="1"/>
    <x v="2"/>
    <x v="2"/>
    <x v="0"/>
    <n v="0"/>
    <x v="0"/>
  </r>
  <r>
    <n v="50198"/>
    <x v="1"/>
    <x v="1"/>
    <x v="1"/>
    <x v="3"/>
    <x v="2"/>
    <x v="0"/>
    <n v="0"/>
    <x v="0"/>
  </r>
  <r>
    <n v="50199"/>
    <x v="1"/>
    <x v="1"/>
    <x v="1"/>
    <x v="4"/>
    <x v="2"/>
    <x v="0"/>
    <n v="8"/>
    <x v="0"/>
  </r>
  <r>
    <n v="50200"/>
    <x v="1"/>
    <x v="2"/>
    <x v="0"/>
    <x v="0"/>
    <x v="2"/>
    <x v="0"/>
    <n v="5"/>
    <x v="0"/>
  </r>
  <r>
    <n v="50201"/>
    <x v="1"/>
    <x v="2"/>
    <x v="0"/>
    <x v="1"/>
    <x v="2"/>
    <x v="0"/>
    <n v="1"/>
    <x v="0"/>
  </r>
  <r>
    <n v="50202"/>
    <x v="1"/>
    <x v="2"/>
    <x v="0"/>
    <x v="2"/>
    <x v="2"/>
    <x v="0"/>
    <n v="0"/>
    <x v="0"/>
  </r>
  <r>
    <n v="50203"/>
    <x v="1"/>
    <x v="2"/>
    <x v="0"/>
    <x v="3"/>
    <x v="2"/>
    <x v="0"/>
    <n v="0"/>
    <x v="0"/>
  </r>
  <r>
    <n v="50204"/>
    <x v="1"/>
    <x v="2"/>
    <x v="0"/>
    <x v="4"/>
    <x v="2"/>
    <x v="0"/>
    <n v="6"/>
    <x v="0"/>
  </r>
  <r>
    <n v="50205"/>
    <x v="1"/>
    <x v="3"/>
    <x v="1"/>
    <x v="0"/>
    <x v="2"/>
    <x v="0"/>
    <n v="4"/>
    <x v="0"/>
  </r>
  <r>
    <n v="50206"/>
    <x v="1"/>
    <x v="3"/>
    <x v="1"/>
    <x v="1"/>
    <x v="2"/>
    <x v="0"/>
    <n v="1"/>
    <x v="0"/>
  </r>
  <r>
    <n v="50207"/>
    <x v="1"/>
    <x v="3"/>
    <x v="1"/>
    <x v="2"/>
    <x v="2"/>
    <x v="0"/>
    <n v="0"/>
    <x v="0"/>
  </r>
  <r>
    <n v="50208"/>
    <x v="1"/>
    <x v="3"/>
    <x v="1"/>
    <x v="3"/>
    <x v="2"/>
    <x v="0"/>
    <n v="0"/>
    <x v="0"/>
  </r>
  <r>
    <n v="50209"/>
    <x v="1"/>
    <x v="3"/>
    <x v="1"/>
    <x v="4"/>
    <x v="2"/>
    <x v="0"/>
    <n v="2"/>
    <x v="0"/>
  </r>
  <r>
    <n v="50210"/>
    <x v="1"/>
    <x v="4"/>
    <x v="0"/>
    <x v="0"/>
    <x v="2"/>
    <x v="0"/>
    <n v="1"/>
    <x v="0"/>
  </r>
  <r>
    <n v="50211"/>
    <x v="1"/>
    <x v="4"/>
    <x v="0"/>
    <x v="1"/>
    <x v="2"/>
    <x v="0"/>
    <n v="1"/>
    <x v="0"/>
  </r>
  <r>
    <n v="50212"/>
    <x v="1"/>
    <x v="4"/>
    <x v="0"/>
    <x v="2"/>
    <x v="2"/>
    <x v="0"/>
    <n v="0"/>
    <x v="0"/>
  </r>
  <r>
    <n v="50213"/>
    <x v="1"/>
    <x v="4"/>
    <x v="0"/>
    <x v="3"/>
    <x v="2"/>
    <x v="0"/>
    <n v="0"/>
    <x v="0"/>
  </r>
  <r>
    <n v="50214"/>
    <x v="1"/>
    <x v="4"/>
    <x v="0"/>
    <x v="4"/>
    <x v="2"/>
    <x v="0"/>
    <n v="0"/>
    <x v="0"/>
  </r>
  <r>
    <n v="50215"/>
    <x v="1"/>
    <x v="5"/>
    <x v="1"/>
    <x v="0"/>
    <x v="2"/>
    <x v="0"/>
    <n v="12"/>
    <x v="0"/>
  </r>
  <r>
    <n v="50216"/>
    <x v="1"/>
    <x v="5"/>
    <x v="1"/>
    <x v="1"/>
    <x v="2"/>
    <x v="0"/>
    <n v="0"/>
    <x v="0"/>
  </r>
  <r>
    <n v="50217"/>
    <x v="1"/>
    <x v="5"/>
    <x v="1"/>
    <x v="2"/>
    <x v="2"/>
    <x v="0"/>
    <n v="0"/>
    <x v="0"/>
  </r>
  <r>
    <n v="50218"/>
    <x v="1"/>
    <x v="5"/>
    <x v="1"/>
    <x v="3"/>
    <x v="2"/>
    <x v="0"/>
    <n v="0"/>
    <x v="0"/>
  </r>
  <r>
    <n v="50219"/>
    <x v="1"/>
    <x v="5"/>
    <x v="1"/>
    <x v="4"/>
    <x v="2"/>
    <x v="0"/>
    <n v="2"/>
    <x v="0"/>
  </r>
  <r>
    <n v="50220"/>
    <x v="1"/>
    <x v="11"/>
    <x v="0"/>
    <x v="0"/>
    <x v="2"/>
    <x v="0"/>
    <n v="2"/>
    <x v="0"/>
  </r>
  <r>
    <n v="50221"/>
    <x v="1"/>
    <x v="11"/>
    <x v="0"/>
    <x v="1"/>
    <x v="2"/>
    <x v="0"/>
    <n v="1"/>
    <x v="0"/>
  </r>
  <r>
    <n v="50222"/>
    <x v="1"/>
    <x v="11"/>
    <x v="0"/>
    <x v="2"/>
    <x v="2"/>
    <x v="0"/>
    <n v="0"/>
    <x v="0"/>
  </r>
  <r>
    <n v="50223"/>
    <x v="1"/>
    <x v="11"/>
    <x v="0"/>
    <x v="3"/>
    <x v="2"/>
    <x v="0"/>
    <n v="0"/>
    <x v="0"/>
  </r>
  <r>
    <n v="50224"/>
    <x v="1"/>
    <x v="11"/>
    <x v="0"/>
    <x v="4"/>
    <x v="2"/>
    <x v="0"/>
    <n v="15"/>
    <x v="0"/>
  </r>
  <r>
    <n v="50225"/>
    <x v="0"/>
    <x v="6"/>
    <x v="1"/>
    <x v="0"/>
    <x v="3"/>
    <x v="0"/>
    <n v="7"/>
    <x v="0"/>
  </r>
  <r>
    <n v="50226"/>
    <x v="0"/>
    <x v="6"/>
    <x v="1"/>
    <x v="1"/>
    <x v="3"/>
    <x v="0"/>
    <n v="2"/>
    <x v="0"/>
  </r>
  <r>
    <n v="50227"/>
    <x v="0"/>
    <x v="6"/>
    <x v="1"/>
    <x v="2"/>
    <x v="3"/>
    <x v="0"/>
    <n v="0"/>
    <x v="0"/>
  </r>
  <r>
    <n v="50228"/>
    <x v="0"/>
    <x v="6"/>
    <x v="1"/>
    <x v="3"/>
    <x v="3"/>
    <x v="0"/>
    <n v="0"/>
    <x v="0"/>
  </r>
  <r>
    <n v="50229"/>
    <x v="0"/>
    <x v="6"/>
    <x v="1"/>
    <x v="4"/>
    <x v="3"/>
    <x v="0"/>
    <n v="28"/>
    <x v="0"/>
  </r>
  <r>
    <n v="50230"/>
    <x v="0"/>
    <x v="7"/>
    <x v="0"/>
    <x v="0"/>
    <x v="3"/>
    <x v="0"/>
    <n v="0"/>
    <x v="0"/>
  </r>
  <r>
    <n v="50231"/>
    <x v="0"/>
    <x v="7"/>
    <x v="0"/>
    <x v="1"/>
    <x v="3"/>
    <x v="0"/>
    <n v="0"/>
    <x v="0"/>
  </r>
  <r>
    <n v="50232"/>
    <x v="0"/>
    <x v="7"/>
    <x v="0"/>
    <x v="2"/>
    <x v="3"/>
    <x v="0"/>
    <n v="0"/>
    <x v="0"/>
  </r>
  <r>
    <n v="50233"/>
    <x v="0"/>
    <x v="7"/>
    <x v="0"/>
    <x v="3"/>
    <x v="3"/>
    <x v="0"/>
    <n v="0"/>
    <x v="0"/>
  </r>
  <r>
    <n v="50234"/>
    <x v="0"/>
    <x v="7"/>
    <x v="0"/>
    <x v="4"/>
    <x v="3"/>
    <x v="0"/>
    <n v="0"/>
    <x v="0"/>
  </r>
  <r>
    <n v="50235"/>
    <x v="0"/>
    <x v="8"/>
    <x v="1"/>
    <x v="0"/>
    <x v="3"/>
    <x v="0"/>
    <n v="1"/>
    <x v="0"/>
  </r>
  <r>
    <n v="50236"/>
    <x v="0"/>
    <x v="8"/>
    <x v="1"/>
    <x v="1"/>
    <x v="3"/>
    <x v="0"/>
    <n v="0"/>
    <x v="0"/>
  </r>
  <r>
    <n v="50237"/>
    <x v="0"/>
    <x v="8"/>
    <x v="1"/>
    <x v="2"/>
    <x v="3"/>
    <x v="0"/>
    <n v="0"/>
    <x v="0"/>
  </r>
  <r>
    <n v="50238"/>
    <x v="0"/>
    <x v="8"/>
    <x v="1"/>
    <x v="3"/>
    <x v="3"/>
    <x v="0"/>
    <n v="0"/>
    <x v="0"/>
  </r>
  <r>
    <n v="50239"/>
    <x v="0"/>
    <x v="8"/>
    <x v="1"/>
    <x v="4"/>
    <x v="3"/>
    <x v="0"/>
    <n v="0"/>
    <x v="0"/>
  </r>
  <r>
    <n v="50240"/>
    <x v="0"/>
    <x v="9"/>
    <x v="0"/>
    <x v="0"/>
    <x v="3"/>
    <x v="0"/>
    <n v="0"/>
    <x v="0"/>
  </r>
  <r>
    <n v="50241"/>
    <x v="0"/>
    <x v="9"/>
    <x v="0"/>
    <x v="1"/>
    <x v="3"/>
    <x v="0"/>
    <n v="0"/>
    <x v="0"/>
  </r>
  <r>
    <n v="50242"/>
    <x v="0"/>
    <x v="9"/>
    <x v="0"/>
    <x v="2"/>
    <x v="3"/>
    <x v="0"/>
    <n v="0"/>
    <x v="0"/>
  </r>
  <r>
    <n v="50243"/>
    <x v="0"/>
    <x v="9"/>
    <x v="0"/>
    <x v="3"/>
    <x v="3"/>
    <x v="0"/>
    <n v="0"/>
    <x v="0"/>
  </r>
  <r>
    <n v="50244"/>
    <x v="0"/>
    <x v="9"/>
    <x v="0"/>
    <x v="4"/>
    <x v="3"/>
    <x v="0"/>
    <n v="0"/>
    <x v="0"/>
  </r>
  <r>
    <n v="50245"/>
    <x v="0"/>
    <x v="10"/>
    <x v="1"/>
    <x v="0"/>
    <x v="3"/>
    <x v="0"/>
    <n v="2"/>
    <x v="0"/>
  </r>
  <r>
    <n v="50246"/>
    <x v="0"/>
    <x v="10"/>
    <x v="1"/>
    <x v="1"/>
    <x v="3"/>
    <x v="0"/>
    <n v="0"/>
    <x v="0"/>
  </r>
  <r>
    <n v="50247"/>
    <x v="0"/>
    <x v="10"/>
    <x v="1"/>
    <x v="2"/>
    <x v="3"/>
    <x v="0"/>
    <n v="0"/>
    <x v="0"/>
  </r>
  <r>
    <n v="50248"/>
    <x v="0"/>
    <x v="10"/>
    <x v="1"/>
    <x v="3"/>
    <x v="3"/>
    <x v="0"/>
    <n v="0"/>
    <x v="0"/>
  </r>
  <r>
    <n v="50249"/>
    <x v="0"/>
    <x v="10"/>
    <x v="1"/>
    <x v="4"/>
    <x v="3"/>
    <x v="0"/>
    <n v="0"/>
    <x v="0"/>
  </r>
  <r>
    <n v="50250"/>
    <x v="0"/>
    <x v="0"/>
    <x v="0"/>
    <x v="0"/>
    <x v="3"/>
    <x v="0"/>
    <n v="0"/>
    <x v="0"/>
  </r>
  <r>
    <n v="50251"/>
    <x v="0"/>
    <x v="0"/>
    <x v="0"/>
    <x v="1"/>
    <x v="3"/>
    <x v="0"/>
    <n v="0"/>
    <x v="0"/>
  </r>
  <r>
    <n v="50252"/>
    <x v="0"/>
    <x v="0"/>
    <x v="0"/>
    <x v="2"/>
    <x v="3"/>
    <x v="0"/>
    <n v="0"/>
    <x v="0"/>
  </r>
  <r>
    <n v="50253"/>
    <x v="0"/>
    <x v="0"/>
    <x v="0"/>
    <x v="3"/>
    <x v="3"/>
    <x v="0"/>
    <n v="0"/>
    <x v="0"/>
  </r>
  <r>
    <n v="50254"/>
    <x v="0"/>
    <x v="0"/>
    <x v="0"/>
    <x v="4"/>
    <x v="3"/>
    <x v="0"/>
    <n v="0"/>
    <x v="0"/>
  </r>
  <r>
    <n v="50255"/>
    <x v="1"/>
    <x v="1"/>
    <x v="1"/>
    <x v="0"/>
    <x v="3"/>
    <x v="0"/>
    <n v="8"/>
    <x v="0"/>
  </r>
  <r>
    <n v="50256"/>
    <x v="1"/>
    <x v="1"/>
    <x v="1"/>
    <x v="1"/>
    <x v="3"/>
    <x v="0"/>
    <n v="0"/>
    <x v="0"/>
  </r>
  <r>
    <n v="50257"/>
    <x v="1"/>
    <x v="1"/>
    <x v="1"/>
    <x v="2"/>
    <x v="3"/>
    <x v="0"/>
    <n v="0"/>
    <x v="0"/>
  </r>
  <r>
    <n v="50258"/>
    <x v="1"/>
    <x v="1"/>
    <x v="1"/>
    <x v="3"/>
    <x v="3"/>
    <x v="0"/>
    <n v="0"/>
    <x v="0"/>
  </r>
  <r>
    <n v="50259"/>
    <x v="1"/>
    <x v="1"/>
    <x v="1"/>
    <x v="4"/>
    <x v="3"/>
    <x v="0"/>
    <n v="5"/>
    <x v="0"/>
  </r>
  <r>
    <n v="50260"/>
    <x v="1"/>
    <x v="2"/>
    <x v="0"/>
    <x v="0"/>
    <x v="3"/>
    <x v="0"/>
    <n v="0"/>
    <x v="0"/>
  </r>
  <r>
    <n v="50261"/>
    <x v="1"/>
    <x v="2"/>
    <x v="0"/>
    <x v="1"/>
    <x v="3"/>
    <x v="0"/>
    <n v="0"/>
    <x v="0"/>
  </r>
  <r>
    <n v="50262"/>
    <x v="1"/>
    <x v="2"/>
    <x v="0"/>
    <x v="2"/>
    <x v="3"/>
    <x v="0"/>
    <n v="0"/>
    <x v="0"/>
  </r>
  <r>
    <n v="50263"/>
    <x v="1"/>
    <x v="2"/>
    <x v="0"/>
    <x v="3"/>
    <x v="3"/>
    <x v="0"/>
    <n v="0"/>
    <x v="0"/>
  </r>
  <r>
    <n v="50264"/>
    <x v="1"/>
    <x v="2"/>
    <x v="0"/>
    <x v="4"/>
    <x v="3"/>
    <x v="0"/>
    <n v="0"/>
    <x v="0"/>
  </r>
  <r>
    <n v="50265"/>
    <x v="1"/>
    <x v="3"/>
    <x v="1"/>
    <x v="0"/>
    <x v="3"/>
    <x v="0"/>
    <n v="0"/>
    <x v="0"/>
  </r>
  <r>
    <n v="50266"/>
    <x v="1"/>
    <x v="3"/>
    <x v="1"/>
    <x v="1"/>
    <x v="3"/>
    <x v="0"/>
    <n v="0"/>
    <x v="0"/>
  </r>
  <r>
    <n v="50267"/>
    <x v="1"/>
    <x v="3"/>
    <x v="1"/>
    <x v="2"/>
    <x v="3"/>
    <x v="0"/>
    <n v="0"/>
    <x v="0"/>
  </r>
  <r>
    <n v="50268"/>
    <x v="1"/>
    <x v="3"/>
    <x v="1"/>
    <x v="3"/>
    <x v="3"/>
    <x v="0"/>
    <n v="0"/>
    <x v="0"/>
  </r>
  <r>
    <n v="50269"/>
    <x v="1"/>
    <x v="3"/>
    <x v="1"/>
    <x v="4"/>
    <x v="3"/>
    <x v="0"/>
    <n v="0"/>
    <x v="0"/>
  </r>
  <r>
    <n v="50270"/>
    <x v="1"/>
    <x v="4"/>
    <x v="0"/>
    <x v="0"/>
    <x v="3"/>
    <x v="0"/>
    <n v="0"/>
    <x v="0"/>
  </r>
  <r>
    <n v="50271"/>
    <x v="1"/>
    <x v="4"/>
    <x v="0"/>
    <x v="1"/>
    <x v="3"/>
    <x v="0"/>
    <n v="0"/>
    <x v="0"/>
  </r>
  <r>
    <n v="50272"/>
    <x v="1"/>
    <x v="4"/>
    <x v="0"/>
    <x v="2"/>
    <x v="3"/>
    <x v="0"/>
    <n v="0"/>
    <x v="0"/>
  </r>
  <r>
    <n v="50273"/>
    <x v="1"/>
    <x v="4"/>
    <x v="0"/>
    <x v="3"/>
    <x v="3"/>
    <x v="0"/>
    <n v="0"/>
    <x v="0"/>
  </r>
  <r>
    <n v="50274"/>
    <x v="1"/>
    <x v="4"/>
    <x v="0"/>
    <x v="4"/>
    <x v="3"/>
    <x v="0"/>
    <n v="0"/>
    <x v="0"/>
  </r>
  <r>
    <n v="50275"/>
    <x v="1"/>
    <x v="5"/>
    <x v="1"/>
    <x v="0"/>
    <x v="3"/>
    <x v="0"/>
    <n v="4"/>
    <x v="0"/>
  </r>
  <r>
    <n v="50276"/>
    <x v="1"/>
    <x v="5"/>
    <x v="1"/>
    <x v="1"/>
    <x v="3"/>
    <x v="0"/>
    <n v="0"/>
    <x v="0"/>
  </r>
  <r>
    <n v="50277"/>
    <x v="1"/>
    <x v="5"/>
    <x v="1"/>
    <x v="2"/>
    <x v="3"/>
    <x v="0"/>
    <n v="0"/>
    <x v="0"/>
  </r>
  <r>
    <n v="50278"/>
    <x v="1"/>
    <x v="5"/>
    <x v="1"/>
    <x v="3"/>
    <x v="3"/>
    <x v="0"/>
    <n v="0"/>
    <x v="0"/>
  </r>
  <r>
    <n v="50279"/>
    <x v="1"/>
    <x v="5"/>
    <x v="1"/>
    <x v="4"/>
    <x v="3"/>
    <x v="0"/>
    <n v="2"/>
    <x v="0"/>
  </r>
  <r>
    <n v="50280"/>
    <x v="1"/>
    <x v="11"/>
    <x v="0"/>
    <x v="0"/>
    <x v="3"/>
    <x v="0"/>
    <n v="0"/>
    <x v="0"/>
  </r>
  <r>
    <n v="50281"/>
    <x v="1"/>
    <x v="11"/>
    <x v="0"/>
    <x v="1"/>
    <x v="3"/>
    <x v="0"/>
    <n v="0"/>
    <x v="0"/>
  </r>
  <r>
    <n v="50282"/>
    <x v="1"/>
    <x v="11"/>
    <x v="0"/>
    <x v="2"/>
    <x v="3"/>
    <x v="0"/>
    <n v="0"/>
    <x v="0"/>
  </r>
  <r>
    <n v="50283"/>
    <x v="1"/>
    <x v="11"/>
    <x v="0"/>
    <x v="3"/>
    <x v="3"/>
    <x v="0"/>
    <n v="0"/>
    <x v="0"/>
  </r>
  <r>
    <n v="50284"/>
    <x v="1"/>
    <x v="11"/>
    <x v="0"/>
    <x v="4"/>
    <x v="3"/>
    <x v="0"/>
    <n v="0"/>
    <x v="0"/>
  </r>
  <r>
    <n v="50285"/>
    <x v="0"/>
    <x v="6"/>
    <x v="1"/>
    <x v="0"/>
    <x v="0"/>
    <x v="0"/>
    <n v="4"/>
    <x v="0"/>
  </r>
  <r>
    <n v="50286"/>
    <x v="0"/>
    <x v="6"/>
    <x v="1"/>
    <x v="1"/>
    <x v="0"/>
    <x v="0"/>
    <n v="0"/>
    <x v="0"/>
  </r>
  <r>
    <n v="50287"/>
    <x v="0"/>
    <x v="6"/>
    <x v="1"/>
    <x v="2"/>
    <x v="0"/>
    <x v="0"/>
    <n v="0"/>
    <x v="0"/>
  </r>
  <r>
    <n v="50288"/>
    <x v="0"/>
    <x v="6"/>
    <x v="1"/>
    <x v="3"/>
    <x v="0"/>
    <x v="0"/>
    <n v="0"/>
    <x v="0"/>
  </r>
  <r>
    <n v="50289"/>
    <x v="0"/>
    <x v="6"/>
    <x v="1"/>
    <x v="4"/>
    <x v="0"/>
    <x v="0"/>
    <n v="0"/>
    <x v="0"/>
  </r>
  <r>
    <n v="50290"/>
    <x v="0"/>
    <x v="7"/>
    <x v="0"/>
    <x v="0"/>
    <x v="0"/>
    <x v="0"/>
    <n v="0"/>
    <x v="0"/>
  </r>
  <r>
    <n v="50291"/>
    <x v="0"/>
    <x v="7"/>
    <x v="0"/>
    <x v="1"/>
    <x v="0"/>
    <x v="0"/>
    <n v="0"/>
    <x v="0"/>
  </r>
  <r>
    <n v="50292"/>
    <x v="0"/>
    <x v="7"/>
    <x v="0"/>
    <x v="2"/>
    <x v="0"/>
    <x v="0"/>
    <n v="0"/>
    <x v="0"/>
  </r>
  <r>
    <n v="50293"/>
    <x v="1"/>
    <x v="11"/>
    <x v="0"/>
    <x v="0"/>
    <x v="0"/>
    <x v="0"/>
    <n v="1"/>
    <x v="0"/>
  </r>
  <r>
    <n v="50294"/>
    <x v="1"/>
    <x v="11"/>
    <x v="0"/>
    <x v="1"/>
    <x v="0"/>
    <x v="0"/>
    <n v="0"/>
    <x v="0"/>
  </r>
  <r>
    <n v="50295"/>
    <x v="1"/>
    <x v="11"/>
    <x v="0"/>
    <x v="2"/>
    <x v="0"/>
    <x v="0"/>
    <n v="0"/>
    <x v="0"/>
  </r>
  <r>
    <n v="50296"/>
    <x v="1"/>
    <x v="11"/>
    <x v="0"/>
    <x v="3"/>
    <x v="0"/>
    <x v="0"/>
    <n v="0"/>
    <x v="0"/>
  </r>
  <r>
    <n v="50297"/>
    <x v="1"/>
    <x v="11"/>
    <x v="0"/>
    <x v="4"/>
    <x v="0"/>
    <x v="0"/>
    <n v="0"/>
    <x v="0"/>
  </r>
  <r>
    <n v="50298"/>
    <x v="0"/>
    <x v="6"/>
    <x v="1"/>
    <x v="0"/>
    <x v="4"/>
    <x v="0"/>
    <n v="13"/>
    <x v="0"/>
  </r>
  <r>
    <n v="50299"/>
    <x v="0"/>
    <x v="6"/>
    <x v="1"/>
    <x v="1"/>
    <x v="4"/>
    <x v="0"/>
    <n v="4"/>
    <x v="0"/>
  </r>
  <r>
    <n v="50300"/>
    <x v="0"/>
    <x v="6"/>
    <x v="1"/>
    <x v="2"/>
    <x v="4"/>
    <x v="0"/>
    <n v="2"/>
    <x v="0"/>
  </r>
  <r>
    <n v="50301"/>
    <x v="0"/>
    <x v="6"/>
    <x v="1"/>
    <x v="3"/>
    <x v="4"/>
    <x v="0"/>
    <n v="0"/>
    <x v="0"/>
  </r>
  <r>
    <n v="50302"/>
    <x v="0"/>
    <x v="6"/>
    <x v="1"/>
    <x v="4"/>
    <x v="4"/>
    <x v="0"/>
    <n v="64"/>
    <x v="0"/>
  </r>
  <r>
    <n v="50303"/>
    <x v="0"/>
    <x v="7"/>
    <x v="0"/>
    <x v="0"/>
    <x v="4"/>
    <x v="0"/>
    <n v="1"/>
    <x v="0"/>
  </r>
  <r>
    <n v="50304"/>
    <x v="0"/>
    <x v="7"/>
    <x v="0"/>
    <x v="1"/>
    <x v="4"/>
    <x v="0"/>
    <n v="1"/>
    <x v="0"/>
  </r>
  <r>
    <n v="50305"/>
    <x v="0"/>
    <x v="7"/>
    <x v="0"/>
    <x v="2"/>
    <x v="4"/>
    <x v="0"/>
    <n v="0"/>
    <x v="0"/>
  </r>
  <r>
    <n v="50306"/>
    <x v="0"/>
    <x v="7"/>
    <x v="0"/>
    <x v="3"/>
    <x v="4"/>
    <x v="0"/>
    <n v="0"/>
    <x v="0"/>
  </r>
  <r>
    <n v="50307"/>
    <x v="0"/>
    <x v="7"/>
    <x v="0"/>
    <x v="4"/>
    <x v="4"/>
    <x v="0"/>
    <n v="19"/>
    <x v="0"/>
  </r>
  <r>
    <n v="50308"/>
    <x v="0"/>
    <x v="8"/>
    <x v="1"/>
    <x v="0"/>
    <x v="4"/>
    <x v="0"/>
    <n v="2"/>
    <x v="0"/>
  </r>
  <r>
    <n v="50309"/>
    <x v="0"/>
    <x v="8"/>
    <x v="1"/>
    <x v="1"/>
    <x v="4"/>
    <x v="0"/>
    <n v="1"/>
    <x v="0"/>
  </r>
  <r>
    <n v="50310"/>
    <x v="0"/>
    <x v="8"/>
    <x v="1"/>
    <x v="2"/>
    <x v="4"/>
    <x v="0"/>
    <n v="0"/>
    <x v="0"/>
  </r>
  <r>
    <n v="50311"/>
    <x v="0"/>
    <x v="8"/>
    <x v="1"/>
    <x v="3"/>
    <x v="4"/>
    <x v="0"/>
    <n v="0"/>
    <x v="0"/>
  </r>
  <r>
    <n v="50312"/>
    <x v="0"/>
    <x v="8"/>
    <x v="1"/>
    <x v="4"/>
    <x v="4"/>
    <x v="0"/>
    <n v="27"/>
    <x v="0"/>
  </r>
  <r>
    <n v="50313"/>
    <x v="0"/>
    <x v="9"/>
    <x v="0"/>
    <x v="0"/>
    <x v="4"/>
    <x v="0"/>
    <n v="0"/>
    <x v="0"/>
  </r>
  <r>
    <n v="50314"/>
    <x v="0"/>
    <x v="9"/>
    <x v="0"/>
    <x v="1"/>
    <x v="4"/>
    <x v="0"/>
    <n v="0"/>
    <x v="0"/>
  </r>
  <r>
    <n v="50315"/>
    <x v="0"/>
    <x v="9"/>
    <x v="0"/>
    <x v="2"/>
    <x v="4"/>
    <x v="0"/>
    <n v="0"/>
    <x v="0"/>
  </r>
  <r>
    <n v="50316"/>
    <x v="0"/>
    <x v="9"/>
    <x v="0"/>
    <x v="3"/>
    <x v="4"/>
    <x v="0"/>
    <n v="0"/>
    <x v="0"/>
  </r>
  <r>
    <n v="50317"/>
    <x v="0"/>
    <x v="9"/>
    <x v="0"/>
    <x v="4"/>
    <x v="4"/>
    <x v="0"/>
    <n v="0"/>
    <x v="0"/>
  </r>
  <r>
    <n v="50318"/>
    <x v="0"/>
    <x v="10"/>
    <x v="1"/>
    <x v="0"/>
    <x v="4"/>
    <x v="0"/>
    <n v="5"/>
    <x v="0"/>
  </r>
  <r>
    <n v="50319"/>
    <x v="0"/>
    <x v="10"/>
    <x v="1"/>
    <x v="1"/>
    <x v="4"/>
    <x v="0"/>
    <n v="1"/>
    <x v="0"/>
  </r>
  <r>
    <n v="50320"/>
    <x v="0"/>
    <x v="10"/>
    <x v="1"/>
    <x v="2"/>
    <x v="4"/>
    <x v="0"/>
    <n v="0"/>
    <x v="0"/>
  </r>
  <r>
    <n v="50321"/>
    <x v="0"/>
    <x v="10"/>
    <x v="1"/>
    <x v="3"/>
    <x v="4"/>
    <x v="0"/>
    <n v="0"/>
    <x v="0"/>
  </r>
  <r>
    <n v="50322"/>
    <x v="0"/>
    <x v="10"/>
    <x v="1"/>
    <x v="4"/>
    <x v="4"/>
    <x v="0"/>
    <n v="15"/>
    <x v="0"/>
  </r>
  <r>
    <n v="50323"/>
    <x v="0"/>
    <x v="0"/>
    <x v="0"/>
    <x v="0"/>
    <x v="4"/>
    <x v="0"/>
    <n v="0"/>
    <x v="0"/>
  </r>
  <r>
    <n v="50324"/>
    <x v="0"/>
    <x v="0"/>
    <x v="0"/>
    <x v="1"/>
    <x v="4"/>
    <x v="0"/>
    <n v="0"/>
    <x v="0"/>
  </r>
  <r>
    <n v="50325"/>
    <x v="0"/>
    <x v="0"/>
    <x v="0"/>
    <x v="2"/>
    <x v="4"/>
    <x v="0"/>
    <n v="0"/>
    <x v="0"/>
  </r>
  <r>
    <n v="50326"/>
    <x v="0"/>
    <x v="0"/>
    <x v="0"/>
    <x v="3"/>
    <x v="4"/>
    <x v="0"/>
    <n v="0"/>
    <x v="0"/>
  </r>
  <r>
    <n v="50327"/>
    <x v="0"/>
    <x v="0"/>
    <x v="0"/>
    <x v="4"/>
    <x v="4"/>
    <x v="0"/>
    <n v="0"/>
    <x v="0"/>
  </r>
  <r>
    <n v="50328"/>
    <x v="1"/>
    <x v="1"/>
    <x v="1"/>
    <x v="0"/>
    <x v="4"/>
    <x v="0"/>
    <n v="20"/>
    <x v="0"/>
  </r>
  <r>
    <n v="50329"/>
    <x v="1"/>
    <x v="1"/>
    <x v="1"/>
    <x v="1"/>
    <x v="4"/>
    <x v="0"/>
    <n v="5"/>
    <x v="0"/>
  </r>
  <r>
    <n v="50330"/>
    <x v="1"/>
    <x v="1"/>
    <x v="1"/>
    <x v="2"/>
    <x v="4"/>
    <x v="0"/>
    <n v="3"/>
    <x v="0"/>
  </r>
  <r>
    <n v="50331"/>
    <x v="1"/>
    <x v="1"/>
    <x v="1"/>
    <x v="3"/>
    <x v="4"/>
    <x v="0"/>
    <n v="0"/>
    <x v="0"/>
  </r>
  <r>
    <n v="50332"/>
    <x v="1"/>
    <x v="1"/>
    <x v="1"/>
    <x v="4"/>
    <x v="4"/>
    <x v="0"/>
    <n v="248"/>
    <x v="0"/>
  </r>
  <r>
    <n v="50333"/>
    <x v="1"/>
    <x v="2"/>
    <x v="0"/>
    <x v="0"/>
    <x v="4"/>
    <x v="0"/>
    <n v="3"/>
    <x v="0"/>
  </r>
  <r>
    <n v="50334"/>
    <x v="1"/>
    <x v="2"/>
    <x v="0"/>
    <x v="1"/>
    <x v="4"/>
    <x v="0"/>
    <n v="0"/>
    <x v="0"/>
  </r>
  <r>
    <n v="50335"/>
    <x v="1"/>
    <x v="2"/>
    <x v="0"/>
    <x v="2"/>
    <x v="4"/>
    <x v="0"/>
    <n v="1"/>
    <x v="0"/>
  </r>
  <r>
    <n v="50336"/>
    <x v="1"/>
    <x v="2"/>
    <x v="0"/>
    <x v="3"/>
    <x v="4"/>
    <x v="0"/>
    <n v="0"/>
    <x v="0"/>
  </r>
  <r>
    <n v="50337"/>
    <x v="1"/>
    <x v="2"/>
    <x v="0"/>
    <x v="4"/>
    <x v="4"/>
    <x v="0"/>
    <n v="0"/>
    <x v="0"/>
  </r>
  <r>
    <n v="50338"/>
    <x v="1"/>
    <x v="3"/>
    <x v="1"/>
    <x v="0"/>
    <x v="4"/>
    <x v="0"/>
    <n v="2"/>
    <x v="0"/>
  </r>
  <r>
    <n v="50339"/>
    <x v="1"/>
    <x v="3"/>
    <x v="1"/>
    <x v="1"/>
    <x v="4"/>
    <x v="0"/>
    <n v="1"/>
    <x v="0"/>
  </r>
  <r>
    <n v="50340"/>
    <x v="1"/>
    <x v="3"/>
    <x v="1"/>
    <x v="2"/>
    <x v="4"/>
    <x v="0"/>
    <n v="0"/>
    <x v="0"/>
  </r>
  <r>
    <n v="50341"/>
    <x v="1"/>
    <x v="3"/>
    <x v="1"/>
    <x v="3"/>
    <x v="4"/>
    <x v="0"/>
    <n v="0"/>
    <x v="0"/>
  </r>
  <r>
    <n v="50342"/>
    <x v="1"/>
    <x v="3"/>
    <x v="1"/>
    <x v="4"/>
    <x v="4"/>
    <x v="0"/>
    <n v="28"/>
    <x v="0"/>
  </r>
  <r>
    <n v="50343"/>
    <x v="1"/>
    <x v="4"/>
    <x v="0"/>
    <x v="0"/>
    <x v="4"/>
    <x v="0"/>
    <n v="0"/>
    <x v="0"/>
  </r>
  <r>
    <n v="50344"/>
    <x v="1"/>
    <x v="4"/>
    <x v="0"/>
    <x v="1"/>
    <x v="4"/>
    <x v="0"/>
    <n v="0"/>
    <x v="0"/>
  </r>
  <r>
    <n v="50345"/>
    <x v="1"/>
    <x v="4"/>
    <x v="0"/>
    <x v="2"/>
    <x v="4"/>
    <x v="0"/>
    <n v="0"/>
    <x v="0"/>
  </r>
  <r>
    <n v="50346"/>
    <x v="1"/>
    <x v="4"/>
    <x v="0"/>
    <x v="3"/>
    <x v="4"/>
    <x v="0"/>
    <n v="0"/>
    <x v="0"/>
  </r>
  <r>
    <n v="50347"/>
    <x v="1"/>
    <x v="4"/>
    <x v="0"/>
    <x v="4"/>
    <x v="4"/>
    <x v="0"/>
    <n v="0"/>
    <x v="0"/>
  </r>
  <r>
    <n v="50348"/>
    <x v="1"/>
    <x v="5"/>
    <x v="1"/>
    <x v="0"/>
    <x v="4"/>
    <x v="0"/>
    <n v="12"/>
    <x v="0"/>
  </r>
  <r>
    <n v="50349"/>
    <x v="1"/>
    <x v="5"/>
    <x v="1"/>
    <x v="1"/>
    <x v="4"/>
    <x v="0"/>
    <n v="0"/>
    <x v="0"/>
  </r>
  <r>
    <n v="50350"/>
    <x v="1"/>
    <x v="5"/>
    <x v="1"/>
    <x v="2"/>
    <x v="4"/>
    <x v="0"/>
    <n v="0"/>
    <x v="0"/>
  </r>
  <r>
    <n v="50351"/>
    <x v="1"/>
    <x v="5"/>
    <x v="1"/>
    <x v="3"/>
    <x v="4"/>
    <x v="0"/>
    <n v="0"/>
    <x v="0"/>
  </r>
  <r>
    <n v="50352"/>
    <x v="1"/>
    <x v="5"/>
    <x v="1"/>
    <x v="4"/>
    <x v="4"/>
    <x v="0"/>
    <n v="1"/>
    <x v="0"/>
  </r>
  <r>
    <n v="50353"/>
    <x v="1"/>
    <x v="11"/>
    <x v="0"/>
    <x v="0"/>
    <x v="4"/>
    <x v="0"/>
    <n v="2"/>
    <x v="0"/>
  </r>
  <r>
    <n v="50354"/>
    <x v="1"/>
    <x v="11"/>
    <x v="0"/>
    <x v="1"/>
    <x v="4"/>
    <x v="0"/>
    <n v="0"/>
    <x v="0"/>
  </r>
  <r>
    <n v="50355"/>
    <x v="1"/>
    <x v="11"/>
    <x v="0"/>
    <x v="2"/>
    <x v="4"/>
    <x v="0"/>
    <n v="0"/>
    <x v="0"/>
  </r>
  <r>
    <n v="50356"/>
    <x v="1"/>
    <x v="11"/>
    <x v="0"/>
    <x v="3"/>
    <x v="4"/>
    <x v="0"/>
    <n v="0"/>
    <x v="0"/>
  </r>
  <r>
    <n v="50357"/>
    <x v="1"/>
    <x v="11"/>
    <x v="0"/>
    <x v="4"/>
    <x v="4"/>
    <x v="0"/>
    <n v="6"/>
    <x v="0"/>
  </r>
  <r>
    <n v="50358"/>
    <x v="0"/>
    <x v="6"/>
    <x v="1"/>
    <x v="0"/>
    <x v="5"/>
    <x v="0"/>
    <n v="5"/>
    <x v="0"/>
  </r>
  <r>
    <n v="50359"/>
    <x v="0"/>
    <x v="6"/>
    <x v="1"/>
    <x v="1"/>
    <x v="5"/>
    <x v="0"/>
    <n v="0"/>
    <x v="0"/>
  </r>
  <r>
    <n v="50360"/>
    <x v="0"/>
    <x v="6"/>
    <x v="1"/>
    <x v="2"/>
    <x v="5"/>
    <x v="0"/>
    <n v="2"/>
    <x v="0"/>
  </r>
  <r>
    <n v="50361"/>
    <x v="0"/>
    <x v="6"/>
    <x v="1"/>
    <x v="3"/>
    <x v="5"/>
    <x v="0"/>
    <n v="0"/>
    <x v="0"/>
  </r>
  <r>
    <n v="50362"/>
    <x v="0"/>
    <x v="6"/>
    <x v="1"/>
    <x v="4"/>
    <x v="5"/>
    <x v="0"/>
    <n v="77"/>
    <x v="0"/>
  </r>
  <r>
    <n v="50363"/>
    <x v="0"/>
    <x v="7"/>
    <x v="0"/>
    <x v="0"/>
    <x v="5"/>
    <x v="0"/>
    <n v="0"/>
    <x v="0"/>
  </r>
  <r>
    <n v="50364"/>
    <x v="0"/>
    <x v="7"/>
    <x v="0"/>
    <x v="1"/>
    <x v="5"/>
    <x v="0"/>
    <n v="0"/>
    <x v="0"/>
  </r>
  <r>
    <n v="50365"/>
    <x v="0"/>
    <x v="7"/>
    <x v="0"/>
    <x v="2"/>
    <x v="5"/>
    <x v="0"/>
    <n v="0"/>
    <x v="0"/>
  </r>
  <r>
    <n v="50366"/>
    <x v="0"/>
    <x v="7"/>
    <x v="0"/>
    <x v="3"/>
    <x v="5"/>
    <x v="0"/>
    <n v="0"/>
    <x v="0"/>
  </r>
  <r>
    <n v="50367"/>
    <x v="0"/>
    <x v="7"/>
    <x v="0"/>
    <x v="4"/>
    <x v="5"/>
    <x v="0"/>
    <n v="0"/>
    <x v="0"/>
  </r>
  <r>
    <n v="50368"/>
    <x v="0"/>
    <x v="8"/>
    <x v="1"/>
    <x v="0"/>
    <x v="5"/>
    <x v="0"/>
    <n v="1"/>
    <x v="0"/>
  </r>
  <r>
    <n v="50369"/>
    <x v="0"/>
    <x v="8"/>
    <x v="1"/>
    <x v="1"/>
    <x v="5"/>
    <x v="0"/>
    <n v="0"/>
    <x v="0"/>
  </r>
  <r>
    <n v="50370"/>
    <x v="0"/>
    <x v="8"/>
    <x v="1"/>
    <x v="2"/>
    <x v="5"/>
    <x v="0"/>
    <n v="0"/>
    <x v="0"/>
  </r>
  <r>
    <n v="50371"/>
    <x v="0"/>
    <x v="8"/>
    <x v="1"/>
    <x v="3"/>
    <x v="5"/>
    <x v="0"/>
    <n v="0"/>
    <x v="0"/>
  </r>
  <r>
    <n v="50372"/>
    <x v="0"/>
    <x v="8"/>
    <x v="1"/>
    <x v="4"/>
    <x v="5"/>
    <x v="0"/>
    <n v="0"/>
    <x v="0"/>
  </r>
  <r>
    <n v="50373"/>
    <x v="0"/>
    <x v="9"/>
    <x v="0"/>
    <x v="0"/>
    <x v="5"/>
    <x v="0"/>
    <n v="0"/>
    <x v="0"/>
  </r>
  <r>
    <n v="50374"/>
    <x v="0"/>
    <x v="9"/>
    <x v="0"/>
    <x v="1"/>
    <x v="5"/>
    <x v="0"/>
    <n v="0"/>
    <x v="0"/>
  </r>
  <r>
    <n v="50375"/>
    <x v="0"/>
    <x v="9"/>
    <x v="0"/>
    <x v="2"/>
    <x v="5"/>
    <x v="0"/>
    <n v="0"/>
    <x v="0"/>
  </r>
  <r>
    <n v="50376"/>
    <x v="0"/>
    <x v="9"/>
    <x v="0"/>
    <x v="3"/>
    <x v="5"/>
    <x v="0"/>
    <n v="0"/>
    <x v="0"/>
  </r>
  <r>
    <n v="50377"/>
    <x v="0"/>
    <x v="9"/>
    <x v="0"/>
    <x v="4"/>
    <x v="5"/>
    <x v="0"/>
    <n v="0"/>
    <x v="0"/>
  </r>
  <r>
    <n v="50378"/>
    <x v="0"/>
    <x v="10"/>
    <x v="1"/>
    <x v="0"/>
    <x v="5"/>
    <x v="0"/>
    <n v="0"/>
    <x v="0"/>
  </r>
  <r>
    <n v="50379"/>
    <x v="0"/>
    <x v="10"/>
    <x v="1"/>
    <x v="1"/>
    <x v="5"/>
    <x v="0"/>
    <n v="0"/>
    <x v="0"/>
  </r>
  <r>
    <n v="50380"/>
    <x v="0"/>
    <x v="10"/>
    <x v="1"/>
    <x v="2"/>
    <x v="5"/>
    <x v="0"/>
    <n v="0"/>
    <x v="0"/>
  </r>
  <r>
    <n v="50381"/>
    <x v="0"/>
    <x v="10"/>
    <x v="1"/>
    <x v="3"/>
    <x v="5"/>
    <x v="0"/>
    <n v="0"/>
    <x v="0"/>
  </r>
  <r>
    <n v="50382"/>
    <x v="0"/>
    <x v="10"/>
    <x v="1"/>
    <x v="4"/>
    <x v="5"/>
    <x v="0"/>
    <n v="0"/>
    <x v="0"/>
  </r>
  <r>
    <n v="50383"/>
    <x v="0"/>
    <x v="0"/>
    <x v="0"/>
    <x v="0"/>
    <x v="5"/>
    <x v="0"/>
    <n v="0"/>
    <x v="0"/>
  </r>
  <r>
    <n v="50384"/>
    <x v="0"/>
    <x v="0"/>
    <x v="0"/>
    <x v="1"/>
    <x v="5"/>
    <x v="0"/>
    <n v="0"/>
    <x v="0"/>
  </r>
  <r>
    <n v="50385"/>
    <x v="0"/>
    <x v="0"/>
    <x v="0"/>
    <x v="2"/>
    <x v="5"/>
    <x v="0"/>
    <n v="0"/>
    <x v="0"/>
  </r>
  <r>
    <n v="50386"/>
    <x v="0"/>
    <x v="0"/>
    <x v="0"/>
    <x v="3"/>
    <x v="5"/>
    <x v="0"/>
    <n v="0"/>
    <x v="0"/>
  </r>
  <r>
    <n v="50387"/>
    <x v="0"/>
    <x v="0"/>
    <x v="0"/>
    <x v="4"/>
    <x v="5"/>
    <x v="0"/>
    <n v="0"/>
    <x v="0"/>
  </r>
  <r>
    <n v="50388"/>
    <x v="1"/>
    <x v="1"/>
    <x v="1"/>
    <x v="0"/>
    <x v="5"/>
    <x v="0"/>
    <n v="7"/>
    <x v="0"/>
  </r>
  <r>
    <n v="50389"/>
    <x v="1"/>
    <x v="1"/>
    <x v="1"/>
    <x v="1"/>
    <x v="5"/>
    <x v="0"/>
    <n v="0"/>
    <x v="0"/>
  </r>
  <r>
    <n v="50390"/>
    <x v="1"/>
    <x v="1"/>
    <x v="1"/>
    <x v="2"/>
    <x v="5"/>
    <x v="0"/>
    <n v="0"/>
    <x v="0"/>
  </r>
  <r>
    <n v="50391"/>
    <x v="1"/>
    <x v="1"/>
    <x v="1"/>
    <x v="3"/>
    <x v="5"/>
    <x v="0"/>
    <n v="0"/>
    <x v="0"/>
  </r>
  <r>
    <n v="50392"/>
    <x v="1"/>
    <x v="1"/>
    <x v="1"/>
    <x v="4"/>
    <x v="5"/>
    <x v="0"/>
    <n v="0"/>
    <x v="0"/>
  </r>
  <r>
    <n v="50393"/>
    <x v="1"/>
    <x v="2"/>
    <x v="0"/>
    <x v="0"/>
    <x v="5"/>
    <x v="0"/>
    <n v="0"/>
    <x v="0"/>
  </r>
  <r>
    <n v="50394"/>
    <x v="1"/>
    <x v="2"/>
    <x v="0"/>
    <x v="1"/>
    <x v="5"/>
    <x v="0"/>
    <n v="0"/>
    <x v="0"/>
  </r>
  <r>
    <n v="50395"/>
    <x v="1"/>
    <x v="2"/>
    <x v="0"/>
    <x v="2"/>
    <x v="5"/>
    <x v="0"/>
    <n v="0"/>
    <x v="0"/>
  </r>
  <r>
    <n v="50396"/>
    <x v="1"/>
    <x v="2"/>
    <x v="0"/>
    <x v="3"/>
    <x v="5"/>
    <x v="0"/>
    <n v="0"/>
    <x v="0"/>
  </r>
  <r>
    <n v="50397"/>
    <x v="1"/>
    <x v="2"/>
    <x v="0"/>
    <x v="4"/>
    <x v="5"/>
    <x v="0"/>
    <n v="0"/>
    <x v="0"/>
  </r>
  <r>
    <n v="50398"/>
    <x v="1"/>
    <x v="3"/>
    <x v="1"/>
    <x v="0"/>
    <x v="5"/>
    <x v="0"/>
    <n v="0"/>
    <x v="0"/>
  </r>
  <r>
    <n v="50399"/>
    <x v="1"/>
    <x v="3"/>
    <x v="1"/>
    <x v="1"/>
    <x v="5"/>
    <x v="0"/>
    <n v="0"/>
    <x v="0"/>
  </r>
  <r>
    <n v="50400"/>
    <x v="1"/>
    <x v="3"/>
    <x v="1"/>
    <x v="2"/>
    <x v="5"/>
    <x v="0"/>
    <n v="0"/>
    <x v="0"/>
  </r>
  <r>
    <n v="50401"/>
    <x v="1"/>
    <x v="3"/>
    <x v="1"/>
    <x v="3"/>
    <x v="5"/>
    <x v="0"/>
    <n v="0"/>
    <x v="0"/>
  </r>
  <r>
    <n v="50402"/>
    <x v="1"/>
    <x v="3"/>
    <x v="1"/>
    <x v="4"/>
    <x v="5"/>
    <x v="0"/>
    <n v="0"/>
    <x v="0"/>
  </r>
  <r>
    <n v="50403"/>
    <x v="1"/>
    <x v="4"/>
    <x v="0"/>
    <x v="0"/>
    <x v="5"/>
    <x v="0"/>
    <n v="0"/>
    <x v="0"/>
  </r>
  <r>
    <n v="50404"/>
    <x v="1"/>
    <x v="4"/>
    <x v="0"/>
    <x v="1"/>
    <x v="5"/>
    <x v="0"/>
    <n v="0"/>
    <x v="0"/>
  </r>
  <r>
    <n v="50405"/>
    <x v="1"/>
    <x v="4"/>
    <x v="0"/>
    <x v="2"/>
    <x v="5"/>
    <x v="0"/>
    <n v="0"/>
    <x v="0"/>
  </r>
  <r>
    <n v="50406"/>
    <x v="1"/>
    <x v="4"/>
    <x v="0"/>
    <x v="3"/>
    <x v="5"/>
    <x v="0"/>
    <n v="0"/>
    <x v="0"/>
  </r>
  <r>
    <n v="50407"/>
    <x v="1"/>
    <x v="4"/>
    <x v="0"/>
    <x v="4"/>
    <x v="5"/>
    <x v="0"/>
    <n v="0"/>
    <x v="0"/>
  </r>
  <r>
    <n v="50408"/>
    <x v="1"/>
    <x v="5"/>
    <x v="1"/>
    <x v="0"/>
    <x v="5"/>
    <x v="0"/>
    <n v="18"/>
    <x v="0"/>
  </r>
  <r>
    <n v="50409"/>
    <x v="1"/>
    <x v="5"/>
    <x v="1"/>
    <x v="1"/>
    <x v="5"/>
    <x v="0"/>
    <n v="0"/>
    <x v="0"/>
  </r>
  <r>
    <n v="50410"/>
    <x v="1"/>
    <x v="5"/>
    <x v="1"/>
    <x v="2"/>
    <x v="5"/>
    <x v="0"/>
    <n v="2"/>
    <x v="0"/>
  </r>
  <r>
    <n v="50411"/>
    <x v="1"/>
    <x v="5"/>
    <x v="1"/>
    <x v="3"/>
    <x v="5"/>
    <x v="0"/>
    <n v="0"/>
    <x v="0"/>
  </r>
  <r>
    <n v="50412"/>
    <x v="1"/>
    <x v="5"/>
    <x v="1"/>
    <x v="4"/>
    <x v="5"/>
    <x v="0"/>
    <n v="118"/>
    <x v="0"/>
  </r>
  <r>
    <n v="50413"/>
    <x v="1"/>
    <x v="11"/>
    <x v="0"/>
    <x v="0"/>
    <x v="5"/>
    <x v="0"/>
    <n v="0"/>
    <x v="0"/>
  </r>
  <r>
    <n v="50414"/>
    <x v="1"/>
    <x v="11"/>
    <x v="0"/>
    <x v="1"/>
    <x v="5"/>
    <x v="0"/>
    <n v="0"/>
    <x v="0"/>
  </r>
  <r>
    <n v="50415"/>
    <x v="1"/>
    <x v="11"/>
    <x v="0"/>
    <x v="2"/>
    <x v="5"/>
    <x v="0"/>
    <n v="0"/>
    <x v="0"/>
  </r>
  <r>
    <n v="50416"/>
    <x v="1"/>
    <x v="11"/>
    <x v="0"/>
    <x v="3"/>
    <x v="5"/>
    <x v="0"/>
    <n v="0"/>
    <x v="0"/>
  </r>
  <r>
    <n v="50417"/>
    <x v="1"/>
    <x v="11"/>
    <x v="0"/>
    <x v="4"/>
    <x v="5"/>
    <x v="0"/>
    <n v="0"/>
    <x v="0"/>
  </r>
  <r>
    <n v="50418"/>
    <x v="0"/>
    <x v="6"/>
    <x v="1"/>
    <x v="0"/>
    <x v="6"/>
    <x v="0"/>
    <n v="4"/>
    <x v="0"/>
  </r>
  <r>
    <n v="50419"/>
    <x v="0"/>
    <x v="6"/>
    <x v="1"/>
    <x v="1"/>
    <x v="6"/>
    <x v="0"/>
    <n v="2"/>
    <x v="0"/>
  </r>
  <r>
    <n v="50420"/>
    <x v="0"/>
    <x v="6"/>
    <x v="1"/>
    <x v="2"/>
    <x v="6"/>
    <x v="0"/>
    <n v="0"/>
    <x v="0"/>
  </r>
  <r>
    <n v="50421"/>
    <x v="0"/>
    <x v="6"/>
    <x v="1"/>
    <x v="3"/>
    <x v="6"/>
    <x v="0"/>
    <n v="0"/>
    <x v="0"/>
  </r>
  <r>
    <n v="50422"/>
    <x v="0"/>
    <x v="6"/>
    <x v="1"/>
    <x v="4"/>
    <x v="6"/>
    <x v="0"/>
    <n v="0"/>
    <x v="0"/>
  </r>
  <r>
    <n v="50423"/>
    <x v="0"/>
    <x v="7"/>
    <x v="0"/>
    <x v="0"/>
    <x v="6"/>
    <x v="0"/>
    <n v="3"/>
    <x v="0"/>
  </r>
  <r>
    <n v="50424"/>
    <x v="0"/>
    <x v="7"/>
    <x v="0"/>
    <x v="1"/>
    <x v="6"/>
    <x v="0"/>
    <n v="1"/>
    <x v="0"/>
  </r>
  <r>
    <n v="50425"/>
    <x v="0"/>
    <x v="7"/>
    <x v="0"/>
    <x v="2"/>
    <x v="6"/>
    <x v="0"/>
    <n v="1"/>
    <x v="0"/>
  </r>
  <r>
    <n v="50426"/>
    <x v="0"/>
    <x v="7"/>
    <x v="0"/>
    <x v="3"/>
    <x v="6"/>
    <x v="0"/>
    <n v="0"/>
    <x v="0"/>
  </r>
  <r>
    <n v="50427"/>
    <x v="0"/>
    <x v="7"/>
    <x v="0"/>
    <x v="4"/>
    <x v="6"/>
    <x v="0"/>
    <n v="0"/>
    <x v="0"/>
  </r>
  <r>
    <n v="50428"/>
    <x v="0"/>
    <x v="8"/>
    <x v="1"/>
    <x v="0"/>
    <x v="6"/>
    <x v="0"/>
    <n v="3"/>
    <x v="0"/>
  </r>
  <r>
    <n v="50429"/>
    <x v="0"/>
    <x v="8"/>
    <x v="1"/>
    <x v="1"/>
    <x v="6"/>
    <x v="0"/>
    <n v="1"/>
    <x v="0"/>
  </r>
  <r>
    <n v="50430"/>
    <x v="0"/>
    <x v="8"/>
    <x v="1"/>
    <x v="2"/>
    <x v="6"/>
    <x v="0"/>
    <n v="0"/>
    <x v="0"/>
  </r>
  <r>
    <n v="50431"/>
    <x v="0"/>
    <x v="8"/>
    <x v="1"/>
    <x v="3"/>
    <x v="6"/>
    <x v="0"/>
    <n v="0"/>
    <x v="0"/>
  </r>
  <r>
    <n v="50432"/>
    <x v="0"/>
    <x v="8"/>
    <x v="1"/>
    <x v="4"/>
    <x v="6"/>
    <x v="0"/>
    <n v="0"/>
    <x v="0"/>
  </r>
  <r>
    <n v="50433"/>
    <x v="0"/>
    <x v="9"/>
    <x v="0"/>
    <x v="0"/>
    <x v="6"/>
    <x v="0"/>
    <n v="1"/>
    <x v="0"/>
  </r>
  <r>
    <n v="50434"/>
    <x v="0"/>
    <x v="9"/>
    <x v="0"/>
    <x v="1"/>
    <x v="6"/>
    <x v="0"/>
    <n v="0"/>
    <x v="0"/>
  </r>
  <r>
    <n v="50435"/>
    <x v="0"/>
    <x v="9"/>
    <x v="0"/>
    <x v="2"/>
    <x v="6"/>
    <x v="0"/>
    <n v="0"/>
    <x v="0"/>
  </r>
  <r>
    <n v="50436"/>
    <x v="0"/>
    <x v="9"/>
    <x v="0"/>
    <x v="3"/>
    <x v="6"/>
    <x v="0"/>
    <n v="0"/>
    <x v="0"/>
  </r>
  <r>
    <n v="50437"/>
    <x v="0"/>
    <x v="9"/>
    <x v="0"/>
    <x v="4"/>
    <x v="6"/>
    <x v="0"/>
    <n v="0"/>
    <x v="0"/>
  </r>
  <r>
    <n v="50438"/>
    <x v="0"/>
    <x v="10"/>
    <x v="1"/>
    <x v="0"/>
    <x v="6"/>
    <x v="0"/>
    <n v="4"/>
    <x v="0"/>
  </r>
  <r>
    <n v="50439"/>
    <x v="0"/>
    <x v="10"/>
    <x v="1"/>
    <x v="1"/>
    <x v="6"/>
    <x v="0"/>
    <n v="1"/>
    <x v="0"/>
  </r>
  <r>
    <n v="50440"/>
    <x v="0"/>
    <x v="10"/>
    <x v="1"/>
    <x v="2"/>
    <x v="6"/>
    <x v="0"/>
    <n v="0"/>
    <x v="0"/>
  </r>
  <r>
    <n v="50441"/>
    <x v="0"/>
    <x v="10"/>
    <x v="1"/>
    <x v="3"/>
    <x v="6"/>
    <x v="0"/>
    <n v="0"/>
    <x v="0"/>
  </r>
  <r>
    <n v="50442"/>
    <x v="0"/>
    <x v="10"/>
    <x v="1"/>
    <x v="4"/>
    <x v="6"/>
    <x v="0"/>
    <n v="0"/>
    <x v="0"/>
  </r>
  <r>
    <n v="50443"/>
    <x v="0"/>
    <x v="0"/>
    <x v="0"/>
    <x v="0"/>
    <x v="6"/>
    <x v="0"/>
    <n v="7"/>
    <x v="0"/>
  </r>
  <r>
    <n v="50444"/>
    <x v="0"/>
    <x v="0"/>
    <x v="0"/>
    <x v="1"/>
    <x v="6"/>
    <x v="0"/>
    <n v="0"/>
    <x v="0"/>
  </r>
  <r>
    <n v="50445"/>
    <x v="0"/>
    <x v="0"/>
    <x v="0"/>
    <x v="2"/>
    <x v="6"/>
    <x v="0"/>
    <n v="0"/>
    <x v="0"/>
  </r>
  <r>
    <n v="50446"/>
    <x v="0"/>
    <x v="0"/>
    <x v="0"/>
    <x v="3"/>
    <x v="6"/>
    <x v="0"/>
    <n v="0"/>
    <x v="0"/>
  </r>
  <r>
    <n v="50447"/>
    <x v="0"/>
    <x v="0"/>
    <x v="0"/>
    <x v="4"/>
    <x v="6"/>
    <x v="0"/>
    <n v="0"/>
    <x v="0"/>
  </r>
  <r>
    <n v="50448"/>
    <x v="1"/>
    <x v="1"/>
    <x v="1"/>
    <x v="0"/>
    <x v="6"/>
    <x v="0"/>
    <n v="2"/>
    <x v="0"/>
  </r>
  <r>
    <n v="50449"/>
    <x v="1"/>
    <x v="1"/>
    <x v="1"/>
    <x v="1"/>
    <x v="6"/>
    <x v="0"/>
    <n v="0"/>
    <x v="0"/>
  </r>
  <r>
    <n v="50450"/>
    <x v="1"/>
    <x v="1"/>
    <x v="1"/>
    <x v="2"/>
    <x v="6"/>
    <x v="0"/>
    <n v="0"/>
    <x v="0"/>
  </r>
  <r>
    <n v="50451"/>
    <x v="1"/>
    <x v="1"/>
    <x v="1"/>
    <x v="3"/>
    <x v="6"/>
    <x v="0"/>
    <n v="0"/>
    <x v="0"/>
  </r>
  <r>
    <n v="50452"/>
    <x v="1"/>
    <x v="1"/>
    <x v="1"/>
    <x v="4"/>
    <x v="6"/>
    <x v="0"/>
    <n v="0"/>
    <x v="0"/>
  </r>
  <r>
    <n v="50453"/>
    <x v="1"/>
    <x v="2"/>
    <x v="0"/>
    <x v="0"/>
    <x v="6"/>
    <x v="0"/>
    <n v="2"/>
    <x v="0"/>
  </r>
  <r>
    <n v="50454"/>
    <x v="1"/>
    <x v="2"/>
    <x v="0"/>
    <x v="1"/>
    <x v="6"/>
    <x v="0"/>
    <n v="0"/>
    <x v="0"/>
  </r>
  <r>
    <n v="50455"/>
    <x v="1"/>
    <x v="2"/>
    <x v="0"/>
    <x v="2"/>
    <x v="6"/>
    <x v="0"/>
    <n v="0"/>
    <x v="0"/>
  </r>
  <r>
    <n v="50456"/>
    <x v="1"/>
    <x v="2"/>
    <x v="0"/>
    <x v="3"/>
    <x v="6"/>
    <x v="0"/>
    <n v="0"/>
    <x v="0"/>
  </r>
  <r>
    <n v="50457"/>
    <x v="1"/>
    <x v="2"/>
    <x v="0"/>
    <x v="4"/>
    <x v="6"/>
    <x v="0"/>
    <n v="0"/>
    <x v="0"/>
  </r>
  <r>
    <n v="50458"/>
    <x v="1"/>
    <x v="3"/>
    <x v="1"/>
    <x v="0"/>
    <x v="6"/>
    <x v="0"/>
    <n v="1"/>
    <x v="0"/>
  </r>
  <r>
    <n v="50459"/>
    <x v="1"/>
    <x v="3"/>
    <x v="1"/>
    <x v="1"/>
    <x v="6"/>
    <x v="0"/>
    <n v="1"/>
    <x v="0"/>
  </r>
  <r>
    <n v="50460"/>
    <x v="1"/>
    <x v="3"/>
    <x v="1"/>
    <x v="2"/>
    <x v="6"/>
    <x v="0"/>
    <n v="1"/>
    <x v="0"/>
  </r>
  <r>
    <n v="50461"/>
    <x v="1"/>
    <x v="3"/>
    <x v="1"/>
    <x v="3"/>
    <x v="6"/>
    <x v="0"/>
    <n v="0"/>
    <x v="0"/>
  </r>
  <r>
    <n v="50462"/>
    <x v="1"/>
    <x v="3"/>
    <x v="1"/>
    <x v="4"/>
    <x v="6"/>
    <x v="0"/>
    <n v="0"/>
    <x v="0"/>
  </r>
  <r>
    <n v="50463"/>
    <x v="1"/>
    <x v="4"/>
    <x v="0"/>
    <x v="0"/>
    <x v="6"/>
    <x v="0"/>
    <n v="0"/>
    <x v="0"/>
  </r>
  <r>
    <n v="50464"/>
    <x v="1"/>
    <x v="4"/>
    <x v="0"/>
    <x v="1"/>
    <x v="6"/>
    <x v="0"/>
    <n v="0"/>
    <x v="0"/>
  </r>
  <r>
    <n v="50465"/>
    <x v="1"/>
    <x v="4"/>
    <x v="0"/>
    <x v="2"/>
    <x v="6"/>
    <x v="0"/>
    <n v="0"/>
    <x v="0"/>
  </r>
  <r>
    <n v="50466"/>
    <x v="1"/>
    <x v="4"/>
    <x v="0"/>
    <x v="3"/>
    <x v="6"/>
    <x v="0"/>
    <n v="0"/>
    <x v="0"/>
  </r>
  <r>
    <n v="50467"/>
    <x v="1"/>
    <x v="4"/>
    <x v="0"/>
    <x v="4"/>
    <x v="6"/>
    <x v="0"/>
    <n v="0"/>
    <x v="0"/>
  </r>
  <r>
    <n v="50468"/>
    <x v="1"/>
    <x v="5"/>
    <x v="1"/>
    <x v="0"/>
    <x v="6"/>
    <x v="0"/>
    <n v="1"/>
    <x v="0"/>
  </r>
  <r>
    <n v="50469"/>
    <x v="1"/>
    <x v="5"/>
    <x v="1"/>
    <x v="1"/>
    <x v="6"/>
    <x v="0"/>
    <n v="0"/>
    <x v="0"/>
  </r>
  <r>
    <n v="50470"/>
    <x v="1"/>
    <x v="5"/>
    <x v="1"/>
    <x v="2"/>
    <x v="6"/>
    <x v="0"/>
    <n v="0"/>
    <x v="0"/>
  </r>
  <r>
    <n v="50471"/>
    <x v="1"/>
    <x v="5"/>
    <x v="1"/>
    <x v="3"/>
    <x v="6"/>
    <x v="0"/>
    <n v="0"/>
    <x v="0"/>
  </r>
  <r>
    <n v="50472"/>
    <x v="1"/>
    <x v="5"/>
    <x v="1"/>
    <x v="4"/>
    <x v="6"/>
    <x v="0"/>
    <n v="0"/>
    <x v="0"/>
  </r>
  <r>
    <n v="50473"/>
    <x v="1"/>
    <x v="11"/>
    <x v="0"/>
    <x v="0"/>
    <x v="6"/>
    <x v="0"/>
    <n v="4"/>
    <x v="0"/>
  </r>
  <r>
    <n v="50474"/>
    <x v="1"/>
    <x v="11"/>
    <x v="0"/>
    <x v="1"/>
    <x v="6"/>
    <x v="0"/>
    <n v="0"/>
    <x v="0"/>
  </r>
  <r>
    <n v="50475"/>
    <x v="1"/>
    <x v="11"/>
    <x v="0"/>
    <x v="2"/>
    <x v="6"/>
    <x v="0"/>
    <n v="0"/>
    <x v="0"/>
  </r>
  <r>
    <n v="50476"/>
    <x v="1"/>
    <x v="11"/>
    <x v="0"/>
    <x v="3"/>
    <x v="6"/>
    <x v="0"/>
    <n v="0"/>
    <x v="0"/>
  </r>
  <r>
    <n v="50477"/>
    <x v="1"/>
    <x v="11"/>
    <x v="0"/>
    <x v="4"/>
    <x v="6"/>
    <x v="0"/>
    <n v="0"/>
    <x v="0"/>
  </r>
  <r>
    <n v="50478"/>
    <x v="0"/>
    <x v="6"/>
    <x v="1"/>
    <x v="0"/>
    <x v="7"/>
    <x v="0"/>
    <n v="1"/>
    <x v="0"/>
  </r>
  <r>
    <n v="50479"/>
    <x v="0"/>
    <x v="6"/>
    <x v="1"/>
    <x v="1"/>
    <x v="7"/>
    <x v="0"/>
    <n v="0"/>
    <x v="0"/>
  </r>
  <r>
    <n v="50480"/>
    <x v="0"/>
    <x v="6"/>
    <x v="1"/>
    <x v="2"/>
    <x v="7"/>
    <x v="0"/>
    <n v="0"/>
    <x v="0"/>
  </r>
  <r>
    <n v="50481"/>
    <x v="0"/>
    <x v="6"/>
    <x v="1"/>
    <x v="3"/>
    <x v="7"/>
    <x v="0"/>
    <n v="0"/>
    <x v="0"/>
  </r>
  <r>
    <n v="50482"/>
    <x v="0"/>
    <x v="6"/>
    <x v="1"/>
    <x v="4"/>
    <x v="7"/>
    <x v="0"/>
    <n v="0"/>
    <x v="0"/>
  </r>
  <r>
    <n v="50483"/>
    <x v="0"/>
    <x v="7"/>
    <x v="0"/>
    <x v="0"/>
    <x v="7"/>
    <x v="0"/>
    <n v="2"/>
    <x v="0"/>
  </r>
  <r>
    <n v="50484"/>
    <x v="0"/>
    <x v="7"/>
    <x v="0"/>
    <x v="1"/>
    <x v="7"/>
    <x v="0"/>
    <n v="2"/>
    <x v="0"/>
  </r>
  <r>
    <n v="50485"/>
    <x v="0"/>
    <x v="7"/>
    <x v="0"/>
    <x v="2"/>
    <x v="7"/>
    <x v="0"/>
    <n v="0"/>
    <x v="0"/>
  </r>
  <r>
    <n v="50486"/>
    <x v="0"/>
    <x v="7"/>
    <x v="0"/>
    <x v="3"/>
    <x v="7"/>
    <x v="0"/>
    <n v="0"/>
    <x v="0"/>
  </r>
  <r>
    <n v="50487"/>
    <x v="0"/>
    <x v="7"/>
    <x v="0"/>
    <x v="4"/>
    <x v="7"/>
    <x v="0"/>
    <n v="56"/>
    <x v="0"/>
  </r>
  <r>
    <n v="50488"/>
    <x v="0"/>
    <x v="8"/>
    <x v="1"/>
    <x v="0"/>
    <x v="7"/>
    <x v="0"/>
    <n v="2"/>
    <x v="0"/>
  </r>
  <r>
    <n v="50489"/>
    <x v="0"/>
    <x v="8"/>
    <x v="1"/>
    <x v="1"/>
    <x v="7"/>
    <x v="0"/>
    <n v="0"/>
    <x v="0"/>
  </r>
  <r>
    <n v="50490"/>
    <x v="0"/>
    <x v="8"/>
    <x v="1"/>
    <x v="2"/>
    <x v="7"/>
    <x v="0"/>
    <n v="0"/>
    <x v="0"/>
  </r>
  <r>
    <n v="50491"/>
    <x v="0"/>
    <x v="8"/>
    <x v="1"/>
    <x v="3"/>
    <x v="7"/>
    <x v="0"/>
    <n v="0"/>
    <x v="0"/>
  </r>
  <r>
    <n v="50492"/>
    <x v="0"/>
    <x v="8"/>
    <x v="1"/>
    <x v="4"/>
    <x v="7"/>
    <x v="0"/>
    <n v="0"/>
    <x v="0"/>
  </r>
  <r>
    <n v="50493"/>
    <x v="0"/>
    <x v="9"/>
    <x v="0"/>
    <x v="0"/>
    <x v="7"/>
    <x v="0"/>
    <n v="0"/>
    <x v="0"/>
  </r>
  <r>
    <n v="50494"/>
    <x v="0"/>
    <x v="9"/>
    <x v="0"/>
    <x v="1"/>
    <x v="7"/>
    <x v="0"/>
    <n v="0"/>
    <x v="0"/>
  </r>
  <r>
    <n v="50495"/>
    <x v="0"/>
    <x v="9"/>
    <x v="0"/>
    <x v="2"/>
    <x v="7"/>
    <x v="0"/>
    <n v="0"/>
    <x v="0"/>
  </r>
  <r>
    <n v="50496"/>
    <x v="0"/>
    <x v="9"/>
    <x v="0"/>
    <x v="3"/>
    <x v="7"/>
    <x v="0"/>
    <n v="0"/>
    <x v="0"/>
  </r>
  <r>
    <n v="50497"/>
    <x v="0"/>
    <x v="9"/>
    <x v="0"/>
    <x v="4"/>
    <x v="7"/>
    <x v="0"/>
    <n v="0"/>
    <x v="0"/>
  </r>
  <r>
    <n v="50498"/>
    <x v="0"/>
    <x v="10"/>
    <x v="1"/>
    <x v="0"/>
    <x v="7"/>
    <x v="0"/>
    <n v="1"/>
    <x v="0"/>
  </r>
  <r>
    <n v="50499"/>
    <x v="0"/>
    <x v="10"/>
    <x v="1"/>
    <x v="1"/>
    <x v="7"/>
    <x v="0"/>
    <n v="1"/>
    <x v="0"/>
  </r>
  <r>
    <n v="50500"/>
    <x v="0"/>
    <x v="10"/>
    <x v="1"/>
    <x v="2"/>
    <x v="7"/>
    <x v="0"/>
    <n v="0"/>
    <x v="0"/>
  </r>
  <r>
    <n v="50501"/>
    <x v="0"/>
    <x v="10"/>
    <x v="1"/>
    <x v="3"/>
    <x v="7"/>
    <x v="0"/>
    <n v="0"/>
    <x v="0"/>
  </r>
  <r>
    <n v="50502"/>
    <x v="0"/>
    <x v="10"/>
    <x v="1"/>
    <x v="4"/>
    <x v="7"/>
    <x v="0"/>
    <n v="39"/>
    <x v="0"/>
  </r>
  <r>
    <n v="50503"/>
    <x v="0"/>
    <x v="0"/>
    <x v="0"/>
    <x v="0"/>
    <x v="7"/>
    <x v="0"/>
    <n v="0"/>
    <x v="0"/>
  </r>
  <r>
    <n v="50504"/>
    <x v="0"/>
    <x v="0"/>
    <x v="0"/>
    <x v="1"/>
    <x v="7"/>
    <x v="0"/>
    <n v="0"/>
    <x v="0"/>
  </r>
  <r>
    <n v="50505"/>
    <x v="0"/>
    <x v="0"/>
    <x v="0"/>
    <x v="2"/>
    <x v="7"/>
    <x v="0"/>
    <n v="0"/>
    <x v="0"/>
  </r>
  <r>
    <n v="50506"/>
    <x v="0"/>
    <x v="0"/>
    <x v="0"/>
    <x v="3"/>
    <x v="7"/>
    <x v="0"/>
    <n v="0"/>
    <x v="0"/>
  </r>
  <r>
    <n v="50507"/>
    <x v="0"/>
    <x v="0"/>
    <x v="0"/>
    <x v="4"/>
    <x v="7"/>
    <x v="0"/>
    <n v="0"/>
    <x v="0"/>
  </r>
  <r>
    <n v="50508"/>
    <x v="1"/>
    <x v="1"/>
    <x v="1"/>
    <x v="0"/>
    <x v="7"/>
    <x v="0"/>
    <n v="1"/>
    <x v="0"/>
  </r>
  <r>
    <n v="50509"/>
    <x v="1"/>
    <x v="1"/>
    <x v="1"/>
    <x v="1"/>
    <x v="7"/>
    <x v="0"/>
    <n v="1"/>
    <x v="0"/>
  </r>
  <r>
    <n v="50510"/>
    <x v="1"/>
    <x v="1"/>
    <x v="1"/>
    <x v="2"/>
    <x v="7"/>
    <x v="0"/>
    <n v="0"/>
    <x v="0"/>
  </r>
  <r>
    <n v="50511"/>
    <x v="1"/>
    <x v="1"/>
    <x v="1"/>
    <x v="3"/>
    <x v="7"/>
    <x v="0"/>
    <n v="0"/>
    <x v="0"/>
  </r>
  <r>
    <n v="50512"/>
    <x v="1"/>
    <x v="1"/>
    <x v="1"/>
    <x v="4"/>
    <x v="7"/>
    <x v="0"/>
    <n v="138"/>
    <x v="0"/>
  </r>
  <r>
    <n v="50513"/>
    <x v="1"/>
    <x v="2"/>
    <x v="0"/>
    <x v="0"/>
    <x v="7"/>
    <x v="0"/>
    <n v="1"/>
    <x v="0"/>
  </r>
  <r>
    <n v="50514"/>
    <x v="1"/>
    <x v="2"/>
    <x v="0"/>
    <x v="1"/>
    <x v="7"/>
    <x v="0"/>
    <n v="0"/>
    <x v="0"/>
  </r>
  <r>
    <n v="50515"/>
    <x v="1"/>
    <x v="2"/>
    <x v="0"/>
    <x v="2"/>
    <x v="7"/>
    <x v="0"/>
    <n v="0"/>
    <x v="0"/>
  </r>
  <r>
    <n v="50516"/>
    <x v="1"/>
    <x v="2"/>
    <x v="0"/>
    <x v="3"/>
    <x v="7"/>
    <x v="0"/>
    <n v="0"/>
    <x v="0"/>
  </r>
  <r>
    <n v="50517"/>
    <x v="1"/>
    <x v="2"/>
    <x v="0"/>
    <x v="4"/>
    <x v="7"/>
    <x v="0"/>
    <n v="0"/>
    <x v="0"/>
  </r>
  <r>
    <n v="50518"/>
    <x v="1"/>
    <x v="3"/>
    <x v="1"/>
    <x v="0"/>
    <x v="7"/>
    <x v="0"/>
    <n v="2"/>
    <x v="0"/>
  </r>
  <r>
    <n v="50519"/>
    <x v="1"/>
    <x v="3"/>
    <x v="1"/>
    <x v="1"/>
    <x v="7"/>
    <x v="0"/>
    <n v="1"/>
    <x v="0"/>
  </r>
  <r>
    <n v="50520"/>
    <x v="1"/>
    <x v="3"/>
    <x v="1"/>
    <x v="2"/>
    <x v="7"/>
    <x v="0"/>
    <n v="0"/>
    <x v="0"/>
  </r>
  <r>
    <n v="50521"/>
    <x v="1"/>
    <x v="3"/>
    <x v="1"/>
    <x v="3"/>
    <x v="7"/>
    <x v="0"/>
    <n v="0"/>
    <x v="0"/>
  </r>
  <r>
    <n v="50522"/>
    <x v="1"/>
    <x v="3"/>
    <x v="1"/>
    <x v="4"/>
    <x v="7"/>
    <x v="0"/>
    <n v="7"/>
    <x v="0"/>
  </r>
  <r>
    <n v="50523"/>
    <x v="1"/>
    <x v="4"/>
    <x v="0"/>
    <x v="0"/>
    <x v="7"/>
    <x v="0"/>
    <n v="0"/>
    <x v="0"/>
  </r>
  <r>
    <n v="50524"/>
    <x v="1"/>
    <x v="4"/>
    <x v="0"/>
    <x v="1"/>
    <x v="7"/>
    <x v="0"/>
    <n v="0"/>
    <x v="0"/>
  </r>
  <r>
    <n v="50525"/>
    <x v="1"/>
    <x v="4"/>
    <x v="0"/>
    <x v="2"/>
    <x v="7"/>
    <x v="0"/>
    <n v="0"/>
    <x v="0"/>
  </r>
  <r>
    <n v="50526"/>
    <x v="1"/>
    <x v="4"/>
    <x v="0"/>
    <x v="3"/>
    <x v="7"/>
    <x v="0"/>
    <n v="0"/>
    <x v="0"/>
  </r>
  <r>
    <n v="50527"/>
    <x v="1"/>
    <x v="4"/>
    <x v="0"/>
    <x v="4"/>
    <x v="7"/>
    <x v="0"/>
    <n v="0"/>
    <x v="0"/>
  </r>
  <r>
    <n v="50528"/>
    <x v="1"/>
    <x v="5"/>
    <x v="1"/>
    <x v="0"/>
    <x v="7"/>
    <x v="0"/>
    <n v="2"/>
    <x v="0"/>
  </r>
  <r>
    <n v="50529"/>
    <x v="1"/>
    <x v="5"/>
    <x v="1"/>
    <x v="1"/>
    <x v="7"/>
    <x v="0"/>
    <n v="0"/>
    <x v="0"/>
  </r>
  <r>
    <n v="50530"/>
    <x v="1"/>
    <x v="5"/>
    <x v="1"/>
    <x v="2"/>
    <x v="7"/>
    <x v="0"/>
    <n v="0"/>
    <x v="0"/>
  </r>
  <r>
    <n v="50531"/>
    <x v="1"/>
    <x v="5"/>
    <x v="1"/>
    <x v="3"/>
    <x v="7"/>
    <x v="0"/>
    <n v="0"/>
    <x v="0"/>
  </r>
  <r>
    <n v="50532"/>
    <x v="1"/>
    <x v="5"/>
    <x v="1"/>
    <x v="4"/>
    <x v="7"/>
    <x v="0"/>
    <n v="0"/>
    <x v="0"/>
  </r>
  <r>
    <n v="50533"/>
    <x v="1"/>
    <x v="11"/>
    <x v="0"/>
    <x v="0"/>
    <x v="7"/>
    <x v="0"/>
    <n v="0"/>
    <x v="0"/>
  </r>
  <r>
    <n v="50534"/>
    <x v="1"/>
    <x v="11"/>
    <x v="0"/>
    <x v="1"/>
    <x v="7"/>
    <x v="0"/>
    <n v="0"/>
    <x v="0"/>
  </r>
  <r>
    <n v="50535"/>
    <x v="1"/>
    <x v="11"/>
    <x v="0"/>
    <x v="2"/>
    <x v="7"/>
    <x v="0"/>
    <n v="0"/>
    <x v="0"/>
  </r>
  <r>
    <n v="50536"/>
    <x v="1"/>
    <x v="11"/>
    <x v="0"/>
    <x v="3"/>
    <x v="7"/>
    <x v="0"/>
    <n v="0"/>
    <x v="0"/>
  </r>
  <r>
    <n v="50537"/>
    <x v="1"/>
    <x v="11"/>
    <x v="0"/>
    <x v="4"/>
    <x v="7"/>
    <x v="0"/>
    <n v="0"/>
    <x v="0"/>
  </r>
  <r>
    <n v="50538"/>
    <x v="0"/>
    <x v="6"/>
    <x v="1"/>
    <x v="0"/>
    <x v="8"/>
    <x v="0"/>
    <n v="2"/>
    <x v="0"/>
  </r>
  <r>
    <n v="50539"/>
    <x v="0"/>
    <x v="6"/>
    <x v="1"/>
    <x v="1"/>
    <x v="8"/>
    <x v="0"/>
    <n v="0"/>
    <x v="0"/>
  </r>
  <r>
    <n v="50540"/>
    <x v="0"/>
    <x v="6"/>
    <x v="1"/>
    <x v="2"/>
    <x v="8"/>
    <x v="0"/>
    <n v="0"/>
    <x v="0"/>
  </r>
  <r>
    <n v="50541"/>
    <x v="0"/>
    <x v="6"/>
    <x v="1"/>
    <x v="3"/>
    <x v="8"/>
    <x v="0"/>
    <n v="0"/>
    <x v="0"/>
  </r>
  <r>
    <n v="50542"/>
    <x v="0"/>
    <x v="6"/>
    <x v="1"/>
    <x v="4"/>
    <x v="8"/>
    <x v="0"/>
    <n v="146"/>
    <x v="0"/>
  </r>
  <r>
    <n v="50543"/>
    <x v="0"/>
    <x v="7"/>
    <x v="0"/>
    <x v="0"/>
    <x v="8"/>
    <x v="0"/>
    <n v="1"/>
    <x v="0"/>
  </r>
  <r>
    <n v="50544"/>
    <x v="0"/>
    <x v="7"/>
    <x v="0"/>
    <x v="1"/>
    <x v="8"/>
    <x v="0"/>
    <n v="0"/>
    <x v="0"/>
  </r>
  <r>
    <n v="50545"/>
    <x v="0"/>
    <x v="7"/>
    <x v="0"/>
    <x v="2"/>
    <x v="8"/>
    <x v="0"/>
    <n v="0"/>
    <x v="0"/>
  </r>
  <r>
    <n v="50546"/>
    <x v="0"/>
    <x v="7"/>
    <x v="0"/>
    <x v="3"/>
    <x v="8"/>
    <x v="0"/>
    <n v="0"/>
    <x v="0"/>
  </r>
  <r>
    <n v="50547"/>
    <x v="0"/>
    <x v="7"/>
    <x v="0"/>
    <x v="4"/>
    <x v="8"/>
    <x v="0"/>
    <n v="0"/>
    <x v="0"/>
  </r>
  <r>
    <n v="50548"/>
    <x v="0"/>
    <x v="8"/>
    <x v="1"/>
    <x v="0"/>
    <x v="8"/>
    <x v="0"/>
    <n v="3"/>
    <x v="0"/>
  </r>
  <r>
    <n v="50549"/>
    <x v="0"/>
    <x v="8"/>
    <x v="1"/>
    <x v="1"/>
    <x v="8"/>
    <x v="0"/>
    <n v="0"/>
    <x v="0"/>
  </r>
  <r>
    <n v="50550"/>
    <x v="0"/>
    <x v="8"/>
    <x v="1"/>
    <x v="2"/>
    <x v="8"/>
    <x v="0"/>
    <n v="0"/>
    <x v="0"/>
  </r>
  <r>
    <n v="50551"/>
    <x v="0"/>
    <x v="8"/>
    <x v="1"/>
    <x v="3"/>
    <x v="8"/>
    <x v="0"/>
    <n v="0"/>
    <x v="0"/>
  </r>
  <r>
    <n v="50552"/>
    <x v="0"/>
    <x v="8"/>
    <x v="1"/>
    <x v="4"/>
    <x v="8"/>
    <x v="0"/>
    <n v="200"/>
    <x v="0"/>
  </r>
  <r>
    <n v="50553"/>
    <x v="0"/>
    <x v="9"/>
    <x v="0"/>
    <x v="0"/>
    <x v="8"/>
    <x v="0"/>
    <n v="2"/>
    <x v="0"/>
  </r>
  <r>
    <n v="50554"/>
    <x v="0"/>
    <x v="9"/>
    <x v="0"/>
    <x v="1"/>
    <x v="8"/>
    <x v="0"/>
    <n v="0"/>
    <x v="0"/>
  </r>
  <r>
    <n v="50555"/>
    <x v="0"/>
    <x v="9"/>
    <x v="0"/>
    <x v="2"/>
    <x v="8"/>
    <x v="0"/>
    <n v="0"/>
    <x v="0"/>
  </r>
  <r>
    <n v="50556"/>
    <x v="0"/>
    <x v="9"/>
    <x v="0"/>
    <x v="3"/>
    <x v="8"/>
    <x v="0"/>
    <n v="0"/>
    <x v="0"/>
  </r>
  <r>
    <n v="50557"/>
    <x v="0"/>
    <x v="9"/>
    <x v="0"/>
    <x v="4"/>
    <x v="8"/>
    <x v="0"/>
    <n v="0"/>
    <x v="0"/>
  </r>
  <r>
    <n v="50558"/>
    <x v="0"/>
    <x v="10"/>
    <x v="1"/>
    <x v="0"/>
    <x v="8"/>
    <x v="0"/>
    <n v="1"/>
    <x v="0"/>
  </r>
  <r>
    <n v="50559"/>
    <x v="0"/>
    <x v="10"/>
    <x v="1"/>
    <x v="1"/>
    <x v="8"/>
    <x v="0"/>
    <n v="0"/>
    <x v="0"/>
  </r>
  <r>
    <n v="50560"/>
    <x v="0"/>
    <x v="10"/>
    <x v="1"/>
    <x v="2"/>
    <x v="8"/>
    <x v="0"/>
    <n v="0"/>
    <x v="0"/>
  </r>
  <r>
    <n v="50561"/>
    <x v="0"/>
    <x v="10"/>
    <x v="1"/>
    <x v="3"/>
    <x v="8"/>
    <x v="0"/>
    <n v="0"/>
    <x v="0"/>
  </r>
  <r>
    <n v="50562"/>
    <x v="0"/>
    <x v="10"/>
    <x v="1"/>
    <x v="4"/>
    <x v="8"/>
    <x v="0"/>
    <n v="0"/>
    <x v="0"/>
  </r>
  <r>
    <n v="50563"/>
    <x v="0"/>
    <x v="0"/>
    <x v="0"/>
    <x v="0"/>
    <x v="8"/>
    <x v="0"/>
    <n v="0"/>
    <x v="0"/>
  </r>
  <r>
    <n v="50564"/>
    <x v="0"/>
    <x v="0"/>
    <x v="0"/>
    <x v="1"/>
    <x v="8"/>
    <x v="0"/>
    <n v="0"/>
    <x v="0"/>
  </r>
  <r>
    <n v="50565"/>
    <x v="0"/>
    <x v="0"/>
    <x v="0"/>
    <x v="2"/>
    <x v="8"/>
    <x v="0"/>
    <n v="0"/>
    <x v="0"/>
  </r>
  <r>
    <n v="50566"/>
    <x v="0"/>
    <x v="0"/>
    <x v="0"/>
    <x v="3"/>
    <x v="8"/>
    <x v="0"/>
    <n v="0"/>
    <x v="0"/>
  </r>
  <r>
    <n v="50567"/>
    <x v="0"/>
    <x v="0"/>
    <x v="0"/>
    <x v="4"/>
    <x v="8"/>
    <x v="0"/>
    <n v="0"/>
    <x v="0"/>
  </r>
  <r>
    <n v="50568"/>
    <x v="1"/>
    <x v="1"/>
    <x v="1"/>
    <x v="0"/>
    <x v="8"/>
    <x v="0"/>
    <n v="13"/>
    <x v="0"/>
  </r>
  <r>
    <n v="50569"/>
    <x v="1"/>
    <x v="1"/>
    <x v="1"/>
    <x v="1"/>
    <x v="8"/>
    <x v="0"/>
    <n v="3"/>
    <x v="0"/>
  </r>
  <r>
    <n v="50570"/>
    <x v="1"/>
    <x v="1"/>
    <x v="1"/>
    <x v="2"/>
    <x v="8"/>
    <x v="0"/>
    <n v="0"/>
    <x v="0"/>
  </r>
  <r>
    <n v="50571"/>
    <x v="1"/>
    <x v="1"/>
    <x v="1"/>
    <x v="3"/>
    <x v="8"/>
    <x v="0"/>
    <n v="0"/>
    <x v="0"/>
  </r>
  <r>
    <n v="50572"/>
    <x v="1"/>
    <x v="1"/>
    <x v="1"/>
    <x v="4"/>
    <x v="8"/>
    <x v="0"/>
    <n v="96"/>
    <x v="0"/>
  </r>
  <r>
    <n v="50573"/>
    <x v="1"/>
    <x v="2"/>
    <x v="0"/>
    <x v="0"/>
    <x v="8"/>
    <x v="0"/>
    <n v="6"/>
    <x v="0"/>
  </r>
  <r>
    <n v="50574"/>
    <x v="1"/>
    <x v="2"/>
    <x v="0"/>
    <x v="1"/>
    <x v="8"/>
    <x v="0"/>
    <n v="1"/>
    <x v="0"/>
  </r>
  <r>
    <n v="50575"/>
    <x v="1"/>
    <x v="2"/>
    <x v="0"/>
    <x v="2"/>
    <x v="8"/>
    <x v="0"/>
    <n v="0"/>
    <x v="0"/>
  </r>
  <r>
    <n v="50576"/>
    <x v="1"/>
    <x v="2"/>
    <x v="0"/>
    <x v="3"/>
    <x v="8"/>
    <x v="0"/>
    <n v="0"/>
    <x v="0"/>
  </r>
  <r>
    <n v="50577"/>
    <x v="1"/>
    <x v="2"/>
    <x v="0"/>
    <x v="4"/>
    <x v="8"/>
    <x v="0"/>
    <n v="46"/>
    <x v="0"/>
  </r>
  <r>
    <n v="50578"/>
    <x v="1"/>
    <x v="3"/>
    <x v="1"/>
    <x v="0"/>
    <x v="8"/>
    <x v="0"/>
    <n v="1"/>
    <x v="0"/>
  </r>
  <r>
    <n v="50579"/>
    <x v="1"/>
    <x v="3"/>
    <x v="1"/>
    <x v="1"/>
    <x v="8"/>
    <x v="0"/>
    <n v="0"/>
    <x v="0"/>
  </r>
  <r>
    <n v="50580"/>
    <x v="1"/>
    <x v="3"/>
    <x v="1"/>
    <x v="2"/>
    <x v="8"/>
    <x v="0"/>
    <n v="0"/>
    <x v="0"/>
  </r>
  <r>
    <n v="50581"/>
    <x v="1"/>
    <x v="3"/>
    <x v="1"/>
    <x v="3"/>
    <x v="8"/>
    <x v="0"/>
    <n v="0"/>
    <x v="0"/>
  </r>
  <r>
    <n v="50582"/>
    <x v="1"/>
    <x v="3"/>
    <x v="1"/>
    <x v="4"/>
    <x v="8"/>
    <x v="0"/>
    <n v="2"/>
    <x v="0"/>
  </r>
  <r>
    <n v="50583"/>
    <x v="1"/>
    <x v="4"/>
    <x v="0"/>
    <x v="0"/>
    <x v="8"/>
    <x v="0"/>
    <n v="0"/>
    <x v="0"/>
  </r>
  <r>
    <n v="50584"/>
    <x v="1"/>
    <x v="4"/>
    <x v="0"/>
    <x v="1"/>
    <x v="8"/>
    <x v="0"/>
    <n v="0"/>
    <x v="0"/>
  </r>
  <r>
    <n v="50585"/>
    <x v="1"/>
    <x v="4"/>
    <x v="0"/>
    <x v="2"/>
    <x v="8"/>
    <x v="0"/>
    <n v="0"/>
    <x v="0"/>
  </r>
  <r>
    <n v="50586"/>
    <x v="1"/>
    <x v="4"/>
    <x v="0"/>
    <x v="3"/>
    <x v="8"/>
    <x v="0"/>
    <n v="0"/>
    <x v="0"/>
  </r>
  <r>
    <n v="50587"/>
    <x v="1"/>
    <x v="4"/>
    <x v="0"/>
    <x v="4"/>
    <x v="8"/>
    <x v="0"/>
    <n v="0"/>
    <x v="0"/>
  </r>
  <r>
    <n v="50588"/>
    <x v="1"/>
    <x v="5"/>
    <x v="1"/>
    <x v="0"/>
    <x v="8"/>
    <x v="0"/>
    <n v="5"/>
    <x v="0"/>
  </r>
  <r>
    <n v="50589"/>
    <x v="1"/>
    <x v="5"/>
    <x v="1"/>
    <x v="1"/>
    <x v="8"/>
    <x v="0"/>
    <n v="0"/>
    <x v="0"/>
  </r>
  <r>
    <n v="50590"/>
    <x v="1"/>
    <x v="5"/>
    <x v="1"/>
    <x v="2"/>
    <x v="8"/>
    <x v="0"/>
    <n v="0"/>
    <x v="0"/>
  </r>
  <r>
    <n v="50591"/>
    <x v="1"/>
    <x v="5"/>
    <x v="1"/>
    <x v="3"/>
    <x v="8"/>
    <x v="0"/>
    <n v="0"/>
    <x v="0"/>
  </r>
  <r>
    <n v="50592"/>
    <x v="1"/>
    <x v="5"/>
    <x v="1"/>
    <x v="4"/>
    <x v="8"/>
    <x v="0"/>
    <n v="297"/>
    <x v="0"/>
  </r>
  <r>
    <n v="50593"/>
    <x v="1"/>
    <x v="11"/>
    <x v="0"/>
    <x v="0"/>
    <x v="8"/>
    <x v="0"/>
    <n v="3"/>
    <x v="0"/>
  </r>
  <r>
    <n v="50594"/>
    <x v="1"/>
    <x v="11"/>
    <x v="0"/>
    <x v="1"/>
    <x v="8"/>
    <x v="0"/>
    <n v="0"/>
    <x v="0"/>
  </r>
  <r>
    <n v="50595"/>
    <x v="1"/>
    <x v="11"/>
    <x v="0"/>
    <x v="2"/>
    <x v="8"/>
    <x v="0"/>
    <n v="0"/>
    <x v="0"/>
  </r>
  <r>
    <n v="50596"/>
    <x v="1"/>
    <x v="11"/>
    <x v="0"/>
    <x v="3"/>
    <x v="8"/>
    <x v="0"/>
    <n v="0"/>
    <x v="0"/>
  </r>
  <r>
    <n v="50597"/>
    <x v="1"/>
    <x v="11"/>
    <x v="0"/>
    <x v="4"/>
    <x v="8"/>
    <x v="0"/>
    <n v="53"/>
    <x v="0"/>
  </r>
  <r>
    <n v="50598"/>
    <x v="0"/>
    <x v="6"/>
    <x v="1"/>
    <x v="0"/>
    <x v="9"/>
    <x v="0"/>
    <n v="6"/>
    <x v="0"/>
  </r>
  <r>
    <n v="50599"/>
    <x v="0"/>
    <x v="6"/>
    <x v="1"/>
    <x v="1"/>
    <x v="9"/>
    <x v="0"/>
    <n v="1"/>
    <x v="0"/>
  </r>
  <r>
    <n v="50600"/>
    <x v="0"/>
    <x v="6"/>
    <x v="1"/>
    <x v="2"/>
    <x v="9"/>
    <x v="0"/>
    <n v="0"/>
    <x v="0"/>
  </r>
  <r>
    <n v="50601"/>
    <x v="0"/>
    <x v="6"/>
    <x v="1"/>
    <x v="3"/>
    <x v="9"/>
    <x v="0"/>
    <n v="0"/>
    <x v="0"/>
  </r>
  <r>
    <n v="50602"/>
    <x v="0"/>
    <x v="6"/>
    <x v="1"/>
    <x v="4"/>
    <x v="9"/>
    <x v="0"/>
    <n v="6"/>
    <x v="0"/>
  </r>
  <r>
    <n v="50603"/>
    <x v="0"/>
    <x v="7"/>
    <x v="0"/>
    <x v="0"/>
    <x v="9"/>
    <x v="0"/>
    <n v="13"/>
    <x v="0"/>
  </r>
  <r>
    <n v="50604"/>
    <x v="0"/>
    <x v="7"/>
    <x v="0"/>
    <x v="1"/>
    <x v="9"/>
    <x v="0"/>
    <n v="4"/>
    <x v="0"/>
  </r>
  <r>
    <n v="50605"/>
    <x v="0"/>
    <x v="7"/>
    <x v="0"/>
    <x v="2"/>
    <x v="9"/>
    <x v="0"/>
    <n v="0"/>
    <x v="0"/>
  </r>
  <r>
    <n v="50606"/>
    <x v="0"/>
    <x v="7"/>
    <x v="0"/>
    <x v="3"/>
    <x v="9"/>
    <x v="0"/>
    <n v="0"/>
    <x v="0"/>
  </r>
  <r>
    <n v="50607"/>
    <x v="0"/>
    <x v="7"/>
    <x v="0"/>
    <x v="4"/>
    <x v="9"/>
    <x v="0"/>
    <n v="110"/>
    <x v="0"/>
  </r>
  <r>
    <n v="50608"/>
    <x v="0"/>
    <x v="8"/>
    <x v="1"/>
    <x v="0"/>
    <x v="9"/>
    <x v="0"/>
    <n v="1"/>
    <x v="0"/>
  </r>
  <r>
    <n v="50609"/>
    <x v="0"/>
    <x v="8"/>
    <x v="1"/>
    <x v="1"/>
    <x v="9"/>
    <x v="0"/>
    <n v="1"/>
    <x v="0"/>
  </r>
  <r>
    <n v="50610"/>
    <x v="0"/>
    <x v="8"/>
    <x v="1"/>
    <x v="2"/>
    <x v="9"/>
    <x v="0"/>
    <n v="0"/>
    <x v="0"/>
  </r>
  <r>
    <n v="50611"/>
    <x v="0"/>
    <x v="8"/>
    <x v="1"/>
    <x v="3"/>
    <x v="9"/>
    <x v="0"/>
    <n v="0"/>
    <x v="0"/>
  </r>
  <r>
    <n v="50612"/>
    <x v="0"/>
    <x v="8"/>
    <x v="1"/>
    <x v="4"/>
    <x v="9"/>
    <x v="0"/>
    <n v="4"/>
    <x v="0"/>
  </r>
  <r>
    <n v="50613"/>
    <x v="0"/>
    <x v="9"/>
    <x v="0"/>
    <x v="0"/>
    <x v="9"/>
    <x v="0"/>
    <n v="0"/>
    <x v="0"/>
  </r>
  <r>
    <n v="50614"/>
    <x v="0"/>
    <x v="9"/>
    <x v="0"/>
    <x v="1"/>
    <x v="9"/>
    <x v="0"/>
    <n v="0"/>
    <x v="0"/>
  </r>
  <r>
    <n v="50615"/>
    <x v="0"/>
    <x v="9"/>
    <x v="0"/>
    <x v="2"/>
    <x v="9"/>
    <x v="0"/>
    <n v="0"/>
    <x v="0"/>
  </r>
  <r>
    <n v="50616"/>
    <x v="0"/>
    <x v="9"/>
    <x v="0"/>
    <x v="3"/>
    <x v="9"/>
    <x v="0"/>
    <n v="0"/>
    <x v="0"/>
  </r>
  <r>
    <n v="50617"/>
    <x v="0"/>
    <x v="9"/>
    <x v="0"/>
    <x v="4"/>
    <x v="9"/>
    <x v="0"/>
    <n v="0"/>
    <x v="0"/>
  </r>
  <r>
    <n v="50618"/>
    <x v="0"/>
    <x v="10"/>
    <x v="1"/>
    <x v="0"/>
    <x v="9"/>
    <x v="0"/>
    <n v="4"/>
    <x v="0"/>
  </r>
  <r>
    <n v="50619"/>
    <x v="0"/>
    <x v="10"/>
    <x v="1"/>
    <x v="1"/>
    <x v="9"/>
    <x v="0"/>
    <n v="1"/>
    <x v="0"/>
  </r>
  <r>
    <n v="50620"/>
    <x v="0"/>
    <x v="10"/>
    <x v="1"/>
    <x v="2"/>
    <x v="9"/>
    <x v="0"/>
    <n v="0"/>
    <x v="0"/>
  </r>
  <r>
    <n v="50621"/>
    <x v="0"/>
    <x v="10"/>
    <x v="1"/>
    <x v="3"/>
    <x v="9"/>
    <x v="0"/>
    <n v="0"/>
    <x v="0"/>
  </r>
  <r>
    <n v="50622"/>
    <x v="0"/>
    <x v="10"/>
    <x v="1"/>
    <x v="4"/>
    <x v="9"/>
    <x v="0"/>
    <n v="3"/>
    <x v="0"/>
  </r>
  <r>
    <n v="50623"/>
    <x v="0"/>
    <x v="0"/>
    <x v="0"/>
    <x v="0"/>
    <x v="9"/>
    <x v="0"/>
    <n v="1"/>
    <x v="0"/>
  </r>
  <r>
    <n v="50624"/>
    <x v="0"/>
    <x v="0"/>
    <x v="0"/>
    <x v="1"/>
    <x v="9"/>
    <x v="0"/>
    <n v="0"/>
    <x v="0"/>
  </r>
  <r>
    <n v="50625"/>
    <x v="0"/>
    <x v="0"/>
    <x v="0"/>
    <x v="2"/>
    <x v="9"/>
    <x v="0"/>
    <n v="0"/>
    <x v="0"/>
  </r>
  <r>
    <n v="50626"/>
    <x v="0"/>
    <x v="0"/>
    <x v="0"/>
    <x v="3"/>
    <x v="9"/>
    <x v="0"/>
    <n v="0"/>
    <x v="0"/>
  </r>
  <r>
    <n v="50627"/>
    <x v="0"/>
    <x v="0"/>
    <x v="0"/>
    <x v="4"/>
    <x v="9"/>
    <x v="0"/>
    <n v="0"/>
    <x v="0"/>
  </r>
  <r>
    <n v="50628"/>
    <x v="1"/>
    <x v="1"/>
    <x v="1"/>
    <x v="0"/>
    <x v="9"/>
    <x v="0"/>
    <n v="10"/>
    <x v="0"/>
  </r>
  <r>
    <n v="50629"/>
    <x v="1"/>
    <x v="1"/>
    <x v="1"/>
    <x v="1"/>
    <x v="9"/>
    <x v="0"/>
    <n v="2"/>
    <x v="0"/>
  </r>
  <r>
    <n v="50630"/>
    <x v="1"/>
    <x v="1"/>
    <x v="1"/>
    <x v="2"/>
    <x v="9"/>
    <x v="0"/>
    <n v="1"/>
    <x v="0"/>
  </r>
  <r>
    <n v="50631"/>
    <x v="1"/>
    <x v="1"/>
    <x v="1"/>
    <x v="3"/>
    <x v="9"/>
    <x v="0"/>
    <n v="0"/>
    <x v="0"/>
  </r>
  <r>
    <n v="50632"/>
    <x v="1"/>
    <x v="1"/>
    <x v="1"/>
    <x v="4"/>
    <x v="9"/>
    <x v="0"/>
    <n v="113"/>
    <x v="0"/>
  </r>
  <r>
    <n v="50633"/>
    <x v="1"/>
    <x v="2"/>
    <x v="0"/>
    <x v="0"/>
    <x v="9"/>
    <x v="0"/>
    <n v="12"/>
    <x v="0"/>
  </r>
  <r>
    <n v="50634"/>
    <x v="1"/>
    <x v="2"/>
    <x v="0"/>
    <x v="1"/>
    <x v="9"/>
    <x v="0"/>
    <n v="2"/>
    <x v="0"/>
  </r>
  <r>
    <n v="50635"/>
    <x v="1"/>
    <x v="2"/>
    <x v="0"/>
    <x v="2"/>
    <x v="9"/>
    <x v="0"/>
    <n v="1"/>
    <x v="0"/>
  </r>
  <r>
    <n v="50636"/>
    <x v="1"/>
    <x v="2"/>
    <x v="0"/>
    <x v="3"/>
    <x v="9"/>
    <x v="0"/>
    <n v="0"/>
    <x v="0"/>
  </r>
  <r>
    <n v="50637"/>
    <x v="1"/>
    <x v="2"/>
    <x v="0"/>
    <x v="4"/>
    <x v="9"/>
    <x v="0"/>
    <n v="107"/>
    <x v="0"/>
  </r>
  <r>
    <n v="50638"/>
    <x v="1"/>
    <x v="3"/>
    <x v="1"/>
    <x v="0"/>
    <x v="9"/>
    <x v="0"/>
    <n v="1"/>
    <x v="0"/>
  </r>
  <r>
    <n v="50639"/>
    <x v="1"/>
    <x v="3"/>
    <x v="1"/>
    <x v="1"/>
    <x v="9"/>
    <x v="0"/>
    <n v="1"/>
    <x v="0"/>
  </r>
  <r>
    <n v="50640"/>
    <x v="1"/>
    <x v="3"/>
    <x v="1"/>
    <x v="2"/>
    <x v="9"/>
    <x v="0"/>
    <n v="0"/>
    <x v="0"/>
  </r>
  <r>
    <n v="50641"/>
    <x v="1"/>
    <x v="3"/>
    <x v="1"/>
    <x v="3"/>
    <x v="9"/>
    <x v="0"/>
    <n v="0"/>
    <x v="0"/>
  </r>
  <r>
    <n v="50642"/>
    <x v="1"/>
    <x v="3"/>
    <x v="1"/>
    <x v="4"/>
    <x v="9"/>
    <x v="0"/>
    <n v="3"/>
    <x v="0"/>
  </r>
  <r>
    <n v="50643"/>
    <x v="1"/>
    <x v="4"/>
    <x v="0"/>
    <x v="0"/>
    <x v="9"/>
    <x v="0"/>
    <n v="1"/>
    <x v="0"/>
  </r>
  <r>
    <n v="50644"/>
    <x v="1"/>
    <x v="4"/>
    <x v="0"/>
    <x v="1"/>
    <x v="9"/>
    <x v="0"/>
    <n v="0"/>
    <x v="0"/>
  </r>
  <r>
    <n v="50645"/>
    <x v="1"/>
    <x v="4"/>
    <x v="0"/>
    <x v="2"/>
    <x v="9"/>
    <x v="0"/>
    <n v="0"/>
    <x v="0"/>
  </r>
  <r>
    <n v="50646"/>
    <x v="1"/>
    <x v="4"/>
    <x v="0"/>
    <x v="3"/>
    <x v="9"/>
    <x v="0"/>
    <n v="0"/>
    <x v="0"/>
  </r>
  <r>
    <n v="50647"/>
    <x v="1"/>
    <x v="4"/>
    <x v="0"/>
    <x v="4"/>
    <x v="9"/>
    <x v="0"/>
    <n v="0"/>
    <x v="0"/>
  </r>
  <r>
    <n v="50648"/>
    <x v="1"/>
    <x v="5"/>
    <x v="1"/>
    <x v="0"/>
    <x v="9"/>
    <x v="0"/>
    <n v="2"/>
    <x v="0"/>
  </r>
  <r>
    <n v="50649"/>
    <x v="1"/>
    <x v="5"/>
    <x v="1"/>
    <x v="1"/>
    <x v="9"/>
    <x v="0"/>
    <n v="0"/>
    <x v="0"/>
  </r>
  <r>
    <n v="50650"/>
    <x v="1"/>
    <x v="5"/>
    <x v="1"/>
    <x v="2"/>
    <x v="9"/>
    <x v="0"/>
    <n v="0"/>
    <x v="0"/>
  </r>
  <r>
    <n v="50651"/>
    <x v="1"/>
    <x v="5"/>
    <x v="1"/>
    <x v="3"/>
    <x v="9"/>
    <x v="0"/>
    <n v="0"/>
    <x v="0"/>
  </r>
  <r>
    <n v="50652"/>
    <x v="1"/>
    <x v="5"/>
    <x v="1"/>
    <x v="4"/>
    <x v="9"/>
    <x v="0"/>
    <n v="0"/>
    <x v="0"/>
  </r>
  <r>
    <n v="50653"/>
    <x v="1"/>
    <x v="11"/>
    <x v="0"/>
    <x v="0"/>
    <x v="9"/>
    <x v="0"/>
    <n v="0"/>
    <x v="0"/>
  </r>
  <r>
    <n v="50654"/>
    <x v="1"/>
    <x v="11"/>
    <x v="0"/>
    <x v="1"/>
    <x v="9"/>
    <x v="0"/>
    <n v="0"/>
    <x v="0"/>
  </r>
  <r>
    <n v="50655"/>
    <x v="1"/>
    <x v="11"/>
    <x v="0"/>
    <x v="2"/>
    <x v="9"/>
    <x v="0"/>
    <n v="0"/>
    <x v="0"/>
  </r>
  <r>
    <n v="50656"/>
    <x v="1"/>
    <x v="11"/>
    <x v="0"/>
    <x v="3"/>
    <x v="9"/>
    <x v="0"/>
    <n v="0"/>
    <x v="0"/>
  </r>
  <r>
    <n v="50657"/>
    <x v="1"/>
    <x v="11"/>
    <x v="0"/>
    <x v="4"/>
    <x v="9"/>
    <x v="0"/>
    <n v="0"/>
    <x v="0"/>
  </r>
  <r>
    <n v="50658"/>
    <x v="0"/>
    <x v="6"/>
    <x v="1"/>
    <x v="0"/>
    <x v="10"/>
    <x v="0"/>
    <n v="16"/>
    <x v="0"/>
  </r>
  <r>
    <n v="50659"/>
    <x v="0"/>
    <x v="6"/>
    <x v="1"/>
    <x v="1"/>
    <x v="10"/>
    <x v="0"/>
    <n v="2"/>
    <x v="0"/>
  </r>
  <r>
    <n v="50660"/>
    <x v="0"/>
    <x v="6"/>
    <x v="1"/>
    <x v="2"/>
    <x v="10"/>
    <x v="0"/>
    <n v="0"/>
    <x v="0"/>
  </r>
  <r>
    <n v="50661"/>
    <x v="0"/>
    <x v="6"/>
    <x v="1"/>
    <x v="3"/>
    <x v="10"/>
    <x v="0"/>
    <n v="0"/>
    <x v="0"/>
  </r>
  <r>
    <n v="50662"/>
    <x v="0"/>
    <x v="6"/>
    <x v="1"/>
    <x v="4"/>
    <x v="10"/>
    <x v="0"/>
    <n v="12"/>
    <x v="0"/>
  </r>
  <r>
    <n v="50663"/>
    <x v="0"/>
    <x v="7"/>
    <x v="0"/>
    <x v="0"/>
    <x v="10"/>
    <x v="0"/>
    <n v="4"/>
    <x v="0"/>
  </r>
  <r>
    <n v="50664"/>
    <x v="0"/>
    <x v="7"/>
    <x v="0"/>
    <x v="1"/>
    <x v="10"/>
    <x v="0"/>
    <n v="1"/>
    <x v="0"/>
  </r>
  <r>
    <n v="50665"/>
    <x v="0"/>
    <x v="7"/>
    <x v="0"/>
    <x v="2"/>
    <x v="10"/>
    <x v="0"/>
    <n v="0"/>
    <x v="0"/>
  </r>
  <r>
    <n v="50666"/>
    <x v="0"/>
    <x v="7"/>
    <x v="0"/>
    <x v="3"/>
    <x v="10"/>
    <x v="0"/>
    <n v="0"/>
    <x v="0"/>
  </r>
  <r>
    <n v="50667"/>
    <x v="0"/>
    <x v="7"/>
    <x v="0"/>
    <x v="4"/>
    <x v="10"/>
    <x v="0"/>
    <n v="25"/>
    <x v="0"/>
  </r>
  <r>
    <n v="50668"/>
    <x v="0"/>
    <x v="8"/>
    <x v="1"/>
    <x v="0"/>
    <x v="10"/>
    <x v="0"/>
    <n v="0"/>
    <x v="0"/>
  </r>
  <r>
    <n v="50669"/>
    <x v="0"/>
    <x v="8"/>
    <x v="1"/>
    <x v="1"/>
    <x v="10"/>
    <x v="0"/>
    <n v="0"/>
    <x v="0"/>
  </r>
  <r>
    <n v="50670"/>
    <x v="0"/>
    <x v="8"/>
    <x v="1"/>
    <x v="2"/>
    <x v="10"/>
    <x v="0"/>
    <n v="0"/>
    <x v="0"/>
  </r>
  <r>
    <n v="50671"/>
    <x v="0"/>
    <x v="8"/>
    <x v="1"/>
    <x v="3"/>
    <x v="10"/>
    <x v="0"/>
    <n v="0"/>
    <x v="0"/>
  </r>
  <r>
    <n v="50672"/>
    <x v="0"/>
    <x v="8"/>
    <x v="1"/>
    <x v="4"/>
    <x v="10"/>
    <x v="0"/>
    <n v="0"/>
    <x v="0"/>
  </r>
  <r>
    <n v="50673"/>
    <x v="0"/>
    <x v="9"/>
    <x v="0"/>
    <x v="0"/>
    <x v="10"/>
    <x v="0"/>
    <n v="2"/>
    <x v="0"/>
  </r>
  <r>
    <n v="50674"/>
    <x v="0"/>
    <x v="9"/>
    <x v="0"/>
    <x v="1"/>
    <x v="10"/>
    <x v="0"/>
    <n v="0"/>
    <x v="0"/>
  </r>
  <r>
    <n v="50675"/>
    <x v="0"/>
    <x v="9"/>
    <x v="0"/>
    <x v="2"/>
    <x v="10"/>
    <x v="0"/>
    <n v="0"/>
    <x v="0"/>
  </r>
  <r>
    <n v="50676"/>
    <x v="0"/>
    <x v="9"/>
    <x v="0"/>
    <x v="3"/>
    <x v="10"/>
    <x v="0"/>
    <n v="0"/>
    <x v="0"/>
  </r>
  <r>
    <n v="50677"/>
    <x v="0"/>
    <x v="9"/>
    <x v="0"/>
    <x v="4"/>
    <x v="10"/>
    <x v="0"/>
    <n v="31"/>
    <x v="0"/>
  </r>
  <r>
    <n v="50678"/>
    <x v="0"/>
    <x v="10"/>
    <x v="1"/>
    <x v="0"/>
    <x v="10"/>
    <x v="0"/>
    <n v="1"/>
    <x v="0"/>
  </r>
  <r>
    <n v="50679"/>
    <x v="0"/>
    <x v="10"/>
    <x v="1"/>
    <x v="1"/>
    <x v="10"/>
    <x v="0"/>
    <n v="0"/>
    <x v="0"/>
  </r>
  <r>
    <n v="50680"/>
    <x v="0"/>
    <x v="10"/>
    <x v="1"/>
    <x v="2"/>
    <x v="10"/>
    <x v="0"/>
    <n v="0"/>
    <x v="0"/>
  </r>
  <r>
    <n v="50681"/>
    <x v="0"/>
    <x v="10"/>
    <x v="1"/>
    <x v="3"/>
    <x v="10"/>
    <x v="0"/>
    <n v="0"/>
    <x v="0"/>
  </r>
  <r>
    <n v="50682"/>
    <x v="0"/>
    <x v="10"/>
    <x v="1"/>
    <x v="4"/>
    <x v="10"/>
    <x v="0"/>
    <n v="0"/>
    <x v="0"/>
  </r>
  <r>
    <n v="50683"/>
    <x v="0"/>
    <x v="0"/>
    <x v="0"/>
    <x v="0"/>
    <x v="10"/>
    <x v="0"/>
    <n v="1"/>
    <x v="0"/>
  </r>
  <r>
    <n v="50684"/>
    <x v="0"/>
    <x v="0"/>
    <x v="0"/>
    <x v="1"/>
    <x v="10"/>
    <x v="0"/>
    <n v="0"/>
    <x v="0"/>
  </r>
  <r>
    <n v="50685"/>
    <x v="0"/>
    <x v="0"/>
    <x v="0"/>
    <x v="2"/>
    <x v="10"/>
    <x v="0"/>
    <n v="0"/>
    <x v="0"/>
  </r>
  <r>
    <n v="50686"/>
    <x v="0"/>
    <x v="0"/>
    <x v="0"/>
    <x v="3"/>
    <x v="10"/>
    <x v="0"/>
    <n v="0"/>
    <x v="0"/>
  </r>
  <r>
    <n v="50687"/>
    <x v="0"/>
    <x v="0"/>
    <x v="0"/>
    <x v="4"/>
    <x v="10"/>
    <x v="0"/>
    <n v="5"/>
    <x v="0"/>
  </r>
  <r>
    <n v="50688"/>
    <x v="1"/>
    <x v="1"/>
    <x v="1"/>
    <x v="0"/>
    <x v="10"/>
    <x v="0"/>
    <n v="6"/>
    <x v="0"/>
  </r>
  <r>
    <n v="50689"/>
    <x v="1"/>
    <x v="1"/>
    <x v="1"/>
    <x v="1"/>
    <x v="10"/>
    <x v="0"/>
    <n v="1"/>
    <x v="0"/>
  </r>
  <r>
    <n v="50690"/>
    <x v="1"/>
    <x v="1"/>
    <x v="1"/>
    <x v="2"/>
    <x v="10"/>
    <x v="0"/>
    <n v="0"/>
    <x v="0"/>
  </r>
  <r>
    <n v="50691"/>
    <x v="1"/>
    <x v="1"/>
    <x v="1"/>
    <x v="3"/>
    <x v="10"/>
    <x v="0"/>
    <n v="0"/>
    <x v="0"/>
  </r>
  <r>
    <n v="50692"/>
    <x v="1"/>
    <x v="1"/>
    <x v="1"/>
    <x v="4"/>
    <x v="10"/>
    <x v="0"/>
    <n v="72"/>
    <x v="0"/>
  </r>
  <r>
    <n v="50693"/>
    <x v="1"/>
    <x v="2"/>
    <x v="0"/>
    <x v="0"/>
    <x v="10"/>
    <x v="0"/>
    <n v="17"/>
    <x v="0"/>
  </r>
  <r>
    <n v="50694"/>
    <x v="1"/>
    <x v="2"/>
    <x v="0"/>
    <x v="1"/>
    <x v="10"/>
    <x v="0"/>
    <n v="0"/>
    <x v="0"/>
  </r>
  <r>
    <n v="50695"/>
    <x v="1"/>
    <x v="2"/>
    <x v="0"/>
    <x v="2"/>
    <x v="10"/>
    <x v="0"/>
    <n v="0"/>
    <x v="0"/>
  </r>
  <r>
    <n v="50696"/>
    <x v="1"/>
    <x v="2"/>
    <x v="0"/>
    <x v="3"/>
    <x v="10"/>
    <x v="0"/>
    <n v="0"/>
    <x v="0"/>
  </r>
  <r>
    <n v="50697"/>
    <x v="1"/>
    <x v="2"/>
    <x v="0"/>
    <x v="4"/>
    <x v="10"/>
    <x v="0"/>
    <n v="52"/>
    <x v="0"/>
  </r>
  <r>
    <n v="50698"/>
    <x v="1"/>
    <x v="3"/>
    <x v="1"/>
    <x v="0"/>
    <x v="10"/>
    <x v="0"/>
    <n v="4"/>
    <x v="0"/>
  </r>
  <r>
    <n v="50699"/>
    <x v="1"/>
    <x v="3"/>
    <x v="1"/>
    <x v="1"/>
    <x v="10"/>
    <x v="0"/>
    <n v="0"/>
    <x v="0"/>
  </r>
  <r>
    <n v="50700"/>
    <x v="1"/>
    <x v="3"/>
    <x v="1"/>
    <x v="2"/>
    <x v="10"/>
    <x v="0"/>
    <n v="0"/>
    <x v="0"/>
  </r>
  <r>
    <n v="50701"/>
    <x v="1"/>
    <x v="3"/>
    <x v="1"/>
    <x v="3"/>
    <x v="10"/>
    <x v="0"/>
    <n v="0"/>
    <x v="0"/>
  </r>
  <r>
    <n v="50702"/>
    <x v="1"/>
    <x v="3"/>
    <x v="1"/>
    <x v="4"/>
    <x v="10"/>
    <x v="0"/>
    <n v="7"/>
    <x v="0"/>
  </r>
  <r>
    <n v="50703"/>
    <x v="1"/>
    <x v="4"/>
    <x v="0"/>
    <x v="0"/>
    <x v="10"/>
    <x v="0"/>
    <n v="0"/>
    <x v="0"/>
  </r>
  <r>
    <n v="50704"/>
    <x v="1"/>
    <x v="4"/>
    <x v="0"/>
    <x v="1"/>
    <x v="10"/>
    <x v="0"/>
    <n v="0"/>
    <x v="0"/>
  </r>
  <r>
    <n v="50705"/>
    <x v="1"/>
    <x v="4"/>
    <x v="0"/>
    <x v="2"/>
    <x v="10"/>
    <x v="0"/>
    <n v="0"/>
    <x v="0"/>
  </r>
  <r>
    <n v="50706"/>
    <x v="1"/>
    <x v="4"/>
    <x v="0"/>
    <x v="3"/>
    <x v="10"/>
    <x v="0"/>
    <n v="0"/>
    <x v="0"/>
  </r>
  <r>
    <n v="50707"/>
    <x v="1"/>
    <x v="4"/>
    <x v="0"/>
    <x v="4"/>
    <x v="10"/>
    <x v="0"/>
    <n v="0"/>
    <x v="0"/>
  </r>
  <r>
    <n v="50708"/>
    <x v="1"/>
    <x v="5"/>
    <x v="1"/>
    <x v="0"/>
    <x v="10"/>
    <x v="0"/>
    <n v="5"/>
    <x v="0"/>
  </r>
  <r>
    <n v="50709"/>
    <x v="1"/>
    <x v="5"/>
    <x v="1"/>
    <x v="1"/>
    <x v="10"/>
    <x v="0"/>
    <n v="1"/>
    <x v="0"/>
  </r>
  <r>
    <n v="50710"/>
    <x v="1"/>
    <x v="5"/>
    <x v="1"/>
    <x v="2"/>
    <x v="10"/>
    <x v="0"/>
    <n v="0"/>
    <x v="0"/>
  </r>
  <r>
    <n v="50711"/>
    <x v="1"/>
    <x v="5"/>
    <x v="1"/>
    <x v="3"/>
    <x v="10"/>
    <x v="0"/>
    <n v="0"/>
    <x v="0"/>
  </r>
  <r>
    <n v="50712"/>
    <x v="1"/>
    <x v="5"/>
    <x v="1"/>
    <x v="4"/>
    <x v="10"/>
    <x v="0"/>
    <n v="34"/>
    <x v="0"/>
  </r>
  <r>
    <n v="50713"/>
    <x v="1"/>
    <x v="11"/>
    <x v="0"/>
    <x v="0"/>
    <x v="10"/>
    <x v="0"/>
    <n v="1"/>
    <x v="0"/>
  </r>
  <r>
    <n v="50714"/>
    <x v="1"/>
    <x v="11"/>
    <x v="0"/>
    <x v="1"/>
    <x v="10"/>
    <x v="0"/>
    <n v="0"/>
    <x v="0"/>
  </r>
  <r>
    <n v="50715"/>
    <x v="1"/>
    <x v="11"/>
    <x v="0"/>
    <x v="2"/>
    <x v="10"/>
    <x v="0"/>
    <n v="0"/>
    <x v="0"/>
  </r>
  <r>
    <n v="50716"/>
    <x v="1"/>
    <x v="11"/>
    <x v="0"/>
    <x v="3"/>
    <x v="10"/>
    <x v="0"/>
    <n v="0"/>
    <x v="0"/>
  </r>
  <r>
    <n v="50717"/>
    <x v="1"/>
    <x v="11"/>
    <x v="0"/>
    <x v="4"/>
    <x v="10"/>
    <x v="0"/>
    <n v="0"/>
    <x v="0"/>
  </r>
  <r>
    <n v="50718"/>
    <x v="0"/>
    <x v="6"/>
    <x v="1"/>
    <x v="0"/>
    <x v="11"/>
    <x v="0"/>
    <n v="13"/>
    <x v="0"/>
  </r>
  <r>
    <n v="50719"/>
    <x v="0"/>
    <x v="6"/>
    <x v="1"/>
    <x v="1"/>
    <x v="11"/>
    <x v="0"/>
    <n v="0"/>
    <x v="0"/>
  </r>
  <r>
    <n v="50720"/>
    <x v="0"/>
    <x v="6"/>
    <x v="1"/>
    <x v="2"/>
    <x v="11"/>
    <x v="0"/>
    <n v="3"/>
    <x v="0"/>
  </r>
  <r>
    <n v="50721"/>
    <x v="0"/>
    <x v="6"/>
    <x v="1"/>
    <x v="3"/>
    <x v="11"/>
    <x v="0"/>
    <n v="0"/>
    <x v="0"/>
  </r>
  <r>
    <n v="50722"/>
    <x v="0"/>
    <x v="6"/>
    <x v="1"/>
    <x v="4"/>
    <x v="11"/>
    <x v="0"/>
    <n v="80"/>
    <x v="0"/>
  </r>
  <r>
    <n v="50723"/>
    <x v="0"/>
    <x v="7"/>
    <x v="0"/>
    <x v="0"/>
    <x v="11"/>
    <x v="0"/>
    <n v="7"/>
    <x v="0"/>
  </r>
  <r>
    <n v="50724"/>
    <x v="0"/>
    <x v="7"/>
    <x v="0"/>
    <x v="1"/>
    <x v="11"/>
    <x v="0"/>
    <n v="0"/>
    <x v="0"/>
  </r>
  <r>
    <n v="50725"/>
    <x v="0"/>
    <x v="7"/>
    <x v="0"/>
    <x v="2"/>
    <x v="11"/>
    <x v="0"/>
    <n v="0"/>
    <x v="0"/>
  </r>
  <r>
    <n v="50726"/>
    <x v="0"/>
    <x v="7"/>
    <x v="0"/>
    <x v="3"/>
    <x v="11"/>
    <x v="0"/>
    <n v="0"/>
    <x v="0"/>
  </r>
  <r>
    <n v="50727"/>
    <x v="0"/>
    <x v="7"/>
    <x v="0"/>
    <x v="4"/>
    <x v="11"/>
    <x v="0"/>
    <n v="0"/>
    <x v="0"/>
  </r>
  <r>
    <n v="50728"/>
    <x v="0"/>
    <x v="8"/>
    <x v="1"/>
    <x v="0"/>
    <x v="11"/>
    <x v="0"/>
    <n v="2"/>
    <x v="0"/>
  </r>
  <r>
    <n v="50729"/>
    <x v="0"/>
    <x v="8"/>
    <x v="1"/>
    <x v="1"/>
    <x v="11"/>
    <x v="0"/>
    <n v="1"/>
    <x v="0"/>
  </r>
  <r>
    <n v="50730"/>
    <x v="0"/>
    <x v="8"/>
    <x v="1"/>
    <x v="2"/>
    <x v="11"/>
    <x v="0"/>
    <n v="1"/>
    <x v="0"/>
  </r>
  <r>
    <n v="50731"/>
    <x v="0"/>
    <x v="8"/>
    <x v="1"/>
    <x v="3"/>
    <x v="11"/>
    <x v="0"/>
    <n v="0"/>
    <x v="0"/>
  </r>
  <r>
    <n v="50732"/>
    <x v="0"/>
    <x v="8"/>
    <x v="1"/>
    <x v="4"/>
    <x v="11"/>
    <x v="0"/>
    <n v="25"/>
    <x v="0"/>
  </r>
  <r>
    <n v="50733"/>
    <x v="0"/>
    <x v="9"/>
    <x v="0"/>
    <x v="0"/>
    <x v="11"/>
    <x v="0"/>
    <n v="1"/>
    <x v="0"/>
  </r>
  <r>
    <n v="50734"/>
    <x v="0"/>
    <x v="9"/>
    <x v="0"/>
    <x v="1"/>
    <x v="11"/>
    <x v="0"/>
    <n v="0"/>
    <x v="0"/>
  </r>
  <r>
    <n v="50735"/>
    <x v="0"/>
    <x v="9"/>
    <x v="0"/>
    <x v="2"/>
    <x v="11"/>
    <x v="0"/>
    <n v="0"/>
    <x v="0"/>
  </r>
  <r>
    <n v="50736"/>
    <x v="0"/>
    <x v="9"/>
    <x v="0"/>
    <x v="3"/>
    <x v="11"/>
    <x v="0"/>
    <n v="0"/>
    <x v="0"/>
  </r>
  <r>
    <n v="50737"/>
    <x v="0"/>
    <x v="9"/>
    <x v="0"/>
    <x v="4"/>
    <x v="11"/>
    <x v="0"/>
    <n v="0"/>
    <x v="0"/>
  </r>
  <r>
    <n v="50738"/>
    <x v="0"/>
    <x v="10"/>
    <x v="1"/>
    <x v="0"/>
    <x v="11"/>
    <x v="0"/>
    <n v="1"/>
    <x v="0"/>
  </r>
  <r>
    <n v="50739"/>
    <x v="0"/>
    <x v="10"/>
    <x v="1"/>
    <x v="1"/>
    <x v="11"/>
    <x v="0"/>
    <n v="0"/>
    <x v="0"/>
  </r>
  <r>
    <n v="50740"/>
    <x v="0"/>
    <x v="10"/>
    <x v="1"/>
    <x v="2"/>
    <x v="11"/>
    <x v="0"/>
    <n v="0"/>
    <x v="0"/>
  </r>
  <r>
    <n v="50741"/>
    <x v="0"/>
    <x v="10"/>
    <x v="1"/>
    <x v="3"/>
    <x v="11"/>
    <x v="0"/>
    <n v="0"/>
    <x v="0"/>
  </r>
  <r>
    <n v="50742"/>
    <x v="0"/>
    <x v="10"/>
    <x v="1"/>
    <x v="4"/>
    <x v="11"/>
    <x v="0"/>
    <n v="0"/>
    <x v="0"/>
  </r>
  <r>
    <n v="50743"/>
    <x v="0"/>
    <x v="0"/>
    <x v="0"/>
    <x v="0"/>
    <x v="11"/>
    <x v="0"/>
    <n v="0"/>
    <x v="0"/>
  </r>
  <r>
    <n v="50744"/>
    <x v="0"/>
    <x v="0"/>
    <x v="0"/>
    <x v="1"/>
    <x v="11"/>
    <x v="0"/>
    <n v="0"/>
    <x v="0"/>
  </r>
  <r>
    <n v="50745"/>
    <x v="0"/>
    <x v="0"/>
    <x v="0"/>
    <x v="2"/>
    <x v="11"/>
    <x v="0"/>
    <n v="0"/>
    <x v="0"/>
  </r>
  <r>
    <n v="50746"/>
    <x v="0"/>
    <x v="0"/>
    <x v="0"/>
    <x v="3"/>
    <x v="11"/>
    <x v="0"/>
    <n v="0"/>
    <x v="0"/>
  </r>
  <r>
    <n v="50747"/>
    <x v="0"/>
    <x v="0"/>
    <x v="0"/>
    <x v="4"/>
    <x v="11"/>
    <x v="0"/>
    <n v="0"/>
    <x v="0"/>
  </r>
  <r>
    <n v="50748"/>
    <x v="1"/>
    <x v="1"/>
    <x v="1"/>
    <x v="0"/>
    <x v="11"/>
    <x v="0"/>
    <n v="17"/>
    <x v="0"/>
  </r>
  <r>
    <n v="50749"/>
    <x v="1"/>
    <x v="1"/>
    <x v="1"/>
    <x v="1"/>
    <x v="11"/>
    <x v="0"/>
    <n v="0"/>
    <x v="0"/>
  </r>
  <r>
    <n v="50750"/>
    <x v="1"/>
    <x v="1"/>
    <x v="1"/>
    <x v="2"/>
    <x v="11"/>
    <x v="0"/>
    <n v="0"/>
    <x v="0"/>
  </r>
  <r>
    <n v="50751"/>
    <x v="1"/>
    <x v="1"/>
    <x v="1"/>
    <x v="3"/>
    <x v="11"/>
    <x v="0"/>
    <n v="0"/>
    <x v="0"/>
  </r>
  <r>
    <n v="50752"/>
    <x v="1"/>
    <x v="1"/>
    <x v="1"/>
    <x v="4"/>
    <x v="11"/>
    <x v="0"/>
    <n v="3"/>
    <x v="0"/>
  </r>
  <r>
    <n v="50753"/>
    <x v="1"/>
    <x v="2"/>
    <x v="0"/>
    <x v="0"/>
    <x v="11"/>
    <x v="0"/>
    <n v="11"/>
    <x v="0"/>
  </r>
  <r>
    <n v="50754"/>
    <x v="1"/>
    <x v="2"/>
    <x v="0"/>
    <x v="1"/>
    <x v="11"/>
    <x v="0"/>
    <n v="0"/>
    <x v="0"/>
  </r>
  <r>
    <n v="50755"/>
    <x v="1"/>
    <x v="2"/>
    <x v="0"/>
    <x v="2"/>
    <x v="11"/>
    <x v="0"/>
    <n v="0"/>
    <x v="0"/>
  </r>
  <r>
    <n v="50756"/>
    <x v="1"/>
    <x v="2"/>
    <x v="0"/>
    <x v="3"/>
    <x v="11"/>
    <x v="0"/>
    <n v="0"/>
    <x v="0"/>
  </r>
  <r>
    <n v="50757"/>
    <x v="1"/>
    <x v="2"/>
    <x v="0"/>
    <x v="4"/>
    <x v="11"/>
    <x v="0"/>
    <n v="2"/>
    <x v="0"/>
  </r>
  <r>
    <n v="50758"/>
    <x v="1"/>
    <x v="3"/>
    <x v="1"/>
    <x v="0"/>
    <x v="11"/>
    <x v="0"/>
    <n v="0"/>
    <x v="0"/>
  </r>
  <r>
    <n v="50759"/>
    <x v="1"/>
    <x v="3"/>
    <x v="1"/>
    <x v="1"/>
    <x v="11"/>
    <x v="0"/>
    <n v="0"/>
    <x v="0"/>
  </r>
  <r>
    <n v="50760"/>
    <x v="1"/>
    <x v="3"/>
    <x v="1"/>
    <x v="2"/>
    <x v="11"/>
    <x v="0"/>
    <n v="0"/>
    <x v="0"/>
  </r>
  <r>
    <n v="50761"/>
    <x v="1"/>
    <x v="3"/>
    <x v="1"/>
    <x v="3"/>
    <x v="11"/>
    <x v="0"/>
    <n v="0"/>
    <x v="0"/>
  </r>
  <r>
    <n v="50762"/>
    <x v="1"/>
    <x v="3"/>
    <x v="1"/>
    <x v="4"/>
    <x v="11"/>
    <x v="0"/>
    <n v="0"/>
    <x v="0"/>
  </r>
  <r>
    <n v="50763"/>
    <x v="1"/>
    <x v="4"/>
    <x v="0"/>
    <x v="0"/>
    <x v="11"/>
    <x v="0"/>
    <n v="0"/>
    <x v="0"/>
  </r>
  <r>
    <n v="50764"/>
    <x v="1"/>
    <x v="4"/>
    <x v="0"/>
    <x v="1"/>
    <x v="11"/>
    <x v="0"/>
    <n v="0"/>
    <x v="0"/>
  </r>
  <r>
    <n v="50765"/>
    <x v="1"/>
    <x v="4"/>
    <x v="0"/>
    <x v="2"/>
    <x v="11"/>
    <x v="0"/>
    <n v="0"/>
    <x v="0"/>
  </r>
  <r>
    <n v="50766"/>
    <x v="1"/>
    <x v="4"/>
    <x v="0"/>
    <x v="3"/>
    <x v="11"/>
    <x v="0"/>
    <n v="0"/>
    <x v="0"/>
  </r>
  <r>
    <n v="50767"/>
    <x v="1"/>
    <x v="4"/>
    <x v="0"/>
    <x v="4"/>
    <x v="11"/>
    <x v="0"/>
    <n v="0"/>
    <x v="0"/>
  </r>
  <r>
    <n v="50768"/>
    <x v="1"/>
    <x v="5"/>
    <x v="1"/>
    <x v="0"/>
    <x v="11"/>
    <x v="0"/>
    <n v="9"/>
    <x v="0"/>
  </r>
  <r>
    <n v="50769"/>
    <x v="1"/>
    <x v="5"/>
    <x v="1"/>
    <x v="1"/>
    <x v="11"/>
    <x v="0"/>
    <n v="1"/>
    <x v="0"/>
  </r>
  <r>
    <n v="50770"/>
    <x v="1"/>
    <x v="5"/>
    <x v="1"/>
    <x v="2"/>
    <x v="11"/>
    <x v="0"/>
    <n v="2"/>
    <x v="0"/>
  </r>
  <r>
    <n v="50771"/>
    <x v="1"/>
    <x v="5"/>
    <x v="1"/>
    <x v="3"/>
    <x v="11"/>
    <x v="0"/>
    <n v="0"/>
    <x v="0"/>
  </r>
  <r>
    <n v="50772"/>
    <x v="1"/>
    <x v="5"/>
    <x v="1"/>
    <x v="4"/>
    <x v="11"/>
    <x v="0"/>
    <n v="8"/>
    <x v="0"/>
  </r>
  <r>
    <n v="50773"/>
    <x v="1"/>
    <x v="11"/>
    <x v="0"/>
    <x v="0"/>
    <x v="11"/>
    <x v="0"/>
    <n v="0"/>
    <x v="0"/>
  </r>
  <r>
    <n v="50774"/>
    <x v="1"/>
    <x v="11"/>
    <x v="0"/>
    <x v="1"/>
    <x v="11"/>
    <x v="0"/>
    <n v="0"/>
    <x v="0"/>
  </r>
  <r>
    <n v="50775"/>
    <x v="1"/>
    <x v="11"/>
    <x v="0"/>
    <x v="2"/>
    <x v="11"/>
    <x v="0"/>
    <n v="0"/>
    <x v="0"/>
  </r>
  <r>
    <n v="50776"/>
    <x v="1"/>
    <x v="11"/>
    <x v="0"/>
    <x v="3"/>
    <x v="11"/>
    <x v="0"/>
    <n v="0"/>
    <x v="0"/>
  </r>
  <r>
    <n v="50777"/>
    <x v="1"/>
    <x v="11"/>
    <x v="0"/>
    <x v="4"/>
    <x v="11"/>
    <x v="0"/>
    <n v="0"/>
    <x v="0"/>
  </r>
  <r>
    <n v="50778"/>
    <x v="0"/>
    <x v="6"/>
    <x v="1"/>
    <x v="0"/>
    <x v="12"/>
    <x v="0"/>
    <n v="17"/>
    <x v="0"/>
  </r>
  <r>
    <n v="50779"/>
    <x v="0"/>
    <x v="6"/>
    <x v="1"/>
    <x v="1"/>
    <x v="12"/>
    <x v="0"/>
    <n v="1"/>
    <x v="0"/>
  </r>
  <r>
    <n v="50780"/>
    <x v="0"/>
    <x v="6"/>
    <x v="1"/>
    <x v="2"/>
    <x v="12"/>
    <x v="0"/>
    <n v="0"/>
    <x v="0"/>
  </r>
  <r>
    <n v="50781"/>
    <x v="0"/>
    <x v="6"/>
    <x v="1"/>
    <x v="3"/>
    <x v="12"/>
    <x v="0"/>
    <n v="0"/>
    <x v="0"/>
  </r>
  <r>
    <n v="50782"/>
    <x v="0"/>
    <x v="6"/>
    <x v="1"/>
    <x v="4"/>
    <x v="12"/>
    <x v="0"/>
    <n v="69"/>
    <x v="0"/>
  </r>
  <r>
    <n v="50783"/>
    <x v="0"/>
    <x v="7"/>
    <x v="0"/>
    <x v="0"/>
    <x v="12"/>
    <x v="0"/>
    <n v="8"/>
    <x v="0"/>
  </r>
  <r>
    <n v="50784"/>
    <x v="0"/>
    <x v="7"/>
    <x v="0"/>
    <x v="1"/>
    <x v="12"/>
    <x v="0"/>
    <n v="2"/>
    <x v="0"/>
  </r>
  <r>
    <n v="50785"/>
    <x v="0"/>
    <x v="7"/>
    <x v="0"/>
    <x v="2"/>
    <x v="12"/>
    <x v="0"/>
    <n v="0"/>
    <x v="0"/>
  </r>
  <r>
    <n v="50786"/>
    <x v="0"/>
    <x v="7"/>
    <x v="0"/>
    <x v="3"/>
    <x v="12"/>
    <x v="0"/>
    <n v="0"/>
    <x v="0"/>
  </r>
  <r>
    <n v="50787"/>
    <x v="0"/>
    <x v="7"/>
    <x v="0"/>
    <x v="4"/>
    <x v="12"/>
    <x v="0"/>
    <n v="122"/>
    <x v="0"/>
  </r>
  <r>
    <n v="50788"/>
    <x v="0"/>
    <x v="8"/>
    <x v="1"/>
    <x v="0"/>
    <x v="12"/>
    <x v="0"/>
    <n v="9"/>
    <x v="0"/>
  </r>
  <r>
    <n v="50789"/>
    <x v="0"/>
    <x v="8"/>
    <x v="1"/>
    <x v="1"/>
    <x v="12"/>
    <x v="0"/>
    <n v="0"/>
    <x v="0"/>
  </r>
  <r>
    <n v="50790"/>
    <x v="0"/>
    <x v="8"/>
    <x v="1"/>
    <x v="2"/>
    <x v="12"/>
    <x v="0"/>
    <n v="0"/>
    <x v="0"/>
  </r>
  <r>
    <n v="50791"/>
    <x v="0"/>
    <x v="8"/>
    <x v="1"/>
    <x v="3"/>
    <x v="12"/>
    <x v="0"/>
    <n v="0"/>
    <x v="0"/>
  </r>
  <r>
    <n v="50792"/>
    <x v="0"/>
    <x v="8"/>
    <x v="1"/>
    <x v="4"/>
    <x v="12"/>
    <x v="0"/>
    <n v="0"/>
    <x v="0"/>
  </r>
  <r>
    <n v="50793"/>
    <x v="0"/>
    <x v="9"/>
    <x v="0"/>
    <x v="0"/>
    <x v="12"/>
    <x v="0"/>
    <n v="4"/>
    <x v="0"/>
  </r>
  <r>
    <n v="50794"/>
    <x v="0"/>
    <x v="9"/>
    <x v="0"/>
    <x v="1"/>
    <x v="12"/>
    <x v="0"/>
    <n v="1"/>
    <x v="0"/>
  </r>
  <r>
    <n v="50795"/>
    <x v="0"/>
    <x v="9"/>
    <x v="0"/>
    <x v="2"/>
    <x v="12"/>
    <x v="0"/>
    <n v="0"/>
    <x v="0"/>
  </r>
  <r>
    <n v="50796"/>
    <x v="0"/>
    <x v="9"/>
    <x v="0"/>
    <x v="3"/>
    <x v="12"/>
    <x v="0"/>
    <n v="0"/>
    <x v="0"/>
  </r>
  <r>
    <n v="50797"/>
    <x v="0"/>
    <x v="9"/>
    <x v="0"/>
    <x v="4"/>
    <x v="12"/>
    <x v="0"/>
    <n v="1"/>
    <x v="0"/>
  </r>
  <r>
    <n v="50798"/>
    <x v="0"/>
    <x v="10"/>
    <x v="1"/>
    <x v="0"/>
    <x v="12"/>
    <x v="0"/>
    <n v="4"/>
    <x v="0"/>
  </r>
  <r>
    <n v="50799"/>
    <x v="0"/>
    <x v="10"/>
    <x v="1"/>
    <x v="1"/>
    <x v="12"/>
    <x v="0"/>
    <n v="0"/>
    <x v="0"/>
  </r>
  <r>
    <n v="50800"/>
    <x v="0"/>
    <x v="10"/>
    <x v="1"/>
    <x v="2"/>
    <x v="12"/>
    <x v="0"/>
    <n v="0"/>
    <x v="0"/>
  </r>
  <r>
    <n v="50801"/>
    <x v="0"/>
    <x v="10"/>
    <x v="1"/>
    <x v="3"/>
    <x v="12"/>
    <x v="0"/>
    <n v="0"/>
    <x v="0"/>
  </r>
  <r>
    <n v="50802"/>
    <x v="0"/>
    <x v="10"/>
    <x v="1"/>
    <x v="4"/>
    <x v="12"/>
    <x v="0"/>
    <n v="0"/>
    <x v="0"/>
  </r>
  <r>
    <n v="50803"/>
    <x v="0"/>
    <x v="0"/>
    <x v="0"/>
    <x v="0"/>
    <x v="12"/>
    <x v="0"/>
    <n v="3"/>
    <x v="0"/>
  </r>
  <r>
    <n v="50804"/>
    <x v="0"/>
    <x v="0"/>
    <x v="0"/>
    <x v="1"/>
    <x v="12"/>
    <x v="0"/>
    <n v="1"/>
    <x v="0"/>
  </r>
  <r>
    <n v="50805"/>
    <x v="0"/>
    <x v="0"/>
    <x v="0"/>
    <x v="2"/>
    <x v="12"/>
    <x v="0"/>
    <n v="0"/>
    <x v="0"/>
  </r>
  <r>
    <n v="50806"/>
    <x v="0"/>
    <x v="0"/>
    <x v="0"/>
    <x v="3"/>
    <x v="12"/>
    <x v="0"/>
    <n v="0"/>
    <x v="0"/>
  </r>
  <r>
    <n v="50807"/>
    <x v="0"/>
    <x v="0"/>
    <x v="0"/>
    <x v="4"/>
    <x v="12"/>
    <x v="0"/>
    <n v="78"/>
    <x v="0"/>
  </r>
  <r>
    <n v="50808"/>
    <x v="1"/>
    <x v="1"/>
    <x v="1"/>
    <x v="0"/>
    <x v="12"/>
    <x v="0"/>
    <n v="10"/>
    <x v="0"/>
  </r>
  <r>
    <n v="50809"/>
    <x v="1"/>
    <x v="1"/>
    <x v="1"/>
    <x v="1"/>
    <x v="12"/>
    <x v="0"/>
    <n v="0"/>
    <x v="0"/>
  </r>
  <r>
    <n v="50810"/>
    <x v="1"/>
    <x v="1"/>
    <x v="1"/>
    <x v="2"/>
    <x v="12"/>
    <x v="0"/>
    <n v="2"/>
    <x v="0"/>
  </r>
  <r>
    <n v="50811"/>
    <x v="1"/>
    <x v="1"/>
    <x v="1"/>
    <x v="3"/>
    <x v="12"/>
    <x v="0"/>
    <n v="0"/>
    <x v="0"/>
  </r>
  <r>
    <n v="50812"/>
    <x v="1"/>
    <x v="1"/>
    <x v="1"/>
    <x v="4"/>
    <x v="12"/>
    <x v="0"/>
    <n v="86"/>
    <x v="0"/>
  </r>
  <r>
    <n v="50813"/>
    <x v="1"/>
    <x v="2"/>
    <x v="0"/>
    <x v="0"/>
    <x v="12"/>
    <x v="0"/>
    <n v="1"/>
    <x v="0"/>
  </r>
  <r>
    <n v="50814"/>
    <x v="1"/>
    <x v="2"/>
    <x v="0"/>
    <x v="1"/>
    <x v="12"/>
    <x v="0"/>
    <n v="1"/>
    <x v="0"/>
  </r>
  <r>
    <n v="50815"/>
    <x v="1"/>
    <x v="2"/>
    <x v="0"/>
    <x v="2"/>
    <x v="12"/>
    <x v="0"/>
    <n v="0"/>
    <x v="0"/>
  </r>
  <r>
    <n v="50816"/>
    <x v="1"/>
    <x v="2"/>
    <x v="0"/>
    <x v="3"/>
    <x v="12"/>
    <x v="0"/>
    <n v="0"/>
    <x v="0"/>
  </r>
  <r>
    <n v="50817"/>
    <x v="1"/>
    <x v="2"/>
    <x v="0"/>
    <x v="4"/>
    <x v="12"/>
    <x v="0"/>
    <n v="78"/>
    <x v="0"/>
  </r>
  <r>
    <n v="50818"/>
    <x v="1"/>
    <x v="3"/>
    <x v="1"/>
    <x v="0"/>
    <x v="12"/>
    <x v="0"/>
    <n v="9"/>
    <x v="0"/>
  </r>
  <r>
    <n v="50819"/>
    <x v="1"/>
    <x v="3"/>
    <x v="1"/>
    <x v="1"/>
    <x v="12"/>
    <x v="0"/>
    <n v="4"/>
    <x v="0"/>
  </r>
  <r>
    <n v="50820"/>
    <x v="1"/>
    <x v="3"/>
    <x v="1"/>
    <x v="2"/>
    <x v="12"/>
    <x v="0"/>
    <n v="0"/>
    <x v="0"/>
  </r>
  <r>
    <n v="50821"/>
    <x v="1"/>
    <x v="3"/>
    <x v="1"/>
    <x v="3"/>
    <x v="12"/>
    <x v="0"/>
    <n v="0"/>
    <x v="0"/>
  </r>
  <r>
    <n v="50822"/>
    <x v="1"/>
    <x v="3"/>
    <x v="1"/>
    <x v="4"/>
    <x v="12"/>
    <x v="0"/>
    <n v="33"/>
    <x v="0"/>
  </r>
  <r>
    <n v="50823"/>
    <x v="1"/>
    <x v="4"/>
    <x v="0"/>
    <x v="0"/>
    <x v="12"/>
    <x v="0"/>
    <n v="0"/>
    <x v="0"/>
  </r>
  <r>
    <n v="50824"/>
    <x v="1"/>
    <x v="4"/>
    <x v="0"/>
    <x v="1"/>
    <x v="12"/>
    <x v="0"/>
    <n v="0"/>
    <x v="0"/>
  </r>
  <r>
    <n v="50825"/>
    <x v="1"/>
    <x v="4"/>
    <x v="0"/>
    <x v="2"/>
    <x v="12"/>
    <x v="0"/>
    <n v="0"/>
    <x v="0"/>
  </r>
  <r>
    <n v="50826"/>
    <x v="1"/>
    <x v="4"/>
    <x v="0"/>
    <x v="3"/>
    <x v="12"/>
    <x v="0"/>
    <n v="0"/>
    <x v="0"/>
  </r>
  <r>
    <n v="50827"/>
    <x v="1"/>
    <x v="4"/>
    <x v="0"/>
    <x v="4"/>
    <x v="12"/>
    <x v="0"/>
    <n v="0"/>
    <x v="0"/>
  </r>
  <r>
    <n v="50828"/>
    <x v="1"/>
    <x v="5"/>
    <x v="1"/>
    <x v="0"/>
    <x v="12"/>
    <x v="0"/>
    <n v="32"/>
    <x v="0"/>
  </r>
  <r>
    <n v="50829"/>
    <x v="1"/>
    <x v="5"/>
    <x v="1"/>
    <x v="1"/>
    <x v="12"/>
    <x v="0"/>
    <n v="3"/>
    <x v="0"/>
  </r>
  <r>
    <n v="50830"/>
    <x v="1"/>
    <x v="5"/>
    <x v="1"/>
    <x v="2"/>
    <x v="12"/>
    <x v="0"/>
    <n v="0"/>
    <x v="0"/>
  </r>
  <r>
    <n v="50831"/>
    <x v="1"/>
    <x v="5"/>
    <x v="1"/>
    <x v="3"/>
    <x v="12"/>
    <x v="0"/>
    <n v="0"/>
    <x v="0"/>
  </r>
  <r>
    <n v="50832"/>
    <x v="1"/>
    <x v="5"/>
    <x v="1"/>
    <x v="4"/>
    <x v="12"/>
    <x v="0"/>
    <n v="18"/>
    <x v="0"/>
  </r>
  <r>
    <n v="50833"/>
    <x v="1"/>
    <x v="11"/>
    <x v="0"/>
    <x v="0"/>
    <x v="12"/>
    <x v="0"/>
    <n v="3"/>
    <x v="0"/>
  </r>
  <r>
    <n v="50834"/>
    <x v="1"/>
    <x v="11"/>
    <x v="0"/>
    <x v="1"/>
    <x v="12"/>
    <x v="0"/>
    <n v="1"/>
    <x v="0"/>
  </r>
  <r>
    <n v="50835"/>
    <x v="1"/>
    <x v="11"/>
    <x v="0"/>
    <x v="2"/>
    <x v="12"/>
    <x v="0"/>
    <n v="1"/>
    <x v="0"/>
  </r>
  <r>
    <n v="50836"/>
    <x v="1"/>
    <x v="11"/>
    <x v="0"/>
    <x v="3"/>
    <x v="12"/>
    <x v="0"/>
    <n v="0"/>
    <x v="0"/>
  </r>
  <r>
    <n v="50837"/>
    <x v="1"/>
    <x v="11"/>
    <x v="0"/>
    <x v="4"/>
    <x v="12"/>
    <x v="0"/>
    <n v="18"/>
    <x v="0"/>
  </r>
  <r>
    <n v="50838"/>
    <x v="0"/>
    <x v="6"/>
    <x v="1"/>
    <x v="0"/>
    <x v="13"/>
    <x v="0"/>
    <n v="8"/>
    <x v="0"/>
  </r>
  <r>
    <n v="50839"/>
    <x v="0"/>
    <x v="6"/>
    <x v="1"/>
    <x v="1"/>
    <x v="13"/>
    <x v="0"/>
    <n v="3"/>
    <x v="0"/>
  </r>
  <r>
    <n v="50840"/>
    <x v="0"/>
    <x v="6"/>
    <x v="1"/>
    <x v="2"/>
    <x v="13"/>
    <x v="0"/>
    <n v="0"/>
    <x v="0"/>
  </r>
  <r>
    <n v="50841"/>
    <x v="0"/>
    <x v="6"/>
    <x v="1"/>
    <x v="3"/>
    <x v="13"/>
    <x v="0"/>
    <n v="0"/>
    <x v="0"/>
  </r>
  <r>
    <n v="50842"/>
    <x v="0"/>
    <x v="6"/>
    <x v="1"/>
    <x v="4"/>
    <x v="13"/>
    <x v="0"/>
    <n v="34"/>
    <x v="0"/>
  </r>
  <r>
    <n v="50843"/>
    <x v="0"/>
    <x v="7"/>
    <x v="0"/>
    <x v="0"/>
    <x v="13"/>
    <x v="0"/>
    <n v="5"/>
    <x v="0"/>
  </r>
  <r>
    <n v="50844"/>
    <x v="0"/>
    <x v="7"/>
    <x v="0"/>
    <x v="1"/>
    <x v="13"/>
    <x v="0"/>
    <n v="4"/>
    <x v="0"/>
  </r>
  <r>
    <n v="50845"/>
    <x v="0"/>
    <x v="7"/>
    <x v="0"/>
    <x v="2"/>
    <x v="13"/>
    <x v="0"/>
    <n v="0"/>
    <x v="0"/>
  </r>
  <r>
    <n v="50846"/>
    <x v="0"/>
    <x v="7"/>
    <x v="0"/>
    <x v="3"/>
    <x v="13"/>
    <x v="0"/>
    <n v="0"/>
    <x v="0"/>
  </r>
  <r>
    <n v="52858"/>
    <x v="0"/>
    <x v="8"/>
    <x v="1"/>
    <x v="3"/>
    <x v="14"/>
    <x v="0"/>
    <n v="0"/>
    <x v="0"/>
  </r>
  <r>
    <n v="52859"/>
    <x v="0"/>
    <x v="8"/>
    <x v="1"/>
    <x v="4"/>
    <x v="14"/>
    <x v="0"/>
    <n v="982"/>
    <x v="0"/>
  </r>
  <r>
    <n v="52860"/>
    <x v="0"/>
    <x v="9"/>
    <x v="0"/>
    <x v="0"/>
    <x v="14"/>
    <x v="0"/>
    <n v="38"/>
    <x v="0"/>
  </r>
  <r>
    <n v="52861"/>
    <x v="0"/>
    <x v="9"/>
    <x v="0"/>
    <x v="1"/>
    <x v="14"/>
    <x v="0"/>
    <n v="7"/>
    <x v="0"/>
  </r>
  <r>
    <n v="52862"/>
    <x v="0"/>
    <x v="9"/>
    <x v="0"/>
    <x v="2"/>
    <x v="14"/>
    <x v="0"/>
    <n v="1"/>
    <x v="0"/>
  </r>
  <r>
    <n v="52863"/>
    <x v="0"/>
    <x v="9"/>
    <x v="0"/>
    <x v="3"/>
    <x v="14"/>
    <x v="0"/>
    <n v="0"/>
    <x v="0"/>
  </r>
  <r>
    <n v="52864"/>
    <x v="0"/>
    <x v="9"/>
    <x v="0"/>
    <x v="4"/>
    <x v="14"/>
    <x v="0"/>
    <n v="130"/>
    <x v="0"/>
  </r>
  <r>
    <n v="52865"/>
    <x v="0"/>
    <x v="10"/>
    <x v="1"/>
    <x v="0"/>
    <x v="14"/>
    <x v="0"/>
    <n v="112"/>
    <x v="0"/>
  </r>
  <r>
    <n v="52866"/>
    <x v="0"/>
    <x v="10"/>
    <x v="1"/>
    <x v="1"/>
    <x v="14"/>
    <x v="0"/>
    <n v="22"/>
    <x v="0"/>
  </r>
  <r>
    <n v="52867"/>
    <x v="0"/>
    <x v="10"/>
    <x v="1"/>
    <x v="2"/>
    <x v="14"/>
    <x v="0"/>
    <n v="5"/>
    <x v="0"/>
  </r>
  <r>
    <n v="52868"/>
    <x v="0"/>
    <x v="10"/>
    <x v="1"/>
    <x v="3"/>
    <x v="14"/>
    <x v="0"/>
    <n v="0"/>
    <x v="0"/>
  </r>
  <r>
    <n v="52869"/>
    <x v="0"/>
    <x v="10"/>
    <x v="1"/>
    <x v="4"/>
    <x v="14"/>
    <x v="0"/>
    <n v="404.5"/>
    <x v="0"/>
  </r>
  <r>
    <n v="52870"/>
    <x v="0"/>
    <x v="0"/>
    <x v="0"/>
    <x v="0"/>
    <x v="14"/>
    <x v="0"/>
    <n v="30"/>
    <x v="0"/>
  </r>
  <r>
    <n v="52871"/>
    <x v="0"/>
    <x v="0"/>
    <x v="0"/>
    <x v="1"/>
    <x v="14"/>
    <x v="0"/>
    <n v="3"/>
    <x v="0"/>
  </r>
  <r>
    <n v="52872"/>
    <x v="0"/>
    <x v="0"/>
    <x v="0"/>
    <x v="2"/>
    <x v="14"/>
    <x v="0"/>
    <n v="0"/>
    <x v="0"/>
  </r>
  <r>
    <n v="52873"/>
    <x v="0"/>
    <x v="0"/>
    <x v="0"/>
    <x v="3"/>
    <x v="14"/>
    <x v="0"/>
    <n v="0"/>
    <x v="0"/>
  </r>
  <r>
    <n v="52874"/>
    <x v="0"/>
    <x v="0"/>
    <x v="0"/>
    <x v="4"/>
    <x v="14"/>
    <x v="0"/>
    <n v="102"/>
    <x v="0"/>
  </r>
  <r>
    <n v="52875"/>
    <x v="1"/>
    <x v="1"/>
    <x v="1"/>
    <x v="0"/>
    <x v="14"/>
    <x v="0"/>
    <n v="575"/>
    <x v="0"/>
  </r>
  <r>
    <n v="52876"/>
    <x v="1"/>
    <x v="1"/>
    <x v="1"/>
    <x v="1"/>
    <x v="14"/>
    <x v="0"/>
    <n v="97"/>
    <x v="0"/>
  </r>
  <r>
    <n v="52877"/>
    <x v="1"/>
    <x v="1"/>
    <x v="1"/>
    <x v="2"/>
    <x v="14"/>
    <x v="0"/>
    <n v="24"/>
    <x v="0"/>
  </r>
  <r>
    <n v="50847"/>
    <x v="0"/>
    <x v="7"/>
    <x v="0"/>
    <x v="4"/>
    <x v="13"/>
    <x v="0"/>
    <n v="51"/>
    <x v="0"/>
  </r>
  <r>
    <n v="50848"/>
    <x v="0"/>
    <x v="8"/>
    <x v="1"/>
    <x v="0"/>
    <x v="13"/>
    <x v="0"/>
    <n v="1"/>
    <x v="0"/>
  </r>
  <r>
    <n v="50849"/>
    <x v="0"/>
    <x v="8"/>
    <x v="1"/>
    <x v="1"/>
    <x v="13"/>
    <x v="0"/>
    <n v="0"/>
    <x v="0"/>
  </r>
  <r>
    <n v="50850"/>
    <x v="0"/>
    <x v="8"/>
    <x v="1"/>
    <x v="2"/>
    <x v="13"/>
    <x v="0"/>
    <n v="0"/>
    <x v="0"/>
  </r>
  <r>
    <n v="50851"/>
    <x v="0"/>
    <x v="8"/>
    <x v="1"/>
    <x v="3"/>
    <x v="13"/>
    <x v="0"/>
    <n v="0"/>
    <x v="0"/>
  </r>
  <r>
    <n v="50852"/>
    <x v="0"/>
    <x v="8"/>
    <x v="1"/>
    <x v="4"/>
    <x v="13"/>
    <x v="0"/>
    <n v="0"/>
    <x v="0"/>
  </r>
  <r>
    <n v="50853"/>
    <x v="0"/>
    <x v="9"/>
    <x v="0"/>
    <x v="0"/>
    <x v="13"/>
    <x v="0"/>
    <n v="2"/>
    <x v="0"/>
  </r>
  <r>
    <n v="50854"/>
    <x v="0"/>
    <x v="9"/>
    <x v="0"/>
    <x v="1"/>
    <x v="13"/>
    <x v="0"/>
    <n v="0"/>
    <x v="0"/>
  </r>
  <r>
    <n v="50855"/>
    <x v="0"/>
    <x v="9"/>
    <x v="0"/>
    <x v="2"/>
    <x v="13"/>
    <x v="0"/>
    <n v="0"/>
    <x v="0"/>
  </r>
  <r>
    <n v="50856"/>
    <x v="0"/>
    <x v="9"/>
    <x v="0"/>
    <x v="3"/>
    <x v="13"/>
    <x v="0"/>
    <n v="0"/>
    <x v="0"/>
  </r>
  <r>
    <n v="50857"/>
    <x v="0"/>
    <x v="9"/>
    <x v="0"/>
    <x v="4"/>
    <x v="13"/>
    <x v="0"/>
    <n v="0"/>
    <x v="0"/>
  </r>
  <r>
    <n v="50858"/>
    <x v="0"/>
    <x v="10"/>
    <x v="1"/>
    <x v="0"/>
    <x v="13"/>
    <x v="0"/>
    <n v="0"/>
    <x v="0"/>
  </r>
  <r>
    <n v="50859"/>
    <x v="0"/>
    <x v="10"/>
    <x v="1"/>
    <x v="1"/>
    <x v="13"/>
    <x v="0"/>
    <n v="0"/>
    <x v="0"/>
  </r>
  <r>
    <n v="50860"/>
    <x v="0"/>
    <x v="10"/>
    <x v="1"/>
    <x v="2"/>
    <x v="13"/>
    <x v="0"/>
    <n v="0"/>
    <x v="0"/>
  </r>
  <r>
    <n v="50861"/>
    <x v="0"/>
    <x v="10"/>
    <x v="1"/>
    <x v="3"/>
    <x v="13"/>
    <x v="0"/>
    <n v="0"/>
    <x v="0"/>
  </r>
  <r>
    <n v="50862"/>
    <x v="0"/>
    <x v="10"/>
    <x v="1"/>
    <x v="4"/>
    <x v="13"/>
    <x v="0"/>
    <n v="0"/>
    <x v="0"/>
  </r>
  <r>
    <n v="50863"/>
    <x v="0"/>
    <x v="0"/>
    <x v="0"/>
    <x v="0"/>
    <x v="13"/>
    <x v="0"/>
    <n v="0"/>
    <x v="0"/>
  </r>
  <r>
    <n v="50864"/>
    <x v="0"/>
    <x v="0"/>
    <x v="0"/>
    <x v="1"/>
    <x v="13"/>
    <x v="0"/>
    <n v="0"/>
    <x v="0"/>
  </r>
  <r>
    <n v="50865"/>
    <x v="0"/>
    <x v="0"/>
    <x v="0"/>
    <x v="2"/>
    <x v="13"/>
    <x v="0"/>
    <n v="0"/>
    <x v="0"/>
  </r>
  <r>
    <n v="50866"/>
    <x v="0"/>
    <x v="0"/>
    <x v="0"/>
    <x v="3"/>
    <x v="13"/>
    <x v="0"/>
    <n v="0"/>
    <x v="0"/>
  </r>
  <r>
    <n v="50867"/>
    <x v="0"/>
    <x v="0"/>
    <x v="0"/>
    <x v="4"/>
    <x v="13"/>
    <x v="0"/>
    <n v="0"/>
    <x v="0"/>
  </r>
  <r>
    <n v="50868"/>
    <x v="1"/>
    <x v="1"/>
    <x v="1"/>
    <x v="0"/>
    <x v="13"/>
    <x v="0"/>
    <n v="12"/>
    <x v="0"/>
  </r>
  <r>
    <n v="50869"/>
    <x v="1"/>
    <x v="1"/>
    <x v="1"/>
    <x v="1"/>
    <x v="13"/>
    <x v="0"/>
    <n v="2"/>
    <x v="0"/>
  </r>
  <r>
    <n v="50870"/>
    <x v="1"/>
    <x v="1"/>
    <x v="1"/>
    <x v="2"/>
    <x v="13"/>
    <x v="0"/>
    <n v="0"/>
    <x v="0"/>
  </r>
  <r>
    <n v="50871"/>
    <x v="1"/>
    <x v="1"/>
    <x v="1"/>
    <x v="3"/>
    <x v="13"/>
    <x v="0"/>
    <n v="0"/>
    <x v="0"/>
  </r>
  <r>
    <n v="50872"/>
    <x v="1"/>
    <x v="1"/>
    <x v="1"/>
    <x v="4"/>
    <x v="13"/>
    <x v="0"/>
    <n v="11"/>
    <x v="0"/>
  </r>
  <r>
    <n v="50873"/>
    <x v="1"/>
    <x v="2"/>
    <x v="0"/>
    <x v="0"/>
    <x v="13"/>
    <x v="0"/>
    <n v="9"/>
    <x v="0"/>
  </r>
  <r>
    <n v="50874"/>
    <x v="1"/>
    <x v="2"/>
    <x v="0"/>
    <x v="1"/>
    <x v="13"/>
    <x v="0"/>
    <n v="3"/>
    <x v="0"/>
  </r>
  <r>
    <n v="50875"/>
    <x v="1"/>
    <x v="2"/>
    <x v="0"/>
    <x v="2"/>
    <x v="13"/>
    <x v="0"/>
    <n v="0"/>
    <x v="0"/>
  </r>
  <r>
    <n v="50876"/>
    <x v="1"/>
    <x v="2"/>
    <x v="0"/>
    <x v="3"/>
    <x v="13"/>
    <x v="0"/>
    <n v="0"/>
    <x v="0"/>
  </r>
  <r>
    <n v="50877"/>
    <x v="1"/>
    <x v="2"/>
    <x v="0"/>
    <x v="4"/>
    <x v="13"/>
    <x v="0"/>
    <n v="23"/>
    <x v="0"/>
  </r>
  <r>
    <n v="50878"/>
    <x v="1"/>
    <x v="3"/>
    <x v="1"/>
    <x v="0"/>
    <x v="13"/>
    <x v="0"/>
    <n v="3"/>
    <x v="0"/>
  </r>
  <r>
    <n v="50879"/>
    <x v="1"/>
    <x v="3"/>
    <x v="1"/>
    <x v="1"/>
    <x v="13"/>
    <x v="0"/>
    <n v="1"/>
    <x v="0"/>
  </r>
  <r>
    <n v="50880"/>
    <x v="1"/>
    <x v="3"/>
    <x v="1"/>
    <x v="2"/>
    <x v="13"/>
    <x v="0"/>
    <n v="0"/>
    <x v="0"/>
  </r>
  <r>
    <n v="50881"/>
    <x v="1"/>
    <x v="3"/>
    <x v="1"/>
    <x v="3"/>
    <x v="13"/>
    <x v="0"/>
    <n v="0"/>
    <x v="0"/>
  </r>
  <r>
    <n v="50882"/>
    <x v="1"/>
    <x v="3"/>
    <x v="1"/>
    <x v="4"/>
    <x v="13"/>
    <x v="0"/>
    <n v="20"/>
    <x v="0"/>
  </r>
  <r>
    <n v="50883"/>
    <x v="1"/>
    <x v="4"/>
    <x v="0"/>
    <x v="0"/>
    <x v="13"/>
    <x v="0"/>
    <n v="0"/>
    <x v="0"/>
  </r>
  <r>
    <n v="50884"/>
    <x v="1"/>
    <x v="4"/>
    <x v="0"/>
    <x v="1"/>
    <x v="13"/>
    <x v="0"/>
    <n v="0"/>
    <x v="0"/>
  </r>
  <r>
    <n v="50885"/>
    <x v="1"/>
    <x v="4"/>
    <x v="0"/>
    <x v="2"/>
    <x v="13"/>
    <x v="0"/>
    <n v="0"/>
    <x v="0"/>
  </r>
  <r>
    <n v="50886"/>
    <x v="1"/>
    <x v="4"/>
    <x v="0"/>
    <x v="3"/>
    <x v="13"/>
    <x v="0"/>
    <n v="0"/>
    <x v="0"/>
  </r>
  <r>
    <n v="50887"/>
    <x v="1"/>
    <x v="4"/>
    <x v="0"/>
    <x v="4"/>
    <x v="13"/>
    <x v="0"/>
    <n v="0"/>
    <x v="0"/>
  </r>
  <r>
    <n v="50888"/>
    <x v="1"/>
    <x v="5"/>
    <x v="1"/>
    <x v="0"/>
    <x v="13"/>
    <x v="0"/>
    <n v="9"/>
    <x v="0"/>
  </r>
  <r>
    <n v="50889"/>
    <x v="1"/>
    <x v="5"/>
    <x v="1"/>
    <x v="1"/>
    <x v="13"/>
    <x v="0"/>
    <n v="3"/>
    <x v="0"/>
  </r>
  <r>
    <n v="50890"/>
    <x v="1"/>
    <x v="5"/>
    <x v="1"/>
    <x v="2"/>
    <x v="13"/>
    <x v="0"/>
    <n v="1"/>
    <x v="0"/>
  </r>
  <r>
    <n v="50891"/>
    <x v="1"/>
    <x v="5"/>
    <x v="1"/>
    <x v="3"/>
    <x v="13"/>
    <x v="0"/>
    <n v="0"/>
    <x v="0"/>
  </r>
  <r>
    <n v="50892"/>
    <x v="1"/>
    <x v="5"/>
    <x v="1"/>
    <x v="4"/>
    <x v="13"/>
    <x v="0"/>
    <n v="70"/>
    <x v="0"/>
  </r>
  <r>
    <n v="50893"/>
    <x v="1"/>
    <x v="11"/>
    <x v="0"/>
    <x v="0"/>
    <x v="13"/>
    <x v="0"/>
    <n v="1"/>
    <x v="0"/>
  </r>
  <r>
    <n v="50894"/>
    <x v="1"/>
    <x v="11"/>
    <x v="0"/>
    <x v="1"/>
    <x v="13"/>
    <x v="0"/>
    <n v="0"/>
    <x v="0"/>
  </r>
  <r>
    <n v="50895"/>
    <x v="1"/>
    <x v="11"/>
    <x v="0"/>
    <x v="2"/>
    <x v="13"/>
    <x v="0"/>
    <n v="0"/>
    <x v="0"/>
  </r>
  <r>
    <n v="50896"/>
    <x v="1"/>
    <x v="11"/>
    <x v="0"/>
    <x v="3"/>
    <x v="13"/>
    <x v="0"/>
    <n v="0"/>
    <x v="0"/>
  </r>
  <r>
    <n v="50897"/>
    <x v="1"/>
    <x v="11"/>
    <x v="0"/>
    <x v="4"/>
    <x v="13"/>
    <x v="0"/>
    <n v="0"/>
    <x v="0"/>
  </r>
  <r>
    <n v="50898"/>
    <x v="0"/>
    <x v="6"/>
    <x v="1"/>
    <x v="0"/>
    <x v="15"/>
    <x v="0"/>
    <n v="41"/>
    <x v="0"/>
  </r>
  <r>
    <n v="50899"/>
    <x v="0"/>
    <x v="6"/>
    <x v="1"/>
    <x v="1"/>
    <x v="15"/>
    <x v="0"/>
    <n v="8"/>
    <x v="0"/>
  </r>
  <r>
    <n v="50900"/>
    <x v="0"/>
    <x v="6"/>
    <x v="1"/>
    <x v="2"/>
    <x v="15"/>
    <x v="0"/>
    <n v="1"/>
    <x v="0"/>
  </r>
  <r>
    <n v="50901"/>
    <x v="0"/>
    <x v="6"/>
    <x v="1"/>
    <x v="3"/>
    <x v="15"/>
    <x v="0"/>
    <n v="0"/>
    <x v="0"/>
  </r>
  <r>
    <n v="50902"/>
    <x v="0"/>
    <x v="6"/>
    <x v="1"/>
    <x v="4"/>
    <x v="15"/>
    <x v="0"/>
    <n v="57.5"/>
    <x v="0"/>
  </r>
  <r>
    <n v="50903"/>
    <x v="0"/>
    <x v="7"/>
    <x v="0"/>
    <x v="0"/>
    <x v="15"/>
    <x v="0"/>
    <n v="7"/>
    <x v="0"/>
  </r>
  <r>
    <n v="50904"/>
    <x v="0"/>
    <x v="7"/>
    <x v="0"/>
    <x v="1"/>
    <x v="15"/>
    <x v="0"/>
    <n v="1"/>
    <x v="0"/>
  </r>
  <r>
    <n v="50905"/>
    <x v="0"/>
    <x v="7"/>
    <x v="0"/>
    <x v="2"/>
    <x v="15"/>
    <x v="0"/>
    <n v="0"/>
    <x v="0"/>
  </r>
  <r>
    <n v="50906"/>
    <x v="0"/>
    <x v="7"/>
    <x v="0"/>
    <x v="3"/>
    <x v="15"/>
    <x v="0"/>
    <n v="0"/>
    <x v="0"/>
  </r>
  <r>
    <n v="50907"/>
    <x v="0"/>
    <x v="7"/>
    <x v="0"/>
    <x v="4"/>
    <x v="15"/>
    <x v="0"/>
    <n v="21"/>
    <x v="0"/>
  </r>
  <r>
    <n v="50908"/>
    <x v="0"/>
    <x v="8"/>
    <x v="1"/>
    <x v="0"/>
    <x v="15"/>
    <x v="0"/>
    <n v="0"/>
    <x v="0"/>
  </r>
  <r>
    <n v="50909"/>
    <x v="0"/>
    <x v="8"/>
    <x v="1"/>
    <x v="1"/>
    <x v="15"/>
    <x v="0"/>
    <n v="0"/>
    <x v="0"/>
  </r>
  <r>
    <n v="50910"/>
    <x v="0"/>
    <x v="8"/>
    <x v="1"/>
    <x v="2"/>
    <x v="15"/>
    <x v="0"/>
    <n v="0"/>
    <x v="0"/>
  </r>
  <r>
    <n v="50911"/>
    <x v="0"/>
    <x v="8"/>
    <x v="1"/>
    <x v="3"/>
    <x v="15"/>
    <x v="0"/>
    <n v="0"/>
    <x v="0"/>
  </r>
  <r>
    <n v="50912"/>
    <x v="0"/>
    <x v="8"/>
    <x v="1"/>
    <x v="4"/>
    <x v="15"/>
    <x v="0"/>
    <n v="0"/>
    <x v="0"/>
  </r>
  <r>
    <n v="50913"/>
    <x v="0"/>
    <x v="9"/>
    <x v="0"/>
    <x v="0"/>
    <x v="15"/>
    <x v="0"/>
    <n v="0"/>
    <x v="0"/>
  </r>
  <r>
    <n v="50914"/>
    <x v="0"/>
    <x v="9"/>
    <x v="0"/>
    <x v="1"/>
    <x v="15"/>
    <x v="0"/>
    <n v="0"/>
    <x v="0"/>
  </r>
  <r>
    <n v="50915"/>
    <x v="0"/>
    <x v="9"/>
    <x v="0"/>
    <x v="2"/>
    <x v="15"/>
    <x v="0"/>
    <n v="0"/>
    <x v="0"/>
  </r>
  <r>
    <n v="50916"/>
    <x v="0"/>
    <x v="9"/>
    <x v="0"/>
    <x v="3"/>
    <x v="15"/>
    <x v="0"/>
    <n v="0"/>
    <x v="0"/>
  </r>
  <r>
    <n v="50917"/>
    <x v="0"/>
    <x v="9"/>
    <x v="0"/>
    <x v="4"/>
    <x v="15"/>
    <x v="0"/>
    <n v="0"/>
    <x v="0"/>
  </r>
  <r>
    <n v="50918"/>
    <x v="0"/>
    <x v="10"/>
    <x v="1"/>
    <x v="0"/>
    <x v="15"/>
    <x v="0"/>
    <n v="0"/>
    <x v="0"/>
  </r>
  <r>
    <n v="50919"/>
    <x v="0"/>
    <x v="10"/>
    <x v="1"/>
    <x v="1"/>
    <x v="15"/>
    <x v="0"/>
    <n v="0"/>
    <x v="0"/>
  </r>
  <r>
    <n v="50920"/>
    <x v="0"/>
    <x v="10"/>
    <x v="1"/>
    <x v="2"/>
    <x v="15"/>
    <x v="0"/>
    <n v="0"/>
    <x v="0"/>
  </r>
  <r>
    <n v="50921"/>
    <x v="0"/>
    <x v="10"/>
    <x v="1"/>
    <x v="3"/>
    <x v="15"/>
    <x v="0"/>
    <n v="0"/>
    <x v="0"/>
  </r>
  <r>
    <n v="50922"/>
    <x v="0"/>
    <x v="10"/>
    <x v="1"/>
    <x v="4"/>
    <x v="15"/>
    <x v="0"/>
    <n v="0"/>
    <x v="0"/>
  </r>
  <r>
    <n v="50923"/>
    <x v="0"/>
    <x v="0"/>
    <x v="0"/>
    <x v="0"/>
    <x v="15"/>
    <x v="0"/>
    <n v="0"/>
    <x v="0"/>
  </r>
  <r>
    <n v="50924"/>
    <x v="0"/>
    <x v="0"/>
    <x v="0"/>
    <x v="1"/>
    <x v="15"/>
    <x v="0"/>
    <n v="0"/>
    <x v="0"/>
  </r>
  <r>
    <n v="50925"/>
    <x v="0"/>
    <x v="0"/>
    <x v="0"/>
    <x v="2"/>
    <x v="15"/>
    <x v="0"/>
    <n v="0"/>
    <x v="0"/>
  </r>
  <r>
    <n v="50926"/>
    <x v="0"/>
    <x v="0"/>
    <x v="0"/>
    <x v="3"/>
    <x v="15"/>
    <x v="0"/>
    <n v="0"/>
    <x v="0"/>
  </r>
  <r>
    <n v="50927"/>
    <x v="0"/>
    <x v="0"/>
    <x v="0"/>
    <x v="4"/>
    <x v="15"/>
    <x v="0"/>
    <n v="0"/>
    <x v="0"/>
  </r>
  <r>
    <n v="50928"/>
    <x v="1"/>
    <x v="1"/>
    <x v="1"/>
    <x v="0"/>
    <x v="15"/>
    <x v="0"/>
    <n v="17"/>
    <x v="0"/>
  </r>
  <r>
    <n v="50929"/>
    <x v="1"/>
    <x v="1"/>
    <x v="1"/>
    <x v="1"/>
    <x v="15"/>
    <x v="0"/>
    <n v="3"/>
    <x v="0"/>
  </r>
  <r>
    <n v="50930"/>
    <x v="1"/>
    <x v="1"/>
    <x v="1"/>
    <x v="2"/>
    <x v="15"/>
    <x v="0"/>
    <n v="0"/>
    <x v="0"/>
  </r>
  <r>
    <n v="50931"/>
    <x v="1"/>
    <x v="1"/>
    <x v="1"/>
    <x v="3"/>
    <x v="15"/>
    <x v="0"/>
    <n v="0"/>
    <x v="0"/>
  </r>
  <r>
    <n v="50932"/>
    <x v="1"/>
    <x v="1"/>
    <x v="1"/>
    <x v="4"/>
    <x v="15"/>
    <x v="0"/>
    <n v="34.5"/>
    <x v="0"/>
  </r>
  <r>
    <n v="50933"/>
    <x v="1"/>
    <x v="2"/>
    <x v="0"/>
    <x v="0"/>
    <x v="15"/>
    <x v="0"/>
    <n v="1"/>
    <x v="0"/>
  </r>
  <r>
    <n v="50934"/>
    <x v="1"/>
    <x v="2"/>
    <x v="0"/>
    <x v="1"/>
    <x v="15"/>
    <x v="0"/>
    <n v="0"/>
    <x v="0"/>
  </r>
  <r>
    <n v="50935"/>
    <x v="1"/>
    <x v="2"/>
    <x v="0"/>
    <x v="2"/>
    <x v="15"/>
    <x v="0"/>
    <n v="0"/>
    <x v="0"/>
  </r>
  <r>
    <n v="50936"/>
    <x v="1"/>
    <x v="2"/>
    <x v="0"/>
    <x v="3"/>
    <x v="15"/>
    <x v="0"/>
    <n v="0"/>
    <x v="0"/>
  </r>
  <r>
    <n v="50937"/>
    <x v="1"/>
    <x v="2"/>
    <x v="0"/>
    <x v="4"/>
    <x v="15"/>
    <x v="0"/>
    <n v="0"/>
    <x v="0"/>
  </r>
  <r>
    <n v="50938"/>
    <x v="1"/>
    <x v="3"/>
    <x v="1"/>
    <x v="0"/>
    <x v="15"/>
    <x v="0"/>
    <n v="1"/>
    <x v="0"/>
  </r>
  <r>
    <n v="50939"/>
    <x v="1"/>
    <x v="3"/>
    <x v="1"/>
    <x v="1"/>
    <x v="15"/>
    <x v="0"/>
    <n v="0"/>
    <x v="0"/>
  </r>
  <r>
    <n v="50940"/>
    <x v="1"/>
    <x v="3"/>
    <x v="1"/>
    <x v="2"/>
    <x v="15"/>
    <x v="0"/>
    <n v="0"/>
    <x v="0"/>
  </r>
  <r>
    <n v="50941"/>
    <x v="1"/>
    <x v="3"/>
    <x v="1"/>
    <x v="3"/>
    <x v="15"/>
    <x v="0"/>
    <n v="0"/>
    <x v="0"/>
  </r>
  <r>
    <n v="50942"/>
    <x v="1"/>
    <x v="3"/>
    <x v="1"/>
    <x v="4"/>
    <x v="15"/>
    <x v="0"/>
    <n v="0"/>
    <x v="0"/>
  </r>
  <r>
    <n v="50943"/>
    <x v="1"/>
    <x v="4"/>
    <x v="0"/>
    <x v="0"/>
    <x v="15"/>
    <x v="0"/>
    <n v="0"/>
    <x v="0"/>
  </r>
  <r>
    <n v="50944"/>
    <x v="1"/>
    <x v="4"/>
    <x v="0"/>
    <x v="1"/>
    <x v="15"/>
    <x v="0"/>
    <n v="0"/>
    <x v="0"/>
  </r>
  <r>
    <n v="50945"/>
    <x v="1"/>
    <x v="4"/>
    <x v="0"/>
    <x v="2"/>
    <x v="15"/>
    <x v="0"/>
    <n v="0"/>
    <x v="0"/>
  </r>
  <r>
    <n v="50946"/>
    <x v="1"/>
    <x v="4"/>
    <x v="0"/>
    <x v="3"/>
    <x v="15"/>
    <x v="0"/>
    <n v="0"/>
    <x v="0"/>
  </r>
  <r>
    <n v="50947"/>
    <x v="1"/>
    <x v="4"/>
    <x v="0"/>
    <x v="4"/>
    <x v="15"/>
    <x v="0"/>
    <n v="0"/>
    <x v="0"/>
  </r>
  <r>
    <n v="50948"/>
    <x v="1"/>
    <x v="5"/>
    <x v="1"/>
    <x v="0"/>
    <x v="15"/>
    <x v="0"/>
    <n v="23"/>
    <x v="0"/>
  </r>
  <r>
    <n v="50949"/>
    <x v="1"/>
    <x v="5"/>
    <x v="1"/>
    <x v="1"/>
    <x v="15"/>
    <x v="0"/>
    <n v="1"/>
    <x v="0"/>
  </r>
  <r>
    <n v="50950"/>
    <x v="1"/>
    <x v="5"/>
    <x v="1"/>
    <x v="2"/>
    <x v="15"/>
    <x v="0"/>
    <n v="0"/>
    <x v="0"/>
  </r>
  <r>
    <n v="50951"/>
    <x v="1"/>
    <x v="5"/>
    <x v="1"/>
    <x v="3"/>
    <x v="15"/>
    <x v="0"/>
    <n v="0"/>
    <x v="0"/>
  </r>
  <r>
    <n v="50952"/>
    <x v="1"/>
    <x v="5"/>
    <x v="1"/>
    <x v="4"/>
    <x v="15"/>
    <x v="0"/>
    <n v="4"/>
    <x v="0"/>
  </r>
  <r>
    <n v="50953"/>
    <x v="1"/>
    <x v="11"/>
    <x v="0"/>
    <x v="0"/>
    <x v="15"/>
    <x v="0"/>
    <n v="1"/>
    <x v="0"/>
  </r>
  <r>
    <n v="50954"/>
    <x v="1"/>
    <x v="11"/>
    <x v="0"/>
    <x v="1"/>
    <x v="15"/>
    <x v="0"/>
    <n v="0"/>
    <x v="0"/>
  </r>
  <r>
    <n v="50955"/>
    <x v="1"/>
    <x v="11"/>
    <x v="0"/>
    <x v="2"/>
    <x v="15"/>
    <x v="0"/>
    <n v="0"/>
    <x v="0"/>
  </r>
  <r>
    <n v="50956"/>
    <x v="1"/>
    <x v="11"/>
    <x v="0"/>
    <x v="3"/>
    <x v="15"/>
    <x v="0"/>
    <n v="0"/>
    <x v="0"/>
  </r>
  <r>
    <n v="50957"/>
    <x v="1"/>
    <x v="11"/>
    <x v="0"/>
    <x v="4"/>
    <x v="15"/>
    <x v="0"/>
    <n v="0"/>
    <x v="0"/>
  </r>
  <r>
    <n v="50958"/>
    <x v="0"/>
    <x v="6"/>
    <x v="1"/>
    <x v="0"/>
    <x v="16"/>
    <x v="0"/>
    <n v="19"/>
    <x v="0"/>
  </r>
  <r>
    <n v="50959"/>
    <x v="0"/>
    <x v="6"/>
    <x v="1"/>
    <x v="1"/>
    <x v="16"/>
    <x v="0"/>
    <n v="6"/>
    <x v="0"/>
  </r>
  <r>
    <n v="50960"/>
    <x v="0"/>
    <x v="6"/>
    <x v="1"/>
    <x v="2"/>
    <x v="16"/>
    <x v="0"/>
    <n v="0"/>
    <x v="0"/>
  </r>
  <r>
    <n v="50961"/>
    <x v="0"/>
    <x v="6"/>
    <x v="1"/>
    <x v="3"/>
    <x v="16"/>
    <x v="0"/>
    <n v="0"/>
    <x v="0"/>
  </r>
  <r>
    <n v="50962"/>
    <x v="0"/>
    <x v="6"/>
    <x v="1"/>
    <x v="4"/>
    <x v="16"/>
    <x v="0"/>
    <n v="175"/>
    <x v="0"/>
  </r>
  <r>
    <n v="50963"/>
    <x v="0"/>
    <x v="7"/>
    <x v="0"/>
    <x v="0"/>
    <x v="16"/>
    <x v="0"/>
    <n v="6"/>
    <x v="0"/>
  </r>
  <r>
    <n v="50964"/>
    <x v="0"/>
    <x v="7"/>
    <x v="0"/>
    <x v="1"/>
    <x v="16"/>
    <x v="0"/>
    <n v="3"/>
    <x v="0"/>
  </r>
  <r>
    <n v="50965"/>
    <x v="0"/>
    <x v="7"/>
    <x v="0"/>
    <x v="2"/>
    <x v="16"/>
    <x v="0"/>
    <n v="0"/>
    <x v="0"/>
  </r>
  <r>
    <n v="50966"/>
    <x v="0"/>
    <x v="7"/>
    <x v="0"/>
    <x v="3"/>
    <x v="16"/>
    <x v="0"/>
    <n v="0"/>
    <x v="0"/>
  </r>
  <r>
    <n v="50967"/>
    <x v="0"/>
    <x v="7"/>
    <x v="0"/>
    <x v="4"/>
    <x v="16"/>
    <x v="0"/>
    <n v="71"/>
    <x v="0"/>
  </r>
  <r>
    <n v="50968"/>
    <x v="0"/>
    <x v="8"/>
    <x v="1"/>
    <x v="0"/>
    <x v="16"/>
    <x v="0"/>
    <n v="3"/>
    <x v="0"/>
  </r>
  <r>
    <n v="50969"/>
    <x v="0"/>
    <x v="8"/>
    <x v="1"/>
    <x v="1"/>
    <x v="16"/>
    <x v="0"/>
    <n v="0"/>
    <x v="0"/>
  </r>
  <r>
    <n v="50970"/>
    <x v="0"/>
    <x v="8"/>
    <x v="1"/>
    <x v="2"/>
    <x v="16"/>
    <x v="0"/>
    <n v="0"/>
    <x v="0"/>
  </r>
  <r>
    <n v="50971"/>
    <x v="0"/>
    <x v="8"/>
    <x v="1"/>
    <x v="3"/>
    <x v="16"/>
    <x v="0"/>
    <n v="0"/>
    <x v="0"/>
  </r>
  <r>
    <n v="50972"/>
    <x v="0"/>
    <x v="8"/>
    <x v="1"/>
    <x v="4"/>
    <x v="16"/>
    <x v="0"/>
    <n v="0"/>
    <x v="0"/>
  </r>
  <r>
    <n v="50973"/>
    <x v="0"/>
    <x v="9"/>
    <x v="0"/>
    <x v="0"/>
    <x v="16"/>
    <x v="0"/>
    <n v="1"/>
    <x v="0"/>
  </r>
  <r>
    <n v="50974"/>
    <x v="0"/>
    <x v="9"/>
    <x v="0"/>
    <x v="1"/>
    <x v="16"/>
    <x v="0"/>
    <n v="1"/>
    <x v="0"/>
  </r>
  <r>
    <n v="50975"/>
    <x v="0"/>
    <x v="9"/>
    <x v="0"/>
    <x v="2"/>
    <x v="16"/>
    <x v="0"/>
    <n v="0"/>
    <x v="0"/>
  </r>
  <r>
    <n v="50976"/>
    <x v="0"/>
    <x v="9"/>
    <x v="0"/>
    <x v="3"/>
    <x v="16"/>
    <x v="0"/>
    <n v="0"/>
    <x v="0"/>
  </r>
  <r>
    <n v="50977"/>
    <x v="0"/>
    <x v="9"/>
    <x v="0"/>
    <x v="4"/>
    <x v="16"/>
    <x v="0"/>
    <n v="12"/>
    <x v="0"/>
  </r>
  <r>
    <n v="50978"/>
    <x v="0"/>
    <x v="10"/>
    <x v="1"/>
    <x v="0"/>
    <x v="16"/>
    <x v="0"/>
    <n v="1"/>
    <x v="0"/>
  </r>
  <r>
    <n v="50979"/>
    <x v="0"/>
    <x v="10"/>
    <x v="1"/>
    <x v="1"/>
    <x v="16"/>
    <x v="0"/>
    <n v="0"/>
    <x v="0"/>
  </r>
  <r>
    <n v="50980"/>
    <x v="0"/>
    <x v="10"/>
    <x v="1"/>
    <x v="2"/>
    <x v="16"/>
    <x v="0"/>
    <n v="0"/>
    <x v="0"/>
  </r>
  <r>
    <n v="50981"/>
    <x v="0"/>
    <x v="10"/>
    <x v="1"/>
    <x v="3"/>
    <x v="16"/>
    <x v="0"/>
    <n v="0"/>
    <x v="0"/>
  </r>
  <r>
    <n v="50982"/>
    <x v="0"/>
    <x v="10"/>
    <x v="1"/>
    <x v="4"/>
    <x v="16"/>
    <x v="0"/>
    <n v="0"/>
    <x v="0"/>
  </r>
  <r>
    <n v="50983"/>
    <x v="0"/>
    <x v="0"/>
    <x v="0"/>
    <x v="0"/>
    <x v="16"/>
    <x v="0"/>
    <n v="1"/>
    <x v="0"/>
  </r>
  <r>
    <n v="50984"/>
    <x v="0"/>
    <x v="0"/>
    <x v="0"/>
    <x v="1"/>
    <x v="16"/>
    <x v="0"/>
    <n v="0"/>
    <x v="0"/>
  </r>
  <r>
    <n v="50985"/>
    <x v="0"/>
    <x v="0"/>
    <x v="0"/>
    <x v="2"/>
    <x v="16"/>
    <x v="0"/>
    <n v="0"/>
    <x v="0"/>
  </r>
  <r>
    <n v="50986"/>
    <x v="0"/>
    <x v="0"/>
    <x v="0"/>
    <x v="3"/>
    <x v="16"/>
    <x v="0"/>
    <n v="0"/>
    <x v="0"/>
  </r>
  <r>
    <n v="50987"/>
    <x v="0"/>
    <x v="0"/>
    <x v="0"/>
    <x v="4"/>
    <x v="16"/>
    <x v="0"/>
    <n v="0"/>
    <x v="0"/>
  </r>
  <r>
    <n v="50988"/>
    <x v="1"/>
    <x v="1"/>
    <x v="1"/>
    <x v="0"/>
    <x v="16"/>
    <x v="0"/>
    <n v="17"/>
    <x v="0"/>
  </r>
  <r>
    <n v="50989"/>
    <x v="1"/>
    <x v="1"/>
    <x v="1"/>
    <x v="1"/>
    <x v="16"/>
    <x v="0"/>
    <n v="3"/>
    <x v="0"/>
  </r>
  <r>
    <n v="50990"/>
    <x v="1"/>
    <x v="1"/>
    <x v="1"/>
    <x v="2"/>
    <x v="16"/>
    <x v="0"/>
    <n v="2"/>
    <x v="0"/>
  </r>
  <r>
    <n v="50991"/>
    <x v="1"/>
    <x v="1"/>
    <x v="1"/>
    <x v="3"/>
    <x v="16"/>
    <x v="0"/>
    <n v="0"/>
    <x v="0"/>
  </r>
  <r>
    <n v="50992"/>
    <x v="1"/>
    <x v="1"/>
    <x v="1"/>
    <x v="4"/>
    <x v="16"/>
    <x v="0"/>
    <n v="59"/>
    <x v="0"/>
  </r>
  <r>
    <n v="50993"/>
    <x v="1"/>
    <x v="2"/>
    <x v="0"/>
    <x v="0"/>
    <x v="16"/>
    <x v="0"/>
    <n v="18"/>
    <x v="0"/>
  </r>
  <r>
    <n v="50994"/>
    <x v="1"/>
    <x v="2"/>
    <x v="0"/>
    <x v="1"/>
    <x v="16"/>
    <x v="0"/>
    <n v="0"/>
    <x v="0"/>
  </r>
  <r>
    <n v="50995"/>
    <x v="1"/>
    <x v="2"/>
    <x v="0"/>
    <x v="2"/>
    <x v="16"/>
    <x v="0"/>
    <n v="0"/>
    <x v="0"/>
  </r>
  <r>
    <n v="50996"/>
    <x v="1"/>
    <x v="2"/>
    <x v="0"/>
    <x v="3"/>
    <x v="16"/>
    <x v="0"/>
    <n v="0"/>
    <x v="0"/>
  </r>
  <r>
    <n v="50997"/>
    <x v="1"/>
    <x v="2"/>
    <x v="0"/>
    <x v="4"/>
    <x v="16"/>
    <x v="0"/>
    <n v="29"/>
    <x v="0"/>
  </r>
  <r>
    <n v="50998"/>
    <x v="1"/>
    <x v="3"/>
    <x v="1"/>
    <x v="0"/>
    <x v="16"/>
    <x v="0"/>
    <n v="5"/>
    <x v="0"/>
  </r>
  <r>
    <n v="50999"/>
    <x v="1"/>
    <x v="3"/>
    <x v="1"/>
    <x v="1"/>
    <x v="16"/>
    <x v="0"/>
    <n v="2"/>
    <x v="0"/>
  </r>
  <r>
    <n v="51000"/>
    <x v="1"/>
    <x v="3"/>
    <x v="1"/>
    <x v="2"/>
    <x v="16"/>
    <x v="0"/>
    <n v="1"/>
    <x v="0"/>
  </r>
  <r>
    <n v="51001"/>
    <x v="1"/>
    <x v="3"/>
    <x v="1"/>
    <x v="3"/>
    <x v="16"/>
    <x v="0"/>
    <n v="0"/>
    <x v="0"/>
  </r>
  <r>
    <n v="51002"/>
    <x v="1"/>
    <x v="3"/>
    <x v="1"/>
    <x v="4"/>
    <x v="16"/>
    <x v="0"/>
    <n v="78"/>
    <x v="0"/>
  </r>
  <r>
    <n v="51003"/>
    <x v="1"/>
    <x v="4"/>
    <x v="0"/>
    <x v="0"/>
    <x v="16"/>
    <x v="0"/>
    <n v="0"/>
    <x v="0"/>
  </r>
  <r>
    <n v="51004"/>
    <x v="1"/>
    <x v="4"/>
    <x v="0"/>
    <x v="1"/>
    <x v="16"/>
    <x v="0"/>
    <n v="0"/>
    <x v="0"/>
  </r>
  <r>
    <n v="51005"/>
    <x v="1"/>
    <x v="4"/>
    <x v="0"/>
    <x v="2"/>
    <x v="16"/>
    <x v="0"/>
    <n v="0"/>
    <x v="0"/>
  </r>
  <r>
    <n v="51006"/>
    <x v="1"/>
    <x v="4"/>
    <x v="0"/>
    <x v="3"/>
    <x v="16"/>
    <x v="0"/>
    <n v="0"/>
    <x v="0"/>
  </r>
  <r>
    <n v="51007"/>
    <x v="1"/>
    <x v="4"/>
    <x v="0"/>
    <x v="4"/>
    <x v="16"/>
    <x v="0"/>
    <n v="0"/>
    <x v="0"/>
  </r>
  <r>
    <n v="51008"/>
    <x v="1"/>
    <x v="5"/>
    <x v="1"/>
    <x v="0"/>
    <x v="16"/>
    <x v="0"/>
    <n v="15"/>
    <x v="0"/>
  </r>
  <r>
    <n v="51009"/>
    <x v="1"/>
    <x v="5"/>
    <x v="1"/>
    <x v="1"/>
    <x v="16"/>
    <x v="0"/>
    <n v="2"/>
    <x v="0"/>
  </r>
  <r>
    <n v="51010"/>
    <x v="1"/>
    <x v="5"/>
    <x v="1"/>
    <x v="2"/>
    <x v="16"/>
    <x v="0"/>
    <n v="1"/>
    <x v="0"/>
  </r>
  <r>
    <n v="51011"/>
    <x v="1"/>
    <x v="5"/>
    <x v="1"/>
    <x v="3"/>
    <x v="16"/>
    <x v="0"/>
    <n v="0"/>
    <x v="0"/>
  </r>
  <r>
    <n v="51012"/>
    <x v="1"/>
    <x v="5"/>
    <x v="1"/>
    <x v="4"/>
    <x v="16"/>
    <x v="0"/>
    <n v="123"/>
    <x v="0"/>
  </r>
  <r>
    <n v="51013"/>
    <x v="1"/>
    <x v="11"/>
    <x v="0"/>
    <x v="0"/>
    <x v="16"/>
    <x v="0"/>
    <n v="5"/>
    <x v="0"/>
  </r>
  <r>
    <n v="51014"/>
    <x v="1"/>
    <x v="11"/>
    <x v="0"/>
    <x v="1"/>
    <x v="16"/>
    <x v="0"/>
    <n v="1"/>
    <x v="0"/>
  </r>
  <r>
    <n v="51015"/>
    <x v="1"/>
    <x v="11"/>
    <x v="0"/>
    <x v="2"/>
    <x v="16"/>
    <x v="0"/>
    <n v="0"/>
    <x v="0"/>
  </r>
  <r>
    <n v="51016"/>
    <x v="1"/>
    <x v="11"/>
    <x v="0"/>
    <x v="3"/>
    <x v="16"/>
    <x v="0"/>
    <n v="0"/>
    <x v="0"/>
  </r>
  <r>
    <n v="51017"/>
    <x v="1"/>
    <x v="11"/>
    <x v="0"/>
    <x v="4"/>
    <x v="16"/>
    <x v="0"/>
    <n v="23"/>
    <x v="0"/>
  </r>
  <r>
    <n v="51018"/>
    <x v="0"/>
    <x v="6"/>
    <x v="1"/>
    <x v="0"/>
    <x v="17"/>
    <x v="0"/>
    <n v="6"/>
    <x v="0"/>
  </r>
  <r>
    <n v="51019"/>
    <x v="0"/>
    <x v="6"/>
    <x v="1"/>
    <x v="1"/>
    <x v="17"/>
    <x v="0"/>
    <n v="1"/>
    <x v="0"/>
  </r>
  <r>
    <n v="51020"/>
    <x v="0"/>
    <x v="6"/>
    <x v="1"/>
    <x v="2"/>
    <x v="17"/>
    <x v="0"/>
    <n v="0"/>
    <x v="0"/>
  </r>
  <r>
    <n v="51021"/>
    <x v="0"/>
    <x v="6"/>
    <x v="1"/>
    <x v="3"/>
    <x v="17"/>
    <x v="0"/>
    <n v="0"/>
    <x v="0"/>
  </r>
  <r>
    <n v="51022"/>
    <x v="0"/>
    <x v="6"/>
    <x v="1"/>
    <x v="4"/>
    <x v="17"/>
    <x v="0"/>
    <n v="2"/>
    <x v="0"/>
  </r>
  <r>
    <n v="51023"/>
    <x v="0"/>
    <x v="7"/>
    <x v="0"/>
    <x v="0"/>
    <x v="17"/>
    <x v="0"/>
    <n v="4"/>
    <x v="0"/>
  </r>
  <r>
    <n v="51024"/>
    <x v="0"/>
    <x v="7"/>
    <x v="0"/>
    <x v="1"/>
    <x v="17"/>
    <x v="0"/>
    <n v="1"/>
    <x v="0"/>
  </r>
  <r>
    <n v="51025"/>
    <x v="0"/>
    <x v="7"/>
    <x v="0"/>
    <x v="2"/>
    <x v="17"/>
    <x v="0"/>
    <n v="0"/>
    <x v="0"/>
  </r>
  <r>
    <n v="51026"/>
    <x v="0"/>
    <x v="7"/>
    <x v="0"/>
    <x v="3"/>
    <x v="17"/>
    <x v="0"/>
    <n v="0"/>
    <x v="0"/>
  </r>
  <r>
    <n v="51027"/>
    <x v="0"/>
    <x v="7"/>
    <x v="0"/>
    <x v="4"/>
    <x v="17"/>
    <x v="0"/>
    <n v="73"/>
    <x v="0"/>
  </r>
  <r>
    <n v="51028"/>
    <x v="0"/>
    <x v="8"/>
    <x v="1"/>
    <x v="0"/>
    <x v="17"/>
    <x v="0"/>
    <n v="1"/>
    <x v="0"/>
  </r>
  <r>
    <n v="51029"/>
    <x v="0"/>
    <x v="8"/>
    <x v="1"/>
    <x v="1"/>
    <x v="17"/>
    <x v="0"/>
    <n v="0"/>
    <x v="0"/>
  </r>
  <r>
    <n v="51030"/>
    <x v="0"/>
    <x v="8"/>
    <x v="1"/>
    <x v="2"/>
    <x v="17"/>
    <x v="0"/>
    <n v="0"/>
    <x v="0"/>
  </r>
  <r>
    <n v="51031"/>
    <x v="0"/>
    <x v="8"/>
    <x v="1"/>
    <x v="3"/>
    <x v="17"/>
    <x v="0"/>
    <n v="0"/>
    <x v="0"/>
  </r>
  <r>
    <n v="51032"/>
    <x v="0"/>
    <x v="8"/>
    <x v="1"/>
    <x v="4"/>
    <x v="17"/>
    <x v="0"/>
    <n v="0"/>
    <x v="0"/>
  </r>
  <r>
    <n v="51033"/>
    <x v="0"/>
    <x v="9"/>
    <x v="0"/>
    <x v="0"/>
    <x v="17"/>
    <x v="0"/>
    <n v="0"/>
    <x v="0"/>
  </r>
  <r>
    <n v="51034"/>
    <x v="0"/>
    <x v="9"/>
    <x v="0"/>
    <x v="1"/>
    <x v="17"/>
    <x v="0"/>
    <n v="0"/>
    <x v="0"/>
  </r>
  <r>
    <n v="51035"/>
    <x v="0"/>
    <x v="9"/>
    <x v="0"/>
    <x v="2"/>
    <x v="17"/>
    <x v="0"/>
    <n v="0"/>
    <x v="0"/>
  </r>
  <r>
    <n v="51036"/>
    <x v="0"/>
    <x v="9"/>
    <x v="0"/>
    <x v="3"/>
    <x v="17"/>
    <x v="0"/>
    <n v="0"/>
    <x v="0"/>
  </r>
  <r>
    <n v="51037"/>
    <x v="0"/>
    <x v="9"/>
    <x v="0"/>
    <x v="4"/>
    <x v="17"/>
    <x v="0"/>
    <n v="0"/>
    <x v="0"/>
  </r>
  <r>
    <n v="51038"/>
    <x v="0"/>
    <x v="10"/>
    <x v="1"/>
    <x v="0"/>
    <x v="17"/>
    <x v="0"/>
    <n v="2"/>
    <x v="0"/>
  </r>
  <r>
    <n v="51039"/>
    <x v="0"/>
    <x v="10"/>
    <x v="1"/>
    <x v="1"/>
    <x v="17"/>
    <x v="0"/>
    <n v="1"/>
    <x v="0"/>
  </r>
  <r>
    <n v="51040"/>
    <x v="0"/>
    <x v="10"/>
    <x v="1"/>
    <x v="2"/>
    <x v="17"/>
    <x v="0"/>
    <n v="0"/>
    <x v="0"/>
  </r>
  <r>
    <n v="51041"/>
    <x v="0"/>
    <x v="10"/>
    <x v="1"/>
    <x v="3"/>
    <x v="17"/>
    <x v="0"/>
    <n v="0"/>
    <x v="0"/>
  </r>
  <r>
    <n v="51042"/>
    <x v="0"/>
    <x v="10"/>
    <x v="1"/>
    <x v="4"/>
    <x v="17"/>
    <x v="0"/>
    <n v="7"/>
    <x v="0"/>
  </r>
  <r>
    <n v="51043"/>
    <x v="0"/>
    <x v="0"/>
    <x v="0"/>
    <x v="0"/>
    <x v="17"/>
    <x v="0"/>
    <n v="0"/>
    <x v="0"/>
  </r>
  <r>
    <n v="51044"/>
    <x v="0"/>
    <x v="0"/>
    <x v="0"/>
    <x v="1"/>
    <x v="17"/>
    <x v="0"/>
    <n v="0"/>
    <x v="0"/>
  </r>
  <r>
    <n v="51045"/>
    <x v="0"/>
    <x v="0"/>
    <x v="0"/>
    <x v="2"/>
    <x v="17"/>
    <x v="0"/>
    <n v="0"/>
    <x v="0"/>
  </r>
  <r>
    <n v="51046"/>
    <x v="0"/>
    <x v="0"/>
    <x v="0"/>
    <x v="3"/>
    <x v="17"/>
    <x v="0"/>
    <n v="0"/>
    <x v="0"/>
  </r>
  <r>
    <n v="51047"/>
    <x v="0"/>
    <x v="0"/>
    <x v="0"/>
    <x v="4"/>
    <x v="17"/>
    <x v="0"/>
    <n v="0"/>
    <x v="0"/>
  </r>
  <r>
    <n v="51048"/>
    <x v="1"/>
    <x v="1"/>
    <x v="1"/>
    <x v="0"/>
    <x v="17"/>
    <x v="0"/>
    <n v="9"/>
    <x v="0"/>
  </r>
  <r>
    <n v="51049"/>
    <x v="1"/>
    <x v="1"/>
    <x v="1"/>
    <x v="1"/>
    <x v="17"/>
    <x v="0"/>
    <n v="1"/>
    <x v="0"/>
  </r>
  <r>
    <n v="51050"/>
    <x v="1"/>
    <x v="1"/>
    <x v="1"/>
    <x v="2"/>
    <x v="17"/>
    <x v="0"/>
    <n v="0"/>
    <x v="0"/>
  </r>
  <r>
    <n v="51051"/>
    <x v="1"/>
    <x v="1"/>
    <x v="1"/>
    <x v="3"/>
    <x v="17"/>
    <x v="0"/>
    <n v="0"/>
    <x v="0"/>
  </r>
  <r>
    <n v="51052"/>
    <x v="1"/>
    <x v="1"/>
    <x v="1"/>
    <x v="4"/>
    <x v="17"/>
    <x v="0"/>
    <n v="8"/>
    <x v="0"/>
  </r>
  <r>
    <n v="51053"/>
    <x v="1"/>
    <x v="2"/>
    <x v="0"/>
    <x v="0"/>
    <x v="17"/>
    <x v="0"/>
    <n v="15"/>
    <x v="0"/>
  </r>
  <r>
    <n v="51054"/>
    <x v="1"/>
    <x v="2"/>
    <x v="0"/>
    <x v="1"/>
    <x v="17"/>
    <x v="0"/>
    <n v="2"/>
    <x v="0"/>
  </r>
  <r>
    <n v="51055"/>
    <x v="1"/>
    <x v="2"/>
    <x v="0"/>
    <x v="2"/>
    <x v="17"/>
    <x v="0"/>
    <n v="1"/>
    <x v="0"/>
  </r>
  <r>
    <n v="51056"/>
    <x v="1"/>
    <x v="2"/>
    <x v="0"/>
    <x v="3"/>
    <x v="17"/>
    <x v="0"/>
    <n v="0"/>
    <x v="0"/>
  </r>
  <r>
    <n v="51057"/>
    <x v="1"/>
    <x v="2"/>
    <x v="0"/>
    <x v="4"/>
    <x v="17"/>
    <x v="0"/>
    <n v="242"/>
    <x v="0"/>
  </r>
  <r>
    <n v="51058"/>
    <x v="1"/>
    <x v="3"/>
    <x v="1"/>
    <x v="0"/>
    <x v="17"/>
    <x v="0"/>
    <n v="0"/>
    <x v="0"/>
  </r>
  <r>
    <n v="51059"/>
    <x v="1"/>
    <x v="3"/>
    <x v="1"/>
    <x v="1"/>
    <x v="17"/>
    <x v="0"/>
    <n v="0"/>
    <x v="0"/>
  </r>
  <r>
    <n v="51060"/>
    <x v="1"/>
    <x v="3"/>
    <x v="1"/>
    <x v="2"/>
    <x v="17"/>
    <x v="0"/>
    <n v="0"/>
    <x v="0"/>
  </r>
  <r>
    <n v="51061"/>
    <x v="1"/>
    <x v="3"/>
    <x v="1"/>
    <x v="3"/>
    <x v="17"/>
    <x v="0"/>
    <n v="0"/>
    <x v="0"/>
  </r>
  <r>
    <n v="51062"/>
    <x v="1"/>
    <x v="3"/>
    <x v="1"/>
    <x v="4"/>
    <x v="17"/>
    <x v="0"/>
    <n v="0"/>
    <x v="0"/>
  </r>
  <r>
    <n v="51063"/>
    <x v="1"/>
    <x v="4"/>
    <x v="0"/>
    <x v="0"/>
    <x v="17"/>
    <x v="0"/>
    <n v="0"/>
    <x v="0"/>
  </r>
  <r>
    <n v="51064"/>
    <x v="1"/>
    <x v="4"/>
    <x v="0"/>
    <x v="1"/>
    <x v="17"/>
    <x v="0"/>
    <n v="0"/>
    <x v="0"/>
  </r>
  <r>
    <n v="51065"/>
    <x v="1"/>
    <x v="4"/>
    <x v="0"/>
    <x v="2"/>
    <x v="17"/>
    <x v="0"/>
    <n v="0"/>
    <x v="0"/>
  </r>
  <r>
    <n v="51066"/>
    <x v="1"/>
    <x v="4"/>
    <x v="0"/>
    <x v="3"/>
    <x v="17"/>
    <x v="0"/>
    <n v="0"/>
    <x v="0"/>
  </r>
  <r>
    <n v="51067"/>
    <x v="1"/>
    <x v="4"/>
    <x v="0"/>
    <x v="4"/>
    <x v="17"/>
    <x v="0"/>
    <n v="0"/>
    <x v="0"/>
  </r>
  <r>
    <n v="51068"/>
    <x v="1"/>
    <x v="5"/>
    <x v="1"/>
    <x v="0"/>
    <x v="17"/>
    <x v="0"/>
    <n v="8"/>
    <x v="0"/>
  </r>
  <r>
    <n v="51069"/>
    <x v="1"/>
    <x v="5"/>
    <x v="1"/>
    <x v="1"/>
    <x v="17"/>
    <x v="0"/>
    <n v="0"/>
    <x v="0"/>
  </r>
  <r>
    <n v="51070"/>
    <x v="1"/>
    <x v="5"/>
    <x v="1"/>
    <x v="2"/>
    <x v="17"/>
    <x v="0"/>
    <n v="0"/>
    <x v="0"/>
  </r>
  <r>
    <n v="51071"/>
    <x v="1"/>
    <x v="5"/>
    <x v="1"/>
    <x v="3"/>
    <x v="17"/>
    <x v="0"/>
    <n v="0"/>
    <x v="0"/>
  </r>
  <r>
    <n v="51072"/>
    <x v="1"/>
    <x v="5"/>
    <x v="1"/>
    <x v="4"/>
    <x v="17"/>
    <x v="0"/>
    <n v="0"/>
    <x v="0"/>
  </r>
  <r>
    <n v="51073"/>
    <x v="1"/>
    <x v="11"/>
    <x v="0"/>
    <x v="0"/>
    <x v="17"/>
    <x v="0"/>
    <n v="3"/>
    <x v="0"/>
  </r>
  <r>
    <n v="51074"/>
    <x v="1"/>
    <x v="11"/>
    <x v="0"/>
    <x v="1"/>
    <x v="17"/>
    <x v="0"/>
    <n v="1"/>
    <x v="0"/>
  </r>
  <r>
    <n v="51075"/>
    <x v="1"/>
    <x v="11"/>
    <x v="0"/>
    <x v="2"/>
    <x v="17"/>
    <x v="0"/>
    <n v="0"/>
    <x v="0"/>
  </r>
  <r>
    <n v="51076"/>
    <x v="1"/>
    <x v="11"/>
    <x v="0"/>
    <x v="3"/>
    <x v="17"/>
    <x v="0"/>
    <n v="0"/>
    <x v="0"/>
  </r>
  <r>
    <n v="51077"/>
    <x v="1"/>
    <x v="11"/>
    <x v="0"/>
    <x v="4"/>
    <x v="17"/>
    <x v="0"/>
    <n v="2"/>
    <x v="0"/>
  </r>
  <r>
    <n v="51078"/>
    <x v="0"/>
    <x v="6"/>
    <x v="1"/>
    <x v="0"/>
    <x v="18"/>
    <x v="0"/>
    <n v="5"/>
    <x v="0"/>
  </r>
  <r>
    <n v="51079"/>
    <x v="0"/>
    <x v="6"/>
    <x v="1"/>
    <x v="1"/>
    <x v="18"/>
    <x v="0"/>
    <n v="2"/>
    <x v="0"/>
  </r>
  <r>
    <n v="51080"/>
    <x v="0"/>
    <x v="6"/>
    <x v="1"/>
    <x v="2"/>
    <x v="18"/>
    <x v="0"/>
    <n v="0"/>
    <x v="0"/>
  </r>
  <r>
    <n v="51081"/>
    <x v="0"/>
    <x v="6"/>
    <x v="1"/>
    <x v="3"/>
    <x v="18"/>
    <x v="0"/>
    <n v="0"/>
    <x v="0"/>
  </r>
  <r>
    <n v="51082"/>
    <x v="0"/>
    <x v="6"/>
    <x v="1"/>
    <x v="4"/>
    <x v="18"/>
    <x v="0"/>
    <n v="27"/>
    <x v="0"/>
  </r>
  <r>
    <n v="51083"/>
    <x v="0"/>
    <x v="7"/>
    <x v="0"/>
    <x v="0"/>
    <x v="18"/>
    <x v="0"/>
    <n v="0"/>
    <x v="0"/>
  </r>
  <r>
    <n v="51084"/>
    <x v="0"/>
    <x v="7"/>
    <x v="0"/>
    <x v="1"/>
    <x v="18"/>
    <x v="0"/>
    <n v="0"/>
    <x v="0"/>
  </r>
  <r>
    <n v="51085"/>
    <x v="0"/>
    <x v="7"/>
    <x v="0"/>
    <x v="2"/>
    <x v="18"/>
    <x v="0"/>
    <n v="0"/>
    <x v="0"/>
  </r>
  <r>
    <n v="51086"/>
    <x v="0"/>
    <x v="7"/>
    <x v="0"/>
    <x v="3"/>
    <x v="18"/>
    <x v="0"/>
    <n v="0"/>
    <x v="0"/>
  </r>
  <r>
    <n v="51087"/>
    <x v="0"/>
    <x v="7"/>
    <x v="0"/>
    <x v="4"/>
    <x v="18"/>
    <x v="0"/>
    <n v="0"/>
    <x v="0"/>
  </r>
  <r>
    <n v="51088"/>
    <x v="0"/>
    <x v="8"/>
    <x v="1"/>
    <x v="0"/>
    <x v="18"/>
    <x v="0"/>
    <n v="1"/>
    <x v="0"/>
  </r>
  <r>
    <n v="51089"/>
    <x v="0"/>
    <x v="8"/>
    <x v="1"/>
    <x v="1"/>
    <x v="18"/>
    <x v="0"/>
    <n v="0"/>
    <x v="0"/>
  </r>
  <r>
    <n v="51090"/>
    <x v="0"/>
    <x v="8"/>
    <x v="1"/>
    <x v="2"/>
    <x v="18"/>
    <x v="0"/>
    <n v="0"/>
    <x v="0"/>
  </r>
  <r>
    <n v="51091"/>
    <x v="0"/>
    <x v="8"/>
    <x v="1"/>
    <x v="3"/>
    <x v="18"/>
    <x v="0"/>
    <n v="0"/>
    <x v="0"/>
  </r>
  <r>
    <n v="51092"/>
    <x v="0"/>
    <x v="8"/>
    <x v="1"/>
    <x v="4"/>
    <x v="18"/>
    <x v="0"/>
    <n v="0"/>
    <x v="0"/>
  </r>
  <r>
    <n v="51093"/>
    <x v="0"/>
    <x v="9"/>
    <x v="0"/>
    <x v="0"/>
    <x v="18"/>
    <x v="0"/>
    <n v="0"/>
    <x v="0"/>
  </r>
  <r>
    <n v="51094"/>
    <x v="0"/>
    <x v="9"/>
    <x v="0"/>
    <x v="1"/>
    <x v="18"/>
    <x v="0"/>
    <n v="0"/>
    <x v="0"/>
  </r>
  <r>
    <n v="51095"/>
    <x v="0"/>
    <x v="9"/>
    <x v="0"/>
    <x v="2"/>
    <x v="18"/>
    <x v="0"/>
    <n v="0"/>
    <x v="0"/>
  </r>
  <r>
    <n v="51096"/>
    <x v="0"/>
    <x v="9"/>
    <x v="0"/>
    <x v="3"/>
    <x v="18"/>
    <x v="0"/>
    <n v="0"/>
    <x v="0"/>
  </r>
  <r>
    <n v="51097"/>
    <x v="0"/>
    <x v="9"/>
    <x v="0"/>
    <x v="4"/>
    <x v="18"/>
    <x v="0"/>
    <n v="0"/>
    <x v="0"/>
  </r>
  <r>
    <n v="51098"/>
    <x v="0"/>
    <x v="10"/>
    <x v="1"/>
    <x v="0"/>
    <x v="18"/>
    <x v="0"/>
    <n v="4"/>
    <x v="0"/>
  </r>
  <r>
    <n v="51099"/>
    <x v="0"/>
    <x v="10"/>
    <x v="1"/>
    <x v="1"/>
    <x v="18"/>
    <x v="0"/>
    <n v="0"/>
    <x v="0"/>
  </r>
  <r>
    <n v="51100"/>
    <x v="0"/>
    <x v="10"/>
    <x v="1"/>
    <x v="2"/>
    <x v="18"/>
    <x v="0"/>
    <n v="0"/>
    <x v="0"/>
  </r>
  <r>
    <n v="51101"/>
    <x v="0"/>
    <x v="10"/>
    <x v="1"/>
    <x v="3"/>
    <x v="18"/>
    <x v="0"/>
    <n v="0"/>
    <x v="0"/>
  </r>
  <r>
    <n v="51102"/>
    <x v="0"/>
    <x v="10"/>
    <x v="1"/>
    <x v="4"/>
    <x v="18"/>
    <x v="0"/>
    <n v="0"/>
    <x v="0"/>
  </r>
  <r>
    <n v="51103"/>
    <x v="0"/>
    <x v="0"/>
    <x v="0"/>
    <x v="0"/>
    <x v="18"/>
    <x v="0"/>
    <n v="0"/>
    <x v="0"/>
  </r>
  <r>
    <n v="51104"/>
    <x v="0"/>
    <x v="0"/>
    <x v="0"/>
    <x v="1"/>
    <x v="18"/>
    <x v="0"/>
    <n v="0"/>
    <x v="0"/>
  </r>
  <r>
    <n v="51105"/>
    <x v="0"/>
    <x v="0"/>
    <x v="0"/>
    <x v="2"/>
    <x v="18"/>
    <x v="0"/>
    <n v="0"/>
    <x v="0"/>
  </r>
  <r>
    <n v="51106"/>
    <x v="0"/>
    <x v="0"/>
    <x v="0"/>
    <x v="3"/>
    <x v="18"/>
    <x v="0"/>
    <n v="0"/>
    <x v="0"/>
  </r>
  <r>
    <n v="51107"/>
    <x v="0"/>
    <x v="0"/>
    <x v="0"/>
    <x v="4"/>
    <x v="18"/>
    <x v="0"/>
    <n v="0"/>
    <x v="0"/>
  </r>
  <r>
    <n v="51108"/>
    <x v="1"/>
    <x v="1"/>
    <x v="1"/>
    <x v="0"/>
    <x v="18"/>
    <x v="0"/>
    <n v="10"/>
    <x v="0"/>
  </r>
  <r>
    <n v="51109"/>
    <x v="1"/>
    <x v="1"/>
    <x v="1"/>
    <x v="1"/>
    <x v="18"/>
    <x v="0"/>
    <n v="1"/>
    <x v="0"/>
  </r>
  <r>
    <n v="51110"/>
    <x v="1"/>
    <x v="1"/>
    <x v="1"/>
    <x v="2"/>
    <x v="18"/>
    <x v="0"/>
    <n v="0"/>
    <x v="0"/>
  </r>
  <r>
    <n v="51111"/>
    <x v="1"/>
    <x v="1"/>
    <x v="1"/>
    <x v="3"/>
    <x v="18"/>
    <x v="0"/>
    <n v="0"/>
    <x v="0"/>
  </r>
  <r>
    <n v="51112"/>
    <x v="1"/>
    <x v="1"/>
    <x v="1"/>
    <x v="4"/>
    <x v="18"/>
    <x v="0"/>
    <n v="48"/>
    <x v="0"/>
  </r>
  <r>
    <n v="51113"/>
    <x v="1"/>
    <x v="2"/>
    <x v="0"/>
    <x v="0"/>
    <x v="18"/>
    <x v="0"/>
    <n v="4"/>
    <x v="0"/>
  </r>
  <r>
    <n v="51114"/>
    <x v="1"/>
    <x v="2"/>
    <x v="0"/>
    <x v="1"/>
    <x v="18"/>
    <x v="0"/>
    <n v="1"/>
    <x v="0"/>
  </r>
  <r>
    <n v="51115"/>
    <x v="1"/>
    <x v="2"/>
    <x v="0"/>
    <x v="2"/>
    <x v="18"/>
    <x v="0"/>
    <n v="0"/>
    <x v="0"/>
  </r>
  <r>
    <n v="51116"/>
    <x v="1"/>
    <x v="2"/>
    <x v="0"/>
    <x v="3"/>
    <x v="18"/>
    <x v="0"/>
    <n v="0"/>
    <x v="0"/>
  </r>
  <r>
    <n v="51117"/>
    <x v="1"/>
    <x v="2"/>
    <x v="0"/>
    <x v="4"/>
    <x v="18"/>
    <x v="0"/>
    <n v="83"/>
    <x v="0"/>
  </r>
  <r>
    <n v="51118"/>
    <x v="1"/>
    <x v="3"/>
    <x v="1"/>
    <x v="0"/>
    <x v="18"/>
    <x v="0"/>
    <n v="5"/>
    <x v="0"/>
  </r>
  <r>
    <n v="51119"/>
    <x v="1"/>
    <x v="3"/>
    <x v="1"/>
    <x v="1"/>
    <x v="18"/>
    <x v="0"/>
    <n v="4"/>
    <x v="0"/>
  </r>
  <r>
    <n v="51120"/>
    <x v="1"/>
    <x v="3"/>
    <x v="1"/>
    <x v="2"/>
    <x v="18"/>
    <x v="0"/>
    <n v="1"/>
    <x v="0"/>
  </r>
  <r>
    <n v="51121"/>
    <x v="1"/>
    <x v="3"/>
    <x v="1"/>
    <x v="3"/>
    <x v="18"/>
    <x v="0"/>
    <n v="0"/>
    <x v="0"/>
  </r>
  <r>
    <n v="51122"/>
    <x v="1"/>
    <x v="3"/>
    <x v="1"/>
    <x v="4"/>
    <x v="18"/>
    <x v="0"/>
    <n v="82"/>
    <x v="0"/>
  </r>
  <r>
    <n v="51123"/>
    <x v="1"/>
    <x v="4"/>
    <x v="0"/>
    <x v="0"/>
    <x v="18"/>
    <x v="0"/>
    <n v="1"/>
    <x v="0"/>
  </r>
  <r>
    <n v="51124"/>
    <x v="1"/>
    <x v="4"/>
    <x v="0"/>
    <x v="1"/>
    <x v="18"/>
    <x v="0"/>
    <n v="0"/>
    <x v="0"/>
  </r>
  <r>
    <n v="51125"/>
    <x v="1"/>
    <x v="4"/>
    <x v="0"/>
    <x v="2"/>
    <x v="18"/>
    <x v="0"/>
    <n v="0"/>
    <x v="0"/>
  </r>
  <r>
    <n v="51126"/>
    <x v="1"/>
    <x v="4"/>
    <x v="0"/>
    <x v="3"/>
    <x v="18"/>
    <x v="0"/>
    <n v="0"/>
    <x v="0"/>
  </r>
  <r>
    <n v="51127"/>
    <x v="1"/>
    <x v="4"/>
    <x v="0"/>
    <x v="4"/>
    <x v="18"/>
    <x v="0"/>
    <n v="0"/>
    <x v="0"/>
  </r>
  <r>
    <n v="51128"/>
    <x v="1"/>
    <x v="5"/>
    <x v="1"/>
    <x v="0"/>
    <x v="18"/>
    <x v="0"/>
    <n v="14"/>
    <x v="0"/>
  </r>
  <r>
    <n v="51129"/>
    <x v="1"/>
    <x v="5"/>
    <x v="1"/>
    <x v="1"/>
    <x v="18"/>
    <x v="0"/>
    <n v="1"/>
    <x v="0"/>
  </r>
  <r>
    <n v="51130"/>
    <x v="1"/>
    <x v="5"/>
    <x v="1"/>
    <x v="2"/>
    <x v="18"/>
    <x v="0"/>
    <n v="1"/>
    <x v="0"/>
  </r>
  <r>
    <n v="51131"/>
    <x v="1"/>
    <x v="5"/>
    <x v="1"/>
    <x v="3"/>
    <x v="18"/>
    <x v="0"/>
    <n v="0"/>
    <x v="0"/>
  </r>
  <r>
    <n v="51132"/>
    <x v="1"/>
    <x v="5"/>
    <x v="1"/>
    <x v="4"/>
    <x v="18"/>
    <x v="0"/>
    <n v="100"/>
    <x v="0"/>
  </r>
  <r>
    <n v="51133"/>
    <x v="1"/>
    <x v="11"/>
    <x v="0"/>
    <x v="0"/>
    <x v="18"/>
    <x v="0"/>
    <n v="1"/>
    <x v="0"/>
  </r>
  <r>
    <n v="51134"/>
    <x v="1"/>
    <x v="11"/>
    <x v="0"/>
    <x v="1"/>
    <x v="18"/>
    <x v="0"/>
    <n v="1"/>
    <x v="0"/>
  </r>
  <r>
    <n v="51135"/>
    <x v="1"/>
    <x v="11"/>
    <x v="0"/>
    <x v="2"/>
    <x v="18"/>
    <x v="0"/>
    <n v="0"/>
    <x v="0"/>
  </r>
  <r>
    <n v="51136"/>
    <x v="1"/>
    <x v="11"/>
    <x v="0"/>
    <x v="3"/>
    <x v="18"/>
    <x v="0"/>
    <n v="0"/>
    <x v="0"/>
  </r>
  <r>
    <n v="51137"/>
    <x v="1"/>
    <x v="11"/>
    <x v="0"/>
    <x v="4"/>
    <x v="18"/>
    <x v="0"/>
    <n v="41"/>
    <x v="0"/>
  </r>
  <r>
    <n v="51138"/>
    <x v="0"/>
    <x v="6"/>
    <x v="1"/>
    <x v="0"/>
    <x v="19"/>
    <x v="0"/>
    <n v="27"/>
    <x v="0"/>
  </r>
  <r>
    <n v="51139"/>
    <x v="0"/>
    <x v="6"/>
    <x v="1"/>
    <x v="1"/>
    <x v="19"/>
    <x v="0"/>
    <n v="0"/>
    <x v="0"/>
  </r>
  <r>
    <n v="51140"/>
    <x v="0"/>
    <x v="6"/>
    <x v="1"/>
    <x v="2"/>
    <x v="19"/>
    <x v="0"/>
    <n v="0"/>
    <x v="0"/>
  </r>
  <r>
    <n v="51141"/>
    <x v="0"/>
    <x v="6"/>
    <x v="1"/>
    <x v="3"/>
    <x v="19"/>
    <x v="0"/>
    <n v="0"/>
    <x v="0"/>
  </r>
  <r>
    <n v="51142"/>
    <x v="0"/>
    <x v="6"/>
    <x v="1"/>
    <x v="4"/>
    <x v="19"/>
    <x v="0"/>
    <n v="6"/>
    <x v="0"/>
  </r>
  <r>
    <n v="51143"/>
    <x v="0"/>
    <x v="7"/>
    <x v="0"/>
    <x v="0"/>
    <x v="19"/>
    <x v="0"/>
    <n v="5"/>
    <x v="0"/>
  </r>
  <r>
    <n v="51144"/>
    <x v="0"/>
    <x v="7"/>
    <x v="0"/>
    <x v="1"/>
    <x v="19"/>
    <x v="0"/>
    <n v="1"/>
    <x v="0"/>
  </r>
  <r>
    <n v="51145"/>
    <x v="0"/>
    <x v="7"/>
    <x v="0"/>
    <x v="2"/>
    <x v="19"/>
    <x v="0"/>
    <n v="0"/>
    <x v="0"/>
  </r>
  <r>
    <n v="51146"/>
    <x v="0"/>
    <x v="7"/>
    <x v="0"/>
    <x v="3"/>
    <x v="19"/>
    <x v="0"/>
    <n v="0"/>
    <x v="0"/>
  </r>
  <r>
    <n v="51147"/>
    <x v="0"/>
    <x v="7"/>
    <x v="0"/>
    <x v="4"/>
    <x v="19"/>
    <x v="0"/>
    <n v="22"/>
    <x v="0"/>
  </r>
  <r>
    <n v="51148"/>
    <x v="0"/>
    <x v="8"/>
    <x v="1"/>
    <x v="0"/>
    <x v="19"/>
    <x v="0"/>
    <n v="0"/>
    <x v="0"/>
  </r>
  <r>
    <n v="51149"/>
    <x v="0"/>
    <x v="8"/>
    <x v="1"/>
    <x v="1"/>
    <x v="19"/>
    <x v="0"/>
    <n v="0"/>
    <x v="0"/>
  </r>
  <r>
    <n v="51150"/>
    <x v="0"/>
    <x v="8"/>
    <x v="1"/>
    <x v="2"/>
    <x v="19"/>
    <x v="0"/>
    <n v="0"/>
    <x v="0"/>
  </r>
  <r>
    <n v="51151"/>
    <x v="0"/>
    <x v="8"/>
    <x v="1"/>
    <x v="3"/>
    <x v="19"/>
    <x v="0"/>
    <n v="0"/>
    <x v="0"/>
  </r>
  <r>
    <n v="51152"/>
    <x v="0"/>
    <x v="8"/>
    <x v="1"/>
    <x v="4"/>
    <x v="19"/>
    <x v="0"/>
    <n v="0"/>
    <x v="0"/>
  </r>
  <r>
    <n v="51153"/>
    <x v="0"/>
    <x v="9"/>
    <x v="0"/>
    <x v="0"/>
    <x v="19"/>
    <x v="0"/>
    <n v="1"/>
    <x v="0"/>
  </r>
  <r>
    <n v="51154"/>
    <x v="0"/>
    <x v="9"/>
    <x v="0"/>
    <x v="1"/>
    <x v="19"/>
    <x v="0"/>
    <n v="0"/>
    <x v="0"/>
  </r>
  <r>
    <n v="51155"/>
    <x v="0"/>
    <x v="9"/>
    <x v="0"/>
    <x v="2"/>
    <x v="19"/>
    <x v="0"/>
    <n v="0"/>
    <x v="0"/>
  </r>
  <r>
    <n v="51156"/>
    <x v="0"/>
    <x v="9"/>
    <x v="0"/>
    <x v="3"/>
    <x v="19"/>
    <x v="0"/>
    <n v="0"/>
    <x v="0"/>
  </r>
  <r>
    <n v="51157"/>
    <x v="0"/>
    <x v="9"/>
    <x v="0"/>
    <x v="4"/>
    <x v="19"/>
    <x v="0"/>
    <n v="0"/>
    <x v="0"/>
  </r>
  <r>
    <n v="51158"/>
    <x v="0"/>
    <x v="10"/>
    <x v="1"/>
    <x v="0"/>
    <x v="19"/>
    <x v="0"/>
    <n v="3"/>
    <x v="0"/>
  </r>
  <r>
    <n v="51159"/>
    <x v="0"/>
    <x v="10"/>
    <x v="1"/>
    <x v="1"/>
    <x v="19"/>
    <x v="0"/>
    <n v="0"/>
    <x v="0"/>
  </r>
  <r>
    <n v="51160"/>
    <x v="0"/>
    <x v="10"/>
    <x v="1"/>
    <x v="2"/>
    <x v="19"/>
    <x v="0"/>
    <n v="0"/>
    <x v="0"/>
  </r>
  <r>
    <n v="51161"/>
    <x v="0"/>
    <x v="10"/>
    <x v="1"/>
    <x v="3"/>
    <x v="19"/>
    <x v="0"/>
    <n v="0"/>
    <x v="0"/>
  </r>
  <r>
    <n v="51162"/>
    <x v="0"/>
    <x v="10"/>
    <x v="1"/>
    <x v="4"/>
    <x v="19"/>
    <x v="0"/>
    <n v="3"/>
    <x v="0"/>
  </r>
  <r>
    <n v="51163"/>
    <x v="0"/>
    <x v="0"/>
    <x v="0"/>
    <x v="0"/>
    <x v="19"/>
    <x v="0"/>
    <n v="1"/>
    <x v="0"/>
  </r>
  <r>
    <n v="51164"/>
    <x v="0"/>
    <x v="0"/>
    <x v="0"/>
    <x v="1"/>
    <x v="19"/>
    <x v="0"/>
    <n v="0"/>
    <x v="0"/>
  </r>
  <r>
    <n v="51165"/>
    <x v="0"/>
    <x v="0"/>
    <x v="0"/>
    <x v="2"/>
    <x v="19"/>
    <x v="0"/>
    <n v="0"/>
    <x v="0"/>
  </r>
  <r>
    <n v="51166"/>
    <x v="0"/>
    <x v="0"/>
    <x v="0"/>
    <x v="3"/>
    <x v="19"/>
    <x v="0"/>
    <n v="0"/>
    <x v="0"/>
  </r>
  <r>
    <n v="51167"/>
    <x v="0"/>
    <x v="0"/>
    <x v="0"/>
    <x v="4"/>
    <x v="19"/>
    <x v="0"/>
    <n v="0"/>
    <x v="0"/>
  </r>
  <r>
    <n v="51168"/>
    <x v="1"/>
    <x v="1"/>
    <x v="1"/>
    <x v="0"/>
    <x v="19"/>
    <x v="0"/>
    <n v="41"/>
    <x v="0"/>
  </r>
  <r>
    <n v="51169"/>
    <x v="1"/>
    <x v="1"/>
    <x v="1"/>
    <x v="1"/>
    <x v="19"/>
    <x v="0"/>
    <n v="3"/>
    <x v="0"/>
  </r>
  <r>
    <n v="51170"/>
    <x v="1"/>
    <x v="1"/>
    <x v="1"/>
    <x v="2"/>
    <x v="19"/>
    <x v="0"/>
    <n v="0"/>
    <x v="0"/>
  </r>
  <r>
    <n v="51171"/>
    <x v="1"/>
    <x v="1"/>
    <x v="1"/>
    <x v="3"/>
    <x v="19"/>
    <x v="0"/>
    <n v="0"/>
    <x v="0"/>
  </r>
  <r>
    <n v="51172"/>
    <x v="1"/>
    <x v="1"/>
    <x v="1"/>
    <x v="4"/>
    <x v="19"/>
    <x v="0"/>
    <n v="26"/>
    <x v="0"/>
  </r>
  <r>
    <n v="51173"/>
    <x v="1"/>
    <x v="2"/>
    <x v="0"/>
    <x v="0"/>
    <x v="19"/>
    <x v="0"/>
    <n v="9"/>
    <x v="0"/>
  </r>
  <r>
    <n v="51174"/>
    <x v="1"/>
    <x v="2"/>
    <x v="0"/>
    <x v="1"/>
    <x v="19"/>
    <x v="0"/>
    <n v="2"/>
    <x v="0"/>
  </r>
  <r>
    <n v="51175"/>
    <x v="1"/>
    <x v="2"/>
    <x v="0"/>
    <x v="2"/>
    <x v="19"/>
    <x v="0"/>
    <n v="0"/>
    <x v="0"/>
  </r>
  <r>
    <n v="51176"/>
    <x v="1"/>
    <x v="2"/>
    <x v="0"/>
    <x v="3"/>
    <x v="19"/>
    <x v="0"/>
    <n v="0"/>
    <x v="0"/>
  </r>
  <r>
    <n v="51177"/>
    <x v="1"/>
    <x v="2"/>
    <x v="0"/>
    <x v="4"/>
    <x v="19"/>
    <x v="0"/>
    <n v="38"/>
    <x v="0"/>
  </r>
  <r>
    <n v="51178"/>
    <x v="1"/>
    <x v="3"/>
    <x v="1"/>
    <x v="0"/>
    <x v="19"/>
    <x v="0"/>
    <n v="5"/>
    <x v="0"/>
  </r>
  <r>
    <n v="51179"/>
    <x v="1"/>
    <x v="3"/>
    <x v="1"/>
    <x v="1"/>
    <x v="19"/>
    <x v="0"/>
    <n v="0"/>
    <x v="0"/>
  </r>
  <r>
    <n v="51180"/>
    <x v="1"/>
    <x v="3"/>
    <x v="1"/>
    <x v="2"/>
    <x v="19"/>
    <x v="0"/>
    <n v="0"/>
    <x v="0"/>
  </r>
  <r>
    <n v="51181"/>
    <x v="1"/>
    <x v="3"/>
    <x v="1"/>
    <x v="3"/>
    <x v="19"/>
    <x v="0"/>
    <n v="0"/>
    <x v="0"/>
  </r>
  <r>
    <n v="51182"/>
    <x v="1"/>
    <x v="3"/>
    <x v="1"/>
    <x v="4"/>
    <x v="19"/>
    <x v="0"/>
    <n v="3"/>
    <x v="0"/>
  </r>
  <r>
    <n v="51183"/>
    <x v="1"/>
    <x v="4"/>
    <x v="0"/>
    <x v="0"/>
    <x v="19"/>
    <x v="0"/>
    <n v="2"/>
    <x v="0"/>
  </r>
  <r>
    <n v="51184"/>
    <x v="1"/>
    <x v="4"/>
    <x v="0"/>
    <x v="1"/>
    <x v="19"/>
    <x v="0"/>
    <n v="0"/>
    <x v="0"/>
  </r>
  <r>
    <n v="51185"/>
    <x v="1"/>
    <x v="4"/>
    <x v="0"/>
    <x v="2"/>
    <x v="19"/>
    <x v="0"/>
    <n v="0"/>
    <x v="0"/>
  </r>
  <r>
    <n v="51186"/>
    <x v="1"/>
    <x v="4"/>
    <x v="0"/>
    <x v="3"/>
    <x v="19"/>
    <x v="0"/>
    <n v="0"/>
    <x v="0"/>
  </r>
  <r>
    <n v="51187"/>
    <x v="1"/>
    <x v="4"/>
    <x v="0"/>
    <x v="4"/>
    <x v="19"/>
    <x v="0"/>
    <n v="57"/>
    <x v="0"/>
  </r>
  <r>
    <n v="51188"/>
    <x v="1"/>
    <x v="5"/>
    <x v="1"/>
    <x v="0"/>
    <x v="19"/>
    <x v="0"/>
    <n v="17"/>
    <x v="0"/>
  </r>
  <r>
    <n v="51189"/>
    <x v="1"/>
    <x v="5"/>
    <x v="1"/>
    <x v="1"/>
    <x v="19"/>
    <x v="0"/>
    <n v="2"/>
    <x v="0"/>
  </r>
  <r>
    <n v="51190"/>
    <x v="1"/>
    <x v="5"/>
    <x v="1"/>
    <x v="2"/>
    <x v="19"/>
    <x v="0"/>
    <n v="0"/>
    <x v="0"/>
  </r>
  <r>
    <n v="51191"/>
    <x v="1"/>
    <x v="5"/>
    <x v="1"/>
    <x v="3"/>
    <x v="19"/>
    <x v="0"/>
    <n v="0"/>
    <x v="0"/>
  </r>
  <r>
    <n v="51192"/>
    <x v="1"/>
    <x v="5"/>
    <x v="1"/>
    <x v="4"/>
    <x v="19"/>
    <x v="0"/>
    <n v="23"/>
    <x v="0"/>
  </r>
  <r>
    <n v="51193"/>
    <x v="1"/>
    <x v="11"/>
    <x v="0"/>
    <x v="0"/>
    <x v="19"/>
    <x v="0"/>
    <n v="1"/>
    <x v="0"/>
  </r>
  <r>
    <n v="51194"/>
    <x v="1"/>
    <x v="11"/>
    <x v="0"/>
    <x v="1"/>
    <x v="19"/>
    <x v="0"/>
    <n v="1"/>
    <x v="0"/>
  </r>
  <r>
    <n v="51195"/>
    <x v="1"/>
    <x v="11"/>
    <x v="0"/>
    <x v="2"/>
    <x v="19"/>
    <x v="0"/>
    <n v="0"/>
    <x v="0"/>
  </r>
  <r>
    <n v="51196"/>
    <x v="1"/>
    <x v="11"/>
    <x v="0"/>
    <x v="3"/>
    <x v="19"/>
    <x v="0"/>
    <n v="0"/>
    <x v="0"/>
  </r>
  <r>
    <n v="51197"/>
    <x v="1"/>
    <x v="11"/>
    <x v="0"/>
    <x v="4"/>
    <x v="19"/>
    <x v="0"/>
    <n v="111"/>
    <x v="0"/>
  </r>
  <r>
    <n v="51198"/>
    <x v="0"/>
    <x v="6"/>
    <x v="1"/>
    <x v="0"/>
    <x v="20"/>
    <x v="0"/>
    <n v="14"/>
    <x v="0"/>
  </r>
  <r>
    <n v="51199"/>
    <x v="0"/>
    <x v="6"/>
    <x v="1"/>
    <x v="1"/>
    <x v="20"/>
    <x v="0"/>
    <n v="0"/>
    <x v="0"/>
  </r>
  <r>
    <n v="51200"/>
    <x v="0"/>
    <x v="6"/>
    <x v="1"/>
    <x v="2"/>
    <x v="20"/>
    <x v="0"/>
    <n v="0"/>
    <x v="0"/>
  </r>
  <r>
    <n v="51201"/>
    <x v="0"/>
    <x v="6"/>
    <x v="1"/>
    <x v="3"/>
    <x v="20"/>
    <x v="0"/>
    <n v="0"/>
    <x v="0"/>
  </r>
  <r>
    <n v="51202"/>
    <x v="0"/>
    <x v="6"/>
    <x v="1"/>
    <x v="4"/>
    <x v="20"/>
    <x v="0"/>
    <n v="0"/>
    <x v="0"/>
  </r>
  <r>
    <n v="51203"/>
    <x v="0"/>
    <x v="7"/>
    <x v="0"/>
    <x v="0"/>
    <x v="20"/>
    <x v="0"/>
    <n v="7"/>
    <x v="0"/>
  </r>
  <r>
    <n v="51204"/>
    <x v="0"/>
    <x v="7"/>
    <x v="0"/>
    <x v="1"/>
    <x v="20"/>
    <x v="0"/>
    <n v="2"/>
    <x v="0"/>
  </r>
  <r>
    <n v="51205"/>
    <x v="0"/>
    <x v="7"/>
    <x v="0"/>
    <x v="2"/>
    <x v="20"/>
    <x v="0"/>
    <n v="1"/>
    <x v="0"/>
  </r>
  <r>
    <n v="51206"/>
    <x v="0"/>
    <x v="7"/>
    <x v="0"/>
    <x v="3"/>
    <x v="20"/>
    <x v="0"/>
    <n v="0"/>
    <x v="0"/>
  </r>
  <r>
    <n v="51207"/>
    <x v="0"/>
    <x v="7"/>
    <x v="0"/>
    <x v="4"/>
    <x v="20"/>
    <x v="0"/>
    <n v="0"/>
    <x v="0"/>
  </r>
  <r>
    <n v="51208"/>
    <x v="0"/>
    <x v="8"/>
    <x v="1"/>
    <x v="0"/>
    <x v="20"/>
    <x v="0"/>
    <n v="0"/>
    <x v="0"/>
  </r>
  <r>
    <n v="51209"/>
    <x v="0"/>
    <x v="8"/>
    <x v="1"/>
    <x v="1"/>
    <x v="20"/>
    <x v="0"/>
    <n v="0"/>
    <x v="0"/>
  </r>
  <r>
    <n v="51210"/>
    <x v="0"/>
    <x v="8"/>
    <x v="1"/>
    <x v="2"/>
    <x v="20"/>
    <x v="0"/>
    <n v="0"/>
    <x v="0"/>
  </r>
  <r>
    <n v="51211"/>
    <x v="0"/>
    <x v="8"/>
    <x v="1"/>
    <x v="3"/>
    <x v="20"/>
    <x v="0"/>
    <n v="0"/>
    <x v="0"/>
  </r>
  <r>
    <n v="51212"/>
    <x v="0"/>
    <x v="8"/>
    <x v="1"/>
    <x v="4"/>
    <x v="20"/>
    <x v="0"/>
    <n v="0"/>
    <x v="0"/>
  </r>
  <r>
    <n v="51213"/>
    <x v="0"/>
    <x v="9"/>
    <x v="0"/>
    <x v="0"/>
    <x v="20"/>
    <x v="0"/>
    <n v="0"/>
    <x v="0"/>
  </r>
  <r>
    <n v="51214"/>
    <x v="0"/>
    <x v="9"/>
    <x v="0"/>
    <x v="1"/>
    <x v="20"/>
    <x v="0"/>
    <n v="0"/>
    <x v="0"/>
  </r>
  <r>
    <n v="51215"/>
    <x v="0"/>
    <x v="9"/>
    <x v="0"/>
    <x v="2"/>
    <x v="20"/>
    <x v="0"/>
    <n v="0"/>
    <x v="0"/>
  </r>
  <r>
    <n v="51216"/>
    <x v="0"/>
    <x v="9"/>
    <x v="0"/>
    <x v="3"/>
    <x v="20"/>
    <x v="0"/>
    <n v="0"/>
    <x v="0"/>
  </r>
  <r>
    <n v="51217"/>
    <x v="0"/>
    <x v="9"/>
    <x v="0"/>
    <x v="4"/>
    <x v="20"/>
    <x v="0"/>
    <n v="0"/>
    <x v="0"/>
  </r>
  <r>
    <n v="51218"/>
    <x v="0"/>
    <x v="10"/>
    <x v="1"/>
    <x v="0"/>
    <x v="20"/>
    <x v="0"/>
    <n v="7"/>
    <x v="0"/>
  </r>
  <r>
    <n v="51219"/>
    <x v="0"/>
    <x v="10"/>
    <x v="1"/>
    <x v="1"/>
    <x v="20"/>
    <x v="0"/>
    <n v="2"/>
    <x v="0"/>
  </r>
  <r>
    <n v="51220"/>
    <x v="0"/>
    <x v="10"/>
    <x v="1"/>
    <x v="2"/>
    <x v="20"/>
    <x v="0"/>
    <n v="1"/>
    <x v="0"/>
  </r>
  <r>
    <n v="51221"/>
    <x v="0"/>
    <x v="10"/>
    <x v="1"/>
    <x v="3"/>
    <x v="20"/>
    <x v="0"/>
    <n v="0"/>
    <x v="0"/>
  </r>
  <r>
    <n v="51222"/>
    <x v="0"/>
    <x v="10"/>
    <x v="1"/>
    <x v="4"/>
    <x v="20"/>
    <x v="0"/>
    <n v="0"/>
    <x v="0"/>
  </r>
  <r>
    <n v="51223"/>
    <x v="0"/>
    <x v="0"/>
    <x v="0"/>
    <x v="0"/>
    <x v="20"/>
    <x v="0"/>
    <n v="2"/>
    <x v="0"/>
  </r>
  <r>
    <n v="51224"/>
    <x v="0"/>
    <x v="0"/>
    <x v="0"/>
    <x v="1"/>
    <x v="20"/>
    <x v="0"/>
    <n v="1"/>
    <x v="0"/>
  </r>
  <r>
    <n v="51225"/>
    <x v="0"/>
    <x v="0"/>
    <x v="0"/>
    <x v="2"/>
    <x v="20"/>
    <x v="0"/>
    <n v="0"/>
    <x v="0"/>
  </r>
  <r>
    <n v="51226"/>
    <x v="0"/>
    <x v="0"/>
    <x v="0"/>
    <x v="3"/>
    <x v="20"/>
    <x v="0"/>
    <n v="0"/>
    <x v="0"/>
  </r>
  <r>
    <n v="51227"/>
    <x v="0"/>
    <x v="0"/>
    <x v="0"/>
    <x v="4"/>
    <x v="20"/>
    <x v="0"/>
    <n v="0"/>
    <x v="0"/>
  </r>
  <r>
    <n v="51228"/>
    <x v="1"/>
    <x v="1"/>
    <x v="1"/>
    <x v="0"/>
    <x v="20"/>
    <x v="0"/>
    <n v="7"/>
    <x v="0"/>
  </r>
  <r>
    <n v="51229"/>
    <x v="1"/>
    <x v="1"/>
    <x v="1"/>
    <x v="1"/>
    <x v="20"/>
    <x v="0"/>
    <n v="1"/>
    <x v="0"/>
  </r>
  <r>
    <n v="51230"/>
    <x v="1"/>
    <x v="1"/>
    <x v="1"/>
    <x v="2"/>
    <x v="20"/>
    <x v="0"/>
    <n v="0"/>
    <x v="0"/>
  </r>
  <r>
    <n v="51231"/>
    <x v="1"/>
    <x v="1"/>
    <x v="1"/>
    <x v="3"/>
    <x v="20"/>
    <x v="0"/>
    <n v="0"/>
    <x v="0"/>
  </r>
  <r>
    <n v="51232"/>
    <x v="1"/>
    <x v="1"/>
    <x v="1"/>
    <x v="4"/>
    <x v="20"/>
    <x v="0"/>
    <n v="0"/>
    <x v="0"/>
  </r>
  <r>
    <n v="51233"/>
    <x v="1"/>
    <x v="2"/>
    <x v="0"/>
    <x v="0"/>
    <x v="20"/>
    <x v="0"/>
    <n v="5"/>
    <x v="0"/>
  </r>
  <r>
    <n v="51234"/>
    <x v="1"/>
    <x v="2"/>
    <x v="0"/>
    <x v="1"/>
    <x v="20"/>
    <x v="0"/>
    <n v="3"/>
    <x v="0"/>
  </r>
  <r>
    <n v="51235"/>
    <x v="1"/>
    <x v="2"/>
    <x v="0"/>
    <x v="2"/>
    <x v="20"/>
    <x v="0"/>
    <n v="0"/>
    <x v="0"/>
  </r>
  <r>
    <n v="51236"/>
    <x v="1"/>
    <x v="2"/>
    <x v="0"/>
    <x v="3"/>
    <x v="20"/>
    <x v="0"/>
    <n v="0"/>
    <x v="0"/>
  </r>
  <r>
    <n v="51237"/>
    <x v="1"/>
    <x v="2"/>
    <x v="0"/>
    <x v="4"/>
    <x v="20"/>
    <x v="0"/>
    <n v="0"/>
    <x v="0"/>
  </r>
  <r>
    <n v="51238"/>
    <x v="1"/>
    <x v="3"/>
    <x v="1"/>
    <x v="0"/>
    <x v="20"/>
    <x v="0"/>
    <n v="3"/>
    <x v="0"/>
  </r>
  <r>
    <n v="51239"/>
    <x v="1"/>
    <x v="3"/>
    <x v="1"/>
    <x v="1"/>
    <x v="20"/>
    <x v="0"/>
    <n v="0"/>
    <x v="0"/>
  </r>
  <r>
    <n v="51240"/>
    <x v="1"/>
    <x v="3"/>
    <x v="1"/>
    <x v="2"/>
    <x v="20"/>
    <x v="0"/>
    <n v="0"/>
    <x v="0"/>
  </r>
  <r>
    <n v="51241"/>
    <x v="1"/>
    <x v="3"/>
    <x v="1"/>
    <x v="3"/>
    <x v="20"/>
    <x v="0"/>
    <n v="0"/>
    <x v="0"/>
  </r>
  <r>
    <n v="51242"/>
    <x v="1"/>
    <x v="3"/>
    <x v="1"/>
    <x v="4"/>
    <x v="20"/>
    <x v="0"/>
    <n v="0"/>
    <x v="0"/>
  </r>
  <r>
    <n v="51243"/>
    <x v="1"/>
    <x v="4"/>
    <x v="0"/>
    <x v="0"/>
    <x v="20"/>
    <x v="0"/>
    <n v="0"/>
    <x v="0"/>
  </r>
  <r>
    <n v="51244"/>
    <x v="1"/>
    <x v="4"/>
    <x v="0"/>
    <x v="1"/>
    <x v="20"/>
    <x v="0"/>
    <n v="0"/>
    <x v="0"/>
  </r>
  <r>
    <n v="51245"/>
    <x v="1"/>
    <x v="4"/>
    <x v="0"/>
    <x v="2"/>
    <x v="20"/>
    <x v="0"/>
    <n v="0"/>
    <x v="0"/>
  </r>
  <r>
    <n v="51246"/>
    <x v="1"/>
    <x v="4"/>
    <x v="0"/>
    <x v="3"/>
    <x v="20"/>
    <x v="0"/>
    <n v="0"/>
    <x v="0"/>
  </r>
  <r>
    <n v="51247"/>
    <x v="1"/>
    <x v="4"/>
    <x v="0"/>
    <x v="4"/>
    <x v="20"/>
    <x v="0"/>
    <n v="0"/>
    <x v="0"/>
  </r>
  <r>
    <n v="51248"/>
    <x v="1"/>
    <x v="5"/>
    <x v="1"/>
    <x v="0"/>
    <x v="20"/>
    <x v="0"/>
    <n v="11"/>
    <x v="0"/>
  </r>
  <r>
    <n v="51249"/>
    <x v="1"/>
    <x v="5"/>
    <x v="1"/>
    <x v="1"/>
    <x v="20"/>
    <x v="0"/>
    <n v="4"/>
    <x v="0"/>
  </r>
  <r>
    <n v="51250"/>
    <x v="1"/>
    <x v="5"/>
    <x v="1"/>
    <x v="2"/>
    <x v="20"/>
    <x v="0"/>
    <n v="1"/>
    <x v="0"/>
  </r>
  <r>
    <n v="51251"/>
    <x v="1"/>
    <x v="5"/>
    <x v="1"/>
    <x v="3"/>
    <x v="20"/>
    <x v="0"/>
    <n v="0"/>
    <x v="0"/>
  </r>
  <r>
    <n v="51252"/>
    <x v="1"/>
    <x v="5"/>
    <x v="1"/>
    <x v="4"/>
    <x v="20"/>
    <x v="0"/>
    <n v="0"/>
    <x v="0"/>
  </r>
  <r>
    <n v="51253"/>
    <x v="1"/>
    <x v="11"/>
    <x v="0"/>
    <x v="0"/>
    <x v="20"/>
    <x v="0"/>
    <n v="0"/>
    <x v="0"/>
  </r>
  <r>
    <n v="51254"/>
    <x v="1"/>
    <x v="11"/>
    <x v="0"/>
    <x v="1"/>
    <x v="20"/>
    <x v="0"/>
    <n v="0"/>
    <x v="0"/>
  </r>
  <r>
    <n v="51255"/>
    <x v="1"/>
    <x v="11"/>
    <x v="0"/>
    <x v="2"/>
    <x v="20"/>
    <x v="0"/>
    <n v="0"/>
    <x v="0"/>
  </r>
  <r>
    <n v="51256"/>
    <x v="1"/>
    <x v="11"/>
    <x v="0"/>
    <x v="3"/>
    <x v="20"/>
    <x v="0"/>
    <n v="0"/>
    <x v="0"/>
  </r>
  <r>
    <n v="51257"/>
    <x v="1"/>
    <x v="11"/>
    <x v="0"/>
    <x v="4"/>
    <x v="20"/>
    <x v="0"/>
    <n v="0"/>
    <x v="0"/>
  </r>
  <r>
    <n v="51258"/>
    <x v="0"/>
    <x v="6"/>
    <x v="1"/>
    <x v="0"/>
    <x v="21"/>
    <x v="0"/>
    <n v="12"/>
    <x v="0"/>
  </r>
  <r>
    <n v="51259"/>
    <x v="0"/>
    <x v="6"/>
    <x v="1"/>
    <x v="1"/>
    <x v="21"/>
    <x v="0"/>
    <n v="1"/>
    <x v="0"/>
  </r>
  <r>
    <n v="51260"/>
    <x v="0"/>
    <x v="6"/>
    <x v="1"/>
    <x v="2"/>
    <x v="21"/>
    <x v="0"/>
    <n v="0"/>
    <x v="0"/>
  </r>
  <r>
    <n v="51261"/>
    <x v="0"/>
    <x v="6"/>
    <x v="1"/>
    <x v="3"/>
    <x v="21"/>
    <x v="0"/>
    <n v="0"/>
    <x v="0"/>
  </r>
  <r>
    <n v="51262"/>
    <x v="0"/>
    <x v="6"/>
    <x v="1"/>
    <x v="4"/>
    <x v="21"/>
    <x v="0"/>
    <n v="17"/>
    <x v="0"/>
  </r>
  <r>
    <n v="51263"/>
    <x v="0"/>
    <x v="7"/>
    <x v="0"/>
    <x v="0"/>
    <x v="21"/>
    <x v="0"/>
    <n v="3"/>
    <x v="0"/>
  </r>
  <r>
    <n v="51264"/>
    <x v="0"/>
    <x v="7"/>
    <x v="0"/>
    <x v="1"/>
    <x v="21"/>
    <x v="0"/>
    <n v="1"/>
    <x v="0"/>
  </r>
  <r>
    <n v="51265"/>
    <x v="0"/>
    <x v="7"/>
    <x v="0"/>
    <x v="2"/>
    <x v="21"/>
    <x v="0"/>
    <n v="0"/>
    <x v="0"/>
  </r>
  <r>
    <n v="51266"/>
    <x v="0"/>
    <x v="7"/>
    <x v="0"/>
    <x v="3"/>
    <x v="21"/>
    <x v="0"/>
    <n v="0"/>
    <x v="0"/>
  </r>
  <r>
    <n v="51267"/>
    <x v="0"/>
    <x v="7"/>
    <x v="0"/>
    <x v="4"/>
    <x v="21"/>
    <x v="0"/>
    <n v="26"/>
    <x v="0"/>
  </r>
  <r>
    <n v="51268"/>
    <x v="0"/>
    <x v="8"/>
    <x v="1"/>
    <x v="0"/>
    <x v="21"/>
    <x v="0"/>
    <n v="1"/>
    <x v="0"/>
  </r>
  <r>
    <n v="51269"/>
    <x v="0"/>
    <x v="8"/>
    <x v="1"/>
    <x v="1"/>
    <x v="21"/>
    <x v="0"/>
    <n v="1"/>
    <x v="0"/>
  </r>
  <r>
    <n v="51270"/>
    <x v="0"/>
    <x v="8"/>
    <x v="1"/>
    <x v="2"/>
    <x v="21"/>
    <x v="0"/>
    <n v="0"/>
    <x v="0"/>
  </r>
  <r>
    <n v="51271"/>
    <x v="0"/>
    <x v="8"/>
    <x v="1"/>
    <x v="3"/>
    <x v="21"/>
    <x v="0"/>
    <n v="0"/>
    <x v="0"/>
  </r>
  <r>
    <n v="51272"/>
    <x v="0"/>
    <x v="8"/>
    <x v="1"/>
    <x v="4"/>
    <x v="21"/>
    <x v="0"/>
    <n v="20"/>
    <x v="0"/>
  </r>
  <r>
    <n v="51273"/>
    <x v="0"/>
    <x v="9"/>
    <x v="0"/>
    <x v="0"/>
    <x v="21"/>
    <x v="0"/>
    <n v="0"/>
    <x v="0"/>
  </r>
  <r>
    <n v="51274"/>
    <x v="0"/>
    <x v="9"/>
    <x v="0"/>
    <x v="1"/>
    <x v="21"/>
    <x v="0"/>
    <n v="0"/>
    <x v="0"/>
  </r>
  <r>
    <n v="51275"/>
    <x v="0"/>
    <x v="9"/>
    <x v="0"/>
    <x v="2"/>
    <x v="21"/>
    <x v="0"/>
    <n v="0"/>
    <x v="0"/>
  </r>
  <r>
    <n v="51276"/>
    <x v="0"/>
    <x v="9"/>
    <x v="0"/>
    <x v="3"/>
    <x v="21"/>
    <x v="0"/>
    <n v="0"/>
    <x v="0"/>
  </r>
  <r>
    <n v="51277"/>
    <x v="0"/>
    <x v="9"/>
    <x v="0"/>
    <x v="4"/>
    <x v="21"/>
    <x v="0"/>
    <n v="0"/>
    <x v="0"/>
  </r>
  <r>
    <n v="51278"/>
    <x v="0"/>
    <x v="10"/>
    <x v="1"/>
    <x v="0"/>
    <x v="21"/>
    <x v="0"/>
    <n v="2"/>
    <x v="0"/>
  </r>
  <r>
    <n v="51279"/>
    <x v="0"/>
    <x v="10"/>
    <x v="1"/>
    <x v="1"/>
    <x v="21"/>
    <x v="0"/>
    <n v="2"/>
    <x v="0"/>
  </r>
  <r>
    <n v="51280"/>
    <x v="0"/>
    <x v="10"/>
    <x v="1"/>
    <x v="2"/>
    <x v="21"/>
    <x v="0"/>
    <n v="0"/>
    <x v="0"/>
  </r>
  <r>
    <n v="51281"/>
    <x v="0"/>
    <x v="10"/>
    <x v="1"/>
    <x v="3"/>
    <x v="21"/>
    <x v="0"/>
    <n v="0"/>
    <x v="0"/>
  </r>
  <r>
    <n v="51282"/>
    <x v="0"/>
    <x v="10"/>
    <x v="1"/>
    <x v="4"/>
    <x v="21"/>
    <x v="0"/>
    <n v="11"/>
    <x v="0"/>
  </r>
  <r>
    <n v="51283"/>
    <x v="0"/>
    <x v="0"/>
    <x v="0"/>
    <x v="0"/>
    <x v="21"/>
    <x v="0"/>
    <n v="0"/>
    <x v="0"/>
  </r>
  <r>
    <n v="51284"/>
    <x v="0"/>
    <x v="0"/>
    <x v="0"/>
    <x v="1"/>
    <x v="21"/>
    <x v="0"/>
    <n v="0"/>
    <x v="0"/>
  </r>
  <r>
    <n v="51285"/>
    <x v="0"/>
    <x v="0"/>
    <x v="0"/>
    <x v="2"/>
    <x v="21"/>
    <x v="0"/>
    <n v="0"/>
    <x v="0"/>
  </r>
  <r>
    <n v="51286"/>
    <x v="0"/>
    <x v="0"/>
    <x v="0"/>
    <x v="3"/>
    <x v="21"/>
    <x v="0"/>
    <n v="0"/>
    <x v="0"/>
  </r>
  <r>
    <n v="51287"/>
    <x v="0"/>
    <x v="0"/>
    <x v="0"/>
    <x v="4"/>
    <x v="21"/>
    <x v="0"/>
    <n v="0"/>
    <x v="0"/>
  </r>
  <r>
    <n v="51288"/>
    <x v="1"/>
    <x v="1"/>
    <x v="1"/>
    <x v="0"/>
    <x v="21"/>
    <x v="0"/>
    <n v="6"/>
    <x v="0"/>
  </r>
  <r>
    <n v="51289"/>
    <x v="1"/>
    <x v="1"/>
    <x v="1"/>
    <x v="1"/>
    <x v="21"/>
    <x v="0"/>
    <n v="2"/>
    <x v="0"/>
  </r>
  <r>
    <n v="51290"/>
    <x v="1"/>
    <x v="1"/>
    <x v="1"/>
    <x v="2"/>
    <x v="21"/>
    <x v="0"/>
    <n v="0"/>
    <x v="0"/>
  </r>
  <r>
    <n v="51291"/>
    <x v="1"/>
    <x v="1"/>
    <x v="1"/>
    <x v="3"/>
    <x v="21"/>
    <x v="0"/>
    <n v="0"/>
    <x v="0"/>
  </r>
  <r>
    <n v="51292"/>
    <x v="1"/>
    <x v="1"/>
    <x v="1"/>
    <x v="4"/>
    <x v="21"/>
    <x v="0"/>
    <n v="19"/>
    <x v="0"/>
  </r>
  <r>
    <n v="51293"/>
    <x v="1"/>
    <x v="2"/>
    <x v="0"/>
    <x v="0"/>
    <x v="21"/>
    <x v="0"/>
    <n v="8"/>
    <x v="0"/>
  </r>
  <r>
    <n v="51294"/>
    <x v="1"/>
    <x v="2"/>
    <x v="0"/>
    <x v="1"/>
    <x v="21"/>
    <x v="0"/>
    <n v="1"/>
    <x v="0"/>
  </r>
  <r>
    <n v="51295"/>
    <x v="1"/>
    <x v="2"/>
    <x v="0"/>
    <x v="2"/>
    <x v="21"/>
    <x v="0"/>
    <n v="0"/>
    <x v="0"/>
  </r>
  <r>
    <n v="51296"/>
    <x v="1"/>
    <x v="2"/>
    <x v="0"/>
    <x v="3"/>
    <x v="21"/>
    <x v="0"/>
    <n v="0"/>
    <x v="0"/>
  </r>
  <r>
    <n v="51297"/>
    <x v="1"/>
    <x v="2"/>
    <x v="0"/>
    <x v="4"/>
    <x v="21"/>
    <x v="0"/>
    <n v="17"/>
    <x v="0"/>
  </r>
  <r>
    <n v="51298"/>
    <x v="1"/>
    <x v="3"/>
    <x v="1"/>
    <x v="0"/>
    <x v="21"/>
    <x v="0"/>
    <n v="3"/>
    <x v="0"/>
  </r>
  <r>
    <n v="51299"/>
    <x v="1"/>
    <x v="3"/>
    <x v="1"/>
    <x v="1"/>
    <x v="21"/>
    <x v="0"/>
    <n v="0"/>
    <x v="0"/>
  </r>
  <r>
    <n v="51300"/>
    <x v="1"/>
    <x v="3"/>
    <x v="1"/>
    <x v="2"/>
    <x v="21"/>
    <x v="0"/>
    <n v="0"/>
    <x v="0"/>
  </r>
  <r>
    <n v="51301"/>
    <x v="1"/>
    <x v="3"/>
    <x v="1"/>
    <x v="3"/>
    <x v="21"/>
    <x v="0"/>
    <n v="0"/>
    <x v="0"/>
  </r>
  <r>
    <n v="51302"/>
    <x v="1"/>
    <x v="3"/>
    <x v="1"/>
    <x v="4"/>
    <x v="21"/>
    <x v="0"/>
    <n v="2"/>
    <x v="0"/>
  </r>
  <r>
    <n v="51303"/>
    <x v="1"/>
    <x v="4"/>
    <x v="0"/>
    <x v="0"/>
    <x v="21"/>
    <x v="0"/>
    <n v="1"/>
    <x v="0"/>
  </r>
  <r>
    <n v="51304"/>
    <x v="1"/>
    <x v="4"/>
    <x v="0"/>
    <x v="1"/>
    <x v="21"/>
    <x v="0"/>
    <n v="0"/>
    <x v="0"/>
  </r>
  <r>
    <n v="51305"/>
    <x v="1"/>
    <x v="4"/>
    <x v="0"/>
    <x v="2"/>
    <x v="21"/>
    <x v="0"/>
    <n v="0"/>
    <x v="0"/>
  </r>
  <r>
    <n v="51306"/>
    <x v="1"/>
    <x v="4"/>
    <x v="0"/>
    <x v="3"/>
    <x v="21"/>
    <x v="0"/>
    <n v="0"/>
    <x v="0"/>
  </r>
  <r>
    <n v="51307"/>
    <x v="1"/>
    <x v="4"/>
    <x v="0"/>
    <x v="4"/>
    <x v="21"/>
    <x v="0"/>
    <n v="0"/>
    <x v="0"/>
  </r>
  <r>
    <n v="51308"/>
    <x v="1"/>
    <x v="5"/>
    <x v="1"/>
    <x v="0"/>
    <x v="21"/>
    <x v="0"/>
    <n v="10"/>
    <x v="0"/>
  </r>
  <r>
    <n v="51309"/>
    <x v="1"/>
    <x v="5"/>
    <x v="1"/>
    <x v="1"/>
    <x v="21"/>
    <x v="0"/>
    <n v="1"/>
    <x v="0"/>
  </r>
  <r>
    <n v="51310"/>
    <x v="1"/>
    <x v="5"/>
    <x v="1"/>
    <x v="2"/>
    <x v="21"/>
    <x v="0"/>
    <n v="0"/>
    <x v="0"/>
  </r>
  <r>
    <n v="51311"/>
    <x v="1"/>
    <x v="5"/>
    <x v="1"/>
    <x v="3"/>
    <x v="21"/>
    <x v="0"/>
    <n v="0"/>
    <x v="0"/>
  </r>
  <r>
    <n v="51312"/>
    <x v="1"/>
    <x v="5"/>
    <x v="1"/>
    <x v="4"/>
    <x v="21"/>
    <x v="0"/>
    <n v="17"/>
    <x v="0"/>
  </r>
  <r>
    <n v="51313"/>
    <x v="1"/>
    <x v="11"/>
    <x v="0"/>
    <x v="0"/>
    <x v="21"/>
    <x v="0"/>
    <n v="4"/>
    <x v="0"/>
  </r>
  <r>
    <n v="51314"/>
    <x v="1"/>
    <x v="11"/>
    <x v="0"/>
    <x v="1"/>
    <x v="21"/>
    <x v="0"/>
    <n v="1"/>
    <x v="0"/>
  </r>
  <r>
    <n v="51315"/>
    <x v="1"/>
    <x v="11"/>
    <x v="0"/>
    <x v="2"/>
    <x v="21"/>
    <x v="0"/>
    <n v="0"/>
    <x v="0"/>
  </r>
  <r>
    <n v="51316"/>
    <x v="1"/>
    <x v="11"/>
    <x v="0"/>
    <x v="3"/>
    <x v="21"/>
    <x v="0"/>
    <n v="0"/>
    <x v="0"/>
  </r>
  <r>
    <n v="51317"/>
    <x v="1"/>
    <x v="11"/>
    <x v="0"/>
    <x v="4"/>
    <x v="21"/>
    <x v="0"/>
    <n v="24"/>
    <x v="0"/>
  </r>
  <r>
    <n v="51318"/>
    <x v="0"/>
    <x v="6"/>
    <x v="1"/>
    <x v="0"/>
    <x v="22"/>
    <x v="0"/>
    <n v="1"/>
    <x v="0"/>
  </r>
  <r>
    <n v="51319"/>
    <x v="0"/>
    <x v="6"/>
    <x v="1"/>
    <x v="1"/>
    <x v="22"/>
    <x v="0"/>
    <n v="0"/>
    <x v="0"/>
  </r>
  <r>
    <n v="51320"/>
    <x v="0"/>
    <x v="6"/>
    <x v="1"/>
    <x v="2"/>
    <x v="22"/>
    <x v="0"/>
    <n v="0"/>
    <x v="0"/>
  </r>
  <r>
    <n v="51321"/>
    <x v="0"/>
    <x v="6"/>
    <x v="1"/>
    <x v="3"/>
    <x v="22"/>
    <x v="0"/>
    <n v="0"/>
    <x v="0"/>
  </r>
  <r>
    <n v="51322"/>
    <x v="0"/>
    <x v="6"/>
    <x v="1"/>
    <x v="4"/>
    <x v="22"/>
    <x v="0"/>
    <n v="0"/>
    <x v="0"/>
  </r>
  <r>
    <n v="51323"/>
    <x v="0"/>
    <x v="7"/>
    <x v="0"/>
    <x v="0"/>
    <x v="22"/>
    <x v="0"/>
    <n v="1"/>
    <x v="0"/>
  </r>
  <r>
    <n v="51324"/>
    <x v="0"/>
    <x v="7"/>
    <x v="0"/>
    <x v="1"/>
    <x v="22"/>
    <x v="0"/>
    <n v="0"/>
    <x v="0"/>
  </r>
  <r>
    <n v="51325"/>
    <x v="0"/>
    <x v="7"/>
    <x v="0"/>
    <x v="2"/>
    <x v="22"/>
    <x v="0"/>
    <n v="0"/>
    <x v="0"/>
  </r>
  <r>
    <n v="51326"/>
    <x v="0"/>
    <x v="7"/>
    <x v="0"/>
    <x v="3"/>
    <x v="22"/>
    <x v="0"/>
    <n v="0"/>
    <x v="0"/>
  </r>
  <r>
    <n v="51327"/>
    <x v="0"/>
    <x v="7"/>
    <x v="0"/>
    <x v="4"/>
    <x v="22"/>
    <x v="0"/>
    <n v="0"/>
    <x v="0"/>
  </r>
  <r>
    <n v="51328"/>
    <x v="0"/>
    <x v="8"/>
    <x v="1"/>
    <x v="0"/>
    <x v="22"/>
    <x v="0"/>
    <n v="0"/>
    <x v="0"/>
  </r>
  <r>
    <n v="51329"/>
    <x v="0"/>
    <x v="8"/>
    <x v="1"/>
    <x v="1"/>
    <x v="22"/>
    <x v="0"/>
    <n v="0"/>
    <x v="0"/>
  </r>
  <r>
    <n v="51330"/>
    <x v="0"/>
    <x v="8"/>
    <x v="1"/>
    <x v="2"/>
    <x v="22"/>
    <x v="0"/>
    <n v="0"/>
    <x v="0"/>
  </r>
  <r>
    <n v="51331"/>
    <x v="0"/>
    <x v="8"/>
    <x v="1"/>
    <x v="3"/>
    <x v="22"/>
    <x v="0"/>
    <n v="0"/>
    <x v="0"/>
  </r>
  <r>
    <n v="51332"/>
    <x v="0"/>
    <x v="8"/>
    <x v="1"/>
    <x v="4"/>
    <x v="22"/>
    <x v="0"/>
    <n v="0"/>
    <x v="0"/>
  </r>
  <r>
    <n v="51333"/>
    <x v="0"/>
    <x v="9"/>
    <x v="0"/>
    <x v="0"/>
    <x v="22"/>
    <x v="0"/>
    <n v="0"/>
    <x v="0"/>
  </r>
  <r>
    <n v="51334"/>
    <x v="0"/>
    <x v="9"/>
    <x v="0"/>
    <x v="1"/>
    <x v="22"/>
    <x v="0"/>
    <n v="0"/>
    <x v="0"/>
  </r>
  <r>
    <n v="51335"/>
    <x v="0"/>
    <x v="9"/>
    <x v="0"/>
    <x v="2"/>
    <x v="22"/>
    <x v="0"/>
    <n v="0"/>
    <x v="0"/>
  </r>
  <r>
    <n v="51336"/>
    <x v="0"/>
    <x v="9"/>
    <x v="0"/>
    <x v="3"/>
    <x v="22"/>
    <x v="0"/>
    <n v="0"/>
    <x v="0"/>
  </r>
  <r>
    <n v="51337"/>
    <x v="0"/>
    <x v="9"/>
    <x v="0"/>
    <x v="4"/>
    <x v="22"/>
    <x v="0"/>
    <n v="0"/>
    <x v="0"/>
  </r>
  <r>
    <n v="51338"/>
    <x v="0"/>
    <x v="10"/>
    <x v="1"/>
    <x v="0"/>
    <x v="22"/>
    <x v="0"/>
    <n v="0"/>
    <x v="0"/>
  </r>
  <r>
    <n v="51339"/>
    <x v="0"/>
    <x v="10"/>
    <x v="1"/>
    <x v="1"/>
    <x v="22"/>
    <x v="0"/>
    <n v="0"/>
    <x v="0"/>
  </r>
  <r>
    <n v="51340"/>
    <x v="0"/>
    <x v="10"/>
    <x v="1"/>
    <x v="2"/>
    <x v="22"/>
    <x v="0"/>
    <n v="0"/>
    <x v="0"/>
  </r>
  <r>
    <n v="51341"/>
    <x v="0"/>
    <x v="10"/>
    <x v="1"/>
    <x v="3"/>
    <x v="22"/>
    <x v="0"/>
    <n v="0"/>
    <x v="0"/>
  </r>
  <r>
    <n v="51342"/>
    <x v="0"/>
    <x v="10"/>
    <x v="1"/>
    <x v="4"/>
    <x v="22"/>
    <x v="0"/>
    <n v="0"/>
    <x v="0"/>
  </r>
  <r>
    <n v="51343"/>
    <x v="0"/>
    <x v="0"/>
    <x v="0"/>
    <x v="0"/>
    <x v="22"/>
    <x v="0"/>
    <n v="0"/>
    <x v="0"/>
  </r>
  <r>
    <n v="51344"/>
    <x v="0"/>
    <x v="0"/>
    <x v="0"/>
    <x v="1"/>
    <x v="22"/>
    <x v="0"/>
    <n v="0"/>
    <x v="0"/>
  </r>
  <r>
    <n v="51345"/>
    <x v="0"/>
    <x v="0"/>
    <x v="0"/>
    <x v="2"/>
    <x v="22"/>
    <x v="0"/>
    <n v="0"/>
    <x v="0"/>
  </r>
  <r>
    <n v="51346"/>
    <x v="0"/>
    <x v="0"/>
    <x v="0"/>
    <x v="3"/>
    <x v="22"/>
    <x v="0"/>
    <n v="0"/>
    <x v="0"/>
  </r>
  <r>
    <n v="51347"/>
    <x v="0"/>
    <x v="0"/>
    <x v="0"/>
    <x v="4"/>
    <x v="22"/>
    <x v="0"/>
    <n v="0"/>
    <x v="0"/>
  </r>
  <r>
    <n v="51348"/>
    <x v="1"/>
    <x v="1"/>
    <x v="1"/>
    <x v="0"/>
    <x v="22"/>
    <x v="0"/>
    <n v="2"/>
    <x v="0"/>
  </r>
  <r>
    <n v="51349"/>
    <x v="1"/>
    <x v="1"/>
    <x v="1"/>
    <x v="1"/>
    <x v="22"/>
    <x v="0"/>
    <n v="0"/>
    <x v="0"/>
  </r>
  <r>
    <n v="51350"/>
    <x v="1"/>
    <x v="1"/>
    <x v="1"/>
    <x v="2"/>
    <x v="22"/>
    <x v="0"/>
    <n v="0"/>
    <x v="0"/>
  </r>
  <r>
    <n v="51351"/>
    <x v="1"/>
    <x v="1"/>
    <x v="1"/>
    <x v="3"/>
    <x v="22"/>
    <x v="0"/>
    <n v="0"/>
    <x v="0"/>
  </r>
  <r>
    <n v="51352"/>
    <x v="1"/>
    <x v="1"/>
    <x v="1"/>
    <x v="4"/>
    <x v="22"/>
    <x v="0"/>
    <n v="0"/>
    <x v="0"/>
  </r>
  <r>
    <n v="51353"/>
    <x v="1"/>
    <x v="2"/>
    <x v="0"/>
    <x v="0"/>
    <x v="22"/>
    <x v="0"/>
    <n v="2"/>
    <x v="0"/>
  </r>
  <r>
    <n v="51354"/>
    <x v="1"/>
    <x v="2"/>
    <x v="0"/>
    <x v="1"/>
    <x v="22"/>
    <x v="0"/>
    <n v="2"/>
    <x v="0"/>
  </r>
  <r>
    <n v="51355"/>
    <x v="1"/>
    <x v="2"/>
    <x v="0"/>
    <x v="2"/>
    <x v="22"/>
    <x v="0"/>
    <n v="0"/>
    <x v="0"/>
  </r>
  <r>
    <n v="51356"/>
    <x v="1"/>
    <x v="2"/>
    <x v="0"/>
    <x v="3"/>
    <x v="22"/>
    <x v="0"/>
    <n v="0"/>
    <x v="0"/>
  </r>
  <r>
    <n v="51357"/>
    <x v="1"/>
    <x v="2"/>
    <x v="0"/>
    <x v="4"/>
    <x v="22"/>
    <x v="0"/>
    <n v="35"/>
    <x v="0"/>
  </r>
  <r>
    <n v="51358"/>
    <x v="1"/>
    <x v="3"/>
    <x v="1"/>
    <x v="0"/>
    <x v="22"/>
    <x v="0"/>
    <n v="0"/>
    <x v="0"/>
  </r>
  <r>
    <n v="51359"/>
    <x v="1"/>
    <x v="3"/>
    <x v="1"/>
    <x v="1"/>
    <x v="22"/>
    <x v="0"/>
    <n v="0"/>
    <x v="0"/>
  </r>
  <r>
    <n v="51360"/>
    <x v="1"/>
    <x v="3"/>
    <x v="1"/>
    <x v="2"/>
    <x v="22"/>
    <x v="0"/>
    <n v="0"/>
    <x v="0"/>
  </r>
  <r>
    <n v="51361"/>
    <x v="1"/>
    <x v="3"/>
    <x v="1"/>
    <x v="3"/>
    <x v="22"/>
    <x v="0"/>
    <n v="0"/>
    <x v="0"/>
  </r>
  <r>
    <n v="51362"/>
    <x v="1"/>
    <x v="3"/>
    <x v="1"/>
    <x v="4"/>
    <x v="22"/>
    <x v="0"/>
    <n v="0"/>
    <x v="0"/>
  </r>
  <r>
    <n v="51363"/>
    <x v="1"/>
    <x v="4"/>
    <x v="0"/>
    <x v="0"/>
    <x v="22"/>
    <x v="0"/>
    <n v="0"/>
    <x v="0"/>
  </r>
  <r>
    <n v="51364"/>
    <x v="1"/>
    <x v="4"/>
    <x v="0"/>
    <x v="1"/>
    <x v="22"/>
    <x v="0"/>
    <n v="0"/>
    <x v="0"/>
  </r>
  <r>
    <n v="51365"/>
    <x v="1"/>
    <x v="4"/>
    <x v="0"/>
    <x v="2"/>
    <x v="22"/>
    <x v="0"/>
    <n v="0"/>
    <x v="0"/>
  </r>
  <r>
    <n v="51366"/>
    <x v="1"/>
    <x v="4"/>
    <x v="0"/>
    <x v="3"/>
    <x v="22"/>
    <x v="0"/>
    <n v="0"/>
    <x v="0"/>
  </r>
  <r>
    <n v="51367"/>
    <x v="1"/>
    <x v="4"/>
    <x v="0"/>
    <x v="4"/>
    <x v="22"/>
    <x v="0"/>
    <n v="0"/>
    <x v="0"/>
  </r>
  <r>
    <n v="51368"/>
    <x v="1"/>
    <x v="5"/>
    <x v="1"/>
    <x v="0"/>
    <x v="22"/>
    <x v="0"/>
    <n v="1"/>
    <x v="0"/>
  </r>
  <r>
    <n v="51369"/>
    <x v="1"/>
    <x v="5"/>
    <x v="1"/>
    <x v="1"/>
    <x v="22"/>
    <x v="0"/>
    <n v="0"/>
    <x v="0"/>
  </r>
  <r>
    <n v="51370"/>
    <x v="1"/>
    <x v="5"/>
    <x v="1"/>
    <x v="2"/>
    <x v="22"/>
    <x v="0"/>
    <n v="0"/>
    <x v="0"/>
  </r>
  <r>
    <n v="51371"/>
    <x v="1"/>
    <x v="5"/>
    <x v="1"/>
    <x v="3"/>
    <x v="22"/>
    <x v="0"/>
    <n v="0"/>
    <x v="0"/>
  </r>
  <r>
    <n v="51372"/>
    <x v="1"/>
    <x v="5"/>
    <x v="1"/>
    <x v="4"/>
    <x v="22"/>
    <x v="0"/>
    <n v="0"/>
    <x v="0"/>
  </r>
  <r>
    <n v="51373"/>
    <x v="1"/>
    <x v="11"/>
    <x v="0"/>
    <x v="0"/>
    <x v="22"/>
    <x v="0"/>
    <n v="0"/>
    <x v="0"/>
  </r>
  <r>
    <n v="51374"/>
    <x v="1"/>
    <x v="11"/>
    <x v="0"/>
    <x v="1"/>
    <x v="22"/>
    <x v="0"/>
    <n v="0"/>
    <x v="0"/>
  </r>
  <r>
    <n v="51375"/>
    <x v="1"/>
    <x v="11"/>
    <x v="0"/>
    <x v="2"/>
    <x v="22"/>
    <x v="0"/>
    <n v="0"/>
    <x v="0"/>
  </r>
  <r>
    <n v="51376"/>
    <x v="1"/>
    <x v="11"/>
    <x v="0"/>
    <x v="3"/>
    <x v="22"/>
    <x v="0"/>
    <n v="0"/>
    <x v="0"/>
  </r>
  <r>
    <n v="51377"/>
    <x v="1"/>
    <x v="11"/>
    <x v="0"/>
    <x v="4"/>
    <x v="22"/>
    <x v="0"/>
    <n v="0"/>
    <x v="0"/>
  </r>
  <r>
    <n v="51378"/>
    <x v="0"/>
    <x v="6"/>
    <x v="1"/>
    <x v="0"/>
    <x v="23"/>
    <x v="0"/>
    <n v="11"/>
    <x v="0"/>
  </r>
  <r>
    <n v="51379"/>
    <x v="0"/>
    <x v="6"/>
    <x v="1"/>
    <x v="1"/>
    <x v="23"/>
    <x v="0"/>
    <n v="1"/>
    <x v="0"/>
  </r>
  <r>
    <n v="51380"/>
    <x v="0"/>
    <x v="6"/>
    <x v="1"/>
    <x v="2"/>
    <x v="23"/>
    <x v="0"/>
    <n v="0"/>
    <x v="0"/>
  </r>
  <r>
    <n v="51381"/>
    <x v="0"/>
    <x v="6"/>
    <x v="1"/>
    <x v="3"/>
    <x v="23"/>
    <x v="0"/>
    <n v="0"/>
    <x v="0"/>
  </r>
  <r>
    <n v="51382"/>
    <x v="0"/>
    <x v="6"/>
    <x v="1"/>
    <x v="4"/>
    <x v="23"/>
    <x v="0"/>
    <n v="2.5"/>
    <x v="0"/>
  </r>
  <r>
    <n v="51383"/>
    <x v="0"/>
    <x v="7"/>
    <x v="0"/>
    <x v="0"/>
    <x v="23"/>
    <x v="0"/>
    <n v="1"/>
    <x v="0"/>
  </r>
  <r>
    <n v="51384"/>
    <x v="0"/>
    <x v="7"/>
    <x v="0"/>
    <x v="1"/>
    <x v="23"/>
    <x v="0"/>
    <n v="0"/>
    <x v="0"/>
  </r>
  <r>
    <n v="51385"/>
    <x v="0"/>
    <x v="7"/>
    <x v="0"/>
    <x v="2"/>
    <x v="23"/>
    <x v="0"/>
    <n v="0"/>
    <x v="0"/>
  </r>
  <r>
    <n v="51386"/>
    <x v="0"/>
    <x v="7"/>
    <x v="0"/>
    <x v="3"/>
    <x v="23"/>
    <x v="0"/>
    <n v="0"/>
    <x v="0"/>
  </r>
  <r>
    <n v="51387"/>
    <x v="0"/>
    <x v="7"/>
    <x v="0"/>
    <x v="4"/>
    <x v="23"/>
    <x v="0"/>
    <n v="0"/>
    <x v="0"/>
  </r>
  <r>
    <n v="51388"/>
    <x v="0"/>
    <x v="8"/>
    <x v="1"/>
    <x v="0"/>
    <x v="23"/>
    <x v="0"/>
    <n v="2"/>
    <x v="0"/>
  </r>
  <r>
    <n v="51389"/>
    <x v="0"/>
    <x v="8"/>
    <x v="1"/>
    <x v="1"/>
    <x v="23"/>
    <x v="0"/>
    <n v="0"/>
    <x v="0"/>
  </r>
  <r>
    <n v="51390"/>
    <x v="0"/>
    <x v="8"/>
    <x v="1"/>
    <x v="2"/>
    <x v="23"/>
    <x v="0"/>
    <n v="0"/>
    <x v="0"/>
  </r>
  <r>
    <n v="51391"/>
    <x v="0"/>
    <x v="8"/>
    <x v="1"/>
    <x v="3"/>
    <x v="23"/>
    <x v="0"/>
    <n v="0"/>
    <x v="0"/>
  </r>
  <r>
    <n v="51392"/>
    <x v="0"/>
    <x v="8"/>
    <x v="1"/>
    <x v="4"/>
    <x v="23"/>
    <x v="0"/>
    <n v="8"/>
    <x v="0"/>
  </r>
  <r>
    <n v="51393"/>
    <x v="0"/>
    <x v="9"/>
    <x v="0"/>
    <x v="0"/>
    <x v="23"/>
    <x v="0"/>
    <n v="0"/>
    <x v="0"/>
  </r>
  <r>
    <n v="51394"/>
    <x v="0"/>
    <x v="9"/>
    <x v="0"/>
    <x v="1"/>
    <x v="23"/>
    <x v="0"/>
    <n v="0"/>
    <x v="0"/>
  </r>
  <r>
    <n v="51395"/>
    <x v="0"/>
    <x v="9"/>
    <x v="0"/>
    <x v="2"/>
    <x v="23"/>
    <x v="0"/>
    <n v="0"/>
    <x v="0"/>
  </r>
  <r>
    <n v="51396"/>
    <x v="0"/>
    <x v="9"/>
    <x v="0"/>
    <x v="3"/>
    <x v="23"/>
    <x v="0"/>
    <n v="0"/>
    <x v="0"/>
  </r>
  <r>
    <n v="51397"/>
    <x v="0"/>
    <x v="9"/>
    <x v="0"/>
    <x v="4"/>
    <x v="23"/>
    <x v="0"/>
    <n v="8"/>
    <x v="0"/>
  </r>
  <r>
    <n v="51398"/>
    <x v="0"/>
    <x v="10"/>
    <x v="1"/>
    <x v="0"/>
    <x v="23"/>
    <x v="0"/>
    <n v="1"/>
    <x v="0"/>
  </r>
  <r>
    <n v="51399"/>
    <x v="0"/>
    <x v="10"/>
    <x v="1"/>
    <x v="1"/>
    <x v="23"/>
    <x v="0"/>
    <n v="0"/>
    <x v="0"/>
  </r>
  <r>
    <n v="51400"/>
    <x v="0"/>
    <x v="10"/>
    <x v="1"/>
    <x v="2"/>
    <x v="23"/>
    <x v="0"/>
    <n v="0"/>
    <x v="0"/>
  </r>
  <r>
    <n v="51401"/>
    <x v="0"/>
    <x v="10"/>
    <x v="1"/>
    <x v="3"/>
    <x v="23"/>
    <x v="0"/>
    <n v="0"/>
    <x v="0"/>
  </r>
  <r>
    <n v="51402"/>
    <x v="0"/>
    <x v="10"/>
    <x v="1"/>
    <x v="4"/>
    <x v="23"/>
    <x v="0"/>
    <n v="0"/>
    <x v="0"/>
  </r>
  <r>
    <n v="51403"/>
    <x v="0"/>
    <x v="0"/>
    <x v="0"/>
    <x v="0"/>
    <x v="23"/>
    <x v="0"/>
    <n v="0"/>
    <x v="0"/>
  </r>
  <r>
    <n v="51404"/>
    <x v="0"/>
    <x v="0"/>
    <x v="0"/>
    <x v="1"/>
    <x v="23"/>
    <x v="0"/>
    <n v="0"/>
    <x v="0"/>
  </r>
  <r>
    <n v="51405"/>
    <x v="0"/>
    <x v="0"/>
    <x v="0"/>
    <x v="2"/>
    <x v="23"/>
    <x v="0"/>
    <n v="0"/>
    <x v="0"/>
  </r>
  <r>
    <n v="51406"/>
    <x v="0"/>
    <x v="0"/>
    <x v="0"/>
    <x v="3"/>
    <x v="23"/>
    <x v="0"/>
    <n v="0"/>
    <x v="0"/>
  </r>
  <r>
    <n v="51407"/>
    <x v="0"/>
    <x v="0"/>
    <x v="0"/>
    <x v="4"/>
    <x v="23"/>
    <x v="0"/>
    <n v="0"/>
    <x v="0"/>
  </r>
  <r>
    <n v="51408"/>
    <x v="1"/>
    <x v="1"/>
    <x v="1"/>
    <x v="0"/>
    <x v="23"/>
    <x v="0"/>
    <n v="16"/>
    <x v="0"/>
  </r>
  <r>
    <n v="51409"/>
    <x v="1"/>
    <x v="1"/>
    <x v="1"/>
    <x v="1"/>
    <x v="23"/>
    <x v="0"/>
    <n v="4"/>
    <x v="0"/>
  </r>
  <r>
    <n v="51410"/>
    <x v="1"/>
    <x v="1"/>
    <x v="1"/>
    <x v="2"/>
    <x v="23"/>
    <x v="0"/>
    <n v="1"/>
    <x v="0"/>
  </r>
  <r>
    <n v="51411"/>
    <x v="1"/>
    <x v="1"/>
    <x v="1"/>
    <x v="3"/>
    <x v="23"/>
    <x v="0"/>
    <n v="0"/>
    <x v="0"/>
  </r>
  <r>
    <n v="51412"/>
    <x v="1"/>
    <x v="1"/>
    <x v="1"/>
    <x v="4"/>
    <x v="23"/>
    <x v="0"/>
    <n v="10"/>
    <x v="0"/>
  </r>
  <r>
    <n v="51413"/>
    <x v="1"/>
    <x v="2"/>
    <x v="0"/>
    <x v="0"/>
    <x v="23"/>
    <x v="0"/>
    <n v="10"/>
    <x v="0"/>
  </r>
  <r>
    <n v="51414"/>
    <x v="1"/>
    <x v="2"/>
    <x v="0"/>
    <x v="1"/>
    <x v="23"/>
    <x v="0"/>
    <n v="0"/>
    <x v="0"/>
  </r>
  <r>
    <n v="51415"/>
    <x v="1"/>
    <x v="2"/>
    <x v="0"/>
    <x v="2"/>
    <x v="23"/>
    <x v="0"/>
    <n v="0"/>
    <x v="0"/>
  </r>
  <r>
    <n v="51416"/>
    <x v="1"/>
    <x v="2"/>
    <x v="0"/>
    <x v="3"/>
    <x v="23"/>
    <x v="0"/>
    <n v="0"/>
    <x v="0"/>
  </r>
  <r>
    <n v="51417"/>
    <x v="1"/>
    <x v="2"/>
    <x v="0"/>
    <x v="4"/>
    <x v="23"/>
    <x v="0"/>
    <n v="0"/>
    <x v="0"/>
  </r>
  <r>
    <n v="51418"/>
    <x v="1"/>
    <x v="3"/>
    <x v="1"/>
    <x v="0"/>
    <x v="23"/>
    <x v="0"/>
    <n v="4"/>
    <x v="0"/>
  </r>
  <r>
    <n v="51419"/>
    <x v="1"/>
    <x v="3"/>
    <x v="1"/>
    <x v="1"/>
    <x v="23"/>
    <x v="0"/>
    <n v="3"/>
    <x v="0"/>
  </r>
  <r>
    <n v="51420"/>
    <x v="1"/>
    <x v="3"/>
    <x v="1"/>
    <x v="2"/>
    <x v="23"/>
    <x v="0"/>
    <n v="0"/>
    <x v="0"/>
  </r>
  <r>
    <n v="51421"/>
    <x v="1"/>
    <x v="3"/>
    <x v="1"/>
    <x v="3"/>
    <x v="23"/>
    <x v="0"/>
    <n v="0"/>
    <x v="0"/>
  </r>
  <r>
    <n v="51422"/>
    <x v="1"/>
    <x v="3"/>
    <x v="1"/>
    <x v="4"/>
    <x v="23"/>
    <x v="0"/>
    <n v="3"/>
    <x v="0"/>
  </r>
  <r>
    <n v="51423"/>
    <x v="1"/>
    <x v="4"/>
    <x v="0"/>
    <x v="0"/>
    <x v="23"/>
    <x v="0"/>
    <n v="0"/>
    <x v="0"/>
  </r>
  <r>
    <n v="51424"/>
    <x v="1"/>
    <x v="4"/>
    <x v="0"/>
    <x v="1"/>
    <x v="23"/>
    <x v="0"/>
    <n v="0"/>
    <x v="0"/>
  </r>
  <r>
    <n v="51425"/>
    <x v="1"/>
    <x v="4"/>
    <x v="0"/>
    <x v="2"/>
    <x v="23"/>
    <x v="0"/>
    <n v="0"/>
    <x v="0"/>
  </r>
  <r>
    <n v="51426"/>
    <x v="1"/>
    <x v="4"/>
    <x v="0"/>
    <x v="3"/>
    <x v="23"/>
    <x v="0"/>
    <n v="0"/>
    <x v="0"/>
  </r>
  <r>
    <n v="51427"/>
    <x v="1"/>
    <x v="4"/>
    <x v="0"/>
    <x v="4"/>
    <x v="23"/>
    <x v="0"/>
    <n v="0"/>
    <x v="0"/>
  </r>
  <r>
    <n v="51428"/>
    <x v="1"/>
    <x v="5"/>
    <x v="1"/>
    <x v="0"/>
    <x v="23"/>
    <x v="0"/>
    <n v="13"/>
    <x v="0"/>
  </r>
  <r>
    <n v="51429"/>
    <x v="1"/>
    <x v="5"/>
    <x v="1"/>
    <x v="1"/>
    <x v="23"/>
    <x v="0"/>
    <n v="1"/>
    <x v="0"/>
  </r>
  <r>
    <n v="51430"/>
    <x v="1"/>
    <x v="5"/>
    <x v="1"/>
    <x v="2"/>
    <x v="23"/>
    <x v="0"/>
    <n v="0"/>
    <x v="0"/>
  </r>
  <r>
    <n v="51431"/>
    <x v="1"/>
    <x v="5"/>
    <x v="1"/>
    <x v="3"/>
    <x v="23"/>
    <x v="0"/>
    <n v="0"/>
    <x v="0"/>
  </r>
  <r>
    <n v="51432"/>
    <x v="1"/>
    <x v="5"/>
    <x v="1"/>
    <x v="4"/>
    <x v="23"/>
    <x v="0"/>
    <n v="3"/>
    <x v="0"/>
  </r>
  <r>
    <n v="51433"/>
    <x v="1"/>
    <x v="11"/>
    <x v="0"/>
    <x v="0"/>
    <x v="23"/>
    <x v="0"/>
    <n v="0"/>
    <x v="0"/>
  </r>
  <r>
    <n v="51434"/>
    <x v="1"/>
    <x v="11"/>
    <x v="0"/>
    <x v="1"/>
    <x v="23"/>
    <x v="0"/>
    <n v="0"/>
    <x v="0"/>
  </r>
  <r>
    <n v="51435"/>
    <x v="1"/>
    <x v="11"/>
    <x v="0"/>
    <x v="2"/>
    <x v="23"/>
    <x v="0"/>
    <n v="0"/>
    <x v="0"/>
  </r>
  <r>
    <n v="51436"/>
    <x v="1"/>
    <x v="11"/>
    <x v="0"/>
    <x v="3"/>
    <x v="23"/>
    <x v="0"/>
    <n v="0"/>
    <x v="0"/>
  </r>
  <r>
    <n v="51437"/>
    <x v="1"/>
    <x v="11"/>
    <x v="0"/>
    <x v="4"/>
    <x v="23"/>
    <x v="0"/>
    <n v="0"/>
    <x v="0"/>
  </r>
  <r>
    <n v="51438"/>
    <x v="0"/>
    <x v="6"/>
    <x v="1"/>
    <x v="0"/>
    <x v="24"/>
    <x v="0"/>
    <n v="3"/>
    <x v="0"/>
  </r>
  <r>
    <n v="51439"/>
    <x v="0"/>
    <x v="6"/>
    <x v="1"/>
    <x v="1"/>
    <x v="24"/>
    <x v="0"/>
    <n v="0"/>
    <x v="0"/>
  </r>
  <r>
    <n v="51440"/>
    <x v="0"/>
    <x v="6"/>
    <x v="1"/>
    <x v="2"/>
    <x v="24"/>
    <x v="0"/>
    <n v="0"/>
    <x v="0"/>
  </r>
  <r>
    <n v="51441"/>
    <x v="0"/>
    <x v="6"/>
    <x v="1"/>
    <x v="3"/>
    <x v="24"/>
    <x v="0"/>
    <n v="0"/>
    <x v="0"/>
  </r>
  <r>
    <n v="51442"/>
    <x v="0"/>
    <x v="6"/>
    <x v="1"/>
    <x v="4"/>
    <x v="24"/>
    <x v="0"/>
    <n v="0"/>
    <x v="0"/>
  </r>
  <r>
    <n v="51443"/>
    <x v="0"/>
    <x v="7"/>
    <x v="0"/>
    <x v="0"/>
    <x v="24"/>
    <x v="0"/>
    <n v="6"/>
    <x v="0"/>
  </r>
  <r>
    <n v="51444"/>
    <x v="0"/>
    <x v="7"/>
    <x v="0"/>
    <x v="1"/>
    <x v="24"/>
    <x v="0"/>
    <n v="1"/>
    <x v="0"/>
  </r>
  <r>
    <n v="51445"/>
    <x v="0"/>
    <x v="7"/>
    <x v="0"/>
    <x v="2"/>
    <x v="24"/>
    <x v="0"/>
    <n v="0"/>
    <x v="0"/>
  </r>
  <r>
    <n v="51446"/>
    <x v="0"/>
    <x v="7"/>
    <x v="0"/>
    <x v="3"/>
    <x v="24"/>
    <x v="0"/>
    <n v="0"/>
    <x v="0"/>
  </r>
  <r>
    <n v="51447"/>
    <x v="0"/>
    <x v="7"/>
    <x v="0"/>
    <x v="4"/>
    <x v="24"/>
    <x v="0"/>
    <n v="17"/>
    <x v="0"/>
  </r>
  <r>
    <n v="51448"/>
    <x v="0"/>
    <x v="8"/>
    <x v="1"/>
    <x v="0"/>
    <x v="24"/>
    <x v="0"/>
    <n v="2"/>
    <x v="0"/>
  </r>
  <r>
    <n v="51449"/>
    <x v="0"/>
    <x v="8"/>
    <x v="1"/>
    <x v="1"/>
    <x v="24"/>
    <x v="0"/>
    <n v="0"/>
    <x v="0"/>
  </r>
  <r>
    <n v="51450"/>
    <x v="0"/>
    <x v="8"/>
    <x v="1"/>
    <x v="2"/>
    <x v="24"/>
    <x v="0"/>
    <n v="0"/>
    <x v="0"/>
  </r>
  <r>
    <n v="51451"/>
    <x v="0"/>
    <x v="8"/>
    <x v="1"/>
    <x v="3"/>
    <x v="24"/>
    <x v="0"/>
    <n v="0"/>
    <x v="0"/>
  </r>
  <r>
    <n v="51452"/>
    <x v="0"/>
    <x v="8"/>
    <x v="1"/>
    <x v="4"/>
    <x v="24"/>
    <x v="0"/>
    <n v="0"/>
    <x v="0"/>
  </r>
  <r>
    <n v="51453"/>
    <x v="0"/>
    <x v="9"/>
    <x v="0"/>
    <x v="0"/>
    <x v="24"/>
    <x v="0"/>
    <n v="0"/>
    <x v="0"/>
  </r>
  <r>
    <n v="51454"/>
    <x v="0"/>
    <x v="9"/>
    <x v="0"/>
    <x v="1"/>
    <x v="24"/>
    <x v="0"/>
    <n v="1"/>
    <x v="0"/>
  </r>
  <r>
    <n v="51455"/>
    <x v="0"/>
    <x v="9"/>
    <x v="0"/>
    <x v="2"/>
    <x v="24"/>
    <x v="0"/>
    <n v="0"/>
    <x v="0"/>
  </r>
  <r>
    <n v="51456"/>
    <x v="0"/>
    <x v="9"/>
    <x v="0"/>
    <x v="3"/>
    <x v="24"/>
    <x v="0"/>
    <n v="0"/>
    <x v="0"/>
  </r>
  <r>
    <n v="51457"/>
    <x v="0"/>
    <x v="9"/>
    <x v="0"/>
    <x v="4"/>
    <x v="24"/>
    <x v="0"/>
    <n v="9"/>
    <x v="0"/>
  </r>
  <r>
    <n v="51458"/>
    <x v="0"/>
    <x v="10"/>
    <x v="1"/>
    <x v="0"/>
    <x v="24"/>
    <x v="0"/>
    <n v="1"/>
    <x v="0"/>
  </r>
  <r>
    <n v="51459"/>
    <x v="0"/>
    <x v="10"/>
    <x v="1"/>
    <x v="1"/>
    <x v="24"/>
    <x v="0"/>
    <n v="0"/>
    <x v="0"/>
  </r>
  <r>
    <n v="51460"/>
    <x v="0"/>
    <x v="10"/>
    <x v="1"/>
    <x v="2"/>
    <x v="24"/>
    <x v="0"/>
    <n v="0"/>
    <x v="0"/>
  </r>
  <r>
    <n v="51461"/>
    <x v="0"/>
    <x v="10"/>
    <x v="1"/>
    <x v="3"/>
    <x v="24"/>
    <x v="0"/>
    <n v="0"/>
    <x v="0"/>
  </r>
  <r>
    <n v="51462"/>
    <x v="0"/>
    <x v="10"/>
    <x v="1"/>
    <x v="4"/>
    <x v="24"/>
    <x v="0"/>
    <n v="0"/>
    <x v="0"/>
  </r>
  <r>
    <n v="51463"/>
    <x v="0"/>
    <x v="0"/>
    <x v="0"/>
    <x v="0"/>
    <x v="24"/>
    <x v="0"/>
    <n v="1"/>
    <x v="0"/>
  </r>
  <r>
    <n v="51464"/>
    <x v="0"/>
    <x v="0"/>
    <x v="0"/>
    <x v="1"/>
    <x v="24"/>
    <x v="0"/>
    <n v="0"/>
    <x v="0"/>
  </r>
  <r>
    <n v="51465"/>
    <x v="0"/>
    <x v="0"/>
    <x v="0"/>
    <x v="2"/>
    <x v="24"/>
    <x v="0"/>
    <n v="0"/>
    <x v="0"/>
  </r>
  <r>
    <n v="51466"/>
    <x v="0"/>
    <x v="0"/>
    <x v="0"/>
    <x v="3"/>
    <x v="24"/>
    <x v="0"/>
    <n v="0"/>
    <x v="0"/>
  </r>
  <r>
    <n v="51467"/>
    <x v="0"/>
    <x v="0"/>
    <x v="0"/>
    <x v="4"/>
    <x v="24"/>
    <x v="0"/>
    <n v="0"/>
    <x v="0"/>
  </r>
  <r>
    <n v="51468"/>
    <x v="1"/>
    <x v="1"/>
    <x v="1"/>
    <x v="0"/>
    <x v="24"/>
    <x v="0"/>
    <n v="17"/>
    <x v="0"/>
  </r>
  <r>
    <n v="51469"/>
    <x v="1"/>
    <x v="1"/>
    <x v="1"/>
    <x v="1"/>
    <x v="24"/>
    <x v="0"/>
    <n v="0"/>
    <x v="0"/>
  </r>
  <r>
    <n v="51470"/>
    <x v="1"/>
    <x v="1"/>
    <x v="1"/>
    <x v="2"/>
    <x v="24"/>
    <x v="0"/>
    <n v="0"/>
    <x v="0"/>
  </r>
  <r>
    <n v="51471"/>
    <x v="1"/>
    <x v="1"/>
    <x v="1"/>
    <x v="3"/>
    <x v="24"/>
    <x v="0"/>
    <n v="0"/>
    <x v="0"/>
  </r>
  <r>
    <n v="51472"/>
    <x v="1"/>
    <x v="1"/>
    <x v="1"/>
    <x v="4"/>
    <x v="24"/>
    <x v="0"/>
    <n v="12.5"/>
    <x v="0"/>
  </r>
  <r>
    <n v="51473"/>
    <x v="1"/>
    <x v="2"/>
    <x v="0"/>
    <x v="0"/>
    <x v="24"/>
    <x v="0"/>
    <n v="4"/>
    <x v="0"/>
  </r>
  <r>
    <n v="51474"/>
    <x v="1"/>
    <x v="2"/>
    <x v="0"/>
    <x v="1"/>
    <x v="24"/>
    <x v="0"/>
    <n v="1"/>
    <x v="0"/>
  </r>
  <r>
    <n v="51475"/>
    <x v="1"/>
    <x v="2"/>
    <x v="0"/>
    <x v="2"/>
    <x v="24"/>
    <x v="0"/>
    <n v="0"/>
    <x v="0"/>
  </r>
  <r>
    <n v="51476"/>
    <x v="1"/>
    <x v="2"/>
    <x v="0"/>
    <x v="3"/>
    <x v="24"/>
    <x v="0"/>
    <n v="0"/>
    <x v="0"/>
  </r>
  <r>
    <n v="51477"/>
    <x v="1"/>
    <x v="2"/>
    <x v="0"/>
    <x v="4"/>
    <x v="24"/>
    <x v="0"/>
    <n v="343.5"/>
    <x v="0"/>
  </r>
  <r>
    <n v="51478"/>
    <x v="1"/>
    <x v="3"/>
    <x v="1"/>
    <x v="0"/>
    <x v="24"/>
    <x v="0"/>
    <n v="0"/>
    <x v="0"/>
  </r>
  <r>
    <n v="51479"/>
    <x v="1"/>
    <x v="3"/>
    <x v="1"/>
    <x v="1"/>
    <x v="24"/>
    <x v="0"/>
    <n v="0"/>
    <x v="0"/>
  </r>
  <r>
    <n v="51480"/>
    <x v="1"/>
    <x v="3"/>
    <x v="1"/>
    <x v="2"/>
    <x v="24"/>
    <x v="0"/>
    <n v="0"/>
    <x v="0"/>
  </r>
  <r>
    <n v="51481"/>
    <x v="1"/>
    <x v="3"/>
    <x v="1"/>
    <x v="3"/>
    <x v="24"/>
    <x v="0"/>
    <n v="0"/>
    <x v="0"/>
  </r>
  <r>
    <n v="51482"/>
    <x v="1"/>
    <x v="3"/>
    <x v="1"/>
    <x v="4"/>
    <x v="24"/>
    <x v="0"/>
    <n v="0"/>
    <x v="0"/>
  </r>
  <r>
    <n v="51483"/>
    <x v="1"/>
    <x v="4"/>
    <x v="0"/>
    <x v="0"/>
    <x v="24"/>
    <x v="0"/>
    <n v="0"/>
    <x v="0"/>
  </r>
  <r>
    <n v="51484"/>
    <x v="1"/>
    <x v="4"/>
    <x v="0"/>
    <x v="1"/>
    <x v="24"/>
    <x v="0"/>
    <n v="0"/>
    <x v="0"/>
  </r>
  <r>
    <n v="51485"/>
    <x v="1"/>
    <x v="4"/>
    <x v="0"/>
    <x v="2"/>
    <x v="24"/>
    <x v="0"/>
    <n v="0"/>
    <x v="0"/>
  </r>
  <r>
    <n v="51486"/>
    <x v="1"/>
    <x v="4"/>
    <x v="0"/>
    <x v="3"/>
    <x v="24"/>
    <x v="0"/>
    <n v="0"/>
    <x v="0"/>
  </r>
  <r>
    <n v="51487"/>
    <x v="1"/>
    <x v="4"/>
    <x v="0"/>
    <x v="4"/>
    <x v="24"/>
    <x v="0"/>
    <n v="0"/>
    <x v="0"/>
  </r>
  <r>
    <n v="51488"/>
    <x v="1"/>
    <x v="5"/>
    <x v="1"/>
    <x v="0"/>
    <x v="24"/>
    <x v="0"/>
    <n v="10"/>
    <x v="0"/>
  </r>
  <r>
    <n v="51489"/>
    <x v="1"/>
    <x v="5"/>
    <x v="1"/>
    <x v="1"/>
    <x v="24"/>
    <x v="0"/>
    <n v="1"/>
    <x v="0"/>
  </r>
  <r>
    <n v="51490"/>
    <x v="1"/>
    <x v="5"/>
    <x v="1"/>
    <x v="2"/>
    <x v="24"/>
    <x v="0"/>
    <n v="0"/>
    <x v="0"/>
  </r>
  <r>
    <n v="51491"/>
    <x v="1"/>
    <x v="5"/>
    <x v="1"/>
    <x v="3"/>
    <x v="24"/>
    <x v="0"/>
    <n v="0"/>
    <x v="0"/>
  </r>
  <r>
    <n v="51492"/>
    <x v="1"/>
    <x v="5"/>
    <x v="1"/>
    <x v="4"/>
    <x v="24"/>
    <x v="0"/>
    <n v="115"/>
    <x v="0"/>
  </r>
  <r>
    <n v="51493"/>
    <x v="1"/>
    <x v="11"/>
    <x v="0"/>
    <x v="0"/>
    <x v="24"/>
    <x v="0"/>
    <n v="3"/>
    <x v="0"/>
  </r>
  <r>
    <n v="51494"/>
    <x v="1"/>
    <x v="11"/>
    <x v="0"/>
    <x v="1"/>
    <x v="24"/>
    <x v="0"/>
    <n v="0"/>
    <x v="0"/>
  </r>
  <r>
    <n v="51495"/>
    <x v="1"/>
    <x v="11"/>
    <x v="0"/>
    <x v="2"/>
    <x v="24"/>
    <x v="0"/>
    <n v="0"/>
    <x v="0"/>
  </r>
  <r>
    <n v="51496"/>
    <x v="1"/>
    <x v="11"/>
    <x v="0"/>
    <x v="3"/>
    <x v="24"/>
    <x v="0"/>
    <n v="0"/>
    <x v="0"/>
  </r>
  <r>
    <n v="51497"/>
    <x v="1"/>
    <x v="11"/>
    <x v="0"/>
    <x v="4"/>
    <x v="24"/>
    <x v="0"/>
    <n v="0"/>
    <x v="0"/>
  </r>
  <r>
    <n v="51498"/>
    <x v="0"/>
    <x v="6"/>
    <x v="1"/>
    <x v="0"/>
    <x v="25"/>
    <x v="0"/>
    <n v="107"/>
    <x v="0"/>
  </r>
  <r>
    <n v="51499"/>
    <x v="0"/>
    <x v="6"/>
    <x v="1"/>
    <x v="1"/>
    <x v="25"/>
    <x v="0"/>
    <n v="53"/>
    <x v="0"/>
  </r>
  <r>
    <n v="51500"/>
    <x v="0"/>
    <x v="6"/>
    <x v="1"/>
    <x v="2"/>
    <x v="25"/>
    <x v="0"/>
    <n v="3"/>
    <x v="0"/>
  </r>
  <r>
    <n v="51501"/>
    <x v="0"/>
    <x v="6"/>
    <x v="1"/>
    <x v="3"/>
    <x v="25"/>
    <x v="0"/>
    <n v="0"/>
    <x v="0"/>
  </r>
  <r>
    <n v="51502"/>
    <x v="0"/>
    <x v="6"/>
    <x v="1"/>
    <x v="4"/>
    <x v="25"/>
    <x v="0"/>
    <n v="1669"/>
    <x v="0"/>
  </r>
  <r>
    <n v="51503"/>
    <x v="0"/>
    <x v="7"/>
    <x v="0"/>
    <x v="0"/>
    <x v="25"/>
    <x v="0"/>
    <n v="0"/>
    <x v="0"/>
  </r>
  <r>
    <n v="51504"/>
    <x v="0"/>
    <x v="7"/>
    <x v="0"/>
    <x v="1"/>
    <x v="25"/>
    <x v="0"/>
    <n v="0"/>
    <x v="0"/>
  </r>
  <r>
    <n v="51505"/>
    <x v="0"/>
    <x v="7"/>
    <x v="0"/>
    <x v="2"/>
    <x v="25"/>
    <x v="0"/>
    <n v="0"/>
    <x v="0"/>
  </r>
  <r>
    <n v="51506"/>
    <x v="0"/>
    <x v="7"/>
    <x v="0"/>
    <x v="3"/>
    <x v="25"/>
    <x v="0"/>
    <n v="0"/>
    <x v="0"/>
  </r>
  <r>
    <n v="51507"/>
    <x v="0"/>
    <x v="7"/>
    <x v="0"/>
    <x v="4"/>
    <x v="25"/>
    <x v="0"/>
    <n v="0"/>
    <x v="0"/>
  </r>
  <r>
    <n v="51508"/>
    <x v="0"/>
    <x v="8"/>
    <x v="1"/>
    <x v="0"/>
    <x v="25"/>
    <x v="0"/>
    <n v="31"/>
    <x v="0"/>
  </r>
  <r>
    <n v="51509"/>
    <x v="0"/>
    <x v="8"/>
    <x v="1"/>
    <x v="1"/>
    <x v="25"/>
    <x v="0"/>
    <n v="20"/>
    <x v="0"/>
  </r>
  <r>
    <n v="51510"/>
    <x v="0"/>
    <x v="8"/>
    <x v="1"/>
    <x v="2"/>
    <x v="25"/>
    <x v="0"/>
    <n v="0"/>
    <x v="0"/>
  </r>
  <r>
    <n v="51511"/>
    <x v="0"/>
    <x v="8"/>
    <x v="1"/>
    <x v="3"/>
    <x v="25"/>
    <x v="0"/>
    <n v="0"/>
    <x v="0"/>
  </r>
  <r>
    <n v="51512"/>
    <x v="0"/>
    <x v="8"/>
    <x v="1"/>
    <x v="4"/>
    <x v="25"/>
    <x v="0"/>
    <n v="532"/>
    <x v="0"/>
  </r>
  <r>
    <n v="51513"/>
    <x v="0"/>
    <x v="9"/>
    <x v="0"/>
    <x v="0"/>
    <x v="25"/>
    <x v="0"/>
    <n v="0"/>
    <x v="0"/>
  </r>
  <r>
    <n v="51514"/>
    <x v="0"/>
    <x v="9"/>
    <x v="0"/>
    <x v="1"/>
    <x v="25"/>
    <x v="0"/>
    <n v="0"/>
    <x v="0"/>
  </r>
  <r>
    <n v="51515"/>
    <x v="0"/>
    <x v="9"/>
    <x v="0"/>
    <x v="2"/>
    <x v="25"/>
    <x v="0"/>
    <n v="0"/>
    <x v="0"/>
  </r>
  <r>
    <n v="51516"/>
    <x v="0"/>
    <x v="9"/>
    <x v="0"/>
    <x v="3"/>
    <x v="25"/>
    <x v="0"/>
    <n v="0"/>
    <x v="0"/>
  </r>
  <r>
    <n v="51517"/>
    <x v="0"/>
    <x v="9"/>
    <x v="0"/>
    <x v="4"/>
    <x v="25"/>
    <x v="0"/>
    <n v="0"/>
    <x v="0"/>
  </r>
  <r>
    <n v="51518"/>
    <x v="0"/>
    <x v="10"/>
    <x v="1"/>
    <x v="0"/>
    <x v="25"/>
    <x v="0"/>
    <n v="13"/>
    <x v="0"/>
  </r>
  <r>
    <n v="51519"/>
    <x v="0"/>
    <x v="10"/>
    <x v="1"/>
    <x v="1"/>
    <x v="25"/>
    <x v="0"/>
    <n v="5"/>
    <x v="0"/>
  </r>
  <r>
    <n v="51520"/>
    <x v="0"/>
    <x v="10"/>
    <x v="1"/>
    <x v="2"/>
    <x v="25"/>
    <x v="0"/>
    <n v="0"/>
    <x v="0"/>
  </r>
  <r>
    <n v="51521"/>
    <x v="0"/>
    <x v="10"/>
    <x v="1"/>
    <x v="3"/>
    <x v="25"/>
    <x v="0"/>
    <n v="0"/>
    <x v="0"/>
  </r>
  <r>
    <n v="51522"/>
    <x v="0"/>
    <x v="10"/>
    <x v="1"/>
    <x v="4"/>
    <x v="25"/>
    <x v="0"/>
    <n v="204"/>
    <x v="0"/>
  </r>
  <r>
    <n v="51523"/>
    <x v="0"/>
    <x v="0"/>
    <x v="0"/>
    <x v="0"/>
    <x v="25"/>
    <x v="0"/>
    <n v="0"/>
    <x v="0"/>
  </r>
  <r>
    <n v="51524"/>
    <x v="0"/>
    <x v="0"/>
    <x v="0"/>
    <x v="1"/>
    <x v="25"/>
    <x v="0"/>
    <n v="0"/>
    <x v="0"/>
  </r>
  <r>
    <n v="51525"/>
    <x v="0"/>
    <x v="0"/>
    <x v="0"/>
    <x v="2"/>
    <x v="25"/>
    <x v="0"/>
    <n v="0"/>
    <x v="0"/>
  </r>
  <r>
    <n v="51526"/>
    <x v="0"/>
    <x v="0"/>
    <x v="0"/>
    <x v="3"/>
    <x v="25"/>
    <x v="0"/>
    <n v="0"/>
    <x v="0"/>
  </r>
  <r>
    <n v="51527"/>
    <x v="0"/>
    <x v="0"/>
    <x v="0"/>
    <x v="4"/>
    <x v="25"/>
    <x v="0"/>
    <n v="0"/>
    <x v="0"/>
  </r>
  <r>
    <n v="51528"/>
    <x v="1"/>
    <x v="1"/>
    <x v="1"/>
    <x v="0"/>
    <x v="25"/>
    <x v="0"/>
    <n v="56"/>
    <x v="0"/>
  </r>
  <r>
    <n v="51529"/>
    <x v="1"/>
    <x v="1"/>
    <x v="1"/>
    <x v="1"/>
    <x v="25"/>
    <x v="0"/>
    <n v="16"/>
    <x v="0"/>
  </r>
  <r>
    <n v="51530"/>
    <x v="1"/>
    <x v="1"/>
    <x v="1"/>
    <x v="2"/>
    <x v="25"/>
    <x v="0"/>
    <n v="0"/>
    <x v="0"/>
  </r>
  <r>
    <n v="51531"/>
    <x v="1"/>
    <x v="1"/>
    <x v="1"/>
    <x v="3"/>
    <x v="25"/>
    <x v="0"/>
    <n v="0"/>
    <x v="0"/>
  </r>
  <r>
    <n v="51532"/>
    <x v="1"/>
    <x v="1"/>
    <x v="1"/>
    <x v="4"/>
    <x v="25"/>
    <x v="0"/>
    <n v="741"/>
    <x v="0"/>
  </r>
  <r>
    <n v="51533"/>
    <x v="1"/>
    <x v="2"/>
    <x v="0"/>
    <x v="0"/>
    <x v="25"/>
    <x v="0"/>
    <n v="0"/>
    <x v="0"/>
  </r>
  <r>
    <n v="51534"/>
    <x v="1"/>
    <x v="2"/>
    <x v="0"/>
    <x v="1"/>
    <x v="25"/>
    <x v="0"/>
    <n v="0"/>
    <x v="0"/>
  </r>
  <r>
    <n v="51535"/>
    <x v="1"/>
    <x v="2"/>
    <x v="0"/>
    <x v="2"/>
    <x v="25"/>
    <x v="0"/>
    <n v="0"/>
    <x v="0"/>
  </r>
  <r>
    <n v="51536"/>
    <x v="1"/>
    <x v="2"/>
    <x v="0"/>
    <x v="3"/>
    <x v="25"/>
    <x v="0"/>
    <n v="0"/>
    <x v="0"/>
  </r>
  <r>
    <n v="51537"/>
    <x v="1"/>
    <x v="2"/>
    <x v="0"/>
    <x v="4"/>
    <x v="25"/>
    <x v="0"/>
    <n v="0"/>
    <x v="0"/>
  </r>
  <r>
    <n v="51538"/>
    <x v="1"/>
    <x v="3"/>
    <x v="1"/>
    <x v="0"/>
    <x v="25"/>
    <x v="0"/>
    <n v="12"/>
    <x v="0"/>
  </r>
  <r>
    <n v="51539"/>
    <x v="1"/>
    <x v="3"/>
    <x v="1"/>
    <x v="1"/>
    <x v="25"/>
    <x v="0"/>
    <n v="8"/>
    <x v="0"/>
  </r>
  <r>
    <n v="51540"/>
    <x v="1"/>
    <x v="3"/>
    <x v="1"/>
    <x v="2"/>
    <x v="25"/>
    <x v="0"/>
    <n v="0"/>
    <x v="0"/>
  </r>
  <r>
    <n v="51541"/>
    <x v="1"/>
    <x v="3"/>
    <x v="1"/>
    <x v="3"/>
    <x v="25"/>
    <x v="0"/>
    <n v="0"/>
    <x v="0"/>
  </r>
  <r>
    <n v="51542"/>
    <x v="1"/>
    <x v="3"/>
    <x v="1"/>
    <x v="4"/>
    <x v="25"/>
    <x v="0"/>
    <n v="434"/>
    <x v="0"/>
  </r>
  <r>
    <n v="51543"/>
    <x v="1"/>
    <x v="4"/>
    <x v="0"/>
    <x v="0"/>
    <x v="25"/>
    <x v="0"/>
    <n v="0"/>
    <x v="0"/>
  </r>
  <r>
    <n v="51544"/>
    <x v="1"/>
    <x v="4"/>
    <x v="0"/>
    <x v="1"/>
    <x v="25"/>
    <x v="0"/>
    <n v="0"/>
    <x v="0"/>
  </r>
  <r>
    <n v="51545"/>
    <x v="1"/>
    <x v="4"/>
    <x v="0"/>
    <x v="2"/>
    <x v="25"/>
    <x v="0"/>
    <n v="0"/>
    <x v="0"/>
  </r>
  <r>
    <n v="51546"/>
    <x v="1"/>
    <x v="4"/>
    <x v="0"/>
    <x v="3"/>
    <x v="25"/>
    <x v="0"/>
    <n v="0"/>
    <x v="0"/>
  </r>
  <r>
    <n v="51547"/>
    <x v="1"/>
    <x v="4"/>
    <x v="0"/>
    <x v="4"/>
    <x v="25"/>
    <x v="0"/>
    <n v="0"/>
    <x v="0"/>
  </r>
  <r>
    <n v="51548"/>
    <x v="1"/>
    <x v="5"/>
    <x v="1"/>
    <x v="0"/>
    <x v="25"/>
    <x v="0"/>
    <n v="30"/>
    <x v="0"/>
  </r>
  <r>
    <n v="51549"/>
    <x v="1"/>
    <x v="5"/>
    <x v="1"/>
    <x v="1"/>
    <x v="25"/>
    <x v="0"/>
    <n v="7"/>
    <x v="0"/>
  </r>
  <r>
    <n v="51550"/>
    <x v="1"/>
    <x v="5"/>
    <x v="1"/>
    <x v="2"/>
    <x v="25"/>
    <x v="0"/>
    <n v="0"/>
    <x v="0"/>
  </r>
  <r>
    <n v="51551"/>
    <x v="1"/>
    <x v="5"/>
    <x v="1"/>
    <x v="3"/>
    <x v="25"/>
    <x v="0"/>
    <n v="0"/>
    <x v="0"/>
  </r>
  <r>
    <n v="51552"/>
    <x v="1"/>
    <x v="5"/>
    <x v="1"/>
    <x v="4"/>
    <x v="25"/>
    <x v="0"/>
    <n v="292"/>
    <x v="0"/>
  </r>
  <r>
    <n v="51553"/>
    <x v="1"/>
    <x v="11"/>
    <x v="0"/>
    <x v="0"/>
    <x v="25"/>
    <x v="0"/>
    <n v="0"/>
    <x v="0"/>
  </r>
  <r>
    <n v="51554"/>
    <x v="1"/>
    <x v="11"/>
    <x v="0"/>
    <x v="1"/>
    <x v="25"/>
    <x v="0"/>
    <n v="0"/>
    <x v="0"/>
  </r>
  <r>
    <n v="51555"/>
    <x v="1"/>
    <x v="11"/>
    <x v="0"/>
    <x v="2"/>
    <x v="25"/>
    <x v="0"/>
    <n v="0"/>
    <x v="0"/>
  </r>
  <r>
    <n v="51556"/>
    <x v="1"/>
    <x v="11"/>
    <x v="0"/>
    <x v="3"/>
    <x v="25"/>
    <x v="0"/>
    <n v="0"/>
    <x v="0"/>
  </r>
  <r>
    <n v="51557"/>
    <x v="1"/>
    <x v="11"/>
    <x v="0"/>
    <x v="4"/>
    <x v="25"/>
    <x v="0"/>
    <n v="0"/>
    <x v="0"/>
  </r>
  <r>
    <n v="51558"/>
    <x v="0"/>
    <x v="6"/>
    <x v="1"/>
    <x v="0"/>
    <x v="26"/>
    <x v="0"/>
    <n v="17"/>
    <x v="0"/>
  </r>
  <r>
    <n v="51559"/>
    <x v="0"/>
    <x v="6"/>
    <x v="1"/>
    <x v="1"/>
    <x v="26"/>
    <x v="0"/>
    <n v="4"/>
    <x v="0"/>
  </r>
  <r>
    <n v="51560"/>
    <x v="0"/>
    <x v="6"/>
    <x v="1"/>
    <x v="2"/>
    <x v="26"/>
    <x v="0"/>
    <n v="1"/>
    <x v="0"/>
  </r>
  <r>
    <n v="51561"/>
    <x v="0"/>
    <x v="6"/>
    <x v="1"/>
    <x v="3"/>
    <x v="26"/>
    <x v="0"/>
    <n v="0"/>
    <x v="0"/>
  </r>
  <r>
    <n v="51562"/>
    <x v="0"/>
    <x v="6"/>
    <x v="1"/>
    <x v="4"/>
    <x v="26"/>
    <x v="0"/>
    <n v="48"/>
    <x v="0"/>
  </r>
  <r>
    <n v="51563"/>
    <x v="0"/>
    <x v="7"/>
    <x v="0"/>
    <x v="0"/>
    <x v="26"/>
    <x v="0"/>
    <n v="0"/>
    <x v="0"/>
  </r>
  <r>
    <n v="51564"/>
    <x v="0"/>
    <x v="7"/>
    <x v="0"/>
    <x v="1"/>
    <x v="26"/>
    <x v="0"/>
    <n v="0"/>
    <x v="0"/>
  </r>
  <r>
    <n v="51565"/>
    <x v="0"/>
    <x v="7"/>
    <x v="0"/>
    <x v="2"/>
    <x v="26"/>
    <x v="0"/>
    <n v="0"/>
    <x v="0"/>
  </r>
  <r>
    <n v="51566"/>
    <x v="0"/>
    <x v="7"/>
    <x v="0"/>
    <x v="3"/>
    <x v="26"/>
    <x v="0"/>
    <n v="0"/>
    <x v="0"/>
  </r>
  <r>
    <n v="51567"/>
    <x v="0"/>
    <x v="7"/>
    <x v="0"/>
    <x v="4"/>
    <x v="26"/>
    <x v="0"/>
    <n v="0"/>
    <x v="0"/>
  </r>
  <r>
    <n v="51568"/>
    <x v="0"/>
    <x v="8"/>
    <x v="1"/>
    <x v="0"/>
    <x v="26"/>
    <x v="0"/>
    <n v="0"/>
    <x v="0"/>
  </r>
  <r>
    <n v="51569"/>
    <x v="0"/>
    <x v="8"/>
    <x v="1"/>
    <x v="1"/>
    <x v="26"/>
    <x v="0"/>
    <n v="0"/>
    <x v="0"/>
  </r>
  <r>
    <n v="51570"/>
    <x v="0"/>
    <x v="8"/>
    <x v="1"/>
    <x v="2"/>
    <x v="26"/>
    <x v="0"/>
    <n v="0"/>
    <x v="0"/>
  </r>
  <r>
    <n v="51571"/>
    <x v="0"/>
    <x v="8"/>
    <x v="1"/>
    <x v="3"/>
    <x v="26"/>
    <x v="0"/>
    <n v="0"/>
    <x v="0"/>
  </r>
  <r>
    <n v="51572"/>
    <x v="0"/>
    <x v="8"/>
    <x v="1"/>
    <x v="4"/>
    <x v="26"/>
    <x v="0"/>
    <n v="0"/>
    <x v="0"/>
  </r>
  <r>
    <n v="51573"/>
    <x v="0"/>
    <x v="9"/>
    <x v="0"/>
    <x v="0"/>
    <x v="26"/>
    <x v="0"/>
    <n v="0"/>
    <x v="0"/>
  </r>
  <r>
    <n v="51574"/>
    <x v="0"/>
    <x v="9"/>
    <x v="0"/>
    <x v="1"/>
    <x v="26"/>
    <x v="0"/>
    <n v="0"/>
    <x v="0"/>
  </r>
  <r>
    <n v="51575"/>
    <x v="0"/>
    <x v="9"/>
    <x v="0"/>
    <x v="2"/>
    <x v="26"/>
    <x v="0"/>
    <n v="0"/>
    <x v="0"/>
  </r>
  <r>
    <n v="51576"/>
    <x v="0"/>
    <x v="9"/>
    <x v="0"/>
    <x v="3"/>
    <x v="26"/>
    <x v="0"/>
    <n v="0"/>
    <x v="0"/>
  </r>
  <r>
    <n v="51577"/>
    <x v="0"/>
    <x v="9"/>
    <x v="0"/>
    <x v="4"/>
    <x v="26"/>
    <x v="0"/>
    <n v="0"/>
    <x v="0"/>
  </r>
  <r>
    <n v="51578"/>
    <x v="0"/>
    <x v="10"/>
    <x v="1"/>
    <x v="0"/>
    <x v="26"/>
    <x v="0"/>
    <n v="1"/>
    <x v="0"/>
  </r>
  <r>
    <n v="51579"/>
    <x v="0"/>
    <x v="10"/>
    <x v="1"/>
    <x v="1"/>
    <x v="26"/>
    <x v="0"/>
    <n v="0"/>
    <x v="0"/>
  </r>
  <r>
    <n v="51580"/>
    <x v="0"/>
    <x v="10"/>
    <x v="1"/>
    <x v="2"/>
    <x v="26"/>
    <x v="0"/>
    <n v="0"/>
    <x v="0"/>
  </r>
  <r>
    <n v="51581"/>
    <x v="0"/>
    <x v="10"/>
    <x v="1"/>
    <x v="3"/>
    <x v="26"/>
    <x v="0"/>
    <n v="0"/>
    <x v="0"/>
  </r>
  <r>
    <n v="51582"/>
    <x v="0"/>
    <x v="10"/>
    <x v="1"/>
    <x v="4"/>
    <x v="26"/>
    <x v="0"/>
    <n v="2"/>
    <x v="0"/>
  </r>
  <r>
    <n v="51583"/>
    <x v="0"/>
    <x v="0"/>
    <x v="0"/>
    <x v="0"/>
    <x v="26"/>
    <x v="0"/>
    <n v="0"/>
    <x v="0"/>
  </r>
  <r>
    <n v="51584"/>
    <x v="0"/>
    <x v="0"/>
    <x v="0"/>
    <x v="1"/>
    <x v="26"/>
    <x v="0"/>
    <n v="0"/>
    <x v="0"/>
  </r>
  <r>
    <n v="51585"/>
    <x v="0"/>
    <x v="0"/>
    <x v="0"/>
    <x v="2"/>
    <x v="26"/>
    <x v="0"/>
    <n v="0"/>
    <x v="0"/>
  </r>
  <r>
    <n v="51586"/>
    <x v="0"/>
    <x v="0"/>
    <x v="0"/>
    <x v="3"/>
    <x v="26"/>
    <x v="0"/>
    <n v="0"/>
    <x v="0"/>
  </r>
  <r>
    <n v="51587"/>
    <x v="0"/>
    <x v="0"/>
    <x v="0"/>
    <x v="4"/>
    <x v="26"/>
    <x v="0"/>
    <n v="0"/>
    <x v="0"/>
  </r>
  <r>
    <n v="51588"/>
    <x v="1"/>
    <x v="1"/>
    <x v="1"/>
    <x v="0"/>
    <x v="26"/>
    <x v="0"/>
    <n v="6"/>
    <x v="0"/>
  </r>
  <r>
    <n v="51589"/>
    <x v="1"/>
    <x v="1"/>
    <x v="1"/>
    <x v="1"/>
    <x v="26"/>
    <x v="0"/>
    <n v="1"/>
    <x v="0"/>
  </r>
  <r>
    <n v="51590"/>
    <x v="1"/>
    <x v="1"/>
    <x v="1"/>
    <x v="2"/>
    <x v="26"/>
    <x v="0"/>
    <n v="0"/>
    <x v="0"/>
  </r>
  <r>
    <n v="51591"/>
    <x v="1"/>
    <x v="1"/>
    <x v="1"/>
    <x v="3"/>
    <x v="26"/>
    <x v="0"/>
    <n v="0"/>
    <x v="0"/>
  </r>
  <r>
    <n v="51592"/>
    <x v="1"/>
    <x v="1"/>
    <x v="1"/>
    <x v="4"/>
    <x v="26"/>
    <x v="0"/>
    <n v="14"/>
    <x v="0"/>
  </r>
  <r>
    <n v="51593"/>
    <x v="1"/>
    <x v="2"/>
    <x v="0"/>
    <x v="0"/>
    <x v="26"/>
    <x v="0"/>
    <n v="0"/>
    <x v="0"/>
  </r>
  <r>
    <n v="51594"/>
    <x v="1"/>
    <x v="2"/>
    <x v="0"/>
    <x v="1"/>
    <x v="26"/>
    <x v="0"/>
    <n v="0"/>
    <x v="0"/>
  </r>
  <r>
    <n v="51595"/>
    <x v="1"/>
    <x v="2"/>
    <x v="0"/>
    <x v="2"/>
    <x v="26"/>
    <x v="0"/>
    <n v="0"/>
    <x v="0"/>
  </r>
  <r>
    <n v="51596"/>
    <x v="1"/>
    <x v="2"/>
    <x v="0"/>
    <x v="3"/>
    <x v="26"/>
    <x v="0"/>
    <n v="0"/>
    <x v="0"/>
  </r>
  <r>
    <n v="51597"/>
    <x v="1"/>
    <x v="2"/>
    <x v="0"/>
    <x v="4"/>
    <x v="26"/>
    <x v="0"/>
    <n v="0"/>
    <x v="0"/>
  </r>
  <r>
    <n v="51598"/>
    <x v="1"/>
    <x v="3"/>
    <x v="1"/>
    <x v="0"/>
    <x v="26"/>
    <x v="0"/>
    <n v="0"/>
    <x v="0"/>
  </r>
  <r>
    <n v="51599"/>
    <x v="1"/>
    <x v="3"/>
    <x v="1"/>
    <x v="1"/>
    <x v="26"/>
    <x v="0"/>
    <n v="0"/>
    <x v="0"/>
  </r>
  <r>
    <n v="51600"/>
    <x v="1"/>
    <x v="3"/>
    <x v="1"/>
    <x v="2"/>
    <x v="26"/>
    <x v="0"/>
    <n v="0"/>
    <x v="0"/>
  </r>
  <r>
    <n v="51601"/>
    <x v="1"/>
    <x v="3"/>
    <x v="1"/>
    <x v="3"/>
    <x v="26"/>
    <x v="0"/>
    <n v="0"/>
    <x v="0"/>
  </r>
  <r>
    <n v="51602"/>
    <x v="1"/>
    <x v="3"/>
    <x v="1"/>
    <x v="4"/>
    <x v="26"/>
    <x v="0"/>
    <n v="0"/>
    <x v="0"/>
  </r>
  <r>
    <n v="51603"/>
    <x v="1"/>
    <x v="4"/>
    <x v="0"/>
    <x v="0"/>
    <x v="26"/>
    <x v="0"/>
    <n v="0"/>
    <x v="0"/>
  </r>
  <r>
    <n v="51604"/>
    <x v="1"/>
    <x v="4"/>
    <x v="0"/>
    <x v="1"/>
    <x v="26"/>
    <x v="0"/>
    <n v="0"/>
    <x v="0"/>
  </r>
  <r>
    <n v="51605"/>
    <x v="1"/>
    <x v="4"/>
    <x v="0"/>
    <x v="2"/>
    <x v="26"/>
    <x v="0"/>
    <n v="0"/>
    <x v="0"/>
  </r>
  <r>
    <n v="51606"/>
    <x v="1"/>
    <x v="4"/>
    <x v="0"/>
    <x v="3"/>
    <x v="26"/>
    <x v="0"/>
    <n v="0"/>
    <x v="0"/>
  </r>
  <r>
    <n v="51607"/>
    <x v="1"/>
    <x v="4"/>
    <x v="0"/>
    <x v="4"/>
    <x v="26"/>
    <x v="0"/>
    <n v="0"/>
    <x v="0"/>
  </r>
  <r>
    <n v="51608"/>
    <x v="1"/>
    <x v="5"/>
    <x v="1"/>
    <x v="0"/>
    <x v="26"/>
    <x v="0"/>
    <n v="15"/>
    <x v="0"/>
  </r>
  <r>
    <n v="51609"/>
    <x v="1"/>
    <x v="5"/>
    <x v="1"/>
    <x v="1"/>
    <x v="26"/>
    <x v="0"/>
    <n v="3"/>
    <x v="0"/>
  </r>
  <r>
    <n v="51610"/>
    <x v="1"/>
    <x v="5"/>
    <x v="1"/>
    <x v="2"/>
    <x v="26"/>
    <x v="0"/>
    <n v="0"/>
    <x v="0"/>
  </r>
  <r>
    <n v="51611"/>
    <x v="1"/>
    <x v="5"/>
    <x v="1"/>
    <x v="3"/>
    <x v="26"/>
    <x v="0"/>
    <n v="0"/>
    <x v="0"/>
  </r>
  <r>
    <n v="51612"/>
    <x v="1"/>
    <x v="5"/>
    <x v="1"/>
    <x v="4"/>
    <x v="26"/>
    <x v="0"/>
    <n v="14"/>
    <x v="0"/>
  </r>
  <r>
    <n v="51613"/>
    <x v="1"/>
    <x v="11"/>
    <x v="0"/>
    <x v="0"/>
    <x v="26"/>
    <x v="0"/>
    <n v="0"/>
    <x v="0"/>
  </r>
  <r>
    <n v="51614"/>
    <x v="1"/>
    <x v="11"/>
    <x v="0"/>
    <x v="1"/>
    <x v="26"/>
    <x v="0"/>
    <n v="0"/>
    <x v="0"/>
  </r>
  <r>
    <n v="51615"/>
    <x v="1"/>
    <x v="11"/>
    <x v="0"/>
    <x v="2"/>
    <x v="26"/>
    <x v="0"/>
    <n v="0"/>
    <x v="0"/>
  </r>
  <r>
    <n v="51616"/>
    <x v="1"/>
    <x v="11"/>
    <x v="0"/>
    <x v="3"/>
    <x v="26"/>
    <x v="0"/>
    <n v="0"/>
    <x v="0"/>
  </r>
  <r>
    <n v="51617"/>
    <x v="1"/>
    <x v="11"/>
    <x v="0"/>
    <x v="4"/>
    <x v="26"/>
    <x v="0"/>
    <n v="0"/>
    <x v="0"/>
  </r>
  <r>
    <n v="51618"/>
    <x v="0"/>
    <x v="6"/>
    <x v="1"/>
    <x v="0"/>
    <x v="27"/>
    <x v="0"/>
    <n v="5"/>
    <x v="0"/>
  </r>
  <r>
    <n v="51619"/>
    <x v="0"/>
    <x v="6"/>
    <x v="1"/>
    <x v="1"/>
    <x v="27"/>
    <x v="0"/>
    <n v="0"/>
    <x v="0"/>
  </r>
  <r>
    <n v="51620"/>
    <x v="0"/>
    <x v="6"/>
    <x v="1"/>
    <x v="2"/>
    <x v="27"/>
    <x v="0"/>
    <n v="0"/>
    <x v="0"/>
  </r>
  <r>
    <n v="51621"/>
    <x v="0"/>
    <x v="6"/>
    <x v="1"/>
    <x v="3"/>
    <x v="27"/>
    <x v="0"/>
    <n v="0"/>
    <x v="0"/>
  </r>
  <r>
    <n v="51622"/>
    <x v="0"/>
    <x v="6"/>
    <x v="1"/>
    <x v="4"/>
    <x v="27"/>
    <x v="0"/>
    <n v="0"/>
    <x v="0"/>
  </r>
  <r>
    <n v="51623"/>
    <x v="0"/>
    <x v="7"/>
    <x v="0"/>
    <x v="0"/>
    <x v="27"/>
    <x v="0"/>
    <n v="6"/>
    <x v="0"/>
  </r>
  <r>
    <n v="51624"/>
    <x v="0"/>
    <x v="7"/>
    <x v="0"/>
    <x v="1"/>
    <x v="27"/>
    <x v="0"/>
    <n v="1"/>
    <x v="0"/>
  </r>
  <r>
    <n v="51625"/>
    <x v="0"/>
    <x v="7"/>
    <x v="0"/>
    <x v="2"/>
    <x v="27"/>
    <x v="0"/>
    <n v="0"/>
    <x v="0"/>
  </r>
  <r>
    <n v="51626"/>
    <x v="0"/>
    <x v="7"/>
    <x v="0"/>
    <x v="3"/>
    <x v="27"/>
    <x v="0"/>
    <n v="0"/>
    <x v="0"/>
  </r>
  <r>
    <n v="51627"/>
    <x v="0"/>
    <x v="7"/>
    <x v="0"/>
    <x v="4"/>
    <x v="27"/>
    <x v="0"/>
    <n v="51"/>
    <x v="0"/>
  </r>
  <r>
    <n v="51628"/>
    <x v="0"/>
    <x v="8"/>
    <x v="1"/>
    <x v="0"/>
    <x v="27"/>
    <x v="0"/>
    <n v="3"/>
    <x v="0"/>
  </r>
  <r>
    <n v="51629"/>
    <x v="0"/>
    <x v="8"/>
    <x v="1"/>
    <x v="1"/>
    <x v="27"/>
    <x v="0"/>
    <n v="1"/>
    <x v="0"/>
  </r>
  <r>
    <n v="51630"/>
    <x v="0"/>
    <x v="8"/>
    <x v="1"/>
    <x v="2"/>
    <x v="27"/>
    <x v="0"/>
    <n v="0"/>
    <x v="0"/>
  </r>
  <r>
    <n v="51631"/>
    <x v="0"/>
    <x v="8"/>
    <x v="1"/>
    <x v="3"/>
    <x v="27"/>
    <x v="0"/>
    <n v="0"/>
    <x v="0"/>
  </r>
  <r>
    <n v="51632"/>
    <x v="0"/>
    <x v="8"/>
    <x v="1"/>
    <x v="4"/>
    <x v="27"/>
    <x v="0"/>
    <n v="19"/>
    <x v="0"/>
  </r>
  <r>
    <n v="51633"/>
    <x v="0"/>
    <x v="9"/>
    <x v="0"/>
    <x v="0"/>
    <x v="27"/>
    <x v="0"/>
    <n v="7"/>
    <x v="0"/>
  </r>
  <r>
    <n v="51634"/>
    <x v="0"/>
    <x v="9"/>
    <x v="0"/>
    <x v="1"/>
    <x v="27"/>
    <x v="0"/>
    <n v="0"/>
    <x v="0"/>
  </r>
  <r>
    <n v="51635"/>
    <x v="0"/>
    <x v="9"/>
    <x v="0"/>
    <x v="2"/>
    <x v="27"/>
    <x v="0"/>
    <n v="0"/>
    <x v="0"/>
  </r>
  <r>
    <n v="51636"/>
    <x v="0"/>
    <x v="9"/>
    <x v="0"/>
    <x v="3"/>
    <x v="27"/>
    <x v="0"/>
    <n v="0"/>
    <x v="0"/>
  </r>
  <r>
    <n v="51637"/>
    <x v="0"/>
    <x v="9"/>
    <x v="0"/>
    <x v="4"/>
    <x v="27"/>
    <x v="0"/>
    <n v="0"/>
    <x v="0"/>
  </r>
  <r>
    <n v="51638"/>
    <x v="0"/>
    <x v="10"/>
    <x v="1"/>
    <x v="0"/>
    <x v="27"/>
    <x v="0"/>
    <n v="0"/>
    <x v="0"/>
  </r>
  <r>
    <n v="51639"/>
    <x v="0"/>
    <x v="10"/>
    <x v="1"/>
    <x v="1"/>
    <x v="27"/>
    <x v="0"/>
    <n v="0"/>
    <x v="0"/>
  </r>
  <r>
    <n v="51640"/>
    <x v="0"/>
    <x v="10"/>
    <x v="1"/>
    <x v="2"/>
    <x v="27"/>
    <x v="0"/>
    <n v="0"/>
    <x v="0"/>
  </r>
  <r>
    <n v="51641"/>
    <x v="0"/>
    <x v="10"/>
    <x v="1"/>
    <x v="3"/>
    <x v="27"/>
    <x v="0"/>
    <n v="0"/>
    <x v="0"/>
  </r>
  <r>
    <n v="51642"/>
    <x v="0"/>
    <x v="10"/>
    <x v="1"/>
    <x v="4"/>
    <x v="27"/>
    <x v="0"/>
    <n v="0"/>
    <x v="0"/>
  </r>
  <r>
    <n v="51643"/>
    <x v="0"/>
    <x v="0"/>
    <x v="0"/>
    <x v="0"/>
    <x v="27"/>
    <x v="0"/>
    <n v="1"/>
    <x v="0"/>
  </r>
  <r>
    <n v="51644"/>
    <x v="0"/>
    <x v="0"/>
    <x v="0"/>
    <x v="1"/>
    <x v="27"/>
    <x v="0"/>
    <n v="0"/>
    <x v="0"/>
  </r>
  <r>
    <n v="51645"/>
    <x v="0"/>
    <x v="0"/>
    <x v="0"/>
    <x v="2"/>
    <x v="27"/>
    <x v="0"/>
    <n v="0"/>
    <x v="0"/>
  </r>
  <r>
    <n v="51646"/>
    <x v="0"/>
    <x v="0"/>
    <x v="0"/>
    <x v="3"/>
    <x v="27"/>
    <x v="0"/>
    <n v="0"/>
    <x v="0"/>
  </r>
  <r>
    <n v="51647"/>
    <x v="0"/>
    <x v="0"/>
    <x v="0"/>
    <x v="4"/>
    <x v="27"/>
    <x v="0"/>
    <n v="3"/>
    <x v="0"/>
  </r>
  <r>
    <n v="51648"/>
    <x v="1"/>
    <x v="1"/>
    <x v="1"/>
    <x v="0"/>
    <x v="27"/>
    <x v="0"/>
    <n v="12"/>
    <x v="0"/>
  </r>
  <r>
    <n v="51649"/>
    <x v="1"/>
    <x v="1"/>
    <x v="1"/>
    <x v="1"/>
    <x v="27"/>
    <x v="0"/>
    <n v="3"/>
    <x v="0"/>
  </r>
  <r>
    <n v="51650"/>
    <x v="1"/>
    <x v="1"/>
    <x v="1"/>
    <x v="2"/>
    <x v="27"/>
    <x v="0"/>
    <n v="0"/>
    <x v="0"/>
  </r>
  <r>
    <n v="51651"/>
    <x v="1"/>
    <x v="1"/>
    <x v="1"/>
    <x v="3"/>
    <x v="27"/>
    <x v="0"/>
    <n v="0"/>
    <x v="0"/>
  </r>
  <r>
    <n v="51652"/>
    <x v="1"/>
    <x v="1"/>
    <x v="1"/>
    <x v="4"/>
    <x v="27"/>
    <x v="0"/>
    <n v="98"/>
    <x v="0"/>
  </r>
  <r>
    <n v="51653"/>
    <x v="1"/>
    <x v="2"/>
    <x v="0"/>
    <x v="0"/>
    <x v="27"/>
    <x v="0"/>
    <n v="22"/>
    <x v="0"/>
  </r>
  <r>
    <n v="51654"/>
    <x v="1"/>
    <x v="2"/>
    <x v="0"/>
    <x v="1"/>
    <x v="27"/>
    <x v="0"/>
    <n v="5"/>
    <x v="0"/>
  </r>
  <r>
    <n v="51655"/>
    <x v="1"/>
    <x v="2"/>
    <x v="0"/>
    <x v="2"/>
    <x v="27"/>
    <x v="0"/>
    <n v="0"/>
    <x v="0"/>
  </r>
  <r>
    <n v="51656"/>
    <x v="1"/>
    <x v="2"/>
    <x v="0"/>
    <x v="3"/>
    <x v="27"/>
    <x v="0"/>
    <n v="0"/>
    <x v="0"/>
  </r>
  <r>
    <n v="51657"/>
    <x v="1"/>
    <x v="2"/>
    <x v="0"/>
    <x v="4"/>
    <x v="27"/>
    <x v="0"/>
    <n v="190"/>
    <x v="0"/>
  </r>
  <r>
    <n v="51658"/>
    <x v="1"/>
    <x v="3"/>
    <x v="1"/>
    <x v="0"/>
    <x v="27"/>
    <x v="0"/>
    <n v="1"/>
    <x v="0"/>
  </r>
  <r>
    <n v="51659"/>
    <x v="1"/>
    <x v="3"/>
    <x v="1"/>
    <x v="1"/>
    <x v="27"/>
    <x v="0"/>
    <n v="1"/>
    <x v="0"/>
  </r>
  <r>
    <n v="51660"/>
    <x v="1"/>
    <x v="3"/>
    <x v="1"/>
    <x v="2"/>
    <x v="27"/>
    <x v="0"/>
    <n v="0"/>
    <x v="0"/>
  </r>
  <r>
    <n v="51661"/>
    <x v="1"/>
    <x v="3"/>
    <x v="1"/>
    <x v="3"/>
    <x v="27"/>
    <x v="0"/>
    <n v="0"/>
    <x v="0"/>
  </r>
  <r>
    <n v="51662"/>
    <x v="1"/>
    <x v="3"/>
    <x v="1"/>
    <x v="4"/>
    <x v="27"/>
    <x v="0"/>
    <n v="5"/>
    <x v="0"/>
  </r>
  <r>
    <n v="51663"/>
    <x v="1"/>
    <x v="4"/>
    <x v="0"/>
    <x v="0"/>
    <x v="27"/>
    <x v="0"/>
    <n v="5"/>
    <x v="0"/>
  </r>
  <r>
    <n v="51664"/>
    <x v="1"/>
    <x v="4"/>
    <x v="0"/>
    <x v="1"/>
    <x v="27"/>
    <x v="0"/>
    <n v="0"/>
    <x v="0"/>
  </r>
  <r>
    <n v="51665"/>
    <x v="1"/>
    <x v="4"/>
    <x v="0"/>
    <x v="2"/>
    <x v="27"/>
    <x v="0"/>
    <n v="0"/>
    <x v="0"/>
  </r>
  <r>
    <n v="51666"/>
    <x v="1"/>
    <x v="4"/>
    <x v="0"/>
    <x v="3"/>
    <x v="27"/>
    <x v="0"/>
    <n v="0"/>
    <x v="0"/>
  </r>
  <r>
    <n v="51667"/>
    <x v="1"/>
    <x v="4"/>
    <x v="0"/>
    <x v="4"/>
    <x v="27"/>
    <x v="0"/>
    <n v="0"/>
    <x v="0"/>
  </r>
  <r>
    <n v="51668"/>
    <x v="1"/>
    <x v="5"/>
    <x v="1"/>
    <x v="0"/>
    <x v="27"/>
    <x v="0"/>
    <n v="13"/>
    <x v="0"/>
  </r>
  <r>
    <n v="51669"/>
    <x v="1"/>
    <x v="5"/>
    <x v="1"/>
    <x v="1"/>
    <x v="27"/>
    <x v="0"/>
    <n v="1"/>
    <x v="0"/>
  </r>
  <r>
    <n v="51670"/>
    <x v="1"/>
    <x v="5"/>
    <x v="1"/>
    <x v="2"/>
    <x v="27"/>
    <x v="0"/>
    <n v="0"/>
    <x v="0"/>
  </r>
  <r>
    <n v="51671"/>
    <x v="1"/>
    <x v="5"/>
    <x v="1"/>
    <x v="3"/>
    <x v="27"/>
    <x v="0"/>
    <n v="0"/>
    <x v="0"/>
  </r>
  <r>
    <n v="51672"/>
    <x v="1"/>
    <x v="5"/>
    <x v="1"/>
    <x v="4"/>
    <x v="27"/>
    <x v="0"/>
    <n v="2"/>
    <x v="0"/>
  </r>
  <r>
    <n v="51673"/>
    <x v="1"/>
    <x v="11"/>
    <x v="0"/>
    <x v="0"/>
    <x v="27"/>
    <x v="0"/>
    <n v="2"/>
    <x v="0"/>
  </r>
  <r>
    <n v="51674"/>
    <x v="1"/>
    <x v="11"/>
    <x v="0"/>
    <x v="1"/>
    <x v="27"/>
    <x v="0"/>
    <n v="0"/>
    <x v="0"/>
  </r>
  <r>
    <n v="51675"/>
    <x v="1"/>
    <x v="11"/>
    <x v="0"/>
    <x v="2"/>
    <x v="27"/>
    <x v="0"/>
    <n v="0"/>
    <x v="0"/>
  </r>
  <r>
    <n v="51676"/>
    <x v="1"/>
    <x v="11"/>
    <x v="0"/>
    <x v="3"/>
    <x v="27"/>
    <x v="0"/>
    <n v="0"/>
    <x v="0"/>
  </r>
  <r>
    <n v="51677"/>
    <x v="1"/>
    <x v="11"/>
    <x v="0"/>
    <x v="4"/>
    <x v="27"/>
    <x v="0"/>
    <n v="0"/>
    <x v="0"/>
  </r>
  <r>
    <n v="51678"/>
    <x v="0"/>
    <x v="6"/>
    <x v="1"/>
    <x v="0"/>
    <x v="28"/>
    <x v="0"/>
    <n v="4"/>
    <x v="0"/>
  </r>
  <r>
    <n v="51679"/>
    <x v="0"/>
    <x v="6"/>
    <x v="1"/>
    <x v="1"/>
    <x v="28"/>
    <x v="0"/>
    <n v="0"/>
    <x v="0"/>
  </r>
  <r>
    <n v="51680"/>
    <x v="0"/>
    <x v="6"/>
    <x v="1"/>
    <x v="2"/>
    <x v="28"/>
    <x v="0"/>
    <n v="0"/>
    <x v="0"/>
  </r>
  <r>
    <n v="51681"/>
    <x v="0"/>
    <x v="6"/>
    <x v="1"/>
    <x v="3"/>
    <x v="28"/>
    <x v="0"/>
    <n v="0"/>
    <x v="0"/>
  </r>
  <r>
    <n v="51682"/>
    <x v="0"/>
    <x v="6"/>
    <x v="1"/>
    <x v="4"/>
    <x v="28"/>
    <x v="0"/>
    <n v="0"/>
    <x v="0"/>
  </r>
  <r>
    <n v="51683"/>
    <x v="0"/>
    <x v="7"/>
    <x v="0"/>
    <x v="0"/>
    <x v="28"/>
    <x v="0"/>
    <n v="8"/>
    <x v="0"/>
  </r>
  <r>
    <n v="51684"/>
    <x v="0"/>
    <x v="7"/>
    <x v="0"/>
    <x v="1"/>
    <x v="28"/>
    <x v="0"/>
    <n v="1"/>
    <x v="0"/>
  </r>
  <r>
    <n v="51685"/>
    <x v="0"/>
    <x v="7"/>
    <x v="0"/>
    <x v="2"/>
    <x v="28"/>
    <x v="0"/>
    <n v="0"/>
    <x v="0"/>
  </r>
  <r>
    <n v="51686"/>
    <x v="0"/>
    <x v="7"/>
    <x v="0"/>
    <x v="3"/>
    <x v="28"/>
    <x v="0"/>
    <n v="0"/>
    <x v="0"/>
  </r>
  <r>
    <n v="51687"/>
    <x v="0"/>
    <x v="7"/>
    <x v="0"/>
    <x v="4"/>
    <x v="28"/>
    <x v="0"/>
    <n v="7"/>
    <x v="0"/>
  </r>
  <r>
    <n v="51688"/>
    <x v="0"/>
    <x v="8"/>
    <x v="1"/>
    <x v="0"/>
    <x v="28"/>
    <x v="0"/>
    <n v="1"/>
    <x v="0"/>
  </r>
  <r>
    <n v="51689"/>
    <x v="0"/>
    <x v="8"/>
    <x v="1"/>
    <x v="1"/>
    <x v="28"/>
    <x v="0"/>
    <n v="0"/>
    <x v="0"/>
  </r>
  <r>
    <n v="51690"/>
    <x v="0"/>
    <x v="8"/>
    <x v="1"/>
    <x v="2"/>
    <x v="28"/>
    <x v="0"/>
    <n v="0"/>
    <x v="0"/>
  </r>
  <r>
    <n v="51691"/>
    <x v="0"/>
    <x v="8"/>
    <x v="1"/>
    <x v="3"/>
    <x v="28"/>
    <x v="0"/>
    <n v="0"/>
    <x v="0"/>
  </r>
  <r>
    <n v="51692"/>
    <x v="0"/>
    <x v="8"/>
    <x v="1"/>
    <x v="4"/>
    <x v="28"/>
    <x v="0"/>
    <n v="0"/>
    <x v="0"/>
  </r>
  <r>
    <n v="51693"/>
    <x v="0"/>
    <x v="9"/>
    <x v="0"/>
    <x v="0"/>
    <x v="28"/>
    <x v="0"/>
    <n v="1"/>
    <x v="0"/>
  </r>
  <r>
    <n v="51694"/>
    <x v="0"/>
    <x v="9"/>
    <x v="0"/>
    <x v="1"/>
    <x v="28"/>
    <x v="0"/>
    <n v="1"/>
    <x v="0"/>
  </r>
  <r>
    <n v="51695"/>
    <x v="0"/>
    <x v="9"/>
    <x v="0"/>
    <x v="2"/>
    <x v="28"/>
    <x v="0"/>
    <n v="0"/>
    <x v="0"/>
  </r>
  <r>
    <n v="51696"/>
    <x v="0"/>
    <x v="9"/>
    <x v="0"/>
    <x v="3"/>
    <x v="28"/>
    <x v="0"/>
    <n v="0"/>
    <x v="0"/>
  </r>
  <r>
    <n v="51697"/>
    <x v="0"/>
    <x v="9"/>
    <x v="0"/>
    <x v="4"/>
    <x v="28"/>
    <x v="0"/>
    <n v="16"/>
    <x v="0"/>
  </r>
  <r>
    <n v="51698"/>
    <x v="0"/>
    <x v="10"/>
    <x v="1"/>
    <x v="0"/>
    <x v="28"/>
    <x v="0"/>
    <n v="3"/>
    <x v="0"/>
  </r>
  <r>
    <n v="51699"/>
    <x v="0"/>
    <x v="10"/>
    <x v="1"/>
    <x v="1"/>
    <x v="28"/>
    <x v="0"/>
    <n v="0"/>
    <x v="0"/>
  </r>
  <r>
    <n v="51700"/>
    <x v="0"/>
    <x v="10"/>
    <x v="1"/>
    <x v="2"/>
    <x v="28"/>
    <x v="0"/>
    <n v="0"/>
    <x v="0"/>
  </r>
  <r>
    <n v="51701"/>
    <x v="0"/>
    <x v="10"/>
    <x v="1"/>
    <x v="3"/>
    <x v="28"/>
    <x v="0"/>
    <n v="0"/>
    <x v="0"/>
  </r>
  <r>
    <n v="51702"/>
    <x v="0"/>
    <x v="10"/>
    <x v="1"/>
    <x v="4"/>
    <x v="28"/>
    <x v="0"/>
    <n v="4"/>
    <x v="0"/>
  </r>
  <r>
    <n v="51703"/>
    <x v="0"/>
    <x v="0"/>
    <x v="0"/>
    <x v="0"/>
    <x v="28"/>
    <x v="0"/>
    <n v="4"/>
    <x v="0"/>
  </r>
  <r>
    <n v="51704"/>
    <x v="0"/>
    <x v="0"/>
    <x v="0"/>
    <x v="1"/>
    <x v="28"/>
    <x v="0"/>
    <n v="0"/>
    <x v="0"/>
  </r>
  <r>
    <n v="51705"/>
    <x v="0"/>
    <x v="0"/>
    <x v="0"/>
    <x v="2"/>
    <x v="28"/>
    <x v="0"/>
    <n v="0"/>
    <x v="0"/>
  </r>
  <r>
    <n v="51706"/>
    <x v="0"/>
    <x v="0"/>
    <x v="0"/>
    <x v="3"/>
    <x v="28"/>
    <x v="0"/>
    <n v="0"/>
    <x v="0"/>
  </r>
  <r>
    <n v="51707"/>
    <x v="0"/>
    <x v="0"/>
    <x v="0"/>
    <x v="4"/>
    <x v="28"/>
    <x v="0"/>
    <n v="3"/>
    <x v="0"/>
  </r>
  <r>
    <n v="51708"/>
    <x v="1"/>
    <x v="1"/>
    <x v="1"/>
    <x v="0"/>
    <x v="28"/>
    <x v="0"/>
    <n v="8"/>
    <x v="0"/>
  </r>
  <r>
    <n v="51709"/>
    <x v="1"/>
    <x v="1"/>
    <x v="1"/>
    <x v="1"/>
    <x v="28"/>
    <x v="0"/>
    <n v="2"/>
    <x v="0"/>
  </r>
  <r>
    <n v="51710"/>
    <x v="1"/>
    <x v="1"/>
    <x v="1"/>
    <x v="2"/>
    <x v="28"/>
    <x v="0"/>
    <n v="0"/>
    <x v="0"/>
  </r>
  <r>
    <n v="51711"/>
    <x v="1"/>
    <x v="1"/>
    <x v="1"/>
    <x v="3"/>
    <x v="28"/>
    <x v="0"/>
    <n v="0"/>
    <x v="0"/>
  </r>
  <r>
    <n v="51712"/>
    <x v="1"/>
    <x v="1"/>
    <x v="1"/>
    <x v="4"/>
    <x v="28"/>
    <x v="0"/>
    <n v="30"/>
    <x v="0"/>
  </r>
  <r>
    <n v="51713"/>
    <x v="1"/>
    <x v="2"/>
    <x v="0"/>
    <x v="0"/>
    <x v="28"/>
    <x v="0"/>
    <n v="14"/>
    <x v="0"/>
  </r>
  <r>
    <n v="51714"/>
    <x v="1"/>
    <x v="2"/>
    <x v="0"/>
    <x v="1"/>
    <x v="28"/>
    <x v="0"/>
    <n v="0"/>
    <x v="0"/>
  </r>
  <r>
    <n v="51715"/>
    <x v="1"/>
    <x v="2"/>
    <x v="0"/>
    <x v="2"/>
    <x v="28"/>
    <x v="0"/>
    <n v="0"/>
    <x v="0"/>
  </r>
  <r>
    <n v="51716"/>
    <x v="1"/>
    <x v="2"/>
    <x v="0"/>
    <x v="3"/>
    <x v="28"/>
    <x v="0"/>
    <n v="0"/>
    <x v="0"/>
  </r>
  <r>
    <n v="51717"/>
    <x v="1"/>
    <x v="2"/>
    <x v="0"/>
    <x v="4"/>
    <x v="28"/>
    <x v="0"/>
    <n v="2"/>
    <x v="0"/>
  </r>
  <r>
    <n v="51718"/>
    <x v="1"/>
    <x v="3"/>
    <x v="1"/>
    <x v="0"/>
    <x v="28"/>
    <x v="0"/>
    <n v="1"/>
    <x v="0"/>
  </r>
  <r>
    <n v="51719"/>
    <x v="1"/>
    <x v="3"/>
    <x v="1"/>
    <x v="1"/>
    <x v="28"/>
    <x v="0"/>
    <n v="0"/>
    <x v="0"/>
  </r>
  <r>
    <n v="51720"/>
    <x v="1"/>
    <x v="3"/>
    <x v="1"/>
    <x v="2"/>
    <x v="28"/>
    <x v="0"/>
    <n v="0"/>
    <x v="0"/>
  </r>
  <r>
    <n v="51721"/>
    <x v="1"/>
    <x v="3"/>
    <x v="1"/>
    <x v="3"/>
    <x v="28"/>
    <x v="0"/>
    <n v="0"/>
    <x v="0"/>
  </r>
  <r>
    <n v="51722"/>
    <x v="1"/>
    <x v="3"/>
    <x v="1"/>
    <x v="4"/>
    <x v="28"/>
    <x v="0"/>
    <n v="0"/>
    <x v="0"/>
  </r>
  <r>
    <n v="51723"/>
    <x v="1"/>
    <x v="4"/>
    <x v="0"/>
    <x v="0"/>
    <x v="28"/>
    <x v="0"/>
    <n v="0"/>
    <x v="0"/>
  </r>
  <r>
    <n v="51724"/>
    <x v="1"/>
    <x v="4"/>
    <x v="0"/>
    <x v="1"/>
    <x v="28"/>
    <x v="0"/>
    <n v="0"/>
    <x v="0"/>
  </r>
  <r>
    <n v="51725"/>
    <x v="1"/>
    <x v="4"/>
    <x v="0"/>
    <x v="2"/>
    <x v="28"/>
    <x v="0"/>
    <n v="0"/>
    <x v="0"/>
  </r>
  <r>
    <n v="51726"/>
    <x v="1"/>
    <x v="4"/>
    <x v="0"/>
    <x v="3"/>
    <x v="28"/>
    <x v="0"/>
    <n v="0"/>
    <x v="0"/>
  </r>
  <r>
    <n v="51727"/>
    <x v="1"/>
    <x v="4"/>
    <x v="0"/>
    <x v="4"/>
    <x v="28"/>
    <x v="0"/>
    <n v="0"/>
    <x v="0"/>
  </r>
  <r>
    <n v="51728"/>
    <x v="1"/>
    <x v="5"/>
    <x v="1"/>
    <x v="0"/>
    <x v="28"/>
    <x v="0"/>
    <n v="8"/>
    <x v="0"/>
  </r>
  <r>
    <n v="51729"/>
    <x v="1"/>
    <x v="5"/>
    <x v="1"/>
    <x v="1"/>
    <x v="28"/>
    <x v="0"/>
    <n v="3"/>
    <x v="0"/>
  </r>
  <r>
    <n v="51730"/>
    <x v="1"/>
    <x v="5"/>
    <x v="1"/>
    <x v="2"/>
    <x v="28"/>
    <x v="0"/>
    <n v="0"/>
    <x v="0"/>
  </r>
  <r>
    <n v="51731"/>
    <x v="1"/>
    <x v="5"/>
    <x v="1"/>
    <x v="3"/>
    <x v="28"/>
    <x v="0"/>
    <n v="0"/>
    <x v="0"/>
  </r>
  <r>
    <n v="51732"/>
    <x v="1"/>
    <x v="5"/>
    <x v="1"/>
    <x v="4"/>
    <x v="28"/>
    <x v="0"/>
    <n v="25"/>
    <x v="0"/>
  </r>
  <r>
    <n v="51733"/>
    <x v="1"/>
    <x v="11"/>
    <x v="0"/>
    <x v="0"/>
    <x v="28"/>
    <x v="0"/>
    <n v="3"/>
    <x v="0"/>
  </r>
  <r>
    <n v="51734"/>
    <x v="1"/>
    <x v="11"/>
    <x v="0"/>
    <x v="1"/>
    <x v="28"/>
    <x v="0"/>
    <n v="1"/>
    <x v="0"/>
  </r>
  <r>
    <n v="51735"/>
    <x v="1"/>
    <x v="11"/>
    <x v="0"/>
    <x v="2"/>
    <x v="28"/>
    <x v="0"/>
    <n v="0"/>
    <x v="0"/>
  </r>
  <r>
    <n v="51736"/>
    <x v="1"/>
    <x v="11"/>
    <x v="0"/>
    <x v="3"/>
    <x v="28"/>
    <x v="0"/>
    <n v="0"/>
    <x v="0"/>
  </r>
  <r>
    <n v="51737"/>
    <x v="1"/>
    <x v="11"/>
    <x v="0"/>
    <x v="4"/>
    <x v="28"/>
    <x v="0"/>
    <n v="5"/>
    <x v="0"/>
  </r>
  <r>
    <n v="51738"/>
    <x v="0"/>
    <x v="6"/>
    <x v="1"/>
    <x v="0"/>
    <x v="29"/>
    <x v="0"/>
    <n v="12"/>
    <x v="0"/>
  </r>
  <r>
    <n v="51739"/>
    <x v="0"/>
    <x v="6"/>
    <x v="1"/>
    <x v="1"/>
    <x v="29"/>
    <x v="0"/>
    <n v="1"/>
    <x v="0"/>
  </r>
  <r>
    <n v="51740"/>
    <x v="0"/>
    <x v="6"/>
    <x v="1"/>
    <x v="2"/>
    <x v="29"/>
    <x v="0"/>
    <n v="0"/>
    <x v="0"/>
  </r>
  <r>
    <n v="51741"/>
    <x v="0"/>
    <x v="6"/>
    <x v="1"/>
    <x v="3"/>
    <x v="29"/>
    <x v="0"/>
    <n v="0"/>
    <x v="0"/>
  </r>
  <r>
    <n v="51742"/>
    <x v="0"/>
    <x v="6"/>
    <x v="1"/>
    <x v="4"/>
    <x v="29"/>
    <x v="0"/>
    <n v="7"/>
    <x v="0"/>
  </r>
  <r>
    <n v="51743"/>
    <x v="0"/>
    <x v="7"/>
    <x v="0"/>
    <x v="0"/>
    <x v="29"/>
    <x v="0"/>
    <n v="7"/>
    <x v="0"/>
  </r>
  <r>
    <n v="51744"/>
    <x v="0"/>
    <x v="7"/>
    <x v="0"/>
    <x v="1"/>
    <x v="29"/>
    <x v="0"/>
    <n v="1"/>
    <x v="0"/>
  </r>
  <r>
    <n v="51745"/>
    <x v="0"/>
    <x v="7"/>
    <x v="0"/>
    <x v="2"/>
    <x v="29"/>
    <x v="0"/>
    <n v="0"/>
    <x v="0"/>
  </r>
  <r>
    <n v="51746"/>
    <x v="0"/>
    <x v="7"/>
    <x v="0"/>
    <x v="3"/>
    <x v="29"/>
    <x v="0"/>
    <n v="0"/>
    <x v="0"/>
  </r>
  <r>
    <n v="51747"/>
    <x v="0"/>
    <x v="7"/>
    <x v="0"/>
    <x v="4"/>
    <x v="29"/>
    <x v="0"/>
    <n v="5"/>
    <x v="0"/>
  </r>
  <r>
    <n v="51748"/>
    <x v="0"/>
    <x v="8"/>
    <x v="1"/>
    <x v="0"/>
    <x v="29"/>
    <x v="0"/>
    <n v="2"/>
    <x v="0"/>
  </r>
  <r>
    <n v="51749"/>
    <x v="0"/>
    <x v="8"/>
    <x v="1"/>
    <x v="1"/>
    <x v="29"/>
    <x v="0"/>
    <n v="1"/>
    <x v="0"/>
  </r>
  <r>
    <n v="51750"/>
    <x v="0"/>
    <x v="8"/>
    <x v="1"/>
    <x v="2"/>
    <x v="29"/>
    <x v="0"/>
    <n v="1"/>
    <x v="0"/>
  </r>
  <r>
    <n v="51751"/>
    <x v="0"/>
    <x v="8"/>
    <x v="1"/>
    <x v="3"/>
    <x v="29"/>
    <x v="0"/>
    <n v="0"/>
    <x v="0"/>
  </r>
  <r>
    <n v="51752"/>
    <x v="0"/>
    <x v="8"/>
    <x v="1"/>
    <x v="4"/>
    <x v="29"/>
    <x v="0"/>
    <n v="25"/>
    <x v="0"/>
  </r>
  <r>
    <n v="51753"/>
    <x v="0"/>
    <x v="9"/>
    <x v="0"/>
    <x v="0"/>
    <x v="29"/>
    <x v="0"/>
    <n v="1"/>
    <x v="0"/>
  </r>
  <r>
    <n v="51754"/>
    <x v="0"/>
    <x v="9"/>
    <x v="0"/>
    <x v="1"/>
    <x v="29"/>
    <x v="0"/>
    <n v="1"/>
    <x v="0"/>
  </r>
  <r>
    <n v="51755"/>
    <x v="0"/>
    <x v="9"/>
    <x v="0"/>
    <x v="2"/>
    <x v="29"/>
    <x v="0"/>
    <n v="1"/>
    <x v="0"/>
  </r>
  <r>
    <n v="51756"/>
    <x v="0"/>
    <x v="9"/>
    <x v="0"/>
    <x v="3"/>
    <x v="29"/>
    <x v="0"/>
    <n v="0"/>
    <x v="0"/>
  </r>
  <r>
    <n v="51757"/>
    <x v="0"/>
    <x v="9"/>
    <x v="0"/>
    <x v="4"/>
    <x v="29"/>
    <x v="0"/>
    <n v="16"/>
    <x v="0"/>
  </r>
  <r>
    <n v="51758"/>
    <x v="0"/>
    <x v="10"/>
    <x v="1"/>
    <x v="0"/>
    <x v="29"/>
    <x v="0"/>
    <n v="0"/>
    <x v="0"/>
  </r>
  <r>
    <n v="51759"/>
    <x v="0"/>
    <x v="10"/>
    <x v="1"/>
    <x v="1"/>
    <x v="29"/>
    <x v="0"/>
    <n v="0"/>
    <x v="0"/>
  </r>
  <r>
    <n v="51760"/>
    <x v="0"/>
    <x v="10"/>
    <x v="1"/>
    <x v="2"/>
    <x v="29"/>
    <x v="0"/>
    <n v="0"/>
    <x v="0"/>
  </r>
  <r>
    <n v="51761"/>
    <x v="0"/>
    <x v="10"/>
    <x v="1"/>
    <x v="3"/>
    <x v="29"/>
    <x v="0"/>
    <n v="0"/>
    <x v="0"/>
  </r>
  <r>
    <n v="51762"/>
    <x v="0"/>
    <x v="10"/>
    <x v="1"/>
    <x v="4"/>
    <x v="29"/>
    <x v="0"/>
    <n v="0"/>
    <x v="0"/>
  </r>
  <r>
    <n v="51763"/>
    <x v="0"/>
    <x v="0"/>
    <x v="0"/>
    <x v="0"/>
    <x v="29"/>
    <x v="0"/>
    <n v="0"/>
    <x v="0"/>
  </r>
  <r>
    <n v="51764"/>
    <x v="0"/>
    <x v="0"/>
    <x v="0"/>
    <x v="1"/>
    <x v="29"/>
    <x v="0"/>
    <n v="0"/>
    <x v="0"/>
  </r>
  <r>
    <n v="51765"/>
    <x v="0"/>
    <x v="0"/>
    <x v="0"/>
    <x v="2"/>
    <x v="29"/>
    <x v="0"/>
    <n v="0"/>
    <x v="0"/>
  </r>
  <r>
    <n v="51766"/>
    <x v="0"/>
    <x v="0"/>
    <x v="0"/>
    <x v="3"/>
    <x v="29"/>
    <x v="0"/>
    <n v="0"/>
    <x v="0"/>
  </r>
  <r>
    <n v="51767"/>
    <x v="0"/>
    <x v="0"/>
    <x v="0"/>
    <x v="4"/>
    <x v="29"/>
    <x v="0"/>
    <n v="0"/>
    <x v="0"/>
  </r>
  <r>
    <n v="51768"/>
    <x v="1"/>
    <x v="1"/>
    <x v="1"/>
    <x v="0"/>
    <x v="29"/>
    <x v="0"/>
    <n v="8"/>
    <x v="0"/>
  </r>
  <r>
    <n v="51769"/>
    <x v="1"/>
    <x v="1"/>
    <x v="1"/>
    <x v="1"/>
    <x v="29"/>
    <x v="0"/>
    <n v="3"/>
    <x v="0"/>
  </r>
  <r>
    <n v="51770"/>
    <x v="1"/>
    <x v="1"/>
    <x v="1"/>
    <x v="2"/>
    <x v="29"/>
    <x v="0"/>
    <n v="3"/>
    <x v="0"/>
  </r>
  <r>
    <n v="51771"/>
    <x v="1"/>
    <x v="1"/>
    <x v="1"/>
    <x v="3"/>
    <x v="29"/>
    <x v="0"/>
    <n v="0"/>
    <x v="0"/>
  </r>
  <r>
    <n v="51772"/>
    <x v="1"/>
    <x v="1"/>
    <x v="1"/>
    <x v="4"/>
    <x v="29"/>
    <x v="0"/>
    <n v="266"/>
    <x v="0"/>
  </r>
  <r>
    <n v="51773"/>
    <x v="1"/>
    <x v="2"/>
    <x v="0"/>
    <x v="0"/>
    <x v="29"/>
    <x v="0"/>
    <n v="8"/>
    <x v="0"/>
  </r>
  <r>
    <n v="51774"/>
    <x v="1"/>
    <x v="2"/>
    <x v="0"/>
    <x v="1"/>
    <x v="29"/>
    <x v="0"/>
    <n v="0"/>
    <x v="0"/>
  </r>
  <r>
    <n v="51775"/>
    <x v="1"/>
    <x v="2"/>
    <x v="0"/>
    <x v="2"/>
    <x v="29"/>
    <x v="0"/>
    <n v="0"/>
    <x v="0"/>
  </r>
  <r>
    <n v="51776"/>
    <x v="1"/>
    <x v="2"/>
    <x v="0"/>
    <x v="3"/>
    <x v="29"/>
    <x v="0"/>
    <n v="0"/>
    <x v="0"/>
  </r>
  <r>
    <n v="51777"/>
    <x v="1"/>
    <x v="2"/>
    <x v="0"/>
    <x v="4"/>
    <x v="29"/>
    <x v="0"/>
    <n v="0"/>
    <x v="0"/>
  </r>
  <r>
    <n v="51778"/>
    <x v="1"/>
    <x v="3"/>
    <x v="1"/>
    <x v="0"/>
    <x v="29"/>
    <x v="0"/>
    <n v="0"/>
    <x v="0"/>
  </r>
  <r>
    <n v="51779"/>
    <x v="1"/>
    <x v="3"/>
    <x v="1"/>
    <x v="1"/>
    <x v="29"/>
    <x v="0"/>
    <n v="0"/>
    <x v="0"/>
  </r>
  <r>
    <n v="51780"/>
    <x v="1"/>
    <x v="3"/>
    <x v="1"/>
    <x v="2"/>
    <x v="29"/>
    <x v="0"/>
    <n v="0"/>
    <x v="0"/>
  </r>
  <r>
    <n v="51781"/>
    <x v="1"/>
    <x v="3"/>
    <x v="1"/>
    <x v="3"/>
    <x v="29"/>
    <x v="0"/>
    <n v="0"/>
    <x v="0"/>
  </r>
  <r>
    <n v="51782"/>
    <x v="1"/>
    <x v="3"/>
    <x v="1"/>
    <x v="4"/>
    <x v="29"/>
    <x v="0"/>
    <n v="0"/>
    <x v="0"/>
  </r>
  <r>
    <n v="51783"/>
    <x v="1"/>
    <x v="4"/>
    <x v="0"/>
    <x v="0"/>
    <x v="29"/>
    <x v="0"/>
    <n v="0"/>
    <x v="0"/>
  </r>
  <r>
    <n v="51784"/>
    <x v="1"/>
    <x v="4"/>
    <x v="0"/>
    <x v="1"/>
    <x v="29"/>
    <x v="0"/>
    <n v="0"/>
    <x v="0"/>
  </r>
  <r>
    <n v="51785"/>
    <x v="1"/>
    <x v="4"/>
    <x v="0"/>
    <x v="2"/>
    <x v="29"/>
    <x v="0"/>
    <n v="0"/>
    <x v="0"/>
  </r>
  <r>
    <n v="51786"/>
    <x v="1"/>
    <x v="4"/>
    <x v="0"/>
    <x v="3"/>
    <x v="29"/>
    <x v="0"/>
    <n v="0"/>
    <x v="0"/>
  </r>
  <r>
    <n v="51787"/>
    <x v="1"/>
    <x v="4"/>
    <x v="0"/>
    <x v="4"/>
    <x v="29"/>
    <x v="0"/>
    <n v="0"/>
    <x v="0"/>
  </r>
  <r>
    <n v="51788"/>
    <x v="1"/>
    <x v="5"/>
    <x v="1"/>
    <x v="0"/>
    <x v="29"/>
    <x v="0"/>
    <n v="10"/>
    <x v="0"/>
  </r>
  <r>
    <n v="51789"/>
    <x v="1"/>
    <x v="5"/>
    <x v="1"/>
    <x v="1"/>
    <x v="29"/>
    <x v="0"/>
    <n v="1"/>
    <x v="0"/>
  </r>
  <r>
    <n v="51790"/>
    <x v="1"/>
    <x v="5"/>
    <x v="1"/>
    <x v="2"/>
    <x v="29"/>
    <x v="0"/>
    <n v="1"/>
    <x v="0"/>
  </r>
  <r>
    <n v="51791"/>
    <x v="1"/>
    <x v="5"/>
    <x v="1"/>
    <x v="3"/>
    <x v="29"/>
    <x v="0"/>
    <n v="0"/>
    <x v="0"/>
  </r>
  <r>
    <n v="51792"/>
    <x v="1"/>
    <x v="5"/>
    <x v="1"/>
    <x v="4"/>
    <x v="29"/>
    <x v="0"/>
    <n v="9"/>
    <x v="0"/>
  </r>
  <r>
    <n v="51793"/>
    <x v="1"/>
    <x v="11"/>
    <x v="0"/>
    <x v="0"/>
    <x v="29"/>
    <x v="0"/>
    <n v="1"/>
    <x v="0"/>
  </r>
  <r>
    <n v="51794"/>
    <x v="1"/>
    <x v="11"/>
    <x v="0"/>
    <x v="1"/>
    <x v="29"/>
    <x v="0"/>
    <n v="0"/>
    <x v="0"/>
  </r>
  <r>
    <n v="51795"/>
    <x v="1"/>
    <x v="11"/>
    <x v="0"/>
    <x v="2"/>
    <x v="29"/>
    <x v="0"/>
    <n v="0"/>
    <x v="0"/>
  </r>
  <r>
    <n v="51796"/>
    <x v="1"/>
    <x v="11"/>
    <x v="0"/>
    <x v="3"/>
    <x v="29"/>
    <x v="0"/>
    <n v="0"/>
    <x v="0"/>
  </r>
  <r>
    <n v="51797"/>
    <x v="1"/>
    <x v="11"/>
    <x v="0"/>
    <x v="4"/>
    <x v="29"/>
    <x v="0"/>
    <n v="0"/>
    <x v="0"/>
  </r>
  <r>
    <n v="51798"/>
    <x v="0"/>
    <x v="6"/>
    <x v="1"/>
    <x v="0"/>
    <x v="30"/>
    <x v="0"/>
    <n v="6"/>
    <x v="0"/>
  </r>
  <r>
    <n v="51799"/>
    <x v="0"/>
    <x v="6"/>
    <x v="1"/>
    <x v="1"/>
    <x v="30"/>
    <x v="0"/>
    <n v="1"/>
    <x v="0"/>
  </r>
  <r>
    <n v="51800"/>
    <x v="0"/>
    <x v="6"/>
    <x v="1"/>
    <x v="2"/>
    <x v="30"/>
    <x v="0"/>
    <n v="0"/>
    <x v="0"/>
  </r>
  <r>
    <n v="51801"/>
    <x v="0"/>
    <x v="6"/>
    <x v="1"/>
    <x v="3"/>
    <x v="30"/>
    <x v="0"/>
    <n v="0"/>
    <x v="0"/>
  </r>
  <r>
    <n v="51802"/>
    <x v="0"/>
    <x v="6"/>
    <x v="1"/>
    <x v="4"/>
    <x v="30"/>
    <x v="0"/>
    <n v="30"/>
    <x v="0"/>
  </r>
  <r>
    <n v="51803"/>
    <x v="0"/>
    <x v="7"/>
    <x v="0"/>
    <x v="0"/>
    <x v="30"/>
    <x v="0"/>
    <n v="4"/>
    <x v="0"/>
  </r>
  <r>
    <n v="51804"/>
    <x v="0"/>
    <x v="7"/>
    <x v="0"/>
    <x v="1"/>
    <x v="30"/>
    <x v="0"/>
    <n v="0"/>
    <x v="0"/>
  </r>
  <r>
    <n v="51805"/>
    <x v="0"/>
    <x v="7"/>
    <x v="0"/>
    <x v="2"/>
    <x v="30"/>
    <x v="0"/>
    <n v="0"/>
    <x v="0"/>
  </r>
  <r>
    <n v="51806"/>
    <x v="0"/>
    <x v="7"/>
    <x v="0"/>
    <x v="3"/>
    <x v="30"/>
    <x v="0"/>
    <n v="0"/>
    <x v="0"/>
  </r>
  <r>
    <n v="51807"/>
    <x v="0"/>
    <x v="7"/>
    <x v="0"/>
    <x v="4"/>
    <x v="30"/>
    <x v="0"/>
    <n v="28"/>
    <x v="0"/>
  </r>
  <r>
    <n v="51808"/>
    <x v="0"/>
    <x v="8"/>
    <x v="1"/>
    <x v="0"/>
    <x v="30"/>
    <x v="0"/>
    <n v="0"/>
    <x v="0"/>
  </r>
  <r>
    <n v="51809"/>
    <x v="0"/>
    <x v="8"/>
    <x v="1"/>
    <x v="1"/>
    <x v="30"/>
    <x v="0"/>
    <n v="0"/>
    <x v="0"/>
  </r>
  <r>
    <n v="51810"/>
    <x v="0"/>
    <x v="8"/>
    <x v="1"/>
    <x v="2"/>
    <x v="30"/>
    <x v="0"/>
    <n v="0"/>
    <x v="0"/>
  </r>
  <r>
    <n v="51811"/>
    <x v="0"/>
    <x v="8"/>
    <x v="1"/>
    <x v="3"/>
    <x v="30"/>
    <x v="0"/>
    <n v="0"/>
    <x v="0"/>
  </r>
  <r>
    <n v="51812"/>
    <x v="0"/>
    <x v="8"/>
    <x v="1"/>
    <x v="4"/>
    <x v="30"/>
    <x v="0"/>
    <n v="0"/>
    <x v="0"/>
  </r>
  <r>
    <n v="51813"/>
    <x v="0"/>
    <x v="9"/>
    <x v="0"/>
    <x v="0"/>
    <x v="30"/>
    <x v="0"/>
    <n v="0"/>
    <x v="0"/>
  </r>
  <r>
    <n v="51814"/>
    <x v="0"/>
    <x v="9"/>
    <x v="0"/>
    <x v="1"/>
    <x v="30"/>
    <x v="0"/>
    <n v="0"/>
    <x v="0"/>
  </r>
  <r>
    <n v="51815"/>
    <x v="0"/>
    <x v="9"/>
    <x v="0"/>
    <x v="2"/>
    <x v="30"/>
    <x v="0"/>
    <n v="0"/>
    <x v="0"/>
  </r>
  <r>
    <n v="51816"/>
    <x v="0"/>
    <x v="9"/>
    <x v="0"/>
    <x v="3"/>
    <x v="30"/>
    <x v="0"/>
    <n v="0"/>
    <x v="0"/>
  </r>
  <r>
    <n v="51817"/>
    <x v="0"/>
    <x v="9"/>
    <x v="0"/>
    <x v="4"/>
    <x v="30"/>
    <x v="0"/>
    <n v="0"/>
    <x v="0"/>
  </r>
  <r>
    <n v="51818"/>
    <x v="0"/>
    <x v="10"/>
    <x v="1"/>
    <x v="0"/>
    <x v="30"/>
    <x v="0"/>
    <n v="0"/>
    <x v="0"/>
  </r>
  <r>
    <n v="51819"/>
    <x v="0"/>
    <x v="10"/>
    <x v="1"/>
    <x v="1"/>
    <x v="30"/>
    <x v="0"/>
    <n v="0"/>
    <x v="0"/>
  </r>
  <r>
    <n v="51820"/>
    <x v="0"/>
    <x v="10"/>
    <x v="1"/>
    <x v="2"/>
    <x v="30"/>
    <x v="0"/>
    <n v="0"/>
    <x v="0"/>
  </r>
  <r>
    <n v="51821"/>
    <x v="0"/>
    <x v="10"/>
    <x v="1"/>
    <x v="3"/>
    <x v="30"/>
    <x v="0"/>
    <n v="0"/>
    <x v="0"/>
  </r>
  <r>
    <n v="51822"/>
    <x v="0"/>
    <x v="10"/>
    <x v="1"/>
    <x v="4"/>
    <x v="30"/>
    <x v="0"/>
    <n v="0"/>
    <x v="0"/>
  </r>
  <r>
    <n v="51823"/>
    <x v="0"/>
    <x v="0"/>
    <x v="0"/>
    <x v="0"/>
    <x v="30"/>
    <x v="0"/>
    <n v="2"/>
    <x v="0"/>
  </r>
  <r>
    <n v="51824"/>
    <x v="0"/>
    <x v="0"/>
    <x v="0"/>
    <x v="1"/>
    <x v="30"/>
    <x v="0"/>
    <n v="0"/>
    <x v="0"/>
  </r>
  <r>
    <n v="51825"/>
    <x v="0"/>
    <x v="0"/>
    <x v="0"/>
    <x v="2"/>
    <x v="30"/>
    <x v="0"/>
    <n v="0"/>
    <x v="0"/>
  </r>
  <r>
    <n v="51826"/>
    <x v="0"/>
    <x v="0"/>
    <x v="0"/>
    <x v="3"/>
    <x v="30"/>
    <x v="0"/>
    <n v="0"/>
    <x v="0"/>
  </r>
  <r>
    <n v="51827"/>
    <x v="0"/>
    <x v="0"/>
    <x v="0"/>
    <x v="4"/>
    <x v="30"/>
    <x v="0"/>
    <n v="0"/>
    <x v="0"/>
  </r>
  <r>
    <n v="51828"/>
    <x v="1"/>
    <x v="1"/>
    <x v="1"/>
    <x v="0"/>
    <x v="30"/>
    <x v="0"/>
    <n v="4"/>
    <x v="0"/>
  </r>
  <r>
    <n v="51829"/>
    <x v="1"/>
    <x v="1"/>
    <x v="1"/>
    <x v="1"/>
    <x v="30"/>
    <x v="0"/>
    <n v="1"/>
    <x v="0"/>
  </r>
  <r>
    <n v="51830"/>
    <x v="1"/>
    <x v="1"/>
    <x v="1"/>
    <x v="2"/>
    <x v="30"/>
    <x v="0"/>
    <n v="0"/>
    <x v="0"/>
  </r>
  <r>
    <n v="51831"/>
    <x v="1"/>
    <x v="1"/>
    <x v="1"/>
    <x v="3"/>
    <x v="30"/>
    <x v="0"/>
    <n v="0"/>
    <x v="0"/>
  </r>
  <r>
    <n v="51832"/>
    <x v="1"/>
    <x v="1"/>
    <x v="1"/>
    <x v="4"/>
    <x v="30"/>
    <x v="0"/>
    <n v="45"/>
    <x v="0"/>
  </r>
  <r>
    <n v="51833"/>
    <x v="1"/>
    <x v="2"/>
    <x v="0"/>
    <x v="0"/>
    <x v="30"/>
    <x v="0"/>
    <n v="4"/>
    <x v="0"/>
  </r>
  <r>
    <n v="51834"/>
    <x v="1"/>
    <x v="2"/>
    <x v="0"/>
    <x v="1"/>
    <x v="30"/>
    <x v="0"/>
    <n v="0"/>
    <x v="0"/>
  </r>
  <r>
    <n v="51835"/>
    <x v="1"/>
    <x v="2"/>
    <x v="0"/>
    <x v="2"/>
    <x v="30"/>
    <x v="0"/>
    <n v="0"/>
    <x v="0"/>
  </r>
  <r>
    <n v="51836"/>
    <x v="1"/>
    <x v="2"/>
    <x v="0"/>
    <x v="3"/>
    <x v="30"/>
    <x v="0"/>
    <n v="0"/>
    <x v="0"/>
  </r>
  <r>
    <n v="51837"/>
    <x v="1"/>
    <x v="2"/>
    <x v="0"/>
    <x v="4"/>
    <x v="30"/>
    <x v="0"/>
    <n v="0"/>
    <x v="0"/>
  </r>
  <r>
    <n v="51838"/>
    <x v="1"/>
    <x v="3"/>
    <x v="1"/>
    <x v="0"/>
    <x v="30"/>
    <x v="0"/>
    <n v="0"/>
    <x v="0"/>
  </r>
  <r>
    <n v="51839"/>
    <x v="1"/>
    <x v="3"/>
    <x v="1"/>
    <x v="1"/>
    <x v="30"/>
    <x v="0"/>
    <n v="0"/>
    <x v="0"/>
  </r>
  <r>
    <n v="51840"/>
    <x v="1"/>
    <x v="3"/>
    <x v="1"/>
    <x v="2"/>
    <x v="30"/>
    <x v="0"/>
    <n v="0"/>
    <x v="0"/>
  </r>
  <r>
    <n v="51841"/>
    <x v="1"/>
    <x v="3"/>
    <x v="1"/>
    <x v="3"/>
    <x v="30"/>
    <x v="0"/>
    <n v="0"/>
    <x v="0"/>
  </r>
  <r>
    <n v="51842"/>
    <x v="1"/>
    <x v="3"/>
    <x v="1"/>
    <x v="4"/>
    <x v="30"/>
    <x v="0"/>
    <n v="0"/>
    <x v="0"/>
  </r>
  <r>
    <n v="51843"/>
    <x v="1"/>
    <x v="4"/>
    <x v="0"/>
    <x v="0"/>
    <x v="30"/>
    <x v="0"/>
    <n v="0"/>
    <x v="0"/>
  </r>
  <r>
    <n v="51844"/>
    <x v="1"/>
    <x v="4"/>
    <x v="0"/>
    <x v="1"/>
    <x v="30"/>
    <x v="0"/>
    <n v="0"/>
    <x v="0"/>
  </r>
  <r>
    <n v="51845"/>
    <x v="1"/>
    <x v="4"/>
    <x v="0"/>
    <x v="2"/>
    <x v="30"/>
    <x v="0"/>
    <n v="0"/>
    <x v="0"/>
  </r>
  <r>
    <n v="51846"/>
    <x v="1"/>
    <x v="4"/>
    <x v="0"/>
    <x v="3"/>
    <x v="30"/>
    <x v="0"/>
    <n v="0"/>
    <x v="0"/>
  </r>
  <r>
    <n v="51847"/>
    <x v="1"/>
    <x v="4"/>
    <x v="0"/>
    <x v="4"/>
    <x v="30"/>
    <x v="0"/>
    <n v="0"/>
    <x v="0"/>
  </r>
  <r>
    <n v="51848"/>
    <x v="1"/>
    <x v="5"/>
    <x v="1"/>
    <x v="0"/>
    <x v="30"/>
    <x v="0"/>
    <n v="3"/>
    <x v="0"/>
  </r>
  <r>
    <n v="51849"/>
    <x v="1"/>
    <x v="5"/>
    <x v="1"/>
    <x v="1"/>
    <x v="30"/>
    <x v="0"/>
    <n v="1"/>
    <x v="0"/>
  </r>
  <r>
    <n v="51850"/>
    <x v="1"/>
    <x v="5"/>
    <x v="1"/>
    <x v="2"/>
    <x v="30"/>
    <x v="0"/>
    <n v="0"/>
    <x v="0"/>
  </r>
  <r>
    <n v="51851"/>
    <x v="1"/>
    <x v="5"/>
    <x v="1"/>
    <x v="3"/>
    <x v="30"/>
    <x v="0"/>
    <n v="0"/>
    <x v="0"/>
  </r>
  <r>
    <n v="51852"/>
    <x v="1"/>
    <x v="5"/>
    <x v="1"/>
    <x v="4"/>
    <x v="30"/>
    <x v="0"/>
    <n v="8"/>
    <x v="0"/>
  </r>
  <r>
    <n v="51853"/>
    <x v="1"/>
    <x v="11"/>
    <x v="0"/>
    <x v="0"/>
    <x v="30"/>
    <x v="0"/>
    <n v="0"/>
    <x v="0"/>
  </r>
  <r>
    <n v="51854"/>
    <x v="1"/>
    <x v="11"/>
    <x v="0"/>
    <x v="1"/>
    <x v="30"/>
    <x v="0"/>
    <n v="0"/>
    <x v="0"/>
  </r>
  <r>
    <n v="51855"/>
    <x v="1"/>
    <x v="11"/>
    <x v="0"/>
    <x v="2"/>
    <x v="30"/>
    <x v="0"/>
    <n v="0"/>
    <x v="0"/>
  </r>
  <r>
    <n v="51856"/>
    <x v="1"/>
    <x v="11"/>
    <x v="0"/>
    <x v="3"/>
    <x v="30"/>
    <x v="0"/>
    <n v="0"/>
    <x v="0"/>
  </r>
  <r>
    <n v="51857"/>
    <x v="1"/>
    <x v="11"/>
    <x v="0"/>
    <x v="4"/>
    <x v="30"/>
    <x v="0"/>
    <n v="0"/>
    <x v="0"/>
  </r>
  <r>
    <n v="51858"/>
    <x v="0"/>
    <x v="6"/>
    <x v="1"/>
    <x v="0"/>
    <x v="31"/>
    <x v="0"/>
    <n v="11"/>
    <x v="0"/>
  </r>
  <r>
    <n v="51859"/>
    <x v="0"/>
    <x v="6"/>
    <x v="1"/>
    <x v="1"/>
    <x v="31"/>
    <x v="0"/>
    <n v="2"/>
    <x v="0"/>
  </r>
  <r>
    <n v="51860"/>
    <x v="0"/>
    <x v="6"/>
    <x v="1"/>
    <x v="2"/>
    <x v="31"/>
    <x v="0"/>
    <n v="0"/>
    <x v="0"/>
  </r>
  <r>
    <n v="51861"/>
    <x v="0"/>
    <x v="6"/>
    <x v="1"/>
    <x v="3"/>
    <x v="31"/>
    <x v="0"/>
    <n v="0"/>
    <x v="0"/>
  </r>
  <r>
    <n v="51862"/>
    <x v="0"/>
    <x v="6"/>
    <x v="1"/>
    <x v="4"/>
    <x v="31"/>
    <x v="0"/>
    <n v="24"/>
    <x v="0"/>
  </r>
  <r>
    <n v="51863"/>
    <x v="0"/>
    <x v="7"/>
    <x v="0"/>
    <x v="0"/>
    <x v="31"/>
    <x v="0"/>
    <n v="2"/>
    <x v="0"/>
  </r>
  <r>
    <n v="51864"/>
    <x v="0"/>
    <x v="7"/>
    <x v="0"/>
    <x v="1"/>
    <x v="31"/>
    <x v="0"/>
    <n v="0"/>
    <x v="0"/>
  </r>
  <r>
    <n v="51865"/>
    <x v="0"/>
    <x v="7"/>
    <x v="0"/>
    <x v="2"/>
    <x v="31"/>
    <x v="0"/>
    <n v="0"/>
    <x v="0"/>
  </r>
  <r>
    <n v="51866"/>
    <x v="0"/>
    <x v="7"/>
    <x v="0"/>
    <x v="3"/>
    <x v="31"/>
    <x v="0"/>
    <n v="0"/>
    <x v="0"/>
  </r>
  <r>
    <n v="51867"/>
    <x v="0"/>
    <x v="7"/>
    <x v="0"/>
    <x v="4"/>
    <x v="31"/>
    <x v="0"/>
    <n v="3"/>
    <x v="0"/>
  </r>
  <r>
    <n v="51868"/>
    <x v="0"/>
    <x v="8"/>
    <x v="1"/>
    <x v="0"/>
    <x v="31"/>
    <x v="0"/>
    <n v="3"/>
    <x v="0"/>
  </r>
  <r>
    <n v="51869"/>
    <x v="0"/>
    <x v="8"/>
    <x v="1"/>
    <x v="1"/>
    <x v="31"/>
    <x v="0"/>
    <n v="0"/>
    <x v="0"/>
  </r>
  <r>
    <n v="51870"/>
    <x v="0"/>
    <x v="8"/>
    <x v="1"/>
    <x v="2"/>
    <x v="31"/>
    <x v="0"/>
    <n v="0"/>
    <x v="0"/>
  </r>
  <r>
    <n v="51871"/>
    <x v="0"/>
    <x v="8"/>
    <x v="1"/>
    <x v="3"/>
    <x v="31"/>
    <x v="0"/>
    <n v="0"/>
    <x v="0"/>
  </r>
  <r>
    <n v="51872"/>
    <x v="0"/>
    <x v="8"/>
    <x v="1"/>
    <x v="4"/>
    <x v="31"/>
    <x v="0"/>
    <n v="0"/>
    <x v="0"/>
  </r>
  <r>
    <n v="51873"/>
    <x v="0"/>
    <x v="9"/>
    <x v="0"/>
    <x v="0"/>
    <x v="31"/>
    <x v="0"/>
    <n v="0"/>
    <x v="0"/>
  </r>
  <r>
    <n v="51874"/>
    <x v="0"/>
    <x v="9"/>
    <x v="0"/>
    <x v="1"/>
    <x v="31"/>
    <x v="0"/>
    <n v="0"/>
    <x v="0"/>
  </r>
  <r>
    <n v="51875"/>
    <x v="0"/>
    <x v="9"/>
    <x v="0"/>
    <x v="2"/>
    <x v="31"/>
    <x v="0"/>
    <n v="0"/>
    <x v="0"/>
  </r>
  <r>
    <n v="51876"/>
    <x v="0"/>
    <x v="9"/>
    <x v="0"/>
    <x v="3"/>
    <x v="31"/>
    <x v="0"/>
    <n v="0"/>
    <x v="0"/>
  </r>
  <r>
    <n v="51877"/>
    <x v="0"/>
    <x v="9"/>
    <x v="0"/>
    <x v="4"/>
    <x v="31"/>
    <x v="0"/>
    <n v="0"/>
    <x v="0"/>
  </r>
  <r>
    <n v="51878"/>
    <x v="0"/>
    <x v="10"/>
    <x v="1"/>
    <x v="0"/>
    <x v="31"/>
    <x v="0"/>
    <n v="3"/>
    <x v="0"/>
  </r>
  <r>
    <n v="51879"/>
    <x v="0"/>
    <x v="10"/>
    <x v="1"/>
    <x v="1"/>
    <x v="31"/>
    <x v="0"/>
    <n v="1"/>
    <x v="0"/>
  </r>
  <r>
    <n v="51880"/>
    <x v="0"/>
    <x v="10"/>
    <x v="1"/>
    <x v="2"/>
    <x v="31"/>
    <x v="0"/>
    <n v="0"/>
    <x v="0"/>
  </r>
  <r>
    <n v="51881"/>
    <x v="0"/>
    <x v="10"/>
    <x v="1"/>
    <x v="3"/>
    <x v="31"/>
    <x v="0"/>
    <n v="0"/>
    <x v="0"/>
  </r>
  <r>
    <n v="51882"/>
    <x v="0"/>
    <x v="10"/>
    <x v="1"/>
    <x v="4"/>
    <x v="31"/>
    <x v="0"/>
    <n v="13"/>
    <x v="0"/>
  </r>
  <r>
    <n v="51883"/>
    <x v="0"/>
    <x v="0"/>
    <x v="0"/>
    <x v="0"/>
    <x v="31"/>
    <x v="0"/>
    <n v="0"/>
    <x v="0"/>
  </r>
  <r>
    <n v="51884"/>
    <x v="0"/>
    <x v="0"/>
    <x v="0"/>
    <x v="1"/>
    <x v="31"/>
    <x v="0"/>
    <n v="0"/>
    <x v="0"/>
  </r>
  <r>
    <n v="51885"/>
    <x v="0"/>
    <x v="0"/>
    <x v="0"/>
    <x v="2"/>
    <x v="31"/>
    <x v="0"/>
    <n v="0"/>
    <x v="0"/>
  </r>
  <r>
    <n v="51886"/>
    <x v="0"/>
    <x v="0"/>
    <x v="0"/>
    <x v="3"/>
    <x v="31"/>
    <x v="0"/>
    <n v="0"/>
    <x v="0"/>
  </r>
  <r>
    <n v="51887"/>
    <x v="0"/>
    <x v="0"/>
    <x v="0"/>
    <x v="4"/>
    <x v="31"/>
    <x v="0"/>
    <n v="0"/>
    <x v="0"/>
  </r>
  <r>
    <n v="51888"/>
    <x v="1"/>
    <x v="1"/>
    <x v="1"/>
    <x v="0"/>
    <x v="31"/>
    <x v="0"/>
    <n v="6"/>
    <x v="0"/>
  </r>
  <r>
    <n v="51889"/>
    <x v="1"/>
    <x v="1"/>
    <x v="1"/>
    <x v="1"/>
    <x v="31"/>
    <x v="0"/>
    <n v="1"/>
    <x v="0"/>
  </r>
  <r>
    <n v="51890"/>
    <x v="1"/>
    <x v="1"/>
    <x v="1"/>
    <x v="2"/>
    <x v="31"/>
    <x v="0"/>
    <n v="0"/>
    <x v="0"/>
  </r>
  <r>
    <n v="51891"/>
    <x v="1"/>
    <x v="1"/>
    <x v="1"/>
    <x v="3"/>
    <x v="31"/>
    <x v="0"/>
    <n v="0"/>
    <x v="0"/>
  </r>
  <r>
    <n v="51892"/>
    <x v="1"/>
    <x v="1"/>
    <x v="1"/>
    <x v="4"/>
    <x v="31"/>
    <x v="0"/>
    <n v="16"/>
    <x v="0"/>
  </r>
  <r>
    <n v="51893"/>
    <x v="1"/>
    <x v="2"/>
    <x v="0"/>
    <x v="0"/>
    <x v="31"/>
    <x v="0"/>
    <n v="1"/>
    <x v="0"/>
  </r>
  <r>
    <n v="51894"/>
    <x v="1"/>
    <x v="2"/>
    <x v="0"/>
    <x v="1"/>
    <x v="31"/>
    <x v="0"/>
    <n v="0"/>
    <x v="0"/>
  </r>
  <r>
    <n v="51895"/>
    <x v="1"/>
    <x v="2"/>
    <x v="0"/>
    <x v="2"/>
    <x v="31"/>
    <x v="0"/>
    <n v="0"/>
    <x v="0"/>
  </r>
  <r>
    <n v="51896"/>
    <x v="1"/>
    <x v="2"/>
    <x v="0"/>
    <x v="3"/>
    <x v="31"/>
    <x v="0"/>
    <n v="0"/>
    <x v="0"/>
  </r>
  <r>
    <n v="51897"/>
    <x v="1"/>
    <x v="2"/>
    <x v="0"/>
    <x v="4"/>
    <x v="31"/>
    <x v="0"/>
    <n v="0"/>
    <x v="0"/>
  </r>
  <r>
    <n v="51898"/>
    <x v="1"/>
    <x v="3"/>
    <x v="1"/>
    <x v="0"/>
    <x v="31"/>
    <x v="0"/>
    <n v="3"/>
    <x v="0"/>
  </r>
  <r>
    <n v="51899"/>
    <x v="1"/>
    <x v="3"/>
    <x v="1"/>
    <x v="1"/>
    <x v="31"/>
    <x v="0"/>
    <n v="2"/>
    <x v="0"/>
  </r>
  <r>
    <n v="51900"/>
    <x v="1"/>
    <x v="3"/>
    <x v="1"/>
    <x v="2"/>
    <x v="31"/>
    <x v="0"/>
    <n v="0"/>
    <x v="0"/>
  </r>
  <r>
    <n v="51901"/>
    <x v="1"/>
    <x v="3"/>
    <x v="1"/>
    <x v="3"/>
    <x v="31"/>
    <x v="0"/>
    <n v="0"/>
    <x v="0"/>
  </r>
  <r>
    <n v="51902"/>
    <x v="1"/>
    <x v="3"/>
    <x v="1"/>
    <x v="4"/>
    <x v="31"/>
    <x v="0"/>
    <n v="212"/>
    <x v="0"/>
  </r>
  <r>
    <n v="51903"/>
    <x v="1"/>
    <x v="4"/>
    <x v="0"/>
    <x v="0"/>
    <x v="31"/>
    <x v="0"/>
    <n v="1"/>
    <x v="0"/>
  </r>
  <r>
    <n v="51904"/>
    <x v="1"/>
    <x v="4"/>
    <x v="0"/>
    <x v="1"/>
    <x v="31"/>
    <x v="0"/>
    <n v="0"/>
    <x v="0"/>
  </r>
  <r>
    <n v="51905"/>
    <x v="1"/>
    <x v="4"/>
    <x v="0"/>
    <x v="2"/>
    <x v="31"/>
    <x v="0"/>
    <n v="0"/>
    <x v="0"/>
  </r>
  <r>
    <n v="51906"/>
    <x v="1"/>
    <x v="4"/>
    <x v="0"/>
    <x v="3"/>
    <x v="31"/>
    <x v="0"/>
    <n v="0"/>
    <x v="0"/>
  </r>
  <r>
    <n v="51907"/>
    <x v="1"/>
    <x v="4"/>
    <x v="0"/>
    <x v="4"/>
    <x v="31"/>
    <x v="0"/>
    <n v="0"/>
    <x v="0"/>
  </r>
  <r>
    <n v="51908"/>
    <x v="1"/>
    <x v="5"/>
    <x v="1"/>
    <x v="0"/>
    <x v="31"/>
    <x v="0"/>
    <n v="11"/>
    <x v="0"/>
  </r>
  <r>
    <n v="51909"/>
    <x v="1"/>
    <x v="5"/>
    <x v="1"/>
    <x v="1"/>
    <x v="31"/>
    <x v="0"/>
    <n v="3"/>
    <x v="0"/>
  </r>
  <r>
    <n v="51910"/>
    <x v="1"/>
    <x v="5"/>
    <x v="1"/>
    <x v="2"/>
    <x v="31"/>
    <x v="0"/>
    <n v="0"/>
    <x v="0"/>
  </r>
  <r>
    <n v="51911"/>
    <x v="1"/>
    <x v="5"/>
    <x v="1"/>
    <x v="3"/>
    <x v="31"/>
    <x v="0"/>
    <n v="0"/>
    <x v="0"/>
  </r>
  <r>
    <n v="51912"/>
    <x v="1"/>
    <x v="5"/>
    <x v="1"/>
    <x v="4"/>
    <x v="31"/>
    <x v="0"/>
    <n v="43"/>
    <x v="0"/>
  </r>
  <r>
    <n v="51913"/>
    <x v="1"/>
    <x v="11"/>
    <x v="0"/>
    <x v="0"/>
    <x v="31"/>
    <x v="0"/>
    <n v="2"/>
    <x v="0"/>
  </r>
  <r>
    <n v="51914"/>
    <x v="1"/>
    <x v="11"/>
    <x v="0"/>
    <x v="1"/>
    <x v="31"/>
    <x v="0"/>
    <n v="1"/>
    <x v="0"/>
  </r>
  <r>
    <n v="51915"/>
    <x v="1"/>
    <x v="11"/>
    <x v="0"/>
    <x v="2"/>
    <x v="31"/>
    <x v="0"/>
    <n v="0"/>
    <x v="0"/>
  </r>
  <r>
    <n v="51916"/>
    <x v="1"/>
    <x v="11"/>
    <x v="0"/>
    <x v="3"/>
    <x v="31"/>
    <x v="0"/>
    <n v="0"/>
    <x v="0"/>
  </r>
  <r>
    <n v="51917"/>
    <x v="1"/>
    <x v="11"/>
    <x v="0"/>
    <x v="4"/>
    <x v="31"/>
    <x v="0"/>
    <n v="17"/>
    <x v="0"/>
  </r>
  <r>
    <n v="51918"/>
    <x v="0"/>
    <x v="6"/>
    <x v="1"/>
    <x v="0"/>
    <x v="32"/>
    <x v="0"/>
    <n v="6"/>
    <x v="0"/>
  </r>
  <r>
    <n v="51919"/>
    <x v="0"/>
    <x v="6"/>
    <x v="1"/>
    <x v="1"/>
    <x v="32"/>
    <x v="0"/>
    <n v="0"/>
    <x v="0"/>
  </r>
  <r>
    <n v="51920"/>
    <x v="0"/>
    <x v="6"/>
    <x v="1"/>
    <x v="2"/>
    <x v="32"/>
    <x v="0"/>
    <n v="0"/>
    <x v="0"/>
  </r>
  <r>
    <n v="51921"/>
    <x v="0"/>
    <x v="6"/>
    <x v="1"/>
    <x v="3"/>
    <x v="32"/>
    <x v="0"/>
    <n v="0"/>
    <x v="0"/>
  </r>
  <r>
    <n v="51922"/>
    <x v="0"/>
    <x v="6"/>
    <x v="1"/>
    <x v="4"/>
    <x v="32"/>
    <x v="0"/>
    <n v="5"/>
    <x v="0"/>
  </r>
  <r>
    <n v="51923"/>
    <x v="0"/>
    <x v="7"/>
    <x v="0"/>
    <x v="0"/>
    <x v="32"/>
    <x v="0"/>
    <n v="5"/>
    <x v="0"/>
  </r>
  <r>
    <n v="51924"/>
    <x v="0"/>
    <x v="7"/>
    <x v="0"/>
    <x v="1"/>
    <x v="32"/>
    <x v="0"/>
    <n v="2"/>
    <x v="0"/>
  </r>
  <r>
    <n v="51925"/>
    <x v="0"/>
    <x v="7"/>
    <x v="0"/>
    <x v="2"/>
    <x v="32"/>
    <x v="0"/>
    <n v="0"/>
    <x v="0"/>
  </r>
  <r>
    <n v="51926"/>
    <x v="0"/>
    <x v="7"/>
    <x v="0"/>
    <x v="3"/>
    <x v="32"/>
    <x v="0"/>
    <n v="0"/>
    <x v="0"/>
  </r>
  <r>
    <n v="51927"/>
    <x v="0"/>
    <x v="7"/>
    <x v="0"/>
    <x v="4"/>
    <x v="32"/>
    <x v="0"/>
    <n v="51"/>
    <x v="0"/>
  </r>
  <r>
    <n v="51928"/>
    <x v="0"/>
    <x v="8"/>
    <x v="1"/>
    <x v="0"/>
    <x v="32"/>
    <x v="0"/>
    <n v="0"/>
    <x v="0"/>
  </r>
  <r>
    <n v="51929"/>
    <x v="0"/>
    <x v="8"/>
    <x v="1"/>
    <x v="1"/>
    <x v="32"/>
    <x v="0"/>
    <n v="0"/>
    <x v="0"/>
  </r>
  <r>
    <n v="51930"/>
    <x v="0"/>
    <x v="8"/>
    <x v="1"/>
    <x v="2"/>
    <x v="32"/>
    <x v="0"/>
    <n v="0"/>
    <x v="0"/>
  </r>
  <r>
    <n v="51931"/>
    <x v="0"/>
    <x v="8"/>
    <x v="1"/>
    <x v="3"/>
    <x v="32"/>
    <x v="0"/>
    <n v="0"/>
    <x v="0"/>
  </r>
  <r>
    <n v="51932"/>
    <x v="0"/>
    <x v="8"/>
    <x v="1"/>
    <x v="4"/>
    <x v="32"/>
    <x v="0"/>
    <n v="0"/>
    <x v="0"/>
  </r>
  <r>
    <n v="51933"/>
    <x v="0"/>
    <x v="9"/>
    <x v="0"/>
    <x v="0"/>
    <x v="32"/>
    <x v="0"/>
    <n v="1"/>
    <x v="0"/>
  </r>
  <r>
    <n v="51934"/>
    <x v="0"/>
    <x v="9"/>
    <x v="0"/>
    <x v="1"/>
    <x v="32"/>
    <x v="0"/>
    <n v="1"/>
    <x v="0"/>
  </r>
  <r>
    <n v="51935"/>
    <x v="0"/>
    <x v="9"/>
    <x v="0"/>
    <x v="2"/>
    <x v="32"/>
    <x v="0"/>
    <n v="0"/>
    <x v="0"/>
  </r>
  <r>
    <n v="51936"/>
    <x v="0"/>
    <x v="9"/>
    <x v="0"/>
    <x v="3"/>
    <x v="32"/>
    <x v="0"/>
    <n v="0"/>
    <x v="0"/>
  </r>
  <r>
    <n v="51937"/>
    <x v="0"/>
    <x v="9"/>
    <x v="0"/>
    <x v="4"/>
    <x v="32"/>
    <x v="0"/>
    <n v="3"/>
    <x v="0"/>
  </r>
  <r>
    <n v="51938"/>
    <x v="0"/>
    <x v="10"/>
    <x v="1"/>
    <x v="0"/>
    <x v="32"/>
    <x v="0"/>
    <n v="0"/>
    <x v="0"/>
  </r>
  <r>
    <n v="51939"/>
    <x v="0"/>
    <x v="10"/>
    <x v="1"/>
    <x v="1"/>
    <x v="32"/>
    <x v="0"/>
    <n v="0"/>
    <x v="0"/>
  </r>
  <r>
    <n v="51940"/>
    <x v="0"/>
    <x v="10"/>
    <x v="1"/>
    <x v="2"/>
    <x v="32"/>
    <x v="0"/>
    <n v="0"/>
    <x v="0"/>
  </r>
  <r>
    <n v="51941"/>
    <x v="0"/>
    <x v="10"/>
    <x v="1"/>
    <x v="3"/>
    <x v="32"/>
    <x v="0"/>
    <n v="0"/>
    <x v="0"/>
  </r>
  <r>
    <n v="51942"/>
    <x v="0"/>
    <x v="10"/>
    <x v="1"/>
    <x v="4"/>
    <x v="32"/>
    <x v="0"/>
    <n v="0"/>
    <x v="0"/>
  </r>
  <r>
    <n v="51943"/>
    <x v="0"/>
    <x v="0"/>
    <x v="0"/>
    <x v="0"/>
    <x v="32"/>
    <x v="0"/>
    <n v="0"/>
    <x v="0"/>
  </r>
  <r>
    <n v="51944"/>
    <x v="0"/>
    <x v="0"/>
    <x v="0"/>
    <x v="1"/>
    <x v="32"/>
    <x v="0"/>
    <n v="0"/>
    <x v="0"/>
  </r>
  <r>
    <n v="51945"/>
    <x v="0"/>
    <x v="0"/>
    <x v="0"/>
    <x v="2"/>
    <x v="32"/>
    <x v="0"/>
    <n v="0"/>
    <x v="0"/>
  </r>
  <r>
    <n v="51946"/>
    <x v="0"/>
    <x v="0"/>
    <x v="0"/>
    <x v="3"/>
    <x v="32"/>
    <x v="0"/>
    <n v="0"/>
    <x v="0"/>
  </r>
  <r>
    <n v="51947"/>
    <x v="0"/>
    <x v="0"/>
    <x v="0"/>
    <x v="4"/>
    <x v="32"/>
    <x v="0"/>
    <n v="0"/>
    <x v="0"/>
  </r>
  <r>
    <n v="51948"/>
    <x v="1"/>
    <x v="1"/>
    <x v="1"/>
    <x v="0"/>
    <x v="32"/>
    <x v="0"/>
    <n v="9"/>
    <x v="0"/>
  </r>
  <r>
    <n v="51949"/>
    <x v="1"/>
    <x v="1"/>
    <x v="1"/>
    <x v="1"/>
    <x v="32"/>
    <x v="0"/>
    <n v="2"/>
    <x v="0"/>
  </r>
  <r>
    <n v="51950"/>
    <x v="1"/>
    <x v="1"/>
    <x v="1"/>
    <x v="2"/>
    <x v="32"/>
    <x v="0"/>
    <n v="0"/>
    <x v="0"/>
  </r>
  <r>
    <n v="51951"/>
    <x v="1"/>
    <x v="1"/>
    <x v="1"/>
    <x v="3"/>
    <x v="32"/>
    <x v="0"/>
    <n v="0"/>
    <x v="0"/>
  </r>
  <r>
    <n v="51952"/>
    <x v="1"/>
    <x v="1"/>
    <x v="1"/>
    <x v="4"/>
    <x v="32"/>
    <x v="0"/>
    <n v="53"/>
    <x v="0"/>
  </r>
  <r>
    <n v="51953"/>
    <x v="1"/>
    <x v="2"/>
    <x v="0"/>
    <x v="0"/>
    <x v="32"/>
    <x v="0"/>
    <n v="10"/>
    <x v="0"/>
  </r>
  <r>
    <n v="51954"/>
    <x v="1"/>
    <x v="2"/>
    <x v="0"/>
    <x v="1"/>
    <x v="32"/>
    <x v="0"/>
    <n v="1"/>
    <x v="0"/>
  </r>
  <r>
    <n v="51955"/>
    <x v="1"/>
    <x v="2"/>
    <x v="0"/>
    <x v="2"/>
    <x v="32"/>
    <x v="0"/>
    <n v="0"/>
    <x v="0"/>
  </r>
  <r>
    <n v="51956"/>
    <x v="1"/>
    <x v="2"/>
    <x v="0"/>
    <x v="3"/>
    <x v="32"/>
    <x v="0"/>
    <n v="0"/>
    <x v="0"/>
  </r>
  <r>
    <n v="51957"/>
    <x v="1"/>
    <x v="2"/>
    <x v="0"/>
    <x v="4"/>
    <x v="32"/>
    <x v="0"/>
    <n v="48"/>
    <x v="0"/>
  </r>
  <r>
    <n v="51958"/>
    <x v="1"/>
    <x v="3"/>
    <x v="1"/>
    <x v="0"/>
    <x v="32"/>
    <x v="0"/>
    <n v="1"/>
    <x v="0"/>
  </r>
  <r>
    <n v="51959"/>
    <x v="1"/>
    <x v="3"/>
    <x v="1"/>
    <x v="1"/>
    <x v="32"/>
    <x v="0"/>
    <n v="0"/>
    <x v="0"/>
  </r>
  <r>
    <n v="51960"/>
    <x v="1"/>
    <x v="3"/>
    <x v="1"/>
    <x v="2"/>
    <x v="32"/>
    <x v="0"/>
    <n v="0"/>
    <x v="0"/>
  </r>
  <r>
    <n v="51961"/>
    <x v="1"/>
    <x v="3"/>
    <x v="1"/>
    <x v="3"/>
    <x v="32"/>
    <x v="0"/>
    <n v="0"/>
    <x v="0"/>
  </r>
  <r>
    <n v="51962"/>
    <x v="1"/>
    <x v="3"/>
    <x v="1"/>
    <x v="4"/>
    <x v="32"/>
    <x v="0"/>
    <n v="0"/>
    <x v="0"/>
  </r>
  <r>
    <n v="51963"/>
    <x v="1"/>
    <x v="4"/>
    <x v="0"/>
    <x v="0"/>
    <x v="32"/>
    <x v="0"/>
    <n v="0"/>
    <x v="0"/>
  </r>
  <r>
    <n v="51964"/>
    <x v="1"/>
    <x v="4"/>
    <x v="0"/>
    <x v="1"/>
    <x v="32"/>
    <x v="0"/>
    <n v="0"/>
    <x v="0"/>
  </r>
  <r>
    <n v="51965"/>
    <x v="1"/>
    <x v="4"/>
    <x v="0"/>
    <x v="2"/>
    <x v="32"/>
    <x v="0"/>
    <n v="0"/>
    <x v="0"/>
  </r>
  <r>
    <n v="51966"/>
    <x v="1"/>
    <x v="4"/>
    <x v="0"/>
    <x v="3"/>
    <x v="32"/>
    <x v="0"/>
    <n v="0"/>
    <x v="0"/>
  </r>
  <r>
    <n v="51967"/>
    <x v="1"/>
    <x v="4"/>
    <x v="0"/>
    <x v="4"/>
    <x v="32"/>
    <x v="0"/>
    <n v="0"/>
    <x v="0"/>
  </r>
  <r>
    <n v="51968"/>
    <x v="1"/>
    <x v="5"/>
    <x v="1"/>
    <x v="0"/>
    <x v="32"/>
    <x v="0"/>
    <n v="6"/>
    <x v="0"/>
  </r>
  <r>
    <n v="51969"/>
    <x v="1"/>
    <x v="5"/>
    <x v="1"/>
    <x v="1"/>
    <x v="32"/>
    <x v="0"/>
    <n v="2"/>
    <x v="0"/>
  </r>
  <r>
    <n v="51970"/>
    <x v="1"/>
    <x v="5"/>
    <x v="1"/>
    <x v="2"/>
    <x v="32"/>
    <x v="0"/>
    <n v="0"/>
    <x v="0"/>
  </r>
  <r>
    <n v="51971"/>
    <x v="1"/>
    <x v="5"/>
    <x v="1"/>
    <x v="3"/>
    <x v="32"/>
    <x v="0"/>
    <n v="0"/>
    <x v="0"/>
  </r>
  <r>
    <n v="51972"/>
    <x v="1"/>
    <x v="5"/>
    <x v="1"/>
    <x v="4"/>
    <x v="32"/>
    <x v="0"/>
    <n v="8"/>
    <x v="0"/>
  </r>
  <r>
    <n v="51973"/>
    <x v="1"/>
    <x v="11"/>
    <x v="0"/>
    <x v="0"/>
    <x v="32"/>
    <x v="0"/>
    <n v="2"/>
    <x v="0"/>
  </r>
  <r>
    <n v="51974"/>
    <x v="1"/>
    <x v="11"/>
    <x v="0"/>
    <x v="1"/>
    <x v="32"/>
    <x v="0"/>
    <n v="0"/>
    <x v="0"/>
  </r>
  <r>
    <n v="51975"/>
    <x v="1"/>
    <x v="11"/>
    <x v="0"/>
    <x v="2"/>
    <x v="32"/>
    <x v="0"/>
    <n v="0"/>
    <x v="0"/>
  </r>
  <r>
    <n v="51976"/>
    <x v="1"/>
    <x v="11"/>
    <x v="0"/>
    <x v="3"/>
    <x v="32"/>
    <x v="0"/>
    <n v="0"/>
    <x v="0"/>
  </r>
  <r>
    <n v="51977"/>
    <x v="1"/>
    <x v="11"/>
    <x v="0"/>
    <x v="4"/>
    <x v="32"/>
    <x v="0"/>
    <n v="0"/>
    <x v="0"/>
  </r>
  <r>
    <n v="51978"/>
    <x v="0"/>
    <x v="6"/>
    <x v="1"/>
    <x v="0"/>
    <x v="33"/>
    <x v="0"/>
    <n v="23"/>
    <x v="0"/>
  </r>
  <r>
    <n v="51979"/>
    <x v="0"/>
    <x v="6"/>
    <x v="1"/>
    <x v="1"/>
    <x v="33"/>
    <x v="0"/>
    <n v="5"/>
    <x v="0"/>
  </r>
  <r>
    <n v="51980"/>
    <x v="0"/>
    <x v="6"/>
    <x v="1"/>
    <x v="2"/>
    <x v="33"/>
    <x v="0"/>
    <n v="1"/>
    <x v="0"/>
  </r>
  <r>
    <n v="51981"/>
    <x v="0"/>
    <x v="6"/>
    <x v="1"/>
    <x v="3"/>
    <x v="33"/>
    <x v="0"/>
    <n v="0"/>
    <x v="0"/>
  </r>
  <r>
    <n v="51982"/>
    <x v="0"/>
    <x v="6"/>
    <x v="1"/>
    <x v="4"/>
    <x v="33"/>
    <x v="0"/>
    <n v="38.5"/>
    <x v="0"/>
  </r>
  <r>
    <n v="51983"/>
    <x v="0"/>
    <x v="7"/>
    <x v="0"/>
    <x v="0"/>
    <x v="33"/>
    <x v="0"/>
    <n v="0"/>
    <x v="0"/>
  </r>
  <r>
    <n v="51984"/>
    <x v="0"/>
    <x v="7"/>
    <x v="0"/>
    <x v="1"/>
    <x v="33"/>
    <x v="0"/>
    <n v="0"/>
    <x v="0"/>
  </r>
  <r>
    <n v="51985"/>
    <x v="0"/>
    <x v="7"/>
    <x v="0"/>
    <x v="2"/>
    <x v="33"/>
    <x v="0"/>
    <n v="0"/>
    <x v="0"/>
  </r>
  <r>
    <n v="51986"/>
    <x v="0"/>
    <x v="7"/>
    <x v="0"/>
    <x v="3"/>
    <x v="33"/>
    <x v="0"/>
    <n v="0"/>
    <x v="0"/>
  </r>
  <r>
    <n v="51987"/>
    <x v="0"/>
    <x v="7"/>
    <x v="0"/>
    <x v="4"/>
    <x v="33"/>
    <x v="0"/>
    <n v="0"/>
    <x v="0"/>
  </r>
  <r>
    <n v="51988"/>
    <x v="0"/>
    <x v="8"/>
    <x v="1"/>
    <x v="0"/>
    <x v="33"/>
    <x v="0"/>
    <n v="4"/>
    <x v="0"/>
  </r>
  <r>
    <n v="51989"/>
    <x v="0"/>
    <x v="8"/>
    <x v="1"/>
    <x v="1"/>
    <x v="33"/>
    <x v="0"/>
    <n v="0"/>
    <x v="0"/>
  </r>
  <r>
    <n v="51990"/>
    <x v="0"/>
    <x v="8"/>
    <x v="1"/>
    <x v="2"/>
    <x v="33"/>
    <x v="0"/>
    <n v="0"/>
    <x v="0"/>
  </r>
  <r>
    <n v="51991"/>
    <x v="0"/>
    <x v="8"/>
    <x v="1"/>
    <x v="3"/>
    <x v="33"/>
    <x v="0"/>
    <n v="0"/>
    <x v="0"/>
  </r>
  <r>
    <n v="51992"/>
    <x v="0"/>
    <x v="8"/>
    <x v="1"/>
    <x v="4"/>
    <x v="33"/>
    <x v="0"/>
    <n v="5"/>
    <x v="0"/>
  </r>
  <r>
    <n v="51993"/>
    <x v="0"/>
    <x v="9"/>
    <x v="0"/>
    <x v="0"/>
    <x v="33"/>
    <x v="0"/>
    <n v="0"/>
    <x v="0"/>
  </r>
  <r>
    <n v="51994"/>
    <x v="0"/>
    <x v="9"/>
    <x v="0"/>
    <x v="1"/>
    <x v="33"/>
    <x v="0"/>
    <n v="0"/>
    <x v="0"/>
  </r>
  <r>
    <n v="51995"/>
    <x v="0"/>
    <x v="9"/>
    <x v="0"/>
    <x v="2"/>
    <x v="33"/>
    <x v="0"/>
    <n v="0"/>
    <x v="0"/>
  </r>
  <r>
    <n v="51996"/>
    <x v="0"/>
    <x v="9"/>
    <x v="0"/>
    <x v="3"/>
    <x v="33"/>
    <x v="0"/>
    <n v="0"/>
    <x v="0"/>
  </r>
  <r>
    <n v="51997"/>
    <x v="0"/>
    <x v="9"/>
    <x v="0"/>
    <x v="4"/>
    <x v="33"/>
    <x v="0"/>
    <n v="0"/>
    <x v="0"/>
  </r>
  <r>
    <n v="51998"/>
    <x v="0"/>
    <x v="10"/>
    <x v="1"/>
    <x v="0"/>
    <x v="33"/>
    <x v="0"/>
    <n v="0"/>
    <x v="0"/>
  </r>
  <r>
    <n v="51999"/>
    <x v="0"/>
    <x v="10"/>
    <x v="1"/>
    <x v="1"/>
    <x v="33"/>
    <x v="0"/>
    <n v="0"/>
    <x v="0"/>
  </r>
  <r>
    <n v="52000"/>
    <x v="0"/>
    <x v="10"/>
    <x v="1"/>
    <x v="2"/>
    <x v="33"/>
    <x v="0"/>
    <n v="0"/>
    <x v="0"/>
  </r>
  <r>
    <n v="52001"/>
    <x v="0"/>
    <x v="10"/>
    <x v="1"/>
    <x v="3"/>
    <x v="33"/>
    <x v="0"/>
    <n v="0"/>
    <x v="0"/>
  </r>
  <r>
    <n v="52002"/>
    <x v="0"/>
    <x v="10"/>
    <x v="1"/>
    <x v="4"/>
    <x v="33"/>
    <x v="0"/>
    <n v="0"/>
    <x v="0"/>
  </r>
  <r>
    <n v="52003"/>
    <x v="0"/>
    <x v="0"/>
    <x v="0"/>
    <x v="0"/>
    <x v="33"/>
    <x v="0"/>
    <n v="0"/>
    <x v="0"/>
  </r>
  <r>
    <n v="52004"/>
    <x v="0"/>
    <x v="0"/>
    <x v="0"/>
    <x v="1"/>
    <x v="33"/>
    <x v="0"/>
    <n v="0"/>
    <x v="0"/>
  </r>
  <r>
    <n v="52005"/>
    <x v="0"/>
    <x v="0"/>
    <x v="0"/>
    <x v="2"/>
    <x v="33"/>
    <x v="0"/>
    <n v="0"/>
    <x v="0"/>
  </r>
  <r>
    <n v="52006"/>
    <x v="0"/>
    <x v="0"/>
    <x v="0"/>
    <x v="3"/>
    <x v="33"/>
    <x v="0"/>
    <n v="0"/>
    <x v="0"/>
  </r>
  <r>
    <n v="52007"/>
    <x v="0"/>
    <x v="0"/>
    <x v="0"/>
    <x v="4"/>
    <x v="33"/>
    <x v="0"/>
    <n v="0"/>
    <x v="0"/>
  </r>
  <r>
    <n v="52008"/>
    <x v="1"/>
    <x v="1"/>
    <x v="1"/>
    <x v="0"/>
    <x v="33"/>
    <x v="0"/>
    <n v="20"/>
    <x v="0"/>
  </r>
  <r>
    <n v="52009"/>
    <x v="1"/>
    <x v="1"/>
    <x v="1"/>
    <x v="1"/>
    <x v="33"/>
    <x v="0"/>
    <n v="2"/>
    <x v="0"/>
  </r>
  <r>
    <n v="52010"/>
    <x v="1"/>
    <x v="1"/>
    <x v="1"/>
    <x v="2"/>
    <x v="33"/>
    <x v="0"/>
    <n v="0"/>
    <x v="0"/>
  </r>
  <r>
    <n v="52011"/>
    <x v="1"/>
    <x v="1"/>
    <x v="1"/>
    <x v="3"/>
    <x v="33"/>
    <x v="0"/>
    <n v="0"/>
    <x v="0"/>
  </r>
  <r>
    <n v="52012"/>
    <x v="1"/>
    <x v="1"/>
    <x v="1"/>
    <x v="4"/>
    <x v="33"/>
    <x v="0"/>
    <n v="10"/>
    <x v="0"/>
  </r>
  <r>
    <n v="52013"/>
    <x v="1"/>
    <x v="2"/>
    <x v="0"/>
    <x v="0"/>
    <x v="33"/>
    <x v="0"/>
    <n v="4"/>
    <x v="0"/>
  </r>
  <r>
    <n v="52014"/>
    <x v="1"/>
    <x v="2"/>
    <x v="0"/>
    <x v="1"/>
    <x v="33"/>
    <x v="0"/>
    <n v="0"/>
    <x v="0"/>
  </r>
  <r>
    <n v="52015"/>
    <x v="1"/>
    <x v="2"/>
    <x v="0"/>
    <x v="2"/>
    <x v="33"/>
    <x v="0"/>
    <n v="0"/>
    <x v="0"/>
  </r>
  <r>
    <n v="52016"/>
    <x v="1"/>
    <x v="2"/>
    <x v="0"/>
    <x v="3"/>
    <x v="33"/>
    <x v="0"/>
    <n v="0"/>
    <x v="0"/>
  </r>
  <r>
    <n v="52017"/>
    <x v="1"/>
    <x v="2"/>
    <x v="0"/>
    <x v="4"/>
    <x v="33"/>
    <x v="0"/>
    <n v="0"/>
    <x v="0"/>
  </r>
  <r>
    <n v="52018"/>
    <x v="1"/>
    <x v="3"/>
    <x v="1"/>
    <x v="0"/>
    <x v="33"/>
    <x v="0"/>
    <n v="5"/>
    <x v="0"/>
  </r>
  <r>
    <n v="52019"/>
    <x v="1"/>
    <x v="3"/>
    <x v="1"/>
    <x v="1"/>
    <x v="33"/>
    <x v="0"/>
    <n v="1"/>
    <x v="0"/>
  </r>
  <r>
    <n v="52020"/>
    <x v="1"/>
    <x v="3"/>
    <x v="1"/>
    <x v="2"/>
    <x v="33"/>
    <x v="0"/>
    <n v="0"/>
    <x v="0"/>
  </r>
  <r>
    <n v="52021"/>
    <x v="1"/>
    <x v="3"/>
    <x v="1"/>
    <x v="3"/>
    <x v="33"/>
    <x v="0"/>
    <n v="0"/>
    <x v="0"/>
  </r>
  <r>
    <n v="52022"/>
    <x v="1"/>
    <x v="3"/>
    <x v="1"/>
    <x v="4"/>
    <x v="33"/>
    <x v="0"/>
    <n v="8"/>
    <x v="0"/>
  </r>
  <r>
    <n v="52023"/>
    <x v="1"/>
    <x v="4"/>
    <x v="0"/>
    <x v="0"/>
    <x v="33"/>
    <x v="0"/>
    <n v="0"/>
    <x v="0"/>
  </r>
  <r>
    <n v="52024"/>
    <x v="1"/>
    <x v="4"/>
    <x v="0"/>
    <x v="1"/>
    <x v="33"/>
    <x v="0"/>
    <n v="0"/>
    <x v="0"/>
  </r>
  <r>
    <n v="52025"/>
    <x v="1"/>
    <x v="4"/>
    <x v="0"/>
    <x v="2"/>
    <x v="33"/>
    <x v="0"/>
    <n v="0"/>
    <x v="0"/>
  </r>
  <r>
    <n v="52026"/>
    <x v="1"/>
    <x v="4"/>
    <x v="0"/>
    <x v="3"/>
    <x v="33"/>
    <x v="0"/>
    <n v="0"/>
    <x v="0"/>
  </r>
  <r>
    <n v="52027"/>
    <x v="1"/>
    <x v="4"/>
    <x v="0"/>
    <x v="4"/>
    <x v="33"/>
    <x v="0"/>
    <n v="0"/>
    <x v="0"/>
  </r>
  <r>
    <n v="52028"/>
    <x v="1"/>
    <x v="5"/>
    <x v="1"/>
    <x v="0"/>
    <x v="33"/>
    <x v="0"/>
    <n v="12"/>
    <x v="0"/>
  </r>
  <r>
    <n v="52029"/>
    <x v="1"/>
    <x v="5"/>
    <x v="1"/>
    <x v="1"/>
    <x v="33"/>
    <x v="0"/>
    <n v="2"/>
    <x v="0"/>
  </r>
  <r>
    <n v="52030"/>
    <x v="1"/>
    <x v="5"/>
    <x v="1"/>
    <x v="2"/>
    <x v="33"/>
    <x v="0"/>
    <n v="0"/>
    <x v="0"/>
  </r>
  <r>
    <n v="52031"/>
    <x v="1"/>
    <x v="5"/>
    <x v="1"/>
    <x v="3"/>
    <x v="33"/>
    <x v="0"/>
    <n v="0"/>
    <x v="0"/>
  </r>
  <r>
    <n v="52032"/>
    <x v="1"/>
    <x v="5"/>
    <x v="1"/>
    <x v="4"/>
    <x v="33"/>
    <x v="0"/>
    <n v="33.5"/>
    <x v="0"/>
  </r>
  <r>
    <n v="52033"/>
    <x v="1"/>
    <x v="11"/>
    <x v="0"/>
    <x v="0"/>
    <x v="33"/>
    <x v="0"/>
    <n v="0"/>
    <x v="0"/>
  </r>
  <r>
    <n v="52034"/>
    <x v="1"/>
    <x v="11"/>
    <x v="0"/>
    <x v="1"/>
    <x v="33"/>
    <x v="0"/>
    <n v="0"/>
    <x v="0"/>
  </r>
  <r>
    <n v="52035"/>
    <x v="1"/>
    <x v="11"/>
    <x v="0"/>
    <x v="2"/>
    <x v="33"/>
    <x v="0"/>
    <n v="0"/>
    <x v="0"/>
  </r>
  <r>
    <n v="52036"/>
    <x v="1"/>
    <x v="11"/>
    <x v="0"/>
    <x v="3"/>
    <x v="33"/>
    <x v="0"/>
    <n v="0"/>
    <x v="0"/>
  </r>
  <r>
    <n v="52037"/>
    <x v="1"/>
    <x v="11"/>
    <x v="0"/>
    <x v="4"/>
    <x v="33"/>
    <x v="0"/>
    <n v="0"/>
    <x v="0"/>
  </r>
  <r>
    <n v="52038"/>
    <x v="0"/>
    <x v="6"/>
    <x v="1"/>
    <x v="0"/>
    <x v="34"/>
    <x v="0"/>
    <n v="0"/>
    <x v="0"/>
  </r>
  <r>
    <n v="52039"/>
    <x v="0"/>
    <x v="6"/>
    <x v="1"/>
    <x v="1"/>
    <x v="34"/>
    <x v="0"/>
    <n v="0"/>
    <x v="0"/>
  </r>
  <r>
    <n v="52040"/>
    <x v="0"/>
    <x v="6"/>
    <x v="1"/>
    <x v="2"/>
    <x v="34"/>
    <x v="0"/>
    <n v="0"/>
    <x v="0"/>
  </r>
  <r>
    <n v="52041"/>
    <x v="0"/>
    <x v="6"/>
    <x v="1"/>
    <x v="3"/>
    <x v="34"/>
    <x v="0"/>
    <n v="0"/>
    <x v="0"/>
  </r>
  <r>
    <n v="52042"/>
    <x v="0"/>
    <x v="6"/>
    <x v="1"/>
    <x v="4"/>
    <x v="34"/>
    <x v="0"/>
    <n v="0"/>
    <x v="0"/>
  </r>
  <r>
    <n v="52043"/>
    <x v="0"/>
    <x v="7"/>
    <x v="0"/>
    <x v="0"/>
    <x v="34"/>
    <x v="0"/>
    <n v="6"/>
    <x v="0"/>
  </r>
  <r>
    <n v="52044"/>
    <x v="0"/>
    <x v="7"/>
    <x v="0"/>
    <x v="1"/>
    <x v="34"/>
    <x v="0"/>
    <n v="0"/>
    <x v="0"/>
  </r>
  <r>
    <n v="52045"/>
    <x v="0"/>
    <x v="7"/>
    <x v="0"/>
    <x v="2"/>
    <x v="34"/>
    <x v="0"/>
    <n v="0"/>
    <x v="0"/>
  </r>
  <r>
    <n v="52046"/>
    <x v="0"/>
    <x v="7"/>
    <x v="0"/>
    <x v="3"/>
    <x v="34"/>
    <x v="0"/>
    <n v="0"/>
    <x v="0"/>
  </r>
  <r>
    <n v="52047"/>
    <x v="0"/>
    <x v="7"/>
    <x v="0"/>
    <x v="4"/>
    <x v="34"/>
    <x v="0"/>
    <n v="0"/>
    <x v="0"/>
  </r>
  <r>
    <n v="52048"/>
    <x v="0"/>
    <x v="8"/>
    <x v="1"/>
    <x v="0"/>
    <x v="34"/>
    <x v="0"/>
    <n v="1"/>
    <x v="0"/>
  </r>
  <r>
    <n v="52049"/>
    <x v="0"/>
    <x v="8"/>
    <x v="1"/>
    <x v="1"/>
    <x v="34"/>
    <x v="0"/>
    <n v="0"/>
    <x v="0"/>
  </r>
  <r>
    <n v="52050"/>
    <x v="0"/>
    <x v="8"/>
    <x v="1"/>
    <x v="2"/>
    <x v="34"/>
    <x v="0"/>
    <n v="0"/>
    <x v="0"/>
  </r>
  <r>
    <n v="52051"/>
    <x v="0"/>
    <x v="8"/>
    <x v="1"/>
    <x v="3"/>
    <x v="34"/>
    <x v="0"/>
    <n v="0"/>
    <x v="0"/>
  </r>
  <r>
    <n v="52052"/>
    <x v="0"/>
    <x v="8"/>
    <x v="1"/>
    <x v="4"/>
    <x v="34"/>
    <x v="0"/>
    <n v="0"/>
    <x v="0"/>
  </r>
  <r>
    <n v="52053"/>
    <x v="0"/>
    <x v="9"/>
    <x v="0"/>
    <x v="0"/>
    <x v="34"/>
    <x v="0"/>
    <n v="4"/>
    <x v="0"/>
  </r>
  <r>
    <n v="52054"/>
    <x v="0"/>
    <x v="9"/>
    <x v="0"/>
    <x v="1"/>
    <x v="34"/>
    <x v="0"/>
    <n v="1"/>
    <x v="0"/>
  </r>
  <r>
    <n v="52055"/>
    <x v="0"/>
    <x v="9"/>
    <x v="0"/>
    <x v="2"/>
    <x v="34"/>
    <x v="0"/>
    <n v="0"/>
    <x v="0"/>
  </r>
  <r>
    <n v="52056"/>
    <x v="0"/>
    <x v="9"/>
    <x v="0"/>
    <x v="3"/>
    <x v="34"/>
    <x v="0"/>
    <n v="0"/>
    <x v="0"/>
  </r>
  <r>
    <n v="52057"/>
    <x v="0"/>
    <x v="9"/>
    <x v="0"/>
    <x v="4"/>
    <x v="34"/>
    <x v="0"/>
    <n v="28"/>
    <x v="0"/>
  </r>
  <r>
    <n v="52058"/>
    <x v="0"/>
    <x v="10"/>
    <x v="1"/>
    <x v="0"/>
    <x v="34"/>
    <x v="0"/>
    <n v="0"/>
    <x v="0"/>
  </r>
  <r>
    <n v="52059"/>
    <x v="0"/>
    <x v="10"/>
    <x v="1"/>
    <x v="1"/>
    <x v="34"/>
    <x v="0"/>
    <n v="0"/>
    <x v="0"/>
  </r>
  <r>
    <n v="52060"/>
    <x v="0"/>
    <x v="10"/>
    <x v="1"/>
    <x v="2"/>
    <x v="34"/>
    <x v="0"/>
    <n v="0"/>
    <x v="0"/>
  </r>
  <r>
    <n v="52061"/>
    <x v="0"/>
    <x v="10"/>
    <x v="1"/>
    <x v="3"/>
    <x v="34"/>
    <x v="0"/>
    <n v="0"/>
    <x v="0"/>
  </r>
  <r>
    <n v="52062"/>
    <x v="0"/>
    <x v="10"/>
    <x v="1"/>
    <x v="4"/>
    <x v="34"/>
    <x v="0"/>
    <n v="0"/>
    <x v="0"/>
  </r>
  <r>
    <n v="52063"/>
    <x v="0"/>
    <x v="0"/>
    <x v="0"/>
    <x v="0"/>
    <x v="34"/>
    <x v="0"/>
    <n v="1"/>
    <x v="0"/>
  </r>
  <r>
    <n v="52064"/>
    <x v="0"/>
    <x v="0"/>
    <x v="0"/>
    <x v="1"/>
    <x v="34"/>
    <x v="0"/>
    <n v="0"/>
    <x v="0"/>
  </r>
  <r>
    <n v="52065"/>
    <x v="0"/>
    <x v="0"/>
    <x v="0"/>
    <x v="2"/>
    <x v="34"/>
    <x v="0"/>
    <n v="0"/>
    <x v="0"/>
  </r>
  <r>
    <n v="52066"/>
    <x v="0"/>
    <x v="0"/>
    <x v="0"/>
    <x v="3"/>
    <x v="34"/>
    <x v="0"/>
    <n v="0"/>
    <x v="0"/>
  </r>
  <r>
    <n v="52067"/>
    <x v="0"/>
    <x v="0"/>
    <x v="0"/>
    <x v="4"/>
    <x v="34"/>
    <x v="0"/>
    <n v="0"/>
    <x v="0"/>
  </r>
  <r>
    <n v="52068"/>
    <x v="1"/>
    <x v="1"/>
    <x v="1"/>
    <x v="0"/>
    <x v="34"/>
    <x v="0"/>
    <n v="1"/>
    <x v="0"/>
  </r>
  <r>
    <n v="52069"/>
    <x v="1"/>
    <x v="1"/>
    <x v="1"/>
    <x v="1"/>
    <x v="34"/>
    <x v="0"/>
    <n v="0"/>
    <x v="0"/>
  </r>
  <r>
    <n v="52070"/>
    <x v="1"/>
    <x v="1"/>
    <x v="1"/>
    <x v="2"/>
    <x v="34"/>
    <x v="0"/>
    <n v="0"/>
    <x v="0"/>
  </r>
  <r>
    <n v="52071"/>
    <x v="1"/>
    <x v="1"/>
    <x v="1"/>
    <x v="3"/>
    <x v="34"/>
    <x v="0"/>
    <n v="0"/>
    <x v="0"/>
  </r>
  <r>
    <n v="52072"/>
    <x v="1"/>
    <x v="1"/>
    <x v="1"/>
    <x v="4"/>
    <x v="34"/>
    <x v="0"/>
    <n v="0"/>
    <x v="0"/>
  </r>
  <r>
    <n v="52073"/>
    <x v="1"/>
    <x v="2"/>
    <x v="0"/>
    <x v="0"/>
    <x v="34"/>
    <x v="0"/>
    <n v="11"/>
    <x v="0"/>
  </r>
  <r>
    <n v="52074"/>
    <x v="1"/>
    <x v="2"/>
    <x v="0"/>
    <x v="1"/>
    <x v="34"/>
    <x v="0"/>
    <n v="1"/>
    <x v="0"/>
  </r>
  <r>
    <n v="52075"/>
    <x v="1"/>
    <x v="2"/>
    <x v="0"/>
    <x v="2"/>
    <x v="34"/>
    <x v="0"/>
    <n v="0"/>
    <x v="0"/>
  </r>
  <r>
    <n v="52076"/>
    <x v="1"/>
    <x v="2"/>
    <x v="0"/>
    <x v="3"/>
    <x v="34"/>
    <x v="0"/>
    <n v="0"/>
    <x v="0"/>
  </r>
  <r>
    <n v="52077"/>
    <x v="1"/>
    <x v="2"/>
    <x v="0"/>
    <x v="4"/>
    <x v="34"/>
    <x v="0"/>
    <n v="30"/>
    <x v="0"/>
  </r>
  <r>
    <n v="52078"/>
    <x v="1"/>
    <x v="3"/>
    <x v="1"/>
    <x v="0"/>
    <x v="34"/>
    <x v="0"/>
    <n v="2"/>
    <x v="0"/>
  </r>
  <r>
    <n v="52079"/>
    <x v="1"/>
    <x v="3"/>
    <x v="1"/>
    <x v="1"/>
    <x v="34"/>
    <x v="0"/>
    <n v="0"/>
    <x v="0"/>
  </r>
  <r>
    <n v="52080"/>
    <x v="1"/>
    <x v="3"/>
    <x v="1"/>
    <x v="2"/>
    <x v="34"/>
    <x v="0"/>
    <n v="0"/>
    <x v="0"/>
  </r>
  <r>
    <n v="52081"/>
    <x v="1"/>
    <x v="3"/>
    <x v="1"/>
    <x v="3"/>
    <x v="34"/>
    <x v="0"/>
    <n v="0"/>
    <x v="0"/>
  </r>
  <r>
    <n v="52082"/>
    <x v="1"/>
    <x v="3"/>
    <x v="1"/>
    <x v="4"/>
    <x v="34"/>
    <x v="0"/>
    <n v="0"/>
    <x v="0"/>
  </r>
  <r>
    <n v="52083"/>
    <x v="1"/>
    <x v="4"/>
    <x v="0"/>
    <x v="0"/>
    <x v="34"/>
    <x v="0"/>
    <n v="0"/>
    <x v="0"/>
  </r>
  <r>
    <n v="52084"/>
    <x v="1"/>
    <x v="4"/>
    <x v="0"/>
    <x v="1"/>
    <x v="34"/>
    <x v="0"/>
    <n v="0"/>
    <x v="0"/>
  </r>
  <r>
    <n v="52085"/>
    <x v="1"/>
    <x v="4"/>
    <x v="0"/>
    <x v="2"/>
    <x v="34"/>
    <x v="0"/>
    <n v="0"/>
    <x v="0"/>
  </r>
  <r>
    <n v="52086"/>
    <x v="1"/>
    <x v="4"/>
    <x v="0"/>
    <x v="3"/>
    <x v="34"/>
    <x v="0"/>
    <n v="0"/>
    <x v="0"/>
  </r>
  <r>
    <n v="52087"/>
    <x v="1"/>
    <x v="4"/>
    <x v="0"/>
    <x v="4"/>
    <x v="34"/>
    <x v="0"/>
    <n v="0"/>
    <x v="0"/>
  </r>
  <r>
    <n v="52088"/>
    <x v="1"/>
    <x v="5"/>
    <x v="1"/>
    <x v="0"/>
    <x v="34"/>
    <x v="0"/>
    <n v="3"/>
    <x v="0"/>
  </r>
  <r>
    <n v="52089"/>
    <x v="1"/>
    <x v="5"/>
    <x v="1"/>
    <x v="1"/>
    <x v="34"/>
    <x v="0"/>
    <n v="1"/>
    <x v="0"/>
  </r>
  <r>
    <n v="52090"/>
    <x v="1"/>
    <x v="5"/>
    <x v="1"/>
    <x v="2"/>
    <x v="34"/>
    <x v="0"/>
    <n v="0"/>
    <x v="0"/>
  </r>
  <r>
    <n v="52091"/>
    <x v="1"/>
    <x v="5"/>
    <x v="1"/>
    <x v="3"/>
    <x v="34"/>
    <x v="0"/>
    <n v="0"/>
    <x v="0"/>
  </r>
  <r>
    <n v="52092"/>
    <x v="1"/>
    <x v="5"/>
    <x v="1"/>
    <x v="4"/>
    <x v="34"/>
    <x v="0"/>
    <n v="15"/>
    <x v="0"/>
  </r>
  <r>
    <n v="52093"/>
    <x v="1"/>
    <x v="11"/>
    <x v="0"/>
    <x v="0"/>
    <x v="34"/>
    <x v="0"/>
    <n v="0"/>
    <x v="0"/>
  </r>
  <r>
    <n v="52094"/>
    <x v="1"/>
    <x v="11"/>
    <x v="0"/>
    <x v="1"/>
    <x v="34"/>
    <x v="0"/>
    <n v="0"/>
    <x v="0"/>
  </r>
  <r>
    <n v="52095"/>
    <x v="1"/>
    <x v="11"/>
    <x v="0"/>
    <x v="2"/>
    <x v="34"/>
    <x v="0"/>
    <n v="0"/>
    <x v="0"/>
  </r>
  <r>
    <n v="52096"/>
    <x v="1"/>
    <x v="11"/>
    <x v="0"/>
    <x v="3"/>
    <x v="34"/>
    <x v="0"/>
    <n v="0"/>
    <x v="0"/>
  </r>
  <r>
    <n v="52097"/>
    <x v="2"/>
    <x v="11"/>
    <x v="0"/>
    <x v="3"/>
    <x v="34"/>
    <x v="0"/>
    <n v="0"/>
    <x v="0"/>
  </r>
  <r>
    <n v="52098"/>
    <x v="0"/>
    <x v="6"/>
    <x v="1"/>
    <x v="0"/>
    <x v="35"/>
    <x v="0"/>
    <n v="5"/>
    <x v="0"/>
  </r>
  <r>
    <n v="52099"/>
    <x v="0"/>
    <x v="6"/>
    <x v="1"/>
    <x v="1"/>
    <x v="35"/>
    <x v="0"/>
    <n v="0"/>
    <x v="0"/>
  </r>
  <r>
    <n v="52100"/>
    <x v="0"/>
    <x v="6"/>
    <x v="1"/>
    <x v="2"/>
    <x v="35"/>
    <x v="0"/>
    <n v="0"/>
    <x v="0"/>
  </r>
  <r>
    <n v="52101"/>
    <x v="0"/>
    <x v="6"/>
    <x v="1"/>
    <x v="3"/>
    <x v="35"/>
    <x v="0"/>
    <n v="0"/>
    <x v="0"/>
  </r>
  <r>
    <n v="52102"/>
    <x v="0"/>
    <x v="6"/>
    <x v="1"/>
    <x v="4"/>
    <x v="35"/>
    <x v="0"/>
    <n v="2"/>
    <x v="0"/>
  </r>
  <r>
    <n v="52103"/>
    <x v="0"/>
    <x v="7"/>
    <x v="0"/>
    <x v="0"/>
    <x v="35"/>
    <x v="0"/>
    <n v="0"/>
    <x v="0"/>
  </r>
  <r>
    <n v="52104"/>
    <x v="0"/>
    <x v="7"/>
    <x v="0"/>
    <x v="1"/>
    <x v="35"/>
    <x v="0"/>
    <n v="0"/>
    <x v="0"/>
  </r>
  <r>
    <n v="52105"/>
    <x v="0"/>
    <x v="7"/>
    <x v="0"/>
    <x v="2"/>
    <x v="35"/>
    <x v="0"/>
    <n v="0"/>
    <x v="0"/>
  </r>
  <r>
    <n v="52106"/>
    <x v="0"/>
    <x v="7"/>
    <x v="0"/>
    <x v="3"/>
    <x v="35"/>
    <x v="0"/>
    <n v="0"/>
    <x v="0"/>
  </r>
  <r>
    <n v="52107"/>
    <x v="0"/>
    <x v="7"/>
    <x v="0"/>
    <x v="4"/>
    <x v="35"/>
    <x v="0"/>
    <n v="0"/>
    <x v="0"/>
  </r>
  <r>
    <n v="52108"/>
    <x v="0"/>
    <x v="8"/>
    <x v="1"/>
    <x v="0"/>
    <x v="35"/>
    <x v="0"/>
    <n v="2"/>
    <x v="0"/>
  </r>
  <r>
    <n v="52109"/>
    <x v="0"/>
    <x v="8"/>
    <x v="1"/>
    <x v="1"/>
    <x v="35"/>
    <x v="0"/>
    <n v="0"/>
    <x v="0"/>
  </r>
  <r>
    <n v="52110"/>
    <x v="0"/>
    <x v="8"/>
    <x v="1"/>
    <x v="2"/>
    <x v="35"/>
    <x v="0"/>
    <n v="1"/>
    <x v="0"/>
  </r>
  <r>
    <n v="52111"/>
    <x v="0"/>
    <x v="8"/>
    <x v="1"/>
    <x v="3"/>
    <x v="35"/>
    <x v="0"/>
    <n v="0"/>
    <x v="0"/>
  </r>
  <r>
    <n v="52112"/>
    <x v="0"/>
    <x v="8"/>
    <x v="1"/>
    <x v="4"/>
    <x v="35"/>
    <x v="0"/>
    <n v="14"/>
    <x v="0"/>
  </r>
  <r>
    <n v="52113"/>
    <x v="0"/>
    <x v="9"/>
    <x v="0"/>
    <x v="0"/>
    <x v="35"/>
    <x v="0"/>
    <n v="0"/>
    <x v="0"/>
  </r>
  <r>
    <n v="52114"/>
    <x v="0"/>
    <x v="9"/>
    <x v="0"/>
    <x v="1"/>
    <x v="35"/>
    <x v="0"/>
    <n v="0"/>
    <x v="0"/>
  </r>
  <r>
    <n v="52115"/>
    <x v="0"/>
    <x v="9"/>
    <x v="0"/>
    <x v="2"/>
    <x v="35"/>
    <x v="0"/>
    <n v="0"/>
    <x v="0"/>
  </r>
  <r>
    <n v="52116"/>
    <x v="0"/>
    <x v="9"/>
    <x v="0"/>
    <x v="3"/>
    <x v="35"/>
    <x v="0"/>
    <n v="0"/>
    <x v="0"/>
  </r>
  <r>
    <n v="52117"/>
    <x v="0"/>
    <x v="9"/>
    <x v="0"/>
    <x v="4"/>
    <x v="35"/>
    <x v="0"/>
    <n v="0"/>
    <x v="0"/>
  </r>
  <r>
    <n v="52118"/>
    <x v="0"/>
    <x v="10"/>
    <x v="1"/>
    <x v="0"/>
    <x v="35"/>
    <x v="0"/>
    <n v="8"/>
    <x v="0"/>
  </r>
  <r>
    <n v="52119"/>
    <x v="0"/>
    <x v="10"/>
    <x v="1"/>
    <x v="1"/>
    <x v="35"/>
    <x v="0"/>
    <n v="0"/>
    <x v="0"/>
  </r>
  <r>
    <n v="52120"/>
    <x v="0"/>
    <x v="10"/>
    <x v="1"/>
    <x v="2"/>
    <x v="35"/>
    <x v="0"/>
    <n v="2"/>
    <x v="0"/>
  </r>
  <r>
    <n v="52121"/>
    <x v="0"/>
    <x v="10"/>
    <x v="1"/>
    <x v="3"/>
    <x v="35"/>
    <x v="0"/>
    <n v="0"/>
    <x v="0"/>
  </r>
  <r>
    <n v="52122"/>
    <x v="0"/>
    <x v="10"/>
    <x v="1"/>
    <x v="4"/>
    <x v="35"/>
    <x v="0"/>
    <n v="40"/>
    <x v="0"/>
  </r>
  <r>
    <n v="52123"/>
    <x v="0"/>
    <x v="0"/>
    <x v="0"/>
    <x v="0"/>
    <x v="35"/>
    <x v="0"/>
    <n v="0"/>
    <x v="0"/>
  </r>
  <r>
    <n v="52124"/>
    <x v="0"/>
    <x v="0"/>
    <x v="0"/>
    <x v="1"/>
    <x v="35"/>
    <x v="0"/>
    <n v="0"/>
    <x v="0"/>
  </r>
  <r>
    <n v="52125"/>
    <x v="0"/>
    <x v="0"/>
    <x v="0"/>
    <x v="2"/>
    <x v="35"/>
    <x v="0"/>
    <n v="0"/>
    <x v="0"/>
  </r>
  <r>
    <n v="52126"/>
    <x v="0"/>
    <x v="0"/>
    <x v="0"/>
    <x v="3"/>
    <x v="35"/>
    <x v="0"/>
    <n v="0"/>
    <x v="0"/>
  </r>
  <r>
    <n v="52127"/>
    <x v="0"/>
    <x v="0"/>
    <x v="0"/>
    <x v="4"/>
    <x v="35"/>
    <x v="0"/>
    <n v="0"/>
    <x v="0"/>
  </r>
  <r>
    <n v="52128"/>
    <x v="1"/>
    <x v="1"/>
    <x v="1"/>
    <x v="0"/>
    <x v="35"/>
    <x v="0"/>
    <n v="16"/>
    <x v="0"/>
  </r>
  <r>
    <n v="52129"/>
    <x v="1"/>
    <x v="1"/>
    <x v="1"/>
    <x v="1"/>
    <x v="35"/>
    <x v="0"/>
    <n v="2"/>
    <x v="0"/>
  </r>
  <r>
    <n v="52130"/>
    <x v="1"/>
    <x v="1"/>
    <x v="1"/>
    <x v="2"/>
    <x v="35"/>
    <x v="0"/>
    <n v="2"/>
    <x v="0"/>
  </r>
  <r>
    <n v="52131"/>
    <x v="1"/>
    <x v="1"/>
    <x v="1"/>
    <x v="3"/>
    <x v="35"/>
    <x v="0"/>
    <n v="0"/>
    <x v="0"/>
  </r>
  <r>
    <n v="52132"/>
    <x v="1"/>
    <x v="1"/>
    <x v="1"/>
    <x v="4"/>
    <x v="35"/>
    <x v="0"/>
    <n v="32"/>
    <x v="0"/>
  </r>
  <r>
    <n v="52133"/>
    <x v="1"/>
    <x v="2"/>
    <x v="0"/>
    <x v="0"/>
    <x v="35"/>
    <x v="0"/>
    <n v="3"/>
    <x v="0"/>
  </r>
  <r>
    <n v="52134"/>
    <x v="1"/>
    <x v="2"/>
    <x v="0"/>
    <x v="1"/>
    <x v="35"/>
    <x v="0"/>
    <n v="0"/>
    <x v="0"/>
  </r>
  <r>
    <n v="52135"/>
    <x v="1"/>
    <x v="2"/>
    <x v="0"/>
    <x v="2"/>
    <x v="35"/>
    <x v="0"/>
    <n v="0"/>
    <x v="0"/>
  </r>
  <r>
    <n v="52136"/>
    <x v="1"/>
    <x v="2"/>
    <x v="0"/>
    <x v="3"/>
    <x v="35"/>
    <x v="0"/>
    <n v="0"/>
    <x v="0"/>
  </r>
  <r>
    <n v="52137"/>
    <x v="1"/>
    <x v="2"/>
    <x v="0"/>
    <x v="4"/>
    <x v="35"/>
    <x v="0"/>
    <n v="0"/>
    <x v="0"/>
  </r>
  <r>
    <n v="52138"/>
    <x v="1"/>
    <x v="3"/>
    <x v="1"/>
    <x v="0"/>
    <x v="35"/>
    <x v="0"/>
    <n v="5"/>
    <x v="0"/>
  </r>
  <r>
    <n v="52139"/>
    <x v="1"/>
    <x v="3"/>
    <x v="1"/>
    <x v="1"/>
    <x v="35"/>
    <x v="0"/>
    <n v="0"/>
    <x v="0"/>
  </r>
  <r>
    <n v="52140"/>
    <x v="1"/>
    <x v="3"/>
    <x v="1"/>
    <x v="2"/>
    <x v="35"/>
    <x v="0"/>
    <n v="1"/>
    <x v="0"/>
  </r>
  <r>
    <n v="52141"/>
    <x v="1"/>
    <x v="3"/>
    <x v="1"/>
    <x v="3"/>
    <x v="35"/>
    <x v="0"/>
    <n v="0"/>
    <x v="0"/>
  </r>
  <r>
    <n v="52142"/>
    <x v="1"/>
    <x v="3"/>
    <x v="1"/>
    <x v="4"/>
    <x v="35"/>
    <x v="0"/>
    <n v="30"/>
    <x v="0"/>
  </r>
  <r>
    <n v="52143"/>
    <x v="1"/>
    <x v="4"/>
    <x v="0"/>
    <x v="0"/>
    <x v="35"/>
    <x v="0"/>
    <n v="0"/>
    <x v="0"/>
  </r>
  <r>
    <n v="52144"/>
    <x v="1"/>
    <x v="4"/>
    <x v="0"/>
    <x v="1"/>
    <x v="35"/>
    <x v="0"/>
    <n v="0"/>
    <x v="0"/>
  </r>
  <r>
    <n v="52145"/>
    <x v="1"/>
    <x v="4"/>
    <x v="0"/>
    <x v="2"/>
    <x v="35"/>
    <x v="0"/>
    <n v="0"/>
    <x v="0"/>
  </r>
  <r>
    <n v="52146"/>
    <x v="1"/>
    <x v="4"/>
    <x v="0"/>
    <x v="3"/>
    <x v="35"/>
    <x v="0"/>
    <n v="0"/>
    <x v="0"/>
  </r>
  <r>
    <n v="52147"/>
    <x v="1"/>
    <x v="4"/>
    <x v="0"/>
    <x v="4"/>
    <x v="35"/>
    <x v="0"/>
    <n v="0"/>
    <x v="0"/>
  </r>
  <r>
    <n v="52148"/>
    <x v="1"/>
    <x v="5"/>
    <x v="1"/>
    <x v="0"/>
    <x v="35"/>
    <x v="0"/>
    <n v="23"/>
    <x v="0"/>
  </r>
  <r>
    <n v="52149"/>
    <x v="1"/>
    <x v="5"/>
    <x v="1"/>
    <x v="1"/>
    <x v="35"/>
    <x v="0"/>
    <n v="2"/>
    <x v="0"/>
  </r>
  <r>
    <n v="52150"/>
    <x v="1"/>
    <x v="5"/>
    <x v="1"/>
    <x v="2"/>
    <x v="35"/>
    <x v="0"/>
    <n v="3"/>
    <x v="0"/>
  </r>
  <r>
    <n v="52151"/>
    <x v="1"/>
    <x v="5"/>
    <x v="1"/>
    <x v="3"/>
    <x v="35"/>
    <x v="0"/>
    <n v="0"/>
    <x v="0"/>
  </r>
  <r>
    <n v="52152"/>
    <x v="1"/>
    <x v="5"/>
    <x v="1"/>
    <x v="4"/>
    <x v="35"/>
    <x v="0"/>
    <n v="153"/>
    <x v="0"/>
  </r>
  <r>
    <n v="52153"/>
    <x v="1"/>
    <x v="11"/>
    <x v="0"/>
    <x v="0"/>
    <x v="35"/>
    <x v="0"/>
    <n v="1"/>
    <x v="0"/>
  </r>
  <r>
    <n v="52154"/>
    <x v="1"/>
    <x v="11"/>
    <x v="0"/>
    <x v="1"/>
    <x v="35"/>
    <x v="0"/>
    <n v="0"/>
    <x v="0"/>
  </r>
  <r>
    <n v="52155"/>
    <x v="1"/>
    <x v="11"/>
    <x v="0"/>
    <x v="2"/>
    <x v="35"/>
    <x v="0"/>
    <n v="0"/>
    <x v="0"/>
  </r>
  <r>
    <n v="52156"/>
    <x v="1"/>
    <x v="11"/>
    <x v="0"/>
    <x v="3"/>
    <x v="35"/>
    <x v="0"/>
    <n v="0"/>
    <x v="0"/>
  </r>
  <r>
    <n v="52157"/>
    <x v="1"/>
    <x v="11"/>
    <x v="0"/>
    <x v="4"/>
    <x v="35"/>
    <x v="0"/>
    <n v="0"/>
    <x v="0"/>
  </r>
  <r>
    <n v="52158"/>
    <x v="0"/>
    <x v="6"/>
    <x v="1"/>
    <x v="0"/>
    <x v="36"/>
    <x v="0"/>
    <n v="6"/>
    <x v="0"/>
  </r>
  <r>
    <n v="52159"/>
    <x v="0"/>
    <x v="6"/>
    <x v="1"/>
    <x v="1"/>
    <x v="36"/>
    <x v="0"/>
    <n v="0"/>
    <x v="0"/>
  </r>
  <r>
    <n v="52160"/>
    <x v="0"/>
    <x v="6"/>
    <x v="1"/>
    <x v="2"/>
    <x v="36"/>
    <x v="0"/>
    <n v="0"/>
    <x v="0"/>
  </r>
  <r>
    <n v="52161"/>
    <x v="0"/>
    <x v="6"/>
    <x v="1"/>
    <x v="3"/>
    <x v="36"/>
    <x v="0"/>
    <n v="0"/>
    <x v="0"/>
  </r>
  <r>
    <n v="52162"/>
    <x v="0"/>
    <x v="6"/>
    <x v="1"/>
    <x v="4"/>
    <x v="36"/>
    <x v="0"/>
    <n v="0"/>
    <x v="0"/>
  </r>
  <r>
    <n v="52163"/>
    <x v="0"/>
    <x v="7"/>
    <x v="0"/>
    <x v="0"/>
    <x v="36"/>
    <x v="0"/>
    <n v="7"/>
    <x v="0"/>
  </r>
  <r>
    <n v="52164"/>
    <x v="0"/>
    <x v="7"/>
    <x v="0"/>
    <x v="1"/>
    <x v="36"/>
    <x v="0"/>
    <n v="3"/>
    <x v="0"/>
  </r>
  <r>
    <n v="52165"/>
    <x v="0"/>
    <x v="7"/>
    <x v="0"/>
    <x v="2"/>
    <x v="36"/>
    <x v="0"/>
    <n v="0"/>
    <x v="0"/>
  </r>
  <r>
    <n v="52166"/>
    <x v="0"/>
    <x v="7"/>
    <x v="0"/>
    <x v="3"/>
    <x v="36"/>
    <x v="0"/>
    <n v="0"/>
    <x v="0"/>
  </r>
  <r>
    <n v="52167"/>
    <x v="0"/>
    <x v="7"/>
    <x v="0"/>
    <x v="4"/>
    <x v="36"/>
    <x v="0"/>
    <n v="49"/>
    <x v="0"/>
  </r>
  <r>
    <n v="52168"/>
    <x v="0"/>
    <x v="8"/>
    <x v="1"/>
    <x v="0"/>
    <x v="36"/>
    <x v="0"/>
    <n v="0"/>
    <x v="0"/>
  </r>
  <r>
    <n v="52169"/>
    <x v="0"/>
    <x v="8"/>
    <x v="1"/>
    <x v="1"/>
    <x v="36"/>
    <x v="0"/>
    <n v="0"/>
    <x v="0"/>
  </r>
  <r>
    <n v="52170"/>
    <x v="0"/>
    <x v="8"/>
    <x v="1"/>
    <x v="2"/>
    <x v="36"/>
    <x v="0"/>
    <n v="0"/>
    <x v="0"/>
  </r>
  <r>
    <n v="52171"/>
    <x v="0"/>
    <x v="8"/>
    <x v="1"/>
    <x v="3"/>
    <x v="36"/>
    <x v="0"/>
    <n v="0"/>
    <x v="0"/>
  </r>
  <r>
    <n v="52172"/>
    <x v="0"/>
    <x v="8"/>
    <x v="1"/>
    <x v="4"/>
    <x v="36"/>
    <x v="0"/>
    <n v="0"/>
    <x v="0"/>
  </r>
  <r>
    <n v="52173"/>
    <x v="0"/>
    <x v="9"/>
    <x v="0"/>
    <x v="0"/>
    <x v="36"/>
    <x v="0"/>
    <n v="0"/>
    <x v="0"/>
  </r>
  <r>
    <n v="52174"/>
    <x v="0"/>
    <x v="9"/>
    <x v="0"/>
    <x v="1"/>
    <x v="36"/>
    <x v="0"/>
    <n v="0"/>
    <x v="0"/>
  </r>
  <r>
    <n v="52175"/>
    <x v="0"/>
    <x v="9"/>
    <x v="0"/>
    <x v="2"/>
    <x v="36"/>
    <x v="0"/>
    <n v="0"/>
    <x v="0"/>
  </r>
  <r>
    <n v="52176"/>
    <x v="0"/>
    <x v="9"/>
    <x v="0"/>
    <x v="3"/>
    <x v="36"/>
    <x v="0"/>
    <n v="0"/>
    <x v="0"/>
  </r>
  <r>
    <n v="52177"/>
    <x v="0"/>
    <x v="9"/>
    <x v="0"/>
    <x v="4"/>
    <x v="36"/>
    <x v="0"/>
    <n v="0"/>
    <x v="0"/>
  </r>
  <r>
    <n v="52178"/>
    <x v="0"/>
    <x v="10"/>
    <x v="1"/>
    <x v="0"/>
    <x v="36"/>
    <x v="0"/>
    <n v="4"/>
    <x v="0"/>
  </r>
  <r>
    <n v="52179"/>
    <x v="0"/>
    <x v="10"/>
    <x v="1"/>
    <x v="1"/>
    <x v="36"/>
    <x v="0"/>
    <n v="0"/>
    <x v="0"/>
  </r>
  <r>
    <n v="52180"/>
    <x v="0"/>
    <x v="10"/>
    <x v="1"/>
    <x v="2"/>
    <x v="36"/>
    <x v="0"/>
    <n v="0"/>
    <x v="0"/>
  </r>
  <r>
    <n v="52181"/>
    <x v="0"/>
    <x v="10"/>
    <x v="1"/>
    <x v="3"/>
    <x v="36"/>
    <x v="0"/>
    <n v="0"/>
    <x v="0"/>
  </r>
  <r>
    <n v="52182"/>
    <x v="0"/>
    <x v="10"/>
    <x v="1"/>
    <x v="4"/>
    <x v="36"/>
    <x v="0"/>
    <n v="0"/>
    <x v="0"/>
  </r>
  <r>
    <n v="52183"/>
    <x v="0"/>
    <x v="0"/>
    <x v="0"/>
    <x v="0"/>
    <x v="36"/>
    <x v="0"/>
    <n v="1"/>
    <x v="0"/>
  </r>
  <r>
    <n v="52184"/>
    <x v="0"/>
    <x v="0"/>
    <x v="0"/>
    <x v="1"/>
    <x v="36"/>
    <x v="0"/>
    <n v="1"/>
    <x v="0"/>
  </r>
  <r>
    <n v="52185"/>
    <x v="0"/>
    <x v="0"/>
    <x v="0"/>
    <x v="2"/>
    <x v="36"/>
    <x v="0"/>
    <n v="0"/>
    <x v="0"/>
  </r>
  <r>
    <n v="52186"/>
    <x v="0"/>
    <x v="0"/>
    <x v="0"/>
    <x v="3"/>
    <x v="36"/>
    <x v="0"/>
    <n v="0"/>
    <x v="0"/>
  </r>
  <r>
    <n v="52187"/>
    <x v="0"/>
    <x v="0"/>
    <x v="0"/>
    <x v="4"/>
    <x v="36"/>
    <x v="0"/>
    <n v="10"/>
    <x v="0"/>
  </r>
  <r>
    <n v="52188"/>
    <x v="1"/>
    <x v="1"/>
    <x v="1"/>
    <x v="0"/>
    <x v="36"/>
    <x v="0"/>
    <n v="10"/>
    <x v="0"/>
  </r>
  <r>
    <n v="52189"/>
    <x v="1"/>
    <x v="1"/>
    <x v="1"/>
    <x v="1"/>
    <x v="36"/>
    <x v="0"/>
    <n v="0"/>
    <x v="0"/>
  </r>
  <r>
    <n v="52190"/>
    <x v="1"/>
    <x v="1"/>
    <x v="1"/>
    <x v="2"/>
    <x v="36"/>
    <x v="0"/>
    <n v="0"/>
    <x v="0"/>
  </r>
  <r>
    <n v="52191"/>
    <x v="1"/>
    <x v="1"/>
    <x v="1"/>
    <x v="3"/>
    <x v="36"/>
    <x v="0"/>
    <n v="0"/>
    <x v="0"/>
  </r>
  <r>
    <n v="52192"/>
    <x v="1"/>
    <x v="1"/>
    <x v="1"/>
    <x v="4"/>
    <x v="36"/>
    <x v="0"/>
    <n v="0"/>
    <x v="0"/>
  </r>
  <r>
    <n v="52193"/>
    <x v="1"/>
    <x v="2"/>
    <x v="0"/>
    <x v="0"/>
    <x v="36"/>
    <x v="0"/>
    <n v="4"/>
    <x v="0"/>
  </r>
  <r>
    <n v="52194"/>
    <x v="1"/>
    <x v="2"/>
    <x v="0"/>
    <x v="1"/>
    <x v="36"/>
    <x v="0"/>
    <n v="1"/>
    <x v="0"/>
  </r>
  <r>
    <n v="52195"/>
    <x v="1"/>
    <x v="2"/>
    <x v="0"/>
    <x v="2"/>
    <x v="36"/>
    <x v="0"/>
    <n v="0"/>
    <x v="0"/>
  </r>
  <r>
    <n v="52196"/>
    <x v="1"/>
    <x v="2"/>
    <x v="0"/>
    <x v="3"/>
    <x v="36"/>
    <x v="0"/>
    <n v="0"/>
    <x v="0"/>
  </r>
  <r>
    <n v="52197"/>
    <x v="1"/>
    <x v="2"/>
    <x v="0"/>
    <x v="4"/>
    <x v="36"/>
    <x v="0"/>
    <n v="14"/>
    <x v="0"/>
  </r>
  <r>
    <n v="52198"/>
    <x v="1"/>
    <x v="3"/>
    <x v="1"/>
    <x v="0"/>
    <x v="36"/>
    <x v="0"/>
    <n v="1"/>
    <x v="0"/>
  </r>
  <r>
    <n v="52199"/>
    <x v="1"/>
    <x v="3"/>
    <x v="1"/>
    <x v="1"/>
    <x v="36"/>
    <x v="0"/>
    <n v="1"/>
    <x v="0"/>
  </r>
  <r>
    <n v="52200"/>
    <x v="1"/>
    <x v="3"/>
    <x v="1"/>
    <x v="2"/>
    <x v="36"/>
    <x v="0"/>
    <n v="0"/>
    <x v="0"/>
  </r>
  <r>
    <n v="52201"/>
    <x v="1"/>
    <x v="3"/>
    <x v="1"/>
    <x v="3"/>
    <x v="36"/>
    <x v="0"/>
    <n v="0"/>
    <x v="0"/>
  </r>
  <r>
    <n v="52202"/>
    <x v="1"/>
    <x v="3"/>
    <x v="1"/>
    <x v="4"/>
    <x v="36"/>
    <x v="0"/>
    <n v="165"/>
    <x v="0"/>
  </r>
  <r>
    <n v="52203"/>
    <x v="1"/>
    <x v="4"/>
    <x v="0"/>
    <x v="0"/>
    <x v="36"/>
    <x v="0"/>
    <n v="0"/>
    <x v="0"/>
  </r>
  <r>
    <n v="52204"/>
    <x v="1"/>
    <x v="4"/>
    <x v="0"/>
    <x v="1"/>
    <x v="36"/>
    <x v="0"/>
    <n v="0"/>
    <x v="0"/>
  </r>
  <r>
    <n v="52205"/>
    <x v="1"/>
    <x v="4"/>
    <x v="0"/>
    <x v="2"/>
    <x v="36"/>
    <x v="0"/>
    <n v="0"/>
    <x v="0"/>
  </r>
  <r>
    <n v="52206"/>
    <x v="1"/>
    <x v="4"/>
    <x v="0"/>
    <x v="3"/>
    <x v="36"/>
    <x v="0"/>
    <n v="0"/>
    <x v="0"/>
  </r>
  <r>
    <n v="52207"/>
    <x v="1"/>
    <x v="4"/>
    <x v="0"/>
    <x v="4"/>
    <x v="36"/>
    <x v="0"/>
    <n v="0"/>
    <x v="0"/>
  </r>
  <r>
    <n v="52208"/>
    <x v="1"/>
    <x v="5"/>
    <x v="1"/>
    <x v="0"/>
    <x v="36"/>
    <x v="0"/>
    <n v="19"/>
    <x v="0"/>
  </r>
  <r>
    <n v="52209"/>
    <x v="1"/>
    <x v="5"/>
    <x v="1"/>
    <x v="1"/>
    <x v="36"/>
    <x v="0"/>
    <n v="5"/>
    <x v="0"/>
  </r>
  <r>
    <n v="52210"/>
    <x v="1"/>
    <x v="5"/>
    <x v="1"/>
    <x v="2"/>
    <x v="36"/>
    <x v="0"/>
    <n v="0"/>
    <x v="0"/>
  </r>
  <r>
    <n v="52211"/>
    <x v="1"/>
    <x v="5"/>
    <x v="1"/>
    <x v="3"/>
    <x v="36"/>
    <x v="0"/>
    <n v="0"/>
    <x v="0"/>
  </r>
  <r>
    <n v="52212"/>
    <x v="1"/>
    <x v="5"/>
    <x v="1"/>
    <x v="4"/>
    <x v="36"/>
    <x v="0"/>
    <n v="38"/>
    <x v="0"/>
  </r>
  <r>
    <n v="52213"/>
    <x v="1"/>
    <x v="11"/>
    <x v="0"/>
    <x v="0"/>
    <x v="36"/>
    <x v="0"/>
    <n v="4"/>
    <x v="0"/>
  </r>
  <r>
    <n v="52214"/>
    <x v="1"/>
    <x v="11"/>
    <x v="0"/>
    <x v="1"/>
    <x v="36"/>
    <x v="0"/>
    <n v="0"/>
    <x v="0"/>
  </r>
  <r>
    <n v="52215"/>
    <x v="1"/>
    <x v="11"/>
    <x v="0"/>
    <x v="2"/>
    <x v="36"/>
    <x v="0"/>
    <n v="0"/>
    <x v="0"/>
  </r>
  <r>
    <n v="52216"/>
    <x v="1"/>
    <x v="11"/>
    <x v="0"/>
    <x v="3"/>
    <x v="36"/>
    <x v="0"/>
    <n v="0"/>
    <x v="0"/>
  </r>
  <r>
    <n v="52217"/>
    <x v="1"/>
    <x v="11"/>
    <x v="0"/>
    <x v="4"/>
    <x v="36"/>
    <x v="0"/>
    <n v="0"/>
    <x v="0"/>
  </r>
  <r>
    <n v="52218"/>
    <x v="0"/>
    <x v="6"/>
    <x v="1"/>
    <x v="0"/>
    <x v="37"/>
    <x v="0"/>
    <n v="9"/>
    <x v="0"/>
  </r>
  <r>
    <n v="52219"/>
    <x v="0"/>
    <x v="6"/>
    <x v="1"/>
    <x v="1"/>
    <x v="37"/>
    <x v="0"/>
    <n v="0"/>
    <x v="0"/>
  </r>
  <r>
    <n v="52220"/>
    <x v="0"/>
    <x v="6"/>
    <x v="1"/>
    <x v="2"/>
    <x v="37"/>
    <x v="0"/>
    <n v="1"/>
    <x v="0"/>
  </r>
  <r>
    <n v="52221"/>
    <x v="0"/>
    <x v="6"/>
    <x v="1"/>
    <x v="3"/>
    <x v="37"/>
    <x v="0"/>
    <n v="0"/>
    <x v="0"/>
  </r>
  <r>
    <n v="52222"/>
    <x v="0"/>
    <x v="6"/>
    <x v="1"/>
    <x v="4"/>
    <x v="37"/>
    <x v="0"/>
    <n v="15"/>
    <x v="0"/>
  </r>
  <r>
    <n v="52223"/>
    <x v="0"/>
    <x v="7"/>
    <x v="0"/>
    <x v="0"/>
    <x v="37"/>
    <x v="0"/>
    <n v="9"/>
    <x v="0"/>
  </r>
  <r>
    <n v="52224"/>
    <x v="0"/>
    <x v="7"/>
    <x v="0"/>
    <x v="1"/>
    <x v="37"/>
    <x v="0"/>
    <n v="1"/>
    <x v="0"/>
  </r>
  <r>
    <n v="52225"/>
    <x v="0"/>
    <x v="7"/>
    <x v="0"/>
    <x v="2"/>
    <x v="37"/>
    <x v="0"/>
    <n v="0"/>
    <x v="0"/>
  </r>
  <r>
    <n v="52226"/>
    <x v="0"/>
    <x v="7"/>
    <x v="0"/>
    <x v="3"/>
    <x v="37"/>
    <x v="0"/>
    <n v="0"/>
    <x v="0"/>
  </r>
  <r>
    <n v="52227"/>
    <x v="0"/>
    <x v="7"/>
    <x v="0"/>
    <x v="4"/>
    <x v="37"/>
    <x v="0"/>
    <n v="4"/>
    <x v="0"/>
  </r>
  <r>
    <n v="52228"/>
    <x v="0"/>
    <x v="8"/>
    <x v="1"/>
    <x v="0"/>
    <x v="37"/>
    <x v="0"/>
    <n v="2"/>
    <x v="0"/>
  </r>
  <r>
    <n v="52229"/>
    <x v="0"/>
    <x v="8"/>
    <x v="1"/>
    <x v="1"/>
    <x v="37"/>
    <x v="0"/>
    <n v="0"/>
    <x v="0"/>
  </r>
  <r>
    <n v="52230"/>
    <x v="0"/>
    <x v="8"/>
    <x v="1"/>
    <x v="2"/>
    <x v="37"/>
    <x v="0"/>
    <n v="0"/>
    <x v="0"/>
  </r>
  <r>
    <n v="52231"/>
    <x v="0"/>
    <x v="8"/>
    <x v="1"/>
    <x v="3"/>
    <x v="37"/>
    <x v="0"/>
    <n v="0"/>
    <x v="0"/>
  </r>
  <r>
    <n v="52232"/>
    <x v="0"/>
    <x v="8"/>
    <x v="1"/>
    <x v="4"/>
    <x v="37"/>
    <x v="0"/>
    <n v="0"/>
    <x v="0"/>
  </r>
  <r>
    <n v="52233"/>
    <x v="0"/>
    <x v="9"/>
    <x v="0"/>
    <x v="0"/>
    <x v="37"/>
    <x v="0"/>
    <n v="5"/>
    <x v="0"/>
  </r>
  <r>
    <n v="52234"/>
    <x v="0"/>
    <x v="9"/>
    <x v="0"/>
    <x v="1"/>
    <x v="37"/>
    <x v="0"/>
    <n v="0"/>
    <x v="0"/>
  </r>
  <r>
    <n v="52235"/>
    <x v="0"/>
    <x v="9"/>
    <x v="0"/>
    <x v="2"/>
    <x v="37"/>
    <x v="0"/>
    <n v="0"/>
    <x v="0"/>
  </r>
  <r>
    <n v="52236"/>
    <x v="0"/>
    <x v="9"/>
    <x v="0"/>
    <x v="3"/>
    <x v="37"/>
    <x v="0"/>
    <n v="0"/>
    <x v="0"/>
  </r>
  <r>
    <n v="52237"/>
    <x v="0"/>
    <x v="9"/>
    <x v="0"/>
    <x v="4"/>
    <x v="37"/>
    <x v="0"/>
    <n v="0"/>
    <x v="0"/>
  </r>
  <r>
    <n v="52238"/>
    <x v="0"/>
    <x v="10"/>
    <x v="1"/>
    <x v="0"/>
    <x v="37"/>
    <x v="0"/>
    <n v="4"/>
    <x v="0"/>
  </r>
  <r>
    <n v="52239"/>
    <x v="0"/>
    <x v="10"/>
    <x v="1"/>
    <x v="1"/>
    <x v="37"/>
    <x v="0"/>
    <n v="1"/>
    <x v="0"/>
  </r>
  <r>
    <n v="52240"/>
    <x v="0"/>
    <x v="10"/>
    <x v="1"/>
    <x v="2"/>
    <x v="37"/>
    <x v="0"/>
    <n v="0"/>
    <x v="0"/>
  </r>
  <r>
    <n v="52241"/>
    <x v="0"/>
    <x v="10"/>
    <x v="1"/>
    <x v="3"/>
    <x v="37"/>
    <x v="0"/>
    <n v="0"/>
    <x v="0"/>
  </r>
  <r>
    <n v="52242"/>
    <x v="0"/>
    <x v="10"/>
    <x v="1"/>
    <x v="4"/>
    <x v="37"/>
    <x v="0"/>
    <n v="16"/>
    <x v="0"/>
  </r>
  <r>
    <n v="52243"/>
    <x v="0"/>
    <x v="0"/>
    <x v="0"/>
    <x v="0"/>
    <x v="37"/>
    <x v="0"/>
    <n v="2"/>
    <x v="0"/>
  </r>
  <r>
    <n v="52244"/>
    <x v="0"/>
    <x v="0"/>
    <x v="0"/>
    <x v="1"/>
    <x v="37"/>
    <x v="0"/>
    <n v="0"/>
    <x v="0"/>
  </r>
  <r>
    <n v="52245"/>
    <x v="0"/>
    <x v="0"/>
    <x v="0"/>
    <x v="2"/>
    <x v="37"/>
    <x v="0"/>
    <n v="0"/>
    <x v="0"/>
  </r>
  <r>
    <n v="52246"/>
    <x v="0"/>
    <x v="0"/>
    <x v="0"/>
    <x v="3"/>
    <x v="37"/>
    <x v="0"/>
    <n v="0"/>
    <x v="0"/>
  </r>
  <r>
    <n v="52247"/>
    <x v="0"/>
    <x v="0"/>
    <x v="0"/>
    <x v="4"/>
    <x v="37"/>
    <x v="0"/>
    <n v="3"/>
    <x v="0"/>
  </r>
  <r>
    <n v="52248"/>
    <x v="1"/>
    <x v="1"/>
    <x v="1"/>
    <x v="0"/>
    <x v="37"/>
    <x v="0"/>
    <n v="15"/>
    <x v="0"/>
  </r>
  <r>
    <n v="52249"/>
    <x v="1"/>
    <x v="1"/>
    <x v="1"/>
    <x v="1"/>
    <x v="37"/>
    <x v="0"/>
    <n v="3"/>
    <x v="0"/>
  </r>
  <r>
    <n v="52250"/>
    <x v="1"/>
    <x v="1"/>
    <x v="1"/>
    <x v="2"/>
    <x v="37"/>
    <x v="0"/>
    <n v="0"/>
    <x v="0"/>
  </r>
  <r>
    <n v="52251"/>
    <x v="1"/>
    <x v="1"/>
    <x v="1"/>
    <x v="3"/>
    <x v="37"/>
    <x v="0"/>
    <n v="0"/>
    <x v="0"/>
  </r>
  <r>
    <n v="52252"/>
    <x v="1"/>
    <x v="1"/>
    <x v="1"/>
    <x v="4"/>
    <x v="37"/>
    <x v="0"/>
    <n v="72"/>
    <x v="0"/>
  </r>
  <r>
    <n v="52253"/>
    <x v="1"/>
    <x v="2"/>
    <x v="0"/>
    <x v="0"/>
    <x v="37"/>
    <x v="0"/>
    <n v="12"/>
    <x v="0"/>
  </r>
  <r>
    <n v="52254"/>
    <x v="1"/>
    <x v="2"/>
    <x v="0"/>
    <x v="1"/>
    <x v="37"/>
    <x v="0"/>
    <n v="1"/>
    <x v="0"/>
  </r>
  <r>
    <n v="52255"/>
    <x v="1"/>
    <x v="2"/>
    <x v="0"/>
    <x v="2"/>
    <x v="37"/>
    <x v="0"/>
    <n v="0"/>
    <x v="0"/>
  </r>
  <r>
    <n v="52256"/>
    <x v="1"/>
    <x v="2"/>
    <x v="0"/>
    <x v="3"/>
    <x v="37"/>
    <x v="0"/>
    <n v="0"/>
    <x v="0"/>
  </r>
  <r>
    <n v="52257"/>
    <x v="1"/>
    <x v="2"/>
    <x v="0"/>
    <x v="4"/>
    <x v="37"/>
    <x v="0"/>
    <n v="6"/>
    <x v="0"/>
  </r>
  <r>
    <n v="52258"/>
    <x v="1"/>
    <x v="3"/>
    <x v="1"/>
    <x v="0"/>
    <x v="37"/>
    <x v="0"/>
    <n v="0"/>
    <x v="0"/>
  </r>
  <r>
    <n v="52259"/>
    <x v="1"/>
    <x v="3"/>
    <x v="1"/>
    <x v="1"/>
    <x v="37"/>
    <x v="0"/>
    <n v="0"/>
    <x v="0"/>
  </r>
  <r>
    <n v="52260"/>
    <x v="1"/>
    <x v="3"/>
    <x v="1"/>
    <x v="2"/>
    <x v="37"/>
    <x v="0"/>
    <n v="0"/>
    <x v="0"/>
  </r>
  <r>
    <n v="52261"/>
    <x v="1"/>
    <x v="3"/>
    <x v="1"/>
    <x v="3"/>
    <x v="37"/>
    <x v="0"/>
    <n v="0"/>
    <x v="0"/>
  </r>
  <r>
    <n v="52262"/>
    <x v="1"/>
    <x v="3"/>
    <x v="1"/>
    <x v="4"/>
    <x v="37"/>
    <x v="0"/>
    <n v="0"/>
    <x v="0"/>
  </r>
  <r>
    <n v="52263"/>
    <x v="1"/>
    <x v="4"/>
    <x v="0"/>
    <x v="0"/>
    <x v="37"/>
    <x v="0"/>
    <n v="0"/>
    <x v="0"/>
  </r>
  <r>
    <n v="52264"/>
    <x v="1"/>
    <x v="4"/>
    <x v="0"/>
    <x v="1"/>
    <x v="37"/>
    <x v="0"/>
    <n v="0"/>
    <x v="0"/>
  </r>
  <r>
    <n v="52265"/>
    <x v="1"/>
    <x v="4"/>
    <x v="0"/>
    <x v="2"/>
    <x v="37"/>
    <x v="0"/>
    <n v="0"/>
    <x v="0"/>
  </r>
  <r>
    <n v="52266"/>
    <x v="1"/>
    <x v="4"/>
    <x v="0"/>
    <x v="3"/>
    <x v="37"/>
    <x v="0"/>
    <n v="0"/>
    <x v="0"/>
  </r>
  <r>
    <n v="52267"/>
    <x v="1"/>
    <x v="4"/>
    <x v="0"/>
    <x v="4"/>
    <x v="37"/>
    <x v="0"/>
    <n v="0"/>
    <x v="0"/>
  </r>
  <r>
    <n v="52268"/>
    <x v="1"/>
    <x v="5"/>
    <x v="1"/>
    <x v="0"/>
    <x v="37"/>
    <x v="0"/>
    <n v="8"/>
    <x v="0"/>
  </r>
  <r>
    <n v="52269"/>
    <x v="1"/>
    <x v="5"/>
    <x v="1"/>
    <x v="1"/>
    <x v="37"/>
    <x v="0"/>
    <n v="1"/>
    <x v="0"/>
  </r>
  <r>
    <n v="52270"/>
    <x v="1"/>
    <x v="5"/>
    <x v="1"/>
    <x v="2"/>
    <x v="37"/>
    <x v="0"/>
    <n v="0"/>
    <x v="0"/>
  </r>
  <r>
    <n v="52271"/>
    <x v="1"/>
    <x v="5"/>
    <x v="1"/>
    <x v="3"/>
    <x v="37"/>
    <x v="0"/>
    <n v="0"/>
    <x v="0"/>
  </r>
  <r>
    <n v="52272"/>
    <x v="1"/>
    <x v="5"/>
    <x v="1"/>
    <x v="4"/>
    <x v="37"/>
    <x v="0"/>
    <n v="106"/>
    <x v="0"/>
  </r>
  <r>
    <n v="52273"/>
    <x v="1"/>
    <x v="11"/>
    <x v="0"/>
    <x v="0"/>
    <x v="37"/>
    <x v="0"/>
    <n v="1"/>
    <x v="0"/>
  </r>
  <r>
    <n v="52274"/>
    <x v="1"/>
    <x v="11"/>
    <x v="0"/>
    <x v="1"/>
    <x v="37"/>
    <x v="0"/>
    <n v="0"/>
    <x v="0"/>
  </r>
  <r>
    <n v="52275"/>
    <x v="1"/>
    <x v="11"/>
    <x v="0"/>
    <x v="2"/>
    <x v="37"/>
    <x v="0"/>
    <n v="0"/>
    <x v="0"/>
  </r>
  <r>
    <n v="52276"/>
    <x v="1"/>
    <x v="11"/>
    <x v="0"/>
    <x v="3"/>
    <x v="37"/>
    <x v="0"/>
    <n v="0"/>
    <x v="0"/>
  </r>
  <r>
    <n v="52277"/>
    <x v="1"/>
    <x v="11"/>
    <x v="0"/>
    <x v="4"/>
    <x v="37"/>
    <x v="0"/>
    <n v="0"/>
    <x v="0"/>
  </r>
  <r>
    <n v="52278"/>
    <x v="0"/>
    <x v="6"/>
    <x v="1"/>
    <x v="0"/>
    <x v="38"/>
    <x v="0"/>
    <n v="13"/>
    <x v="0"/>
  </r>
  <r>
    <n v="52279"/>
    <x v="0"/>
    <x v="6"/>
    <x v="1"/>
    <x v="1"/>
    <x v="38"/>
    <x v="0"/>
    <n v="2"/>
    <x v="0"/>
  </r>
  <r>
    <n v="52280"/>
    <x v="0"/>
    <x v="6"/>
    <x v="1"/>
    <x v="2"/>
    <x v="38"/>
    <x v="0"/>
    <n v="0"/>
    <x v="0"/>
  </r>
  <r>
    <n v="52281"/>
    <x v="0"/>
    <x v="6"/>
    <x v="1"/>
    <x v="3"/>
    <x v="38"/>
    <x v="0"/>
    <n v="0"/>
    <x v="0"/>
  </r>
  <r>
    <n v="52282"/>
    <x v="0"/>
    <x v="6"/>
    <x v="1"/>
    <x v="4"/>
    <x v="38"/>
    <x v="0"/>
    <n v="125"/>
    <x v="0"/>
  </r>
  <r>
    <n v="52283"/>
    <x v="0"/>
    <x v="7"/>
    <x v="0"/>
    <x v="0"/>
    <x v="38"/>
    <x v="0"/>
    <n v="0"/>
    <x v="0"/>
  </r>
  <r>
    <n v="52284"/>
    <x v="0"/>
    <x v="7"/>
    <x v="0"/>
    <x v="1"/>
    <x v="38"/>
    <x v="0"/>
    <n v="0"/>
    <x v="0"/>
  </r>
  <r>
    <n v="52285"/>
    <x v="0"/>
    <x v="7"/>
    <x v="0"/>
    <x v="2"/>
    <x v="38"/>
    <x v="0"/>
    <n v="0"/>
    <x v="0"/>
  </r>
  <r>
    <n v="52286"/>
    <x v="0"/>
    <x v="7"/>
    <x v="0"/>
    <x v="3"/>
    <x v="38"/>
    <x v="0"/>
    <n v="0"/>
    <x v="0"/>
  </r>
  <r>
    <n v="52287"/>
    <x v="0"/>
    <x v="7"/>
    <x v="0"/>
    <x v="4"/>
    <x v="38"/>
    <x v="0"/>
    <n v="0"/>
    <x v="0"/>
  </r>
  <r>
    <n v="52288"/>
    <x v="0"/>
    <x v="8"/>
    <x v="1"/>
    <x v="0"/>
    <x v="38"/>
    <x v="0"/>
    <n v="0"/>
    <x v="0"/>
  </r>
  <r>
    <n v="52289"/>
    <x v="0"/>
    <x v="8"/>
    <x v="1"/>
    <x v="1"/>
    <x v="38"/>
    <x v="0"/>
    <n v="0"/>
    <x v="0"/>
  </r>
  <r>
    <n v="52290"/>
    <x v="0"/>
    <x v="8"/>
    <x v="1"/>
    <x v="2"/>
    <x v="38"/>
    <x v="0"/>
    <n v="0"/>
    <x v="0"/>
  </r>
  <r>
    <n v="52291"/>
    <x v="0"/>
    <x v="8"/>
    <x v="1"/>
    <x v="3"/>
    <x v="38"/>
    <x v="0"/>
    <n v="0"/>
    <x v="0"/>
  </r>
  <r>
    <n v="52292"/>
    <x v="0"/>
    <x v="8"/>
    <x v="1"/>
    <x v="4"/>
    <x v="38"/>
    <x v="0"/>
    <n v="0"/>
    <x v="0"/>
  </r>
  <r>
    <n v="52293"/>
    <x v="0"/>
    <x v="9"/>
    <x v="0"/>
    <x v="0"/>
    <x v="38"/>
    <x v="0"/>
    <n v="1"/>
    <x v="0"/>
  </r>
  <r>
    <n v="52294"/>
    <x v="0"/>
    <x v="9"/>
    <x v="0"/>
    <x v="1"/>
    <x v="38"/>
    <x v="0"/>
    <n v="0"/>
    <x v="0"/>
  </r>
  <r>
    <n v="52295"/>
    <x v="0"/>
    <x v="9"/>
    <x v="0"/>
    <x v="2"/>
    <x v="38"/>
    <x v="0"/>
    <n v="0"/>
    <x v="0"/>
  </r>
  <r>
    <n v="52296"/>
    <x v="0"/>
    <x v="9"/>
    <x v="0"/>
    <x v="3"/>
    <x v="38"/>
    <x v="0"/>
    <n v="0"/>
    <x v="0"/>
  </r>
  <r>
    <n v="52297"/>
    <x v="0"/>
    <x v="9"/>
    <x v="0"/>
    <x v="4"/>
    <x v="38"/>
    <x v="0"/>
    <n v="6"/>
    <x v="0"/>
  </r>
  <r>
    <n v="52298"/>
    <x v="0"/>
    <x v="10"/>
    <x v="1"/>
    <x v="0"/>
    <x v="38"/>
    <x v="0"/>
    <n v="1"/>
    <x v="0"/>
  </r>
  <r>
    <n v="52299"/>
    <x v="0"/>
    <x v="10"/>
    <x v="1"/>
    <x v="1"/>
    <x v="38"/>
    <x v="0"/>
    <n v="0"/>
    <x v="0"/>
  </r>
  <r>
    <n v="52300"/>
    <x v="0"/>
    <x v="10"/>
    <x v="1"/>
    <x v="2"/>
    <x v="38"/>
    <x v="0"/>
    <n v="0"/>
    <x v="0"/>
  </r>
  <r>
    <n v="52301"/>
    <x v="0"/>
    <x v="10"/>
    <x v="1"/>
    <x v="3"/>
    <x v="38"/>
    <x v="0"/>
    <n v="0"/>
    <x v="0"/>
  </r>
  <r>
    <n v="52302"/>
    <x v="0"/>
    <x v="10"/>
    <x v="1"/>
    <x v="4"/>
    <x v="38"/>
    <x v="0"/>
    <n v="0"/>
    <x v="0"/>
  </r>
  <r>
    <n v="52303"/>
    <x v="0"/>
    <x v="0"/>
    <x v="0"/>
    <x v="0"/>
    <x v="38"/>
    <x v="0"/>
    <n v="0"/>
    <x v="0"/>
  </r>
  <r>
    <n v="52304"/>
    <x v="0"/>
    <x v="0"/>
    <x v="0"/>
    <x v="1"/>
    <x v="38"/>
    <x v="0"/>
    <n v="0"/>
    <x v="0"/>
  </r>
  <r>
    <n v="52305"/>
    <x v="0"/>
    <x v="0"/>
    <x v="0"/>
    <x v="2"/>
    <x v="38"/>
    <x v="0"/>
    <n v="0"/>
    <x v="0"/>
  </r>
  <r>
    <n v="52306"/>
    <x v="0"/>
    <x v="0"/>
    <x v="0"/>
    <x v="3"/>
    <x v="38"/>
    <x v="0"/>
    <n v="0"/>
    <x v="0"/>
  </r>
  <r>
    <n v="52307"/>
    <x v="0"/>
    <x v="0"/>
    <x v="0"/>
    <x v="4"/>
    <x v="38"/>
    <x v="0"/>
    <n v="0"/>
    <x v="0"/>
  </r>
  <r>
    <n v="52308"/>
    <x v="1"/>
    <x v="1"/>
    <x v="1"/>
    <x v="0"/>
    <x v="38"/>
    <x v="0"/>
    <n v="9"/>
    <x v="0"/>
  </r>
  <r>
    <n v="52309"/>
    <x v="1"/>
    <x v="1"/>
    <x v="1"/>
    <x v="1"/>
    <x v="38"/>
    <x v="0"/>
    <n v="1"/>
    <x v="0"/>
  </r>
  <r>
    <n v="52310"/>
    <x v="1"/>
    <x v="1"/>
    <x v="1"/>
    <x v="2"/>
    <x v="38"/>
    <x v="0"/>
    <n v="0"/>
    <x v="0"/>
  </r>
  <r>
    <n v="52311"/>
    <x v="1"/>
    <x v="1"/>
    <x v="1"/>
    <x v="3"/>
    <x v="38"/>
    <x v="0"/>
    <n v="0"/>
    <x v="0"/>
  </r>
  <r>
    <n v="52312"/>
    <x v="1"/>
    <x v="1"/>
    <x v="1"/>
    <x v="4"/>
    <x v="38"/>
    <x v="0"/>
    <n v="47"/>
    <x v="0"/>
  </r>
  <r>
    <n v="52313"/>
    <x v="1"/>
    <x v="2"/>
    <x v="0"/>
    <x v="0"/>
    <x v="38"/>
    <x v="0"/>
    <n v="6"/>
    <x v="0"/>
  </r>
  <r>
    <n v="52314"/>
    <x v="1"/>
    <x v="2"/>
    <x v="0"/>
    <x v="1"/>
    <x v="38"/>
    <x v="0"/>
    <n v="1"/>
    <x v="0"/>
  </r>
  <r>
    <n v="52315"/>
    <x v="1"/>
    <x v="2"/>
    <x v="0"/>
    <x v="2"/>
    <x v="38"/>
    <x v="0"/>
    <n v="0"/>
    <x v="0"/>
  </r>
  <r>
    <n v="52316"/>
    <x v="1"/>
    <x v="2"/>
    <x v="0"/>
    <x v="3"/>
    <x v="38"/>
    <x v="0"/>
    <n v="0"/>
    <x v="0"/>
  </r>
  <r>
    <n v="52317"/>
    <x v="1"/>
    <x v="2"/>
    <x v="0"/>
    <x v="4"/>
    <x v="38"/>
    <x v="0"/>
    <n v="33"/>
    <x v="0"/>
  </r>
  <r>
    <n v="52318"/>
    <x v="1"/>
    <x v="3"/>
    <x v="1"/>
    <x v="0"/>
    <x v="38"/>
    <x v="0"/>
    <n v="4"/>
    <x v="0"/>
  </r>
  <r>
    <n v="52319"/>
    <x v="1"/>
    <x v="3"/>
    <x v="1"/>
    <x v="1"/>
    <x v="38"/>
    <x v="0"/>
    <n v="0"/>
    <x v="0"/>
  </r>
  <r>
    <n v="52320"/>
    <x v="1"/>
    <x v="3"/>
    <x v="1"/>
    <x v="2"/>
    <x v="38"/>
    <x v="0"/>
    <n v="0"/>
    <x v="0"/>
  </r>
  <r>
    <n v="52321"/>
    <x v="1"/>
    <x v="3"/>
    <x v="1"/>
    <x v="3"/>
    <x v="38"/>
    <x v="0"/>
    <n v="0"/>
    <x v="0"/>
  </r>
  <r>
    <n v="52322"/>
    <x v="1"/>
    <x v="3"/>
    <x v="1"/>
    <x v="4"/>
    <x v="38"/>
    <x v="0"/>
    <n v="67"/>
    <x v="0"/>
  </r>
  <r>
    <n v="52323"/>
    <x v="1"/>
    <x v="4"/>
    <x v="0"/>
    <x v="0"/>
    <x v="38"/>
    <x v="0"/>
    <n v="0"/>
    <x v="0"/>
  </r>
  <r>
    <n v="52324"/>
    <x v="1"/>
    <x v="4"/>
    <x v="0"/>
    <x v="1"/>
    <x v="38"/>
    <x v="0"/>
    <n v="0"/>
    <x v="0"/>
  </r>
  <r>
    <n v="52325"/>
    <x v="1"/>
    <x v="4"/>
    <x v="0"/>
    <x v="2"/>
    <x v="38"/>
    <x v="0"/>
    <n v="0"/>
    <x v="0"/>
  </r>
  <r>
    <n v="52326"/>
    <x v="1"/>
    <x v="4"/>
    <x v="0"/>
    <x v="3"/>
    <x v="38"/>
    <x v="0"/>
    <n v="0"/>
    <x v="0"/>
  </r>
  <r>
    <n v="52327"/>
    <x v="1"/>
    <x v="4"/>
    <x v="0"/>
    <x v="4"/>
    <x v="38"/>
    <x v="0"/>
    <n v="0"/>
    <x v="0"/>
  </r>
  <r>
    <n v="52328"/>
    <x v="1"/>
    <x v="5"/>
    <x v="1"/>
    <x v="0"/>
    <x v="38"/>
    <x v="0"/>
    <n v="18"/>
    <x v="0"/>
  </r>
  <r>
    <n v="52329"/>
    <x v="1"/>
    <x v="5"/>
    <x v="1"/>
    <x v="1"/>
    <x v="38"/>
    <x v="0"/>
    <n v="1"/>
    <x v="0"/>
  </r>
  <r>
    <n v="52330"/>
    <x v="1"/>
    <x v="5"/>
    <x v="1"/>
    <x v="2"/>
    <x v="38"/>
    <x v="0"/>
    <n v="0"/>
    <x v="0"/>
  </r>
  <r>
    <n v="52331"/>
    <x v="1"/>
    <x v="5"/>
    <x v="1"/>
    <x v="3"/>
    <x v="38"/>
    <x v="0"/>
    <n v="0"/>
    <x v="0"/>
  </r>
  <r>
    <n v="52332"/>
    <x v="1"/>
    <x v="5"/>
    <x v="1"/>
    <x v="4"/>
    <x v="38"/>
    <x v="0"/>
    <n v="104"/>
    <x v="0"/>
  </r>
  <r>
    <n v="52333"/>
    <x v="1"/>
    <x v="11"/>
    <x v="0"/>
    <x v="0"/>
    <x v="38"/>
    <x v="0"/>
    <n v="1"/>
    <x v="0"/>
  </r>
  <r>
    <n v="52334"/>
    <x v="1"/>
    <x v="11"/>
    <x v="0"/>
    <x v="1"/>
    <x v="38"/>
    <x v="0"/>
    <n v="0"/>
    <x v="0"/>
  </r>
  <r>
    <n v="52335"/>
    <x v="1"/>
    <x v="11"/>
    <x v="0"/>
    <x v="2"/>
    <x v="38"/>
    <x v="0"/>
    <n v="0"/>
    <x v="0"/>
  </r>
  <r>
    <n v="52336"/>
    <x v="1"/>
    <x v="11"/>
    <x v="0"/>
    <x v="3"/>
    <x v="38"/>
    <x v="0"/>
    <n v="0"/>
    <x v="0"/>
  </r>
  <r>
    <n v="52337"/>
    <x v="1"/>
    <x v="11"/>
    <x v="0"/>
    <x v="4"/>
    <x v="38"/>
    <x v="0"/>
    <n v="0"/>
    <x v="0"/>
  </r>
  <r>
    <n v="52338"/>
    <x v="0"/>
    <x v="6"/>
    <x v="1"/>
    <x v="0"/>
    <x v="39"/>
    <x v="0"/>
    <n v="7"/>
    <x v="0"/>
  </r>
  <r>
    <n v="52339"/>
    <x v="0"/>
    <x v="6"/>
    <x v="1"/>
    <x v="1"/>
    <x v="39"/>
    <x v="0"/>
    <n v="0"/>
    <x v="0"/>
  </r>
  <r>
    <n v="52340"/>
    <x v="0"/>
    <x v="6"/>
    <x v="1"/>
    <x v="2"/>
    <x v="39"/>
    <x v="0"/>
    <n v="3"/>
    <x v="0"/>
  </r>
  <r>
    <n v="52341"/>
    <x v="0"/>
    <x v="6"/>
    <x v="1"/>
    <x v="3"/>
    <x v="39"/>
    <x v="0"/>
    <n v="0"/>
    <x v="0"/>
  </r>
  <r>
    <n v="52342"/>
    <x v="0"/>
    <x v="6"/>
    <x v="1"/>
    <x v="4"/>
    <x v="39"/>
    <x v="0"/>
    <n v="130"/>
    <x v="0"/>
  </r>
  <r>
    <n v="52343"/>
    <x v="0"/>
    <x v="7"/>
    <x v="0"/>
    <x v="0"/>
    <x v="39"/>
    <x v="0"/>
    <n v="0"/>
    <x v="0"/>
  </r>
  <r>
    <n v="52344"/>
    <x v="0"/>
    <x v="7"/>
    <x v="0"/>
    <x v="1"/>
    <x v="39"/>
    <x v="0"/>
    <n v="0"/>
    <x v="0"/>
  </r>
  <r>
    <n v="52345"/>
    <x v="0"/>
    <x v="7"/>
    <x v="0"/>
    <x v="2"/>
    <x v="39"/>
    <x v="0"/>
    <n v="0"/>
    <x v="0"/>
  </r>
  <r>
    <n v="52346"/>
    <x v="0"/>
    <x v="7"/>
    <x v="0"/>
    <x v="3"/>
    <x v="39"/>
    <x v="0"/>
    <n v="0"/>
    <x v="0"/>
  </r>
  <r>
    <n v="52347"/>
    <x v="0"/>
    <x v="7"/>
    <x v="0"/>
    <x v="4"/>
    <x v="39"/>
    <x v="0"/>
    <n v="0"/>
    <x v="0"/>
  </r>
  <r>
    <n v="52348"/>
    <x v="0"/>
    <x v="8"/>
    <x v="1"/>
    <x v="0"/>
    <x v="39"/>
    <x v="0"/>
    <n v="1"/>
    <x v="0"/>
  </r>
  <r>
    <n v="52349"/>
    <x v="0"/>
    <x v="8"/>
    <x v="1"/>
    <x v="1"/>
    <x v="39"/>
    <x v="0"/>
    <n v="1"/>
    <x v="0"/>
  </r>
  <r>
    <n v="52350"/>
    <x v="0"/>
    <x v="8"/>
    <x v="1"/>
    <x v="2"/>
    <x v="39"/>
    <x v="0"/>
    <n v="0"/>
    <x v="0"/>
  </r>
  <r>
    <n v="52351"/>
    <x v="0"/>
    <x v="8"/>
    <x v="1"/>
    <x v="3"/>
    <x v="39"/>
    <x v="0"/>
    <n v="0"/>
    <x v="0"/>
  </r>
  <r>
    <n v="52352"/>
    <x v="0"/>
    <x v="8"/>
    <x v="1"/>
    <x v="4"/>
    <x v="39"/>
    <x v="0"/>
    <n v="24"/>
    <x v="0"/>
  </r>
  <r>
    <n v="52353"/>
    <x v="0"/>
    <x v="9"/>
    <x v="0"/>
    <x v="0"/>
    <x v="39"/>
    <x v="0"/>
    <n v="0"/>
    <x v="0"/>
  </r>
  <r>
    <n v="52354"/>
    <x v="0"/>
    <x v="9"/>
    <x v="0"/>
    <x v="1"/>
    <x v="39"/>
    <x v="0"/>
    <n v="0"/>
    <x v="0"/>
  </r>
  <r>
    <n v="52355"/>
    <x v="0"/>
    <x v="9"/>
    <x v="0"/>
    <x v="2"/>
    <x v="39"/>
    <x v="0"/>
    <n v="0"/>
    <x v="0"/>
  </r>
  <r>
    <n v="52356"/>
    <x v="0"/>
    <x v="9"/>
    <x v="0"/>
    <x v="3"/>
    <x v="39"/>
    <x v="0"/>
    <n v="0"/>
    <x v="0"/>
  </r>
  <r>
    <n v="52357"/>
    <x v="0"/>
    <x v="9"/>
    <x v="0"/>
    <x v="4"/>
    <x v="39"/>
    <x v="0"/>
    <n v="0"/>
    <x v="0"/>
  </r>
  <r>
    <n v="52358"/>
    <x v="0"/>
    <x v="10"/>
    <x v="1"/>
    <x v="0"/>
    <x v="39"/>
    <x v="0"/>
    <n v="3"/>
    <x v="0"/>
  </r>
  <r>
    <n v="52359"/>
    <x v="0"/>
    <x v="10"/>
    <x v="1"/>
    <x v="1"/>
    <x v="39"/>
    <x v="0"/>
    <n v="0"/>
    <x v="0"/>
  </r>
  <r>
    <n v="52360"/>
    <x v="0"/>
    <x v="10"/>
    <x v="1"/>
    <x v="2"/>
    <x v="39"/>
    <x v="0"/>
    <n v="0"/>
    <x v="0"/>
  </r>
  <r>
    <n v="52361"/>
    <x v="0"/>
    <x v="10"/>
    <x v="1"/>
    <x v="3"/>
    <x v="39"/>
    <x v="0"/>
    <n v="0"/>
    <x v="0"/>
  </r>
  <r>
    <n v="52362"/>
    <x v="0"/>
    <x v="10"/>
    <x v="1"/>
    <x v="4"/>
    <x v="39"/>
    <x v="0"/>
    <n v="0"/>
    <x v="0"/>
  </r>
  <r>
    <n v="52363"/>
    <x v="0"/>
    <x v="0"/>
    <x v="0"/>
    <x v="0"/>
    <x v="39"/>
    <x v="0"/>
    <n v="0"/>
    <x v="0"/>
  </r>
  <r>
    <n v="52364"/>
    <x v="0"/>
    <x v="0"/>
    <x v="0"/>
    <x v="1"/>
    <x v="39"/>
    <x v="0"/>
    <n v="0"/>
    <x v="0"/>
  </r>
  <r>
    <n v="52365"/>
    <x v="0"/>
    <x v="0"/>
    <x v="0"/>
    <x v="2"/>
    <x v="39"/>
    <x v="0"/>
    <n v="0"/>
    <x v="0"/>
  </r>
  <r>
    <n v="52366"/>
    <x v="0"/>
    <x v="0"/>
    <x v="0"/>
    <x v="3"/>
    <x v="39"/>
    <x v="0"/>
    <n v="0"/>
    <x v="0"/>
  </r>
  <r>
    <n v="52367"/>
    <x v="0"/>
    <x v="0"/>
    <x v="0"/>
    <x v="4"/>
    <x v="39"/>
    <x v="0"/>
    <n v="0"/>
    <x v="0"/>
  </r>
  <r>
    <n v="52368"/>
    <x v="1"/>
    <x v="1"/>
    <x v="1"/>
    <x v="0"/>
    <x v="39"/>
    <x v="0"/>
    <n v="13"/>
    <x v="0"/>
  </r>
  <r>
    <n v="52369"/>
    <x v="1"/>
    <x v="1"/>
    <x v="1"/>
    <x v="1"/>
    <x v="39"/>
    <x v="0"/>
    <n v="4"/>
    <x v="0"/>
  </r>
  <r>
    <n v="52370"/>
    <x v="1"/>
    <x v="1"/>
    <x v="1"/>
    <x v="2"/>
    <x v="39"/>
    <x v="0"/>
    <n v="2"/>
    <x v="0"/>
  </r>
  <r>
    <n v="52371"/>
    <x v="1"/>
    <x v="1"/>
    <x v="1"/>
    <x v="3"/>
    <x v="39"/>
    <x v="0"/>
    <n v="0"/>
    <x v="0"/>
  </r>
  <r>
    <n v="52372"/>
    <x v="1"/>
    <x v="1"/>
    <x v="1"/>
    <x v="4"/>
    <x v="39"/>
    <x v="0"/>
    <n v="75"/>
    <x v="0"/>
  </r>
  <r>
    <n v="52373"/>
    <x v="1"/>
    <x v="2"/>
    <x v="0"/>
    <x v="0"/>
    <x v="39"/>
    <x v="0"/>
    <n v="0"/>
    <x v="0"/>
  </r>
  <r>
    <n v="52374"/>
    <x v="1"/>
    <x v="2"/>
    <x v="0"/>
    <x v="1"/>
    <x v="39"/>
    <x v="0"/>
    <n v="0"/>
    <x v="0"/>
  </r>
  <r>
    <n v="52375"/>
    <x v="1"/>
    <x v="2"/>
    <x v="0"/>
    <x v="2"/>
    <x v="39"/>
    <x v="0"/>
    <n v="0"/>
    <x v="0"/>
  </r>
  <r>
    <n v="52376"/>
    <x v="1"/>
    <x v="2"/>
    <x v="0"/>
    <x v="3"/>
    <x v="39"/>
    <x v="0"/>
    <n v="0"/>
    <x v="0"/>
  </r>
  <r>
    <n v="52377"/>
    <x v="1"/>
    <x v="2"/>
    <x v="0"/>
    <x v="4"/>
    <x v="39"/>
    <x v="0"/>
    <n v="0"/>
    <x v="0"/>
  </r>
  <r>
    <n v="52378"/>
    <x v="1"/>
    <x v="3"/>
    <x v="1"/>
    <x v="0"/>
    <x v="39"/>
    <x v="0"/>
    <n v="2"/>
    <x v="0"/>
  </r>
  <r>
    <n v="52379"/>
    <x v="1"/>
    <x v="3"/>
    <x v="1"/>
    <x v="1"/>
    <x v="39"/>
    <x v="0"/>
    <n v="0"/>
    <x v="0"/>
  </r>
  <r>
    <n v="52380"/>
    <x v="1"/>
    <x v="3"/>
    <x v="1"/>
    <x v="2"/>
    <x v="39"/>
    <x v="0"/>
    <n v="0"/>
    <x v="0"/>
  </r>
  <r>
    <n v="52381"/>
    <x v="1"/>
    <x v="3"/>
    <x v="1"/>
    <x v="3"/>
    <x v="39"/>
    <x v="0"/>
    <n v="0"/>
    <x v="0"/>
  </r>
  <r>
    <n v="52382"/>
    <x v="1"/>
    <x v="3"/>
    <x v="1"/>
    <x v="4"/>
    <x v="39"/>
    <x v="0"/>
    <n v="12"/>
    <x v="0"/>
  </r>
  <r>
    <n v="52383"/>
    <x v="1"/>
    <x v="4"/>
    <x v="0"/>
    <x v="0"/>
    <x v="39"/>
    <x v="0"/>
    <n v="0"/>
    <x v="0"/>
  </r>
  <r>
    <n v="52384"/>
    <x v="1"/>
    <x v="4"/>
    <x v="0"/>
    <x v="1"/>
    <x v="39"/>
    <x v="0"/>
    <n v="0"/>
    <x v="0"/>
  </r>
  <r>
    <n v="52385"/>
    <x v="1"/>
    <x v="4"/>
    <x v="0"/>
    <x v="2"/>
    <x v="39"/>
    <x v="0"/>
    <n v="0"/>
    <x v="0"/>
  </r>
  <r>
    <n v="52386"/>
    <x v="1"/>
    <x v="4"/>
    <x v="0"/>
    <x v="3"/>
    <x v="39"/>
    <x v="0"/>
    <n v="0"/>
    <x v="0"/>
  </r>
  <r>
    <n v="52387"/>
    <x v="1"/>
    <x v="4"/>
    <x v="0"/>
    <x v="4"/>
    <x v="39"/>
    <x v="0"/>
    <n v="0"/>
    <x v="0"/>
  </r>
  <r>
    <n v="52388"/>
    <x v="1"/>
    <x v="5"/>
    <x v="1"/>
    <x v="0"/>
    <x v="39"/>
    <x v="0"/>
    <n v="22"/>
    <x v="0"/>
  </r>
  <r>
    <n v="52389"/>
    <x v="1"/>
    <x v="5"/>
    <x v="1"/>
    <x v="1"/>
    <x v="39"/>
    <x v="0"/>
    <n v="5"/>
    <x v="0"/>
  </r>
  <r>
    <n v="52390"/>
    <x v="1"/>
    <x v="5"/>
    <x v="1"/>
    <x v="2"/>
    <x v="39"/>
    <x v="0"/>
    <n v="1"/>
    <x v="0"/>
  </r>
  <r>
    <n v="52391"/>
    <x v="1"/>
    <x v="5"/>
    <x v="1"/>
    <x v="3"/>
    <x v="39"/>
    <x v="0"/>
    <n v="0"/>
    <x v="0"/>
  </r>
  <r>
    <n v="52392"/>
    <x v="1"/>
    <x v="5"/>
    <x v="1"/>
    <x v="4"/>
    <x v="39"/>
    <x v="0"/>
    <n v="70"/>
    <x v="0"/>
  </r>
  <r>
    <n v="52393"/>
    <x v="1"/>
    <x v="11"/>
    <x v="0"/>
    <x v="0"/>
    <x v="39"/>
    <x v="0"/>
    <n v="0"/>
    <x v="0"/>
  </r>
  <r>
    <n v="52394"/>
    <x v="1"/>
    <x v="11"/>
    <x v="0"/>
    <x v="1"/>
    <x v="39"/>
    <x v="0"/>
    <n v="0"/>
    <x v="0"/>
  </r>
  <r>
    <n v="52395"/>
    <x v="1"/>
    <x v="11"/>
    <x v="0"/>
    <x v="2"/>
    <x v="39"/>
    <x v="0"/>
    <n v="0"/>
    <x v="0"/>
  </r>
  <r>
    <n v="52396"/>
    <x v="1"/>
    <x v="11"/>
    <x v="0"/>
    <x v="3"/>
    <x v="39"/>
    <x v="0"/>
    <n v="0"/>
    <x v="0"/>
  </r>
  <r>
    <n v="52397"/>
    <x v="1"/>
    <x v="11"/>
    <x v="0"/>
    <x v="4"/>
    <x v="39"/>
    <x v="0"/>
    <n v="0"/>
    <x v="0"/>
  </r>
  <r>
    <n v="52398"/>
    <x v="0"/>
    <x v="6"/>
    <x v="1"/>
    <x v="0"/>
    <x v="40"/>
    <x v="0"/>
    <n v="16"/>
    <x v="0"/>
  </r>
  <r>
    <n v="52399"/>
    <x v="0"/>
    <x v="6"/>
    <x v="1"/>
    <x v="1"/>
    <x v="40"/>
    <x v="0"/>
    <n v="2"/>
    <x v="0"/>
  </r>
  <r>
    <n v="52400"/>
    <x v="0"/>
    <x v="6"/>
    <x v="1"/>
    <x v="2"/>
    <x v="40"/>
    <x v="0"/>
    <n v="0"/>
    <x v="0"/>
  </r>
  <r>
    <n v="52401"/>
    <x v="0"/>
    <x v="6"/>
    <x v="1"/>
    <x v="3"/>
    <x v="40"/>
    <x v="0"/>
    <n v="0"/>
    <x v="0"/>
  </r>
  <r>
    <n v="52402"/>
    <x v="0"/>
    <x v="6"/>
    <x v="1"/>
    <x v="4"/>
    <x v="40"/>
    <x v="0"/>
    <n v="28"/>
    <x v="0"/>
  </r>
  <r>
    <n v="52403"/>
    <x v="0"/>
    <x v="7"/>
    <x v="0"/>
    <x v="0"/>
    <x v="40"/>
    <x v="0"/>
    <n v="1"/>
    <x v="0"/>
  </r>
  <r>
    <n v="52404"/>
    <x v="0"/>
    <x v="7"/>
    <x v="0"/>
    <x v="1"/>
    <x v="40"/>
    <x v="0"/>
    <n v="0"/>
    <x v="0"/>
  </r>
  <r>
    <n v="52405"/>
    <x v="0"/>
    <x v="7"/>
    <x v="0"/>
    <x v="2"/>
    <x v="40"/>
    <x v="0"/>
    <n v="0"/>
    <x v="0"/>
  </r>
  <r>
    <n v="52406"/>
    <x v="0"/>
    <x v="7"/>
    <x v="0"/>
    <x v="3"/>
    <x v="40"/>
    <x v="0"/>
    <n v="0"/>
    <x v="0"/>
  </r>
  <r>
    <n v="52407"/>
    <x v="0"/>
    <x v="7"/>
    <x v="0"/>
    <x v="4"/>
    <x v="40"/>
    <x v="0"/>
    <n v="0"/>
    <x v="0"/>
  </r>
  <r>
    <n v="52408"/>
    <x v="0"/>
    <x v="8"/>
    <x v="1"/>
    <x v="0"/>
    <x v="40"/>
    <x v="0"/>
    <n v="6"/>
    <x v="0"/>
  </r>
  <r>
    <n v="52409"/>
    <x v="0"/>
    <x v="8"/>
    <x v="1"/>
    <x v="1"/>
    <x v="40"/>
    <x v="0"/>
    <n v="3"/>
    <x v="0"/>
  </r>
  <r>
    <n v="52410"/>
    <x v="0"/>
    <x v="8"/>
    <x v="1"/>
    <x v="2"/>
    <x v="40"/>
    <x v="0"/>
    <n v="0"/>
    <x v="0"/>
  </r>
  <r>
    <n v="52411"/>
    <x v="0"/>
    <x v="8"/>
    <x v="1"/>
    <x v="3"/>
    <x v="40"/>
    <x v="0"/>
    <n v="0"/>
    <x v="0"/>
  </r>
  <r>
    <n v="52412"/>
    <x v="0"/>
    <x v="8"/>
    <x v="1"/>
    <x v="4"/>
    <x v="40"/>
    <x v="0"/>
    <n v="66"/>
    <x v="0"/>
  </r>
  <r>
    <n v="52413"/>
    <x v="0"/>
    <x v="9"/>
    <x v="0"/>
    <x v="0"/>
    <x v="40"/>
    <x v="0"/>
    <n v="0"/>
    <x v="0"/>
  </r>
  <r>
    <n v="52414"/>
    <x v="0"/>
    <x v="9"/>
    <x v="0"/>
    <x v="1"/>
    <x v="40"/>
    <x v="0"/>
    <n v="0"/>
    <x v="0"/>
  </r>
  <r>
    <n v="52415"/>
    <x v="0"/>
    <x v="9"/>
    <x v="0"/>
    <x v="2"/>
    <x v="40"/>
    <x v="0"/>
    <n v="0"/>
    <x v="0"/>
  </r>
  <r>
    <n v="52416"/>
    <x v="0"/>
    <x v="9"/>
    <x v="0"/>
    <x v="3"/>
    <x v="40"/>
    <x v="0"/>
    <n v="0"/>
    <x v="0"/>
  </r>
  <r>
    <n v="52417"/>
    <x v="0"/>
    <x v="9"/>
    <x v="0"/>
    <x v="4"/>
    <x v="40"/>
    <x v="0"/>
    <n v="0"/>
    <x v="0"/>
  </r>
  <r>
    <n v="52418"/>
    <x v="0"/>
    <x v="10"/>
    <x v="1"/>
    <x v="0"/>
    <x v="40"/>
    <x v="0"/>
    <n v="0"/>
    <x v="0"/>
  </r>
  <r>
    <n v="52419"/>
    <x v="0"/>
    <x v="10"/>
    <x v="1"/>
    <x v="1"/>
    <x v="40"/>
    <x v="0"/>
    <n v="0"/>
    <x v="0"/>
  </r>
  <r>
    <n v="52420"/>
    <x v="0"/>
    <x v="10"/>
    <x v="1"/>
    <x v="2"/>
    <x v="40"/>
    <x v="0"/>
    <n v="0"/>
    <x v="0"/>
  </r>
  <r>
    <n v="52421"/>
    <x v="0"/>
    <x v="10"/>
    <x v="1"/>
    <x v="3"/>
    <x v="40"/>
    <x v="0"/>
    <n v="0"/>
    <x v="0"/>
  </r>
  <r>
    <n v="52422"/>
    <x v="0"/>
    <x v="10"/>
    <x v="1"/>
    <x v="4"/>
    <x v="40"/>
    <x v="0"/>
    <n v="0"/>
    <x v="0"/>
  </r>
  <r>
    <n v="52423"/>
    <x v="0"/>
    <x v="0"/>
    <x v="0"/>
    <x v="0"/>
    <x v="40"/>
    <x v="0"/>
    <n v="0"/>
    <x v="0"/>
  </r>
  <r>
    <n v="52424"/>
    <x v="0"/>
    <x v="0"/>
    <x v="0"/>
    <x v="1"/>
    <x v="40"/>
    <x v="0"/>
    <n v="0"/>
    <x v="0"/>
  </r>
  <r>
    <n v="52425"/>
    <x v="0"/>
    <x v="0"/>
    <x v="0"/>
    <x v="2"/>
    <x v="40"/>
    <x v="0"/>
    <n v="0"/>
    <x v="0"/>
  </r>
  <r>
    <n v="52426"/>
    <x v="0"/>
    <x v="0"/>
    <x v="0"/>
    <x v="3"/>
    <x v="40"/>
    <x v="0"/>
    <n v="0"/>
    <x v="0"/>
  </r>
  <r>
    <n v="52427"/>
    <x v="0"/>
    <x v="0"/>
    <x v="0"/>
    <x v="4"/>
    <x v="40"/>
    <x v="0"/>
    <n v="0"/>
    <x v="0"/>
  </r>
  <r>
    <n v="52428"/>
    <x v="1"/>
    <x v="1"/>
    <x v="1"/>
    <x v="0"/>
    <x v="40"/>
    <x v="0"/>
    <n v="7"/>
    <x v="0"/>
  </r>
  <r>
    <n v="52429"/>
    <x v="1"/>
    <x v="1"/>
    <x v="1"/>
    <x v="1"/>
    <x v="40"/>
    <x v="0"/>
    <n v="1"/>
    <x v="0"/>
  </r>
  <r>
    <n v="52430"/>
    <x v="1"/>
    <x v="1"/>
    <x v="1"/>
    <x v="2"/>
    <x v="40"/>
    <x v="0"/>
    <n v="0"/>
    <x v="0"/>
  </r>
  <r>
    <n v="52431"/>
    <x v="1"/>
    <x v="1"/>
    <x v="1"/>
    <x v="3"/>
    <x v="40"/>
    <x v="0"/>
    <n v="0"/>
    <x v="0"/>
  </r>
  <r>
    <n v="52432"/>
    <x v="1"/>
    <x v="1"/>
    <x v="1"/>
    <x v="4"/>
    <x v="40"/>
    <x v="0"/>
    <n v="16"/>
    <x v="0"/>
  </r>
  <r>
    <n v="52433"/>
    <x v="1"/>
    <x v="2"/>
    <x v="0"/>
    <x v="0"/>
    <x v="40"/>
    <x v="0"/>
    <n v="4"/>
    <x v="0"/>
  </r>
  <r>
    <n v="52434"/>
    <x v="1"/>
    <x v="2"/>
    <x v="0"/>
    <x v="1"/>
    <x v="40"/>
    <x v="0"/>
    <n v="1"/>
    <x v="0"/>
  </r>
  <r>
    <n v="52435"/>
    <x v="1"/>
    <x v="2"/>
    <x v="0"/>
    <x v="2"/>
    <x v="40"/>
    <x v="0"/>
    <n v="0"/>
    <x v="0"/>
  </r>
  <r>
    <n v="52436"/>
    <x v="1"/>
    <x v="2"/>
    <x v="0"/>
    <x v="3"/>
    <x v="40"/>
    <x v="0"/>
    <n v="0"/>
    <x v="0"/>
  </r>
  <r>
    <n v="52437"/>
    <x v="1"/>
    <x v="2"/>
    <x v="0"/>
    <x v="4"/>
    <x v="40"/>
    <x v="0"/>
    <n v="15"/>
    <x v="0"/>
  </r>
  <r>
    <n v="52438"/>
    <x v="1"/>
    <x v="3"/>
    <x v="1"/>
    <x v="0"/>
    <x v="40"/>
    <x v="0"/>
    <n v="2"/>
    <x v="0"/>
  </r>
  <r>
    <n v="52439"/>
    <x v="1"/>
    <x v="3"/>
    <x v="1"/>
    <x v="1"/>
    <x v="40"/>
    <x v="0"/>
    <n v="1"/>
    <x v="0"/>
  </r>
  <r>
    <n v="52440"/>
    <x v="1"/>
    <x v="3"/>
    <x v="1"/>
    <x v="2"/>
    <x v="40"/>
    <x v="0"/>
    <n v="0"/>
    <x v="0"/>
  </r>
  <r>
    <n v="52441"/>
    <x v="1"/>
    <x v="3"/>
    <x v="1"/>
    <x v="3"/>
    <x v="40"/>
    <x v="0"/>
    <n v="0"/>
    <x v="0"/>
  </r>
  <r>
    <n v="52442"/>
    <x v="1"/>
    <x v="3"/>
    <x v="1"/>
    <x v="4"/>
    <x v="40"/>
    <x v="0"/>
    <n v="6"/>
    <x v="0"/>
  </r>
  <r>
    <n v="52443"/>
    <x v="1"/>
    <x v="4"/>
    <x v="0"/>
    <x v="0"/>
    <x v="40"/>
    <x v="0"/>
    <n v="0"/>
    <x v="0"/>
  </r>
  <r>
    <n v="52444"/>
    <x v="1"/>
    <x v="4"/>
    <x v="0"/>
    <x v="1"/>
    <x v="40"/>
    <x v="0"/>
    <n v="0"/>
    <x v="0"/>
  </r>
  <r>
    <n v="52445"/>
    <x v="1"/>
    <x v="4"/>
    <x v="0"/>
    <x v="2"/>
    <x v="40"/>
    <x v="0"/>
    <n v="0"/>
    <x v="0"/>
  </r>
  <r>
    <n v="52446"/>
    <x v="1"/>
    <x v="4"/>
    <x v="0"/>
    <x v="3"/>
    <x v="40"/>
    <x v="0"/>
    <n v="0"/>
    <x v="0"/>
  </r>
  <r>
    <n v="52447"/>
    <x v="1"/>
    <x v="4"/>
    <x v="0"/>
    <x v="4"/>
    <x v="40"/>
    <x v="0"/>
    <n v="0"/>
    <x v="0"/>
  </r>
  <r>
    <n v="52448"/>
    <x v="1"/>
    <x v="5"/>
    <x v="1"/>
    <x v="0"/>
    <x v="40"/>
    <x v="0"/>
    <n v="6"/>
    <x v="0"/>
  </r>
  <r>
    <n v="52449"/>
    <x v="1"/>
    <x v="5"/>
    <x v="1"/>
    <x v="1"/>
    <x v="40"/>
    <x v="0"/>
    <n v="2"/>
    <x v="0"/>
  </r>
  <r>
    <n v="52450"/>
    <x v="1"/>
    <x v="5"/>
    <x v="1"/>
    <x v="2"/>
    <x v="40"/>
    <x v="0"/>
    <n v="0"/>
    <x v="0"/>
  </r>
  <r>
    <n v="52451"/>
    <x v="1"/>
    <x v="5"/>
    <x v="1"/>
    <x v="3"/>
    <x v="40"/>
    <x v="0"/>
    <n v="0"/>
    <x v="0"/>
  </r>
  <r>
    <n v="52452"/>
    <x v="1"/>
    <x v="5"/>
    <x v="1"/>
    <x v="4"/>
    <x v="40"/>
    <x v="0"/>
    <n v="17"/>
    <x v="0"/>
  </r>
  <r>
    <n v="52453"/>
    <x v="1"/>
    <x v="11"/>
    <x v="0"/>
    <x v="0"/>
    <x v="40"/>
    <x v="0"/>
    <n v="3"/>
    <x v="0"/>
  </r>
  <r>
    <n v="52454"/>
    <x v="1"/>
    <x v="11"/>
    <x v="0"/>
    <x v="1"/>
    <x v="40"/>
    <x v="0"/>
    <n v="1"/>
    <x v="0"/>
  </r>
  <r>
    <n v="52455"/>
    <x v="1"/>
    <x v="11"/>
    <x v="0"/>
    <x v="2"/>
    <x v="40"/>
    <x v="0"/>
    <n v="0"/>
    <x v="0"/>
  </r>
  <r>
    <n v="52456"/>
    <x v="1"/>
    <x v="11"/>
    <x v="0"/>
    <x v="3"/>
    <x v="40"/>
    <x v="0"/>
    <n v="0"/>
    <x v="0"/>
  </r>
  <r>
    <n v="52457"/>
    <x v="1"/>
    <x v="11"/>
    <x v="0"/>
    <x v="4"/>
    <x v="40"/>
    <x v="0"/>
    <n v="7"/>
    <x v="0"/>
  </r>
  <r>
    <n v="52458"/>
    <x v="0"/>
    <x v="6"/>
    <x v="1"/>
    <x v="0"/>
    <x v="41"/>
    <x v="0"/>
    <n v="34"/>
    <x v="0"/>
  </r>
  <r>
    <n v="52459"/>
    <x v="0"/>
    <x v="6"/>
    <x v="1"/>
    <x v="1"/>
    <x v="41"/>
    <x v="0"/>
    <n v="5"/>
    <x v="0"/>
  </r>
  <r>
    <n v="52460"/>
    <x v="0"/>
    <x v="6"/>
    <x v="1"/>
    <x v="2"/>
    <x v="41"/>
    <x v="0"/>
    <n v="0"/>
    <x v="0"/>
  </r>
  <r>
    <n v="52461"/>
    <x v="0"/>
    <x v="6"/>
    <x v="1"/>
    <x v="3"/>
    <x v="41"/>
    <x v="0"/>
    <n v="0"/>
    <x v="0"/>
  </r>
  <r>
    <n v="52462"/>
    <x v="0"/>
    <x v="6"/>
    <x v="1"/>
    <x v="4"/>
    <x v="41"/>
    <x v="0"/>
    <n v="52"/>
    <x v="0"/>
  </r>
  <r>
    <n v="52463"/>
    <x v="0"/>
    <x v="7"/>
    <x v="0"/>
    <x v="0"/>
    <x v="41"/>
    <x v="0"/>
    <n v="0"/>
    <x v="0"/>
  </r>
  <r>
    <n v="52464"/>
    <x v="0"/>
    <x v="7"/>
    <x v="0"/>
    <x v="1"/>
    <x v="41"/>
    <x v="0"/>
    <n v="0"/>
    <x v="0"/>
  </r>
  <r>
    <n v="52465"/>
    <x v="0"/>
    <x v="7"/>
    <x v="0"/>
    <x v="2"/>
    <x v="41"/>
    <x v="0"/>
    <n v="0"/>
    <x v="0"/>
  </r>
  <r>
    <n v="52466"/>
    <x v="0"/>
    <x v="7"/>
    <x v="0"/>
    <x v="3"/>
    <x v="41"/>
    <x v="0"/>
    <n v="0"/>
    <x v="0"/>
  </r>
  <r>
    <n v="52467"/>
    <x v="0"/>
    <x v="7"/>
    <x v="0"/>
    <x v="4"/>
    <x v="41"/>
    <x v="0"/>
    <n v="0"/>
    <x v="0"/>
  </r>
  <r>
    <n v="52468"/>
    <x v="0"/>
    <x v="8"/>
    <x v="1"/>
    <x v="0"/>
    <x v="41"/>
    <x v="0"/>
    <n v="6"/>
    <x v="0"/>
  </r>
  <r>
    <n v="52469"/>
    <x v="0"/>
    <x v="8"/>
    <x v="1"/>
    <x v="1"/>
    <x v="41"/>
    <x v="0"/>
    <n v="1"/>
    <x v="0"/>
  </r>
  <r>
    <n v="52470"/>
    <x v="0"/>
    <x v="8"/>
    <x v="1"/>
    <x v="2"/>
    <x v="41"/>
    <x v="0"/>
    <n v="0"/>
    <x v="0"/>
  </r>
  <r>
    <n v="52471"/>
    <x v="0"/>
    <x v="8"/>
    <x v="1"/>
    <x v="3"/>
    <x v="41"/>
    <x v="0"/>
    <n v="0"/>
    <x v="0"/>
  </r>
  <r>
    <n v="52472"/>
    <x v="0"/>
    <x v="8"/>
    <x v="1"/>
    <x v="4"/>
    <x v="41"/>
    <x v="0"/>
    <n v="4"/>
    <x v="0"/>
  </r>
  <r>
    <n v="52473"/>
    <x v="0"/>
    <x v="9"/>
    <x v="0"/>
    <x v="0"/>
    <x v="41"/>
    <x v="0"/>
    <n v="0"/>
    <x v="0"/>
  </r>
  <r>
    <n v="52474"/>
    <x v="0"/>
    <x v="9"/>
    <x v="0"/>
    <x v="1"/>
    <x v="41"/>
    <x v="0"/>
    <n v="0"/>
    <x v="0"/>
  </r>
  <r>
    <n v="52475"/>
    <x v="0"/>
    <x v="9"/>
    <x v="0"/>
    <x v="2"/>
    <x v="41"/>
    <x v="0"/>
    <n v="0"/>
    <x v="0"/>
  </r>
  <r>
    <n v="52476"/>
    <x v="0"/>
    <x v="9"/>
    <x v="0"/>
    <x v="3"/>
    <x v="41"/>
    <x v="0"/>
    <n v="0"/>
    <x v="0"/>
  </r>
  <r>
    <n v="52477"/>
    <x v="0"/>
    <x v="9"/>
    <x v="0"/>
    <x v="4"/>
    <x v="41"/>
    <x v="0"/>
    <n v="0"/>
    <x v="0"/>
  </r>
  <r>
    <n v="52478"/>
    <x v="0"/>
    <x v="10"/>
    <x v="1"/>
    <x v="0"/>
    <x v="41"/>
    <x v="0"/>
    <n v="9"/>
    <x v="0"/>
  </r>
  <r>
    <n v="52479"/>
    <x v="0"/>
    <x v="10"/>
    <x v="1"/>
    <x v="1"/>
    <x v="41"/>
    <x v="0"/>
    <n v="1"/>
    <x v="0"/>
  </r>
  <r>
    <n v="52480"/>
    <x v="0"/>
    <x v="10"/>
    <x v="1"/>
    <x v="2"/>
    <x v="41"/>
    <x v="0"/>
    <n v="0"/>
    <x v="0"/>
  </r>
  <r>
    <n v="52481"/>
    <x v="0"/>
    <x v="10"/>
    <x v="1"/>
    <x v="3"/>
    <x v="41"/>
    <x v="0"/>
    <n v="0"/>
    <x v="0"/>
  </r>
  <r>
    <n v="52482"/>
    <x v="0"/>
    <x v="10"/>
    <x v="1"/>
    <x v="4"/>
    <x v="41"/>
    <x v="0"/>
    <n v="4.5"/>
    <x v="0"/>
  </r>
  <r>
    <n v="52483"/>
    <x v="0"/>
    <x v="0"/>
    <x v="0"/>
    <x v="0"/>
    <x v="41"/>
    <x v="0"/>
    <n v="0"/>
    <x v="0"/>
  </r>
  <r>
    <n v="52484"/>
    <x v="0"/>
    <x v="0"/>
    <x v="0"/>
    <x v="1"/>
    <x v="41"/>
    <x v="0"/>
    <n v="0"/>
    <x v="0"/>
  </r>
  <r>
    <n v="52485"/>
    <x v="0"/>
    <x v="0"/>
    <x v="0"/>
    <x v="2"/>
    <x v="41"/>
    <x v="0"/>
    <n v="0"/>
    <x v="0"/>
  </r>
  <r>
    <n v="52486"/>
    <x v="0"/>
    <x v="0"/>
    <x v="0"/>
    <x v="3"/>
    <x v="41"/>
    <x v="0"/>
    <n v="0"/>
    <x v="0"/>
  </r>
  <r>
    <n v="52487"/>
    <x v="0"/>
    <x v="0"/>
    <x v="0"/>
    <x v="4"/>
    <x v="41"/>
    <x v="0"/>
    <n v="0"/>
    <x v="0"/>
  </r>
  <r>
    <n v="52488"/>
    <x v="1"/>
    <x v="1"/>
    <x v="1"/>
    <x v="0"/>
    <x v="41"/>
    <x v="0"/>
    <n v="36"/>
    <x v="0"/>
  </r>
  <r>
    <n v="52489"/>
    <x v="1"/>
    <x v="1"/>
    <x v="1"/>
    <x v="1"/>
    <x v="41"/>
    <x v="0"/>
    <n v="5"/>
    <x v="0"/>
  </r>
  <r>
    <n v="52490"/>
    <x v="1"/>
    <x v="1"/>
    <x v="1"/>
    <x v="2"/>
    <x v="41"/>
    <x v="0"/>
    <n v="1"/>
    <x v="0"/>
  </r>
  <r>
    <n v="52491"/>
    <x v="1"/>
    <x v="1"/>
    <x v="1"/>
    <x v="3"/>
    <x v="41"/>
    <x v="0"/>
    <n v="0"/>
    <x v="0"/>
  </r>
  <r>
    <n v="52492"/>
    <x v="1"/>
    <x v="1"/>
    <x v="1"/>
    <x v="4"/>
    <x v="41"/>
    <x v="0"/>
    <n v="78"/>
    <x v="0"/>
  </r>
  <r>
    <n v="52493"/>
    <x v="1"/>
    <x v="2"/>
    <x v="0"/>
    <x v="0"/>
    <x v="41"/>
    <x v="0"/>
    <n v="0"/>
    <x v="0"/>
  </r>
  <r>
    <n v="52494"/>
    <x v="1"/>
    <x v="2"/>
    <x v="0"/>
    <x v="1"/>
    <x v="41"/>
    <x v="0"/>
    <n v="0"/>
    <x v="0"/>
  </r>
  <r>
    <n v="52495"/>
    <x v="1"/>
    <x v="2"/>
    <x v="0"/>
    <x v="2"/>
    <x v="41"/>
    <x v="0"/>
    <n v="0"/>
    <x v="0"/>
  </r>
  <r>
    <n v="52496"/>
    <x v="1"/>
    <x v="2"/>
    <x v="0"/>
    <x v="3"/>
    <x v="41"/>
    <x v="0"/>
    <n v="0"/>
    <x v="0"/>
  </r>
  <r>
    <n v="52497"/>
    <x v="1"/>
    <x v="2"/>
    <x v="0"/>
    <x v="4"/>
    <x v="41"/>
    <x v="0"/>
    <n v="0"/>
    <x v="0"/>
  </r>
  <r>
    <n v="52498"/>
    <x v="1"/>
    <x v="3"/>
    <x v="1"/>
    <x v="0"/>
    <x v="41"/>
    <x v="0"/>
    <n v="5"/>
    <x v="0"/>
  </r>
  <r>
    <n v="52499"/>
    <x v="1"/>
    <x v="3"/>
    <x v="1"/>
    <x v="1"/>
    <x v="41"/>
    <x v="0"/>
    <n v="0"/>
    <x v="0"/>
  </r>
  <r>
    <n v="52500"/>
    <x v="1"/>
    <x v="3"/>
    <x v="1"/>
    <x v="2"/>
    <x v="41"/>
    <x v="0"/>
    <n v="0"/>
    <x v="0"/>
  </r>
  <r>
    <n v="52501"/>
    <x v="1"/>
    <x v="3"/>
    <x v="1"/>
    <x v="3"/>
    <x v="41"/>
    <x v="0"/>
    <n v="0"/>
    <x v="0"/>
  </r>
  <r>
    <n v="52502"/>
    <x v="1"/>
    <x v="3"/>
    <x v="1"/>
    <x v="4"/>
    <x v="41"/>
    <x v="0"/>
    <n v="92"/>
    <x v="0"/>
  </r>
  <r>
    <n v="52503"/>
    <x v="1"/>
    <x v="4"/>
    <x v="0"/>
    <x v="0"/>
    <x v="41"/>
    <x v="0"/>
    <n v="0"/>
    <x v="0"/>
  </r>
  <r>
    <n v="52504"/>
    <x v="1"/>
    <x v="4"/>
    <x v="0"/>
    <x v="1"/>
    <x v="41"/>
    <x v="0"/>
    <n v="0"/>
    <x v="0"/>
  </r>
  <r>
    <n v="52505"/>
    <x v="1"/>
    <x v="4"/>
    <x v="0"/>
    <x v="2"/>
    <x v="41"/>
    <x v="0"/>
    <n v="0"/>
    <x v="0"/>
  </r>
  <r>
    <n v="52506"/>
    <x v="1"/>
    <x v="4"/>
    <x v="0"/>
    <x v="3"/>
    <x v="41"/>
    <x v="0"/>
    <n v="0"/>
    <x v="0"/>
  </r>
  <r>
    <n v="52507"/>
    <x v="1"/>
    <x v="4"/>
    <x v="0"/>
    <x v="4"/>
    <x v="41"/>
    <x v="0"/>
    <n v="0"/>
    <x v="0"/>
  </r>
  <r>
    <n v="52508"/>
    <x v="1"/>
    <x v="5"/>
    <x v="1"/>
    <x v="0"/>
    <x v="41"/>
    <x v="0"/>
    <n v="36"/>
    <x v="0"/>
  </r>
  <r>
    <n v="52509"/>
    <x v="1"/>
    <x v="5"/>
    <x v="1"/>
    <x v="1"/>
    <x v="41"/>
    <x v="0"/>
    <n v="6"/>
    <x v="0"/>
  </r>
  <r>
    <n v="52510"/>
    <x v="1"/>
    <x v="5"/>
    <x v="1"/>
    <x v="2"/>
    <x v="41"/>
    <x v="0"/>
    <n v="0"/>
    <x v="0"/>
  </r>
  <r>
    <n v="52511"/>
    <x v="1"/>
    <x v="5"/>
    <x v="1"/>
    <x v="3"/>
    <x v="41"/>
    <x v="0"/>
    <n v="0"/>
    <x v="0"/>
  </r>
  <r>
    <n v="52512"/>
    <x v="1"/>
    <x v="5"/>
    <x v="1"/>
    <x v="4"/>
    <x v="41"/>
    <x v="0"/>
    <n v="86"/>
    <x v="0"/>
  </r>
  <r>
    <n v="52513"/>
    <x v="1"/>
    <x v="11"/>
    <x v="0"/>
    <x v="0"/>
    <x v="41"/>
    <x v="0"/>
    <n v="0"/>
    <x v="0"/>
  </r>
  <r>
    <n v="52514"/>
    <x v="1"/>
    <x v="11"/>
    <x v="0"/>
    <x v="1"/>
    <x v="41"/>
    <x v="0"/>
    <n v="0"/>
    <x v="0"/>
  </r>
  <r>
    <n v="52515"/>
    <x v="1"/>
    <x v="11"/>
    <x v="0"/>
    <x v="2"/>
    <x v="41"/>
    <x v="0"/>
    <n v="0"/>
    <x v="0"/>
  </r>
  <r>
    <n v="52516"/>
    <x v="1"/>
    <x v="11"/>
    <x v="0"/>
    <x v="3"/>
    <x v="41"/>
    <x v="0"/>
    <n v="0"/>
    <x v="0"/>
  </r>
  <r>
    <n v="52517"/>
    <x v="1"/>
    <x v="11"/>
    <x v="0"/>
    <x v="4"/>
    <x v="41"/>
    <x v="0"/>
    <n v="0"/>
    <x v="0"/>
  </r>
  <r>
    <n v="52518"/>
    <x v="0"/>
    <x v="6"/>
    <x v="1"/>
    <x v="0"/>
    <x v="42"/>
    <x v="0"/>
    <n v="5"/>
    <x v="0"/>
  </r>
  <r>
    <n v="52519"/>
    <x v="0"/>
    <x v="6"/>
    <x v="1"/>
    <x v="1"/>
    <x v="42"/>
    <x v="0"/>
    <n v="0"/>
    <x v="0"/>
  </r>
  <r>
    <n v="52520"/>
    <x v="0"/>
    <x v="6"/>
    <x v="1"/>
    <x v="2"/>
    <x v="42"/>
    <x v="0"/>
    <n v="0"/>
    <x v="0"/>
  </r>
  <r>
    <n v="52521"/>
    <x v="0"/>
    <x v="6"/>
    <x v="1"/>
    <x v="3"/>
    <x v="42"/>
    <x v="0"/>
    <n v="0"/>
    <x v="0"/>
  </r>
  <r>
    <n v="52522"/>
    <x v="0"/>
    <x v="6"/>
    <x v="1"/>
    <x v="4"/>
    <x v="42"/>
    <x v="0"/>
    <n v="0"/>
    <x v="0"/>
  </r>
  <r>
    <n v="52523"/>
    <x v="0"/>
    <x v="7"/>
    <x v="0"/>
    <x v="0"/>
    <x v="42"/>
    <x v="0"/>
    <n v="0"/>
    <x v="0"/>
  </r>
  <r>
    <n v="52524"/>
    <x v="0"/>
    <x v="7"/>
    <x v="0"/>
    <x v="1"/>
    <x v="42"/>
    <x v="0"/>
    <n v="0"/>
    <x v="0"/>
  </r>
  <r>
    <n v="52525"/>
    <x v="0"/>
    <x v="7"/>
    <x v="0"/>
    <x v="2"/>
    <x v="42"/>
    <x v="0"/>
    <n v="0"/>
    <x v="0"/>
  </r>
  <r>
    <n v="52526"/>
    <x v="0"/>
    <x v="7"/>
    <x v="0"/>
    <x v="3"/>
    <x v="42"/>
    <x v="0"/>
    <n v="0"/>
    <x v="0"/>
  </r>
  <r>
    <n v="52527"/>
    <x v="0"/>
    <x v="7"/>
    <x v="0"/>
    <x v="4"/>
    <x v="42"/>
    <x v="0"/>
    <n v="0"/>
    <x v="0"/>
  </r>
  <r>
    <n v="52528"/>
    <x v="0"/>
    <x v="8"/>
    <x v="1"/>
    <x v="0"/>
    <x v="42"/>
    <x v="0"/>
    <n v="1"/>
    <x v="0"/>
  </r>
  <r>
    <n v="52529"/>
    <x v="0"/>
    <x v="8"/>
    <x v="1"/>
    <x v="1"/>
    <x v="42"/>
    <x v="0"/>
    <n v="0"/>
    <x v="0"/>
  </r>
  <r>
    <n v="52530"/>
    <x v="0"/>
    <x v="8"/>
    <x v="1"/>
    <x v="2"/>
    <x v="42"/>
    <x v="0"/>
    <n v="0"/>
    <x v="0"/>
  </r>
  <r>
    <n v="52531"/>
    <x v="0"/>
    <x v="8"/>
    <x v="1"/>
    <x v="3"/>
    <x v="42"/>
    <x v="0"/>
    <n v="0"/>
    <x v="0"/>
  </r>
  <r>
    <n v="52532"/>
    <x v="0"/>
    <x v="8"/>
    <x v="1"/>
    <x v="4"/>
    <x v="42"/>
    <x v="0"/>
    <n v="3"/>
    <x v="0"/>
  </r>
  <r>
    <n v="52533"/>
    <x v="0"/>
    <x v="9"/>
    <x v="0"/>
    <x v="0"/>
    <x v="42"/>
    <x v="0"/>
    <n v="1"/>
    <x v="0"/>
  </r>
  <r>
    <n v="52534"/>
    <x v="0"/>
    <x v="9"/>
    <x v="0"/>
    <x v="1"/>
    <x v="42"/>
    <x v="0"/>
    <n v="0"/>
    <x v="0"/>
  </r>
  <r>
    <n v="52535"/>
    <x v="0"/>
    <x v="9"/>
    <x v="0"/>
    <x v="2"/>
    <x v="42"/>
    <x v="0"/>
    <n v="0"/>
    <x v="0"/>
  </r>
  <r>
    <n v="52536"/>
    <x v="0"/>
    <x v="9"/>
    <x v="0"/>
    <x v="3"/>
    <x v="42"/>
    <x v="0"/>
    <n v="0"/>
    <x v="0"/>
  </r>
  <r>
    <n v="52537"/>
    <x v="0"/>
    <x v="9"/>
    <x v="0"/>
    <x v="4"/>
    <x v="42"/>
    <x v="0"/>
    <n v="0"/>
    <x v="0"/>
  </r>
  <r>
    <n v="52538"/>
    <x v="0"/>
    <x v="10"/>
    <x v="1"/>
    <x v="0"/>
    <x v="42"/>
    <x v="0"/>
    <n v="0"/>
    <x v="0"/>
  </r>
  <r>
    <n v="52539"/>
    <x v="0"/>
    <x v="10"/>
    <x v="1"/>
    <x v="1"/>
    <x v="42"/>
    <x v="0"/>
    <n v="0"/>
    <x v="0"/>
  </r>
  <r>
    <n v="52540"/>
    <x v="0"/>
    <x v="10"/>
    <x v="1"/>
    <x v="2"/>
    <x v="42"/>
    <x v="0"/>
    <n v="0"/>
    <x v="0"/>
  </r>
  <r>
    <n v="52541"/>
    <x v="0"/>
    <x v="10"/>
    <x v="1"/>
    <x v="3"/>
    <x v="42"/>
    <x v="0"/>
    <n v="0"/>
    <x v="0"/>
  </r>
  <r>
    <n v="52542"/>
    <x v="0"/>
    <x v="10"/>
    <x v="1"/>
    <x v="4"/>
    <x v="42"/>
    <x v="0"/>
    <n v="0"/>
    <x v="0"/>
  </r>
  <r>
    <n v="52543"/>
    <x v="0"/>
    <x v="0"/>
    <x v="0"/>
    <x v="0"/>
    <x v="42"/>
    <x v="0"/>
    <n v="0"/>
    <x v="0"/>
  </r>
  <r>
    <n v="52544"/>
    <x v="0"/>
    <x v="0"/>
    <x v="0"/>
    <x v="1"/>
    <x v="42"/>
    <x v="0"/>
    <n v="0"/>
    <x v="0"/>
  </r>
  <r>
    <n v="52545"/>
    <x v="0"/>
    <x v="0"/>
    <x v="0"/>
    <x v="2"/>
    <x v="42"/>
    <x v="0"/>
    <n v="0"/>
    <x v="0"/>
  </r>
  <r>
    <n v="52546"/>
    <x v="0"/>
    <x v="0"/>
    <x v="0"/>
    <x v="3"/>
    <x v="42"/>
    <x v="0"/>
    <n v="0"/>
    <x v="0"/>
  </r>
  <r>
    <n v="52547"/>
    <x v="0"/>
    <x v="0"/>
    <x v="0"/>
    <x v="4"/>
    <x v="42"/>
    <x v="0"/>
    <n v="0"/>
    <x v="0"/>
  </r>
  <r>
    <n v="52548"/>
    <x v="1"/>
    <x v="1"/>
    <x v="1"/>
    <x v="0"/>
    <x v="42"/>
    <x v="0"/>
    <n v="6"/>
    <x v="0"/>
  </r>
  <r>
    <n v="52549"/>
    <x v="1"/>
    <x v="1"/>
    <x v="1"/>
    <x v="1"/>
    <x v="42"/>
    <x v="0"/>
    <n v="1"/>
    <x v="0"/>
  </r>
  <r>
    <n v="52550"/>
    <x v="1"/>
    <x v="1"/>
    <x v="1"/>
    <x v="2"/>
    <x v="42"/>
    <x v="0"/>
    <n v="1"/>
    <x v="0"/>
  </r>
  <r>
    <n v="52551"/>
    <x v="1"/>
    <x v="1"/>
    <x v="1"/>
    <x v="3"/>
    <x v="42"/>
    <x v="0"/>
    <n v="0"/>
    <x v="0"/>
  </r>
  <r>
    <n v="52552"/>
    <x v="1"/>
    <x v="1"/>
    <x v="1"/>
    <x v="4"/>
    <x v="42"/>
    <x v="0"/>
    <n v="90"/>
    <x v="0"/>
  </r>
  <r>
    <n v="52553"/>
    <x v="1"/>
    <x v="2"/>
    <x v="0"/>
    <x v="0"/>
    <x v="42"/>
    <x v="0"/>
    <n v="6"/>
    <x v="0"/>
  </r>
  <r>
    <n v="52554"/>
    <x v="1"/>
    <x v="2"/>
    <x v="0"/>
    <x v="1"/>
    <x v="42"/>
    <x v="0"/>
    <n v="1"/>
    <x v="0"/>
  </r>
  <r>
    <n v="52555"/>
    <x v="1"/>
    <x v="2"/>
    <x v="0"/>
    <x v="2"/>
    <x v="42"/>
    <x v="0"/>
    <n v="0"/>
    <x v="0"/>
  </r>
  <r>
    <n v="52556"/>
    <x v="1"/>
    <x v="2"/>
    <x v="0"/>
    <x v="3"/>
    <x v="42"/>
    <x v="0"/>
    <n v="0"/>
    <x v="0"/>
  </r>
  <r>
    <n v="52557"/>
    <x v="1"/>
    <x v="2"/>
    <x v="0"/>
    <x v="4"/>
    <x v="42"/>
    <x v="0"/>
    <n v="17"/>
    <x v="0"/>
  </r>
  <r>
    <n v="52558"/>
    <x v="1"/>
    <x v="3"/>
    <x v="1"/>
    <x v="0"/>
    <x v="42"/>
    <x v="0"/>
    <n v="3"/>
    <x v="0"/>
  </r>
  <r>
    <n v="52559"/>
    <x v="1"/>
    <x v="3"/>
    <x v="1"/>
    <x v="1"/>
    <x v="42"/>
    <x v="0"/>
    <n v="0"/>
    <x v="0"/>
  </r>
  <r>
    <n v="52560"/>
    <x v="1"/>
    <x v="3"/>
    <x v="1"/>
    <x v="2"/>
    <x v="42"/>
    <x v="0"/>
    <n v="0"/>
    <x v="0"/>
  </r>
  <r>
    <n v="52561"/>
    <x v="1"/>
    <x v="3"/>
    <x v="1"/>
    <x v="3"/>
    <x v="42"/>
    <x v="0"/>
    <n v="0"/>
    <x v="0"/>
  </r>
  <r>
    <n v="52562"/>
    <x v="1"/>
    <x v="3"/>
    <x v="1"/>
    <x v="4"/>
    <x v="42"/>
    <x v="0"/>
    <n v="0"/>
    <x v="0"/>
  </r>
  <r>
    <n v="52563"/>
    <x v="1"/>
    <x v="4"/>
    <x v="0"/>
    <x v="0"/>
    <x v="42"/>
    <x v="0"/>
    <n v="1"/>
    <x v="0"/>
  </r>
  <r>
    <n v="52564"/>
    <x v="1"/>
    <x v="4"/>
    <x v="0"/>
    <x v="1"/>
    <x v="42"/>
    <x v="0"/>
    <n v="0"/>
    <x v="0"/>
  </r>
  <r>
    <n v="52565"/>
    <x v="1"/>
    <x v="4"/>
    <x v="0"/>
    <x v="2"/>
    <x v="42"/>
    <x v="0"/>
    <n v="0"/>
    <x v="0"/>
  </r>
  <r>
    <n v="52566"/>
    <x v="1"/>
    <x v="4"/>
    <x v="0"/>
    <x v="3"/>
    <x v="42"/>
    <x v="0"/>
    <n v="0"/>
    <x v="0"/>
  </r>
  <r>
    <n v="52567"/>
    <x v="1"/>
    <x v="4"/>
    <x v="0"/>
    <x v="4"/>
    <x v="42"/>
    <x v="0"/>
    <n v="0"/>
    <x v="0"/>
  </r>
  <r>
    <n v="52568"/>
    <x v="1"/>
    <x v="5"/>
    <x v="1"/>
    <x v="0"/>
    <x v="42"/>
    <x v="0"/>
    <n v="9"/>
    <x v="0"/>
  </r>
  <r>
    <n v="52569"/>
    <x v="1"/>
    <x v="5"/>
    <x v="1"/>
    <x v="1"/>
    <x v="42"/>
    <x v="0"/>
    <n v="1"/>
    <x v="0"/>
  </r>
  <r>
    <n v="52570"/>
    <x v="1"/>
    <x v="5"/>
    <x v="1"/>
    <x v="2"/>
    <x v="42"/>
    <x v="0"/>
    <n v="0"/>
    <x v="0"/>
  </r>
  <r>
    <n v="52571"/>
    <x v="1"/>
    <x v="5"/>
    <x v="1"/>
    <x v="3"/>
    <x v="42"/>
    <x v="0"/>
    <n v="0"/>
    <x v="0"/>
  </r>
  <r>
    <n v="52572"/>
    <x v="1"/>
    <x v="5"/>
    <x v="1"/>
    <x v="4"/>
    <x v="42"/>
    <x v="0"/>
    <n v="0"/>
    <x v="0"/>
  </r>
  <r>
    <n v="52573"/>
    <x v="1"/>
    <x v="11"/>
    <x v="0"/>
    <x v="0"/>
    <x v="42"/>
    <x v="0"/>
    <n v="1"/>
    <x v="0"/>
  </r>
  <r>
    <n v="52574"/>
    <x v="1"/>
    <x v="11"/>
    <x v="0"/>
    <x v="1"/>
    <x v="42"/>
    <x v="0"/>
    <n v="0"/>
    <x v="0"/>
  </r>
  <r>
    <n v="52575"/>
    <x v="1"/>
    <x v="11"/>
    <x v="0"/>
    <x v="2"/>
    <x v="42"/>
    <x v="0"/>
    <n v="0"/>
    <x v="0"/>
  </r>
  <r>
    <n v="52576"/>
    <x v="1"/>
    <x v="11"/>
    <x v="0"/>
    <x v="3"/>
    <x v="42"/>
    <x v="0"/>
    <n v="0"/>
    <x v="0"/>
  </r>
  <r>
    <n v="52577"/>
    <x v="1"/>
    <x v="11"/>
    <x v="0"/>
    <x v="4"/>
    <x v="42"/>
    <x v="0"/>
    <n v="0"/>
    <x v="0"/>
  </r>
  <r>
    <n v="52578"/>
    <x v="0"/>
    <x v="6"/>
    <x v="1"/>
    <x v="0"/>
    <x v="43"/>
    <x v="0"/>
    <n v="24"/>
    <x v="0"/>
  </r>
  <r>
    <n v="52579"/>
    <x v="0"/>
    <x v="6"/>
    <x v="1"/>
    <x v="1"/>
    <x v="43"/>
    <x v="0"/>
    <n v="5"/>
    <x v="0"/>
  </r>
  <r>
    <n v="52580"/>
    <x v="0"/>
    <x v="6"/>
    <x v="1"/>
    <x v="2"/>
    <x v="43"/>
    <x v="0"/>
    <n v="0"/>
    <x v="0"/>
  </r>
  <r>
    <n v="52581"/>
    <x v="0"/>
    <x v="6"/>
    <x v="1"/>
    <x v="3"/>
    <x v="43"/>
    <x v="0"/>
    <n v="0"/>
    <x v="0"/>
  </r>
  <r>
    <n v="52582"/>
    <x v="0"/>
    <x v="6"/>
    <x v="1"/>
    <x v="4"/>
    <x v="43"/>
    <x v="0"/>
    <n v="46"/>
    <x v="0"/>
  </r>
  <r>
    <n v="52583"/>
    <x v="0"/>
    <x v="7"/>
    <x v="0"/>
    <x v="0"/>
    <x v="43"/>
    <x v="0"/>
    <n v="5"/>
    <x v="0"/>
  </r>
  <r>
    <n v="52584"/>
    <x v="0"/>
    <x v="7"/>
    <x v="0"/>
    <x v="1"/>
    <x v="43"/>
    <x v="0"/>
    <n v="0"/>
    <x v="0"/>
  </r>
  <r>
    <n v="52585"/>
    <x v="0"/>
    <x v="7"/>
    <x v="0"/>
    <x v="2"/>
    <x v="43"/>
    <x v="0"/>
    <n v="1"/>
    <x v="0"/>
  </r>
  <r>
    <n v="52586"/>
    <x v="0"/>
    <x v="7"/>
    <x v="0"/>
    <x v="3"/>
    <x v="43"/>
    <x v="0"/>
    <n v="0"/>
    <x v="0"/>
  </r>
  <r>
    <n v="52587"/>
    <x v="0"/>
    <x v="7"/>
    <x v="0"/>
    <x v="4"/>
    <x v="43"/>
    <x v="0"/>
    <n v="22.5"/>
    <x v="0"/>
  </r>
  <r>
    <n v="52588"/>
    <x v="0"/>
    <x v="8"/>
    <x v="1"/>
    <x v="0"/>
    <x v="43"/>
    <x v="0"/>
    <n v="2"/>
    <x v="0"/>
  </r>
  <r>
    <n v="52589"/>
    <x v="0"/>
    <x v="8"/>
    <x v="1"/>
    <x v="1"/>
    <x v="43"/>
    <x v="0"/>
    <n v="1"/>
    <x v="0"/>
  </r>
  <r>
    <n v="52590"/>
    <x v="0"/>
    <x v="8"/>
    <x v="1"/>
    <x v="2"/>
    <x v="43"/>
    <x v="0"/>
    <n v="0"/>
    <x v="0"/>
  </r>
  <r>
    <n v="52591"/>
    <x v="0"/>
    <x v="8"/>
    <x v="1"/>
    <x v="3"/>
    <x v="43"/>
    <x v="0"/>
    <n v="0"/>
    <x v="0"/>
  </r>
  <r>
    <n v="52592"/>
    <x v="0"/>
    <x v="8"/>
    <x v="1"/>
    <x v="4"/>
    <x v="43"/>
    <x v="0"/>
    <n v="4"/>
    <x v="0"/>
  </r>
  <r>
    <n v="52593"/>
    <x v="0"/>
    <x v="9"/>
    <x v="0"/>
    <x v="0"/>
    <x v="43"/>
    <x v="0"/>
    <n v="0"/>
    <x v="0"/>
  </r>
  <r>
    <n v="52594"/>
    <x v="0"/>
    <x v="9"/>
    <x v="0"/>
    <x v="1"/>
    <x v="43"/>
    <x v="0"/>
    <n v="0"/>
    <x v="0"/>
  </r>
  <r>
    <n v="52595"/>
    <x v="0"/>
    <x v="9"/>
    <x v="0"/>
    <x v="2"/>
    <x v="43"/>
    <x v="0"/>
    <n v="0"/>
    <x v="0"/>
  </r>
  <r>
    <n v="52596"/>
    <x v="0"/>
    <x v="9"/>
    <x v="0"/>
    <x v="3"/>
    <x v="43"/>
    <x v="0"/>
    <n v="0"/>
    <x v="0"/>
  </r>
  <r>
    <n v="52597"/>
    <x v="0"/>
    <x v="9"/>
    <x v="0"/>
    <x v="4"/>
    <x v="43"/>
    <x v="0"/>
    <n v="0"/>
    <x v="0"/>
  </r>
  <r>
    <n v="52598"/>
    <x v="0"/>
    <x v="10"/>
    <x v="1"/>
    <x v="0"/>
    <x v="43"/>
    <x v="0"/>
    <n v="0"/>
    <x v="0"/>
  </r>
  <r>
    <n v="52599"/>
    <x v="0"/>
    <x v="10"/>
    <x v="1"/>
    <x v="1"/>
    <x v="43"/>
    <x v="0"/>
    <n v="0"/>
    <x v="0"/>
  </r>
  <r>
    <n v="52600"/>
    <x v="0"/>
    <x v="10"/>
    <x v="1"/>
    <x v="2"/>
    <x v="43"/>
    <x v="0"/>
    <n v="0"/>
    <x v="0"/>
  </r>
  <r>
    <n v="52601"/>
    <x v="0"/>
    <x v="10"/>
    <x v="1"/>
    <x v="3"/>
    <x v="43"/>
    <x v="0"/>
    <n v="0"/>
    <x v="0"/>
  </r>
  <r>
    <n v="52602"/>
    <x v="0"/>
    <x v="10"/>
    <x v="1"/>
    <x v="4"/>
    <x v="43"/>
    <x v="0"/>
    <n v="0"/>
    <x v="0"/>
  </r>
  <r>
    <n v="52603"/>
    <x v="0"/>
    <x v="0"/>
    <x v="0"/>
    <x v="0"/>
    <x v="43"/>
    <x v="0"/>
    <n v="0"/>
    <x v="0"/>
  </r>
  <r>
    <n v="52604"/>
    <x v="0"/>
    <x v="0"/>
    <x v="0"/>
    <x v="1"/>
    <x v="43"/>
    <x v="0"/>
    <n v="0"/>
    <x v="0"/>
  </r>
  <r>
    <n v="52605"/>
    <x v="0"/>
    <x v="0"/>
    <x v="0"/>
    <x v="2"/>
    <x v="43"/>
    <x v="0"/>
    <n v="0"/>
    <x v="0"/>
  </r>
  <r>
    <n v="52606"/>
    <x v="0"/>
    <x v="0"/>
    <x v="0"/>
    <x v="3"/>
    <x v="43"/>
    <x v="0"/>
    <n v="0"/>
    <x v="0"/>
  </r>
  <r>
    <n v="52607"/>
    <x v="0"/>
    <x v="0"/>
    <x v="0"/>
    <x v="4"/>
    <x v="43"/>
    <x v="0"/>
    <n v="0"/>
    <x v="0"/>
  </r>
  <r>
    <n v="52608"/>
    <x v="1"/>
    <x v="1"/>
    <x v="1"/>
    <x v="0"/>
    <x v="43"/>
    <x v="0"/>
    <n v="32"/>
    <x v="0"/>
  </r>
  <r>
    <n v="52609"/>
    <x v="1"/>
    <x v="1"/>
    <x v="1"/>
    <x v="1"/>
    <x v="43"/>
    <x v="0"/>
    <n v="6"/>
    <x v="0"/>
  </r>
  <r>
    <n v="52610"/>
    <x v="1"/>
    <x v="1"/>
    <x v="1"/>
    <x v="2"/>
    <x v="43"/>
    <x v="0"/>
    <n v="0"/>
    <x v="0"/>
  </r>
  <r>
    <n v="52611"/>
    <x v="1"/>
    <x v="1"/>
    <x v="1"/>
    <x v="3"/>
    <x v="43"/>
    <x v="0"/>
    <n v="0"/>
    <x v="0"/>
  </r>
  <r>
    <n v="52612"/>
    <x v="1"/>
    <x v="1"/>
    <x v="1"/>
    <x v="4"/>
    <x v="43"/>
    <x v="0"/>
    <n v="58"/>
    <x v="0"/>
  </r>
  <r>
    <n v="52613"/>
    <x v="1"/>
    <x v="2"/>
    <x v="0"/>
    <x v="0"/>
    <x v="43"/>
    <x v="0"/>
    <n v="5"/>
    <x v="0"/>
  </r>
  <r>
    <n v="52614"/>
    <x v="1"/>
    <x v="2"/>
    <x v="0"/>
    <x v="1"/>
    <x v="43"/>
    <x v="0"/>
    <n v="2"/>
    <x v="0"/>
  </r>
  <r>
    <n v="52615"/>
    <x v="1"/>
    <x v="2"/>
    <x v="0"/>
    <x v="2"/>
    <x v="43"/>
    <x v="0"/>
    <n v="0"/>
    <x v="0"/>
  </r>
  <r>
    <n v="52616"/>
    <x v="1"/>
    <x v="2"/>
    <x v="0"/>
    <x v="3"/>
    <x v="43"/>
    <x v="0"/>
    <n v="0"/>
    <x v="0"/>
  </r>
  <r>
    <n v="52617"/>
    <x v="1"/>
    <x v="2"/>
    <x v="0"/>
    <x v="4"/>
    <x v="43"/>
    <x v="0"/>
    <n v="22"/>
    <x v="0"/>
  </r>
  <r>
    <n v="52618"/>
    <x v="1"/>
    <x v="3"/>
    <x v="1"/>
    <x v="0"/>
    <x v="43"/>
    <x v="0"/>
    <n v="7"/>
    <x v="0"/>
  </r>
  <r>
    <n v="52619"/>
    <x v="1"/>
    <x v="3"/>
    <x v="1"/>
    <x v="1"/>
    <x v="43"/>
    <x v="0"/>
    <n v="3"/>
    <x v="0"/>
  </r>
  <r>
    <n v="52620"/>
    <x v="1"/>
    <x v="3"/>
    <x v="1"/>
    <x v="2"/>
    <x v="43"/>
    <x v="0"/>
    <n v="0"/>
    <x v="0"/>
  </r>
  <r>
    <n v="52621"/>
    <x v="1"/>
    <x v="3"/>
    <x v="1"/>
    <x v="3"/>
    <x v="43"/>
    <x v="0"/>
    <n v="0"/>
    <x v="0"/>
  </r>
  <r>
    <n v="52622"/>
    <x v="1"/>
    <x v="3"/>
    <x v="1"/>
    <x v="4"/>
    <x v="43"/>
    <x v="0"/>
    <n v="25"/>
    <x v="0"/>
  </r>
  <r>
    <n v="52623"/>
    <x v="1"/>
    <x v="4"/>
    <x v="0"/>
    <x v="0"/>
    <x v="43"/>
    <x v="0"/>
    <n v="1"/>
    <x v="0"/>
  </r>
  <r>
    <n v="52624"/>
    <x v="1"/>
    <x v="4"/>
    <x v="0"/>
    <x v="1"/>
    <x v="43"/>
    <x v="0"/>
    <n v="0"/>
    <x v="0"/>
  </r>
  <r>
    <n v="52625"/>
    <x v="1"/>
    <x v="4"/>
    <x v="0"/>
    <x v="2"/>
    <x v="43"/>
    <x v="0"/>
    <n v="0"/>
    <x v="0"/>
  </r>
  <r>
    <n v="52626"/>
    <x v="1"/>
    <x v="4"/>
    <x v="0"/>
    <x v="3"/>
    <x v="43"/>
    <x v="0"/>
    <n v="0"/>
    <x v="0"/>
  </r>
  <r>
    <n v="52627"/>
    <x v="1"/>
    <x v="4"/>
    <x v="0"/>
    <x v="4"/>
    <x v="43"/>
    <x v="0"/>
    <n v="0"/>
    <x v="0"/>
  </r>
  <r>
    <n v="52628"/>
    <x v="1"/>
    <x v="5"/>
    <x v="1"/>
    <x v="0"/>
    <x v="43"/>
    <x v="0"/>
    <n v="33"/>
    <x v="0"/>
  </r>
  <r>
    <n v="52629"/>
    <x v="1"/>
    <x v="5"/>
    <x v="1"/>
    <x v="1"/>
    <x v="43"/>
    <x v="0"/>
    <n v="7"/>
    <x v="0"/>
  </r>
  <r>
    <n v="52630"/>
    <x v="1"/>
    <x v="5"/>
    <x v="1"/>
    <x v="2"/>
    <x v="43"/>
    <x v="0"/>
    <n v="0"/>
    <x v="0"/>
  </r>
  <r>
    <n v="52631"/>
    <x v="1"/>
    <x v="5"/>
    <x v="1"/>
    <x v="3"/>
    <x v="43"/>
    <x v="0"/>
    <n v="0"/>
    <x v="0"/>
  </r>
  <r>
    <n v="52632"/>
    <x v="1"/>
    <x v="5"/>
    <x v="1"/>
    <x v="4"/>
    <x v="43"/>
    <x v="0"/>
    <n v="67"/>
    <x v="0"/>
  </r>
  <r>
    <n v="52633"/>
    <x v="1"/>
    <x v="11"/>
    <x v="0"/>
    <x v="0"/>
    <x v="43"/>
    <x v="0"/>
    <n v="2"/>
    <x v="0"/>
  </r>
  <r>
    <n v="52634"/>
    <x v="1"/>
    <x v="11"/>
    <x v="0"/>
    <x v="1"/>
    <x v="43"/>
    <x v="0"/>
    <n v="0"/>
    <x v="0"/>
  </r>
  <r>
    <n v="52635"/>
    <x v="1"/>
    <x v="11"/>
    <x v="0"/>
    <x v="2"/>
    <x v="43"/>
    <x v="0"/>
    <n v="0"/>
    <x v="0"/>
  </r>
  <r>
    <n v="52636"/>
    <x v="1"/>
    <x v="11"/>
    <x v="0"/>
    <x v="3"/>
    <x v="43"/>
    <x v="0"/>
    <n v="0"/>
    <x v="0"/>
  </r>
  <r>
    <n v="52637"/>
    <x v="1"/>
    <x v="11"/>
    <x v="0"/>
    <x v="4"/>
    <x v="43"/>
    <x v="0"/>
    <n v="0"/>
    <x v="0"/>
  </r>
  <r>
    <n v="52638"/>
    <x v="0"/>
    <x v="6"/>
    <x v="1"/>
    <x v="0"/>
    <x v="44"/>
    <x v="0"/>
    <n v="3"/>
    <x v="0"/>
  </r>
  <r>
    <n v="52639"/>
    <x v="0"/>
    <x v="6"/>
    <x v="1"/>
    <x v="1"/>
    <x v="44"/>
    <x v="0"/>
    <n v="3"/>
    <x v="0"/>
  </r>
  <r>
    <n v="52640"/>
    <x v="0"/>
    <x v="6"/>
    <x v="1"/>
    <x v="2"/>
    <x v="44"/>
    <x v="0"/>
    <n v="1"/>
    <x v="0"/>
  </r>
  <r>
    <n v="52641"/>
    <x v="0"/>
    <x v="6"/>
    <x v="1"/>
    <x v="3"/>
    <x v="44"/>
    <x v="0"/>
    <n v="0"/>
    <x v="0"/>
  </r>
  <r>
    <n v="52642"/>
    <x v="0"/>
    <x v="6"/>
    <x v="1"/>
    <x v="4"/>
    <x v="44"/>
    <x v="0"/>
    <n v="0"/>
    <x v="0"/>
  </r>
  <r>
    <n v="52643"/>
    <x v="0"/>
    <x v="7"/>
    <x v="0"/>
    <x v="0"/>
    <x v="44"/>
    <x v="0"/>
    <n v="6"/>
    <x v="0"/>
  </r>
  <r>
    <n v="52644"/>
    <x v="0"/>
    <x v="7"/>
    <x v="0"/>
    <x v="1"/>
    <x v="44"/>
    <x v="0"/>
    <n v="1"/>
    <x v="0"/>
  </r>
  <r>
    <n v="52645"/>
    <x v="0"/>
    <x v="7"/>
    <x v="0"/>
    <x v="2"/>
    <x v="44"/>
    <x v="0"/>
    <n v="0"/>
    <x v="0"/>
  </r>
  <r>
    <n v="52646"/>
    <x v="0"/>
    <x v="7"/>
    <x v="0"/>
    <x v="3"/>
    <x v="44"/>
    <x v="0"/>
    <n v="0"/>
    <x v="0"/>
  </r>
  <r>
    <n v="52647"/>
    <x v="0"/>
    <x v="7"/>
    <x v="0"/>
    <x v="4"/>
    <x v="44"/>
    <x v="0"/>
    <n v="62"/>
    <x v="0"/>
  </r>
  <r>
    <n v="52648"/>
    <x v="0"/>
    <x v="8"/>
    <x v="1"/>
    <x v="0"/>
    <x v="44"/>
    <x v="0"/>
    <n v="1"/>
    <x v="0"/>
  </r>
  <r>
    <n v="52649"/>
    <x v="0"/>
    <x v="8"/>
    <x v="1"/>
    <x v="1"/>
    <x v="44"/>
    <x v="0"/>
    <n v="0"/>
    <x v="0"/>
  </r>
  <r>
    <n v="52650"/>
    <x v="0"/>
    <x v="8"/>
    <x v="1"/>
    <x v="2"/>
    <x v="44"/>
    <x v="0"/>
    <n v="0"/>
    <x v="0"/>
  </r>
  <r>
    <n v="52651"/>
    <x v="0"/>
    <x v="8"/>
    <x v="1"/>
    <x v="3"/>
    <x v="44"/>
    <x v="0"/>
    <n v="0"/>
    <x v="0"/>
  </r>
  <r>
    <n v="52652"/>
    <x v="0"/>
    <x v="8"/>
    <x v="1"/>
    <x v="4"/>
    <x v="44"/>
    <x v="0"/>
    <n v="0"/>
    <x v="0"/>
  </r>
  <r>
    <n v="52653"/>
    <x v="0"/>
    <x v="9"/>
    <x v="0"/>
    <x v="0"/>
    <x v="44"/>
    <x v="0"/>
    <n v="1"/>
    <x v="0"/>
  </r>
  <r>
    <n v="52654"/>
    <x v="0"/>
    <x v="9"/>
    <x v="0"/>
    <x v="1"/>
    <x v="44"/>
    <x v="0"/>
    <n v="0"/>
    <x v="0"/>
  </r>
  <r>
    <n v="52655"/>
    <x v="0"/>
    <x v="9"/>
    <x v="0"/>
    <x v="2"/>
    <x v="44"/>
    <x v="0"/>
    <n v="0"/>
    <x v="0"/>
  </r>
  <r>
    <n v="52656"/>
    <x v="0"/>
    <x v="9"/>
    <x v="0"/>
    <x v="3"/>
    <x v="44"/>
    <x v="0"/>
    <n v="0"/>
    <x v="0"/>
  </r>
  <r>
    <n v="52657"/>
    <x v="0"/>
    <x v="9"/>
    <x v="0"/>
    <x v="4"/>
    <x v="44"/>
    <x v="0"/>
    <n v="0"/>
    <x v="0"/>
  </r>
  <r>
    <n v="52658"/>
    <x v="0"/>
    <x v="10"/>
    <x v="1"/>
    <x v="0"/>
    <x v="44"/>
    <x v="0"/>
    <n v="4"/>
    <x v="0"/>
  </r>
  <r>
    <n v="52659"/>
    <x v="0"/>
    <x v="10"/>
    <x v="1"/>
    <x v="1"/>
    <x v="44"/>
    <x v="0"/>
    <n v="0"/>
    <x v="0"/>
  </r>
  <r>
    <n v="52660"/>
    <x v="0"/>
    <x v="10"/>
    <x v="1"/>
    <x v="2"/>
    <x v="44"/>
    <x v="0"/>
    <n v="0"/>
    <x v="0"/>
  </r>
  <r>
    <n v="52661"/>
    <x v="0"/>
    <x v="10"/>
    <x v="1"/>
    <x v="3"/>
    <x v="44"/>
    <x v="0"/>
    <n v="0"/>
    <x v="0"/>
  </r>
  <r>
    <n v="52662"/>
    <x v="0"/>
    <x v="10"/>
    <x v="1"/>
    <x v="4"/>
    <x v="44"/>
    <x v="0"/>
    <n v="0"/>
    <x v="0"/>
  </r>
  <r>
    <n v="52663"/>
    <x v="0"/>
    <x v="0"/>
    <x v="0"/>
    <x v="0"/>
    <x v="44"/>
    <x v="0"/>
    <n v="0"/>
    <x v="0"/>
  </r>
  <r>
    <n v="52664"/>
    <x v="0"/>
    <x v="0"/>
    <x v="0"/>
    <x v="1"/>
    <x v="44"/>
    <x v="0"/>
    <n v="0"/>
    <x v="0"/>
  </r>
  <r>
    <n v="52665"/>
    <x v="0"/>
    <x v="0"/>
    <x v="0"/>
    <x v="2"/>
    <x v="44"/>
    <x v="0"/>
    <n v="0"/>
    <x v="0"/>
  </r>
  <r>
    <n v="52666"/>
    <x v="0"/>
    <x v="0"/>
    <x v="0"/>
    <x v="3"/>
    <x v="44"/>
    <x v="0"/>
    <n v="0"/>
    <x v="0"/>
  </r>
  <r>
    <n v="52667"/>
    <x v="0"/>
    <x v="0"/>
    <x v="0"/>
    <x v="4"/>
    <x v="44"/>
    <x v="0"/>
    <n v="0"/>
    <x v="0"/>
  </r>
  <r>
    <n v="52668"/>
    <x v="1"/>
    <x v="1"/>
    <x v="1"/>
    <x v="0"/>
    <x v="44"/>
    <x v="0"/>
    <n v="6"/>
    <x v="0"/>
  </r>
  <r>
    <n v="52669"/>
    <x v="1"/>
    <x v="1"/>
    <x v="1"/>
    <x v="1"/>
    <x v="44"/>
    <x v="0"/>
    <n v="2"/>
    <x v="0"/>
  </r>
  <r>
    <n v="52670"/>
    <x v="1"/>
    <x v="1"/>
    <x v="1"/>
    <x v="2"/>
    <x v="44"/>
    <x v="0"/>
    <n v="1"/>
    <x v="0"/>
  </r>
  <r>
    <n v="52671"/>
    <x v="1"/>
    <x v="1"/>
    <x v="1"/>
    <x v="3"/>
    <x v="44"/>
    <x v="0"/>
    <n v="0"/>
    <x v="0"/>
  </r>
  <r>
    <n v="52672"/>
    <x v="1"/>
    <x v="1"/>
    <x v="1"/>
    <x v="4"/>
    <x v="44"/>
    <x v="0"/>
    <n v="44"/>
    <x v="0"/>
  </r>
  <r>
    <n v="52673"/>
    <x v="1"/>
    <x v="2"/>
    <x v="0"/>
    <x v="0"/>
    <x v="44"/>
    <x v="0"/>
    <n v="5"/>
    <x v="0"/>
  </r>
  <r>
    <n v="52674"/>
    <x v="1"/>
    <x v="2"/>
    <x v="0"/>
    <x v="1"/>
    <x v="44"/>
    <x v="0"/>
    <n v="1"/>
    <x v="0"/>
  </r>
  <r>
    <n v="52675"/>
    <x v="1"/>
    <x v="2"/>
    <x v="0"/>
    <x v="2"/>
    <x v="44"/>
    <x v="0"/>
    <n v="0"/>
    <x v="0"/>
  </r>
  <r>
    <n v="52676"/>
    <x v="1"/>
    <x v="2"/>
    <x v="0"/>
    <x v="3"/>
    <x v="44"/>
    <x v="0"/>
    <n v="0"/>
    <x v="0"/>
  </r>
  <r>
    <n v="52677"/>
    <x v="1"/>
    <x v="2"/>
    <x v="0"/>
    <x v="4"/>
    <x v="44"/>
    <x v="0"/>
    <n v="5.5"/>
    <x v="0"/>
  </r>
  <r>
    <n v="52678"/>
    <x v="1"/>
    <x v="3"/>
    <x v="1"/>
    <x v="0"/>
    <x v="44"/>
    <x v="0"/>
    <n v="0"/>
    <x v="0"/>
  </r>
  <r>
    <n v="52679"/>
    <x v="1"/>
    <x v="3"/>
    <x v="1"/>
    <x v="1"/>
    <x v="44"/>
    <x v="0"/>
    <n v="0"/>
    <x v="0"/>
  </r>
  <r>
    <n v="52680"/>
    <x v="1"/>
    <x v="3"/>
    <x v="1"/>
    <x v="2"/>
    <x v="44"/>
    <x v="0"/>
    <n v="0"/>
    <x v="0"/>
  </r>
  <r>
    <n v="52681"/>
    <x v="1"/>
    <x v="3"/>
    <x v="1"/>
    <x v="3"/>
    <x v="44"/>
    <x v="0"/>
    <n v="0"/>
    <x v="0"/>
  </r>
  <r>
    <n v="52682"/>
    <x v="1"/>
    <x v="3"/>
    <x v="1"/>
    <x v="4"/>
    <x v="44"/>
    <x v="0"/>
    <n v="0"/>
    <x v="0"/>
  </r>
  <r>
    <n v="52683"/>
    <x v="1"/>
    <x v="4"/>
    <x v="0"/>
    <x v="0"/>
    <x v="44"/>
    <x v="0"/>
    <n v="0"/>
    <x v="0"/>
  </r>
  <r>
    <n v="52684"/>
    <x v="1"/>
    <x v="4"/>
    <x v="0"/>
    <x v="1"/>
    <x v="44"/>
    <x v="0"/>
    <n v="0"/>
    <x v="0"/>
  </r>
  <r>
    <n v="52685"/>
    <x v="1"/>
    <x v="4"/>
    <x v="0"/>
    <x v="2"/>
    <x v="44"/>
    <x v="0"/>
    <n v="0"/>
    <x v="0"/>
  </r>
  <r>
    <n v="52686"/>
    <x v="1"/>
    <x v="4"/>
    <x v="0"/>
    <x v="3"/>
    <x v="44"/>
    <x v="0"/>
    <n v="0"/>
    <x v="0"/>
  </r>
  <r>
    <n v="52687"/>
    <x v="1"/>
    <x v="4"/>
    <x v="0"/>
    <x v="4"/>
    <x v="44"/>
    <x v="0"/>
    <n v="0"/>
    <x v="0"/>
  </r>
  <r>
    <n v="52688"/>
    <x v="1"/>
    <x v="5"/>
    <x v="1"/>
    <x v="0"/>
    <x v="44"/>
    <x v="0"/>
    <n v="6"/>
    <x v="0"/>
  </r>
  <r>
    <n v="52689"/>
    <x v="1"/>
    <x v="5"/>
    <x v="1"/>
    <x v="1"/>
    <x v="44"/>
    <x v="0"/>
    <n v="3"/>
    <x v="0"/>
  </r>
  <r>
    <n v="52690"/>
    <x v="1"/>
    <x v="5"/>
    <x v="1"/>
    <x v="2"/>
    <x v="44"/>
    <x v="0"/>
    <n v="0"/>
    <x v="0"/>
  </r>
  <r>
    <n v="52691"/>
    <x v="1"/>
    <x v="5"/>
    <x v="1"/>
    <x v="3"/>
    <x v="44"/>
    <x v="0"/>
    <n v="0"/>
    <x v="0"/>
  </r>
  <r>
    <n v="52692"/>
    <x v="1"/>
    <x v="5"/>
    <x v="1"/>
    <x v="4"/>
    <x v="44"/>
    <x v="0"/>
    <n v="18"/>
    <x v="0"/>
  </r>
  <r>
    <n v="52693"/>
    <x v="1"/>
    <x v="11"/>
    <x v="0"/>
    <x v="0"/>
    <x v="44"/>
    <x v="0"/>
    <n v="2"/>
    <x v="0"/>
  </r>
  <r>
    <n v="52694"/>
    <x v="1"/>
    <x v="11"/>
    <x v="0"/>
    <x v="1"/>
    <x v="44"/>
    <x v="0"/>
    <n v="0"/>
    <x v="0"/>
  </r>
  <r>
    <n v="52695"/>
    <x v="1"/>
    <x v="11"/>
    <x v="0"/>
    <x v="2"/>
    <x v="44"/>
    <x v="0"/>
    <n v="0"/>
    <x v="0"/>
  </r>
  <r>
    <n v="52696"/>
    <x v="1"/>
    <x v="11"/>
    <x v="0"/>
    <x v="3"/>
    <x v="44"/>
    <x v="0"/>
    <n v="0"/>
    <x v="0"/>
  </r>
  <r>
    <n v="52697"/>
    <x v="1"/>
    <x v="11"/>
    <x v="0"/>
    <x v="4"/>
    <x v="44"/>
    <x v="0"/>
    <n v="0"/>
    <x v="0"/>
  </r>
  <r>
    <n v="52698"/>
    <x v="0"/>
    <x v="6"/>
    <x v="1"/>
    <x v="0"/>
    <x v="45"/>
    <x v="0"/>
    <n v="0"/>
    <x v="0"/>
  </r>
  <r>
    <n v="52699"/>
    <x v="0"/>
    <x v="6"/>
    <x v="1"/>
    <x v="1"/>
    <x v="45"/>
    <x v="0"/>
    <n v="0"/>
    <x v="0"/>
  </r>
  <r>
    <n v="52700"/>
    <x v="0"/>
    <x v="6"/>
    <x v="1"/>
    <x v="2"/>
    <x v="45"/>
    <x v="0"/>
    <n v="0"/>
    <x v="0"/>
  </r>
  <r>
    <n v="52701"/>
    <x v="0"/>
    <x v="6"/>
    <x v="1"/>
    <x v="3"/>
    <x v="45"/>
    <x v="0"/>
    <n v="0"/>
    <x v="0"/>
  </r>
  <r>
    <n v="52702"/>
    <x v="0"/>
    <x v="6"/>
    <x v="1"/>
    <x v="4"/>
    <x v="45"/>
    <x v="0"/>
    <n v="0"/>
    <x v="0"/>
  </r>
  <r>
    <n v="52703"/>
    <x v="0"/>
    <x v="7"/>
    <x v="0"/>
    <x v="0"/>
    <x v="45"/>
    <x v="0"/>
    <n v="0"/>
    <x v="0"/>
  </r>
  <r>
    <n v="52704"/>
    <x v="0"/>
    <x v="7"/>
    <x v="0"/>
    <x v="1"/>
    <x v="45"/>
    <x v="0"/>
    <n v="0"/>
    <x v="0"/>
  </r>
  <r>
    <n v="52705"/>
    <x v="0"/>
    <x v="7"/>
    <x v="0"/>
    <x v="2"/>
    <x v="45"/>
    <x v="0"/>
    <n v="0"/>
    <x v="0"/>
  </r>
  <r>
    <n v="52706"/>
    <x v="0"/>
    <x v="7"/>
    <x v="0"/>
    <x v="3"/>
    <x v="45"/>
    <x v="0"/>
    <n v="0"/>
    <x v="0"/>
  </r>
  <r>
    <n v="52707"/>
    <x v="0"/>
    <x v="7"/>
    <x v="0"/>
    <x v="4"/>
    <x v="45"/>
    <x v="0"/>
    <n v="0"/>
    <x v="0"/>
  </r>
  <r>
    <n v="52708"/>
    <x v="0"/>
    <x v="8"/>
    <x v="1"/>
    <x v="0"/>
    <x v="45"/>
    <x v="0"/>
    <n v="0"/>
    <x v="0"/>
  </r>
  <r>
    <n v="52709"/>
    <x v="0"/>
    <x v="8"/>
    <x v="1"/>
    <x v="1"/>
    <x v="45"/>
    <x v="0"/>
    <n v="0"/>
    <x v="0"/>
  </r>
  <r>
    <n v="52710"/>
    <x v="0"/>
    <x v="8"/>
    <x v="1"/>
    <x v="2"/>
    <x v="45"/>
    <x v="0"/>
    <n v="0"/>
    <x v="0"/>
  </r>
  <r>
    <n v="52711"/>
    <x v="0"/>
    <x v="8"/>
    <x v="1"/>
    <x v="3"/>
    <x v="45"/>
    <x v="0"/>
    <n v="0"/>
    <x v="0"/>
  </r>
  <r>
    <n v="52712"/>
    <x v="0"/>
    <x v="8"/>
    <x v="1"/>
    <x v="4"/>
    <x v="45"/>
    <x v="0"/>
    <n v="0"/>
    <x v="0"/>
  </r>
  <r>
    <n v="52713"/>
    <x v="0"/>
    <x v="9"/>
    <x v="0"/>
    <x v="0"/>
    <x v="45"/>
    <x v="0"/>
    <n v="0"/>
    <x v="0"/>
  </r>
  <r>
    <n v="52714"/>
    <x v="0"/>
    <x v="9"/>
    <x v="0"/>
    <x v="1"/>
    <x v="45"/>
    <x v="0"/>
    <n v="0"/>
    <x v="0"/>
  </r>
  <r>
    <n v="52715"/>
    <x v="0"/>
    <x v="9"/>
    <x v="0"/>
    <x v="2"/>
    <x v="45"/>
    <x v="0"/>
    <n v="0"/>
    <x v="0"/>
  </r>
  <r>
    <n v="52716"/>
    <x v="0"/>
    <x v="9"/>
    <x v="0"/>
    <x v="3"/>
    <x v="45"/>
    <x v="0"/>
    <n v="0"/>
    <x v="0"/>
  </r>
  <r>
    <n v="52717"/>
    <x v="0"/>
    <x v="9"/>
    <x v="0"/>
    <x v="4"/>
    <x v="45"/>
    <x v="0"/>
    <n v="0"/>
    <x v="0"/>
  </r>
  <r>
    <n v="52718"/>
    <x v="0"/>
    <x v="10"/>
    <x v="1"/>
    <x v="0"/>
    <x v="45"/>
    <x v="0"/>
    <n v="0"/>
    <x v="0"/>
  </r>
  <r>
    <n v="52719"/>
    <x v="0"/>
    <x v="10"/>
    <x v="1"/>
    <x v="1"/>
    <x v="45"/>
    <x v="0"/>
    <n v="0"/>
    <x v="0"/>
  </r>
  <r>
    <n v="52720"/>
    <x v="0"/>
    <x v="10"/>
    <x v="1"/>
    <x v="2"/>
    <x v="45"/>
    <x v="0"/>
    <n v="0"/>
    <x v="0"/>
  </r>
  <r>
    <n v="52721"/>
    <x v="0"/>
    <x v="10"/>
    <x v="1"/>
    <x v="3"/>
    <x v="45"/>
    <x v="0"/>
    <n v="0"/>
    <x v="0"/>
  </r>
  <r>
    <n v="52722"/>
    <x v="0"/>
    <x v="10"/>
    <x v="1"/>
    <x v="4"/>
    <x v="45"/>
    <x v="0"/>
    <n v="0"/>
    <x v="0"/>
  </r>
  <r>
    <n v="52723"/>
    <x v="0"/>
    <x v="0"/>
    <x v="0"/>
    <x v="0"/>
    <x v="45"/>
    <x v="0"/>
    <n v="0"/>
    <x v="0"/>
  </r>
  <r>
    <n v="52724"/>
    <x v="0"/>
    <x v="0"/>
    <x v="0"/>
    <x v="1"/>
    <x v="45"/>
    <x v="0"/>
    <n v="0"/>
    <x v="0"/>
  </r>
  <r>
    <n v="52725"/>
    <x v="0"/>
    <x v="0"/>
    <x v="0"/>
    <x v="2"/>
    <x v="45"/>
    <x v="0"/>
    <n v="0"/>
    <x v="0"/>
  </r>
  <r>
    <n v="52726"/>
    <x v="0"/>
    <x v="0"/>
    <x v="0"/>
    <x v="3"/>
    <x v="45"/>
    <x v="0"/>
    <n v="0"/>
    <x v="0"/>
  </r>
  <r>
    <n v="52727"/>
    <x v="0"/>
    <x v="0"/>
    <x v="0"/>
    <x v="4"/>
    <x v="45"/>
    <x v="0"/>
    <n v="0"/>
    <x v="0"/>
  </r>
  <r>
    <n v="52728"/>
    <x v="1"/>
    <x v="1"/>
    <x v="1"/>
    <x v="0"/>
    <x v="45"/>
    <x v="0"/>
    <n v="0"/>
    <x v="0"/>
  </r>
  <r>
    <n v="52729"/>
    <x v="1"/>
    <x v="1"/>
    <x v="1"/>
    <x v="1"/>
    <x v="45"/>
    <x v="0"/>
    <n v="0"/>
    <x v="0"/>
  </r>
  <r>
    <n v="52730"/>
    <x v="1"/>
    <x v="1"/>
    <x v="1"/>
    <x v="2"/>
    <x v="45"/>
    <x v="0"/>
    <n v="0"/>
    <x v="0"/>
  </r>
  <r>
    <n v="52731"/>
    <x v="1"/>
    <x v="1"/>
    <x v="1"/>
    <x v="3"/>
    <x v="45"/>
    <x v="0"/>
    <n v="0"/>
    <x v="0"/>
  </r>
  <r>
    <n v="52732"/>
    <x v="1"/>
    <x v="1"/>
    <x v="1"/>
    <x v="4"/>
    <x v="45"/>
    <x v="0"/>
    <n v="0"/>
    <x v="0"/>
  </r>
  <r>
    <n v="52733"/>
    <x v="1"/>
    <x v="2"/>
    <x v="0"/>
    <x v="0"/>
    <x v="45"/>
    <x v="0"/>
    <n v="0"/>
    <x v="0"/>
  </r>
  <r>
    <n v="52734"/>
    <x v="1"/>
    <x v="2"/>
    <x v="0"/>
    <x v="1"/>
    <x v="45"/>
    <x v="0"/>
    <n v="0"/>
    <x v="0"/>
  </r>
  <r>
    <n v="52735"/>
    <x v="1"/>
    <x v="2"/>
    <x v="0"/>
    <x v="2"/>
    <x v="45"/>
    <x v="0"/>
    <n v="0"/>
    <x v="0"/>
  </r>
  <r>
    <n v="52736"/>
    <x v="1"/>
    <x v="2"/>
    <x v="0"/>
    <x v="3"/>
    <x v="45"/>
    <x v="0"/>
    <n v="0"/>
    <x v="0"/>
  </r>
  <r>
    <n v="52737"/>
    <x v="1"/>
    <x v="2"/>
    <x v="0"/>
    <x v="4"/>
    <x v="45"/>
    <x v="0"/>
    <n v="0"/>
    <x v="0"/>
  </r>
  <r>
    <n v="52738"/>
    <x v="1"/>
    <x v="3"/>
    <x v="1"/>
    <x v="0"/>
    <x v="45"/>
    <x v="0"/>
    <n v="0"/>
    <x v="0"/>
  </r>
  <r>
    <n v="52739"/>
    <x v="1"/>
    <x v="3"/>
    <x v="1"/>
    <x v="1"/>
    <x v="45"/>
    <x v="0"/>
    <n v="0"/>
    <x v="0"/>
  </r>
  <r>
    <n v="52740"/>
    <x v="1"/>
    <x v="3"/>
    <x v="1"/>
    <x v="2"/>
    <x v="45"/>
    <x v="0"/>
    <n v="0"/>
    <x v="0"/>
  </r>
  <r>
    <n v="52741"/>
    <x v="1"/>
    <x v="3"/>
    <x v="1"/>
    <x v="3"/>
    <x v="45"/>
    <x v="0"/>
    <n v="0"/>
    <x v="0"/>
  </r>
  <r>
    <n v="52742"/>
    <x v="1"/>
    <x v="3"/>
    <x v="1"/>
    <x v="4"/>
    <x v="45"/>
    <x v="0"/>
    <n v="0"/>
    <x v="0"/>
  </r>
  <r>
    <n v="52743"/>
    <x v="1"/>
    <x v="4"/>
    <x v="0"/>
    <x v="0"/>
    <x v="45"/>
    <x v="0"/>
    <n v="0"/>
    <x v="0"/>
  </r>
  <r>
    <n v="52744"/>
    <x v="1"/>
    <x v="4"/>
    <x v="0"/>
    <x v="1"/>
    <x v="45"/>
    <x v="0"/>
    <n v="0"/>
    <x v="0"/>
  </r>
  <r>
    <n v="52745"/>
    <x v="1"/>
    <x v="4"/>
    <x v="0"/>
    <x v="2"/>
    <x v="45"/>
    <x v="0"/>
    <n v="0"/>
    <x v="0"/>
  </r>
  <r>
    <n v="52746"/>
    <x v="1"/>
    <x v="4"/>
    <x v="0"/>
    <x v="3"/>
    <x v="45"/>
    <x v="0"/>
    <n v="0"/>
    <x v="0"/>
  </r>
  <r>
    <n v="52747"/>
    <x v="1"/>
    <x v="4"/>
    <x v="0"/>
    <x v="4"/>
    <x v="45"/>
    <x v="0"/>
    <n v="0"/>
    <x v="0"/>
  </r>
  <r>
    <n v="52748"/>
    <x v="1"/>
    <x v="5"/>
    <x v="1"/>
    <x v="0"/>
    <x v="45"/>
    <x v="0"/>
    <n v="0"/>
    <x v="0"/>
  </r>
  <r>
    <n v="52749"/>
    <x v="1"/>
    <x v="5"/>
    <x v="1"/>
    <x v="1"/>
    <x v="45"/>
    <x v="0"/>
    <n v="0"/>
    <x v="0"/>
  </r>
  <r>
    <n v="52750"/>
    <x v="1"/>
    <x v="5"/>
    <x v="1"/>
    <x v="2"/>
    <x v="45"/>
    <x v="0"/>
    <n v="0"/>
    <x v="0"/>
  </r>
  <r>
    <n v="52751"/>
    <x v="1"/>
    <x v="5"/>
    <x v="1"/>
    <x v="3"/>
    <x v="45"/>
    <x v="0"/>
    <n v="0"/>
    <x v="0"/>
  </r>
  <r>
    <n v="52752"/>
    <x v="1"/>
    <x v="5"/>
    <x v="1"/>
    <x v="4"/>
    <x v="45"/>
    <x v="0"/>
    <n v="0"/>
    <x v="0"/>
  </r>
  <r>
    <n v="52753"/>
    <x v="1"/>
    <x v="11"/>
    <x v="0"/>
    <x v="0"/>
    <x v="45"/>
    <x v="0"/>
    <n v="0"/>
    <x v="0"/>
  </r>
  <r>
    <n v="52754"/>
    <x v="1"/>
    <x v="11"/>
    <x v="0"/>
    <x v="1"/>
    <x v="45"/>
    <x v="0"/>
    <n v="0"/>
    <x v="0"/>
  </r>
  <r>
    <n v="52755"/>
    <x v="1"/>
    <x v="11"/>
    <x v="0"/>
    <x v="2"/>
    <x v="45"/>
    <x v="0"/>
    <n v="0"/>
    <x v="0"/>
  </r>
  <r>
    <n v="52756"/>
    <x v="1"/>
    <x v="11"/>
    <x v="0"/>
    <x v="3"/>
    <x v="45"/>
    <x v="0"/>
    <n v="0"/>
    <x v="0"/>
  </r>
  <r>
    <n v="52757"/>
    <x v="1"/>
    <x v="11"/>
    <x v="0"/>
    <x v="4"/>
    <x v="45"/>
    <x v="0"/>
    <n v="0"/>
    <x v="0"/>
  </r>
  <r>
    <n v="52758"/>
    <x v="0"/>
    <x v="6"/>
    <x v="1"/>
    <x v="0"/>
    <x v="46"/>
    <x v="0"/>
    <n v="3"/>
    <x v="0"/>
  </r>
  <r>
    <n v="52759"/>
    <x v="0"/>
    <x v="6"/>
    <x v="1"/>
    <x v="1"/>
    <x v="46"/>
    <x v="0"/>
    <n v="1"/>
    <x v="0"/>
  </r>
  <r>
    <n v="52760"/>
    <x v="0"/>
    <x v="6"/>
    <x v="1"/>
    <x v="2"/>
    <x v="46"/>
    <x v="0"/>
    <n v="0"/>
    <x v="0"/>
  </r>
  <r>
    <n v="52761"/>
    <x v="0"/>
    <x v="6"/>
    <x v="1"/>
    <x v="3"/>
    <x v="46"/>
    <x v="0"/>
    <n v="0"/>
    <x v="0"/>
  </r>
  <r>
    <n v="52762"/>
    <x v="0"/>
    <x v="6"/>
    <x v="1"/>
    <x v="4"/>
    <x v="46"/>
    <x v="0"/>
    <n v="12"/>
    <x v="0"/>
  </r>
  <r>
    <n v="52763"/>
    <x v="0"/>
    <x v="7"/>
    <x v="0"/>
    <x v="0"/>
    <x v="46"/>
    <x v="0"/>
    <n v="6"/>
    <x v="0"/>
  </r>
  <r>
    <n v="52764"/>
    <x v="0"/>
    <x v="7"/>
    <x v="0"/>
    <x v="1"/>
    <x v="46"/>
    <x v="0"/>
    <n v="1"/>
    <x v="0"/>
  </r>
  <r>
    <n v="52765"/>
    <x v="0"/>
    <x v="7"/>
    <x v="0"/>
    <x v="2"/>
    <x v="46"/>
    <x v="0"/>
    <n v="0"/>
    <x v="0"/>
  </r>
  <r>
    <n v="52766"/>
    <x v="0"/>
    <x v="7"/>
    <x v="0"/>
    <x v="3"/>
    <x v="46"/>
    <x v="0"/>
    <n v="0"/>
    <x v="0"/>
  </r>
  <r>
    <n v="52767"/>
    <x v="0"/>
    <x v="7"/>
    <x v="0"/>
    <x v="4"/>
    <x v="46"/>
    <x v="0"/>
    <n v="7"/>
    <x v="0"/>
  </r>
  <r>
    <n v="52768"/>
    <x v="0"/>
    <x v="8"/>
    <x v="1"/>
    <x v="0"/>
    <x v="46"/>
    <x v="0"/>
    <n v="1"/>
    <x v="0"/>
  </r>
  <r>
    <n v="52769"/>
    <x v="0"/>
    <x v="8"/>
    <x v="1"/>
    <x v="1"/>
    <x v="46"/>
    <x v="0"/>
    <n v="0"/>
    <x v="0"/>
  </r>
  <r>
    <n v="52770"/>
    <x v="0"/>
    <x v="8"/>
    <x v="1"/>
    <x v="2"/>
    <x v="46"/>
    <x v="0"/>
    <n v="0"/>
    <x v="0"/>
  </r>
  <r>
    <n v="52771"/>
    <x v="0"/>
    <x v="8"/>
    <x v="1"/>
    <x v="3"/>
    <x v="46"/>
    <x v="0"/>
    <n v="0"/>
    <x v="0"/>
  </r>
  <r>
    <n v="52772"/>
    <x v="0"/>
    <x v="8"/>
    <x v="1"/>
    <x v="4"/>
    <x v="46"/>
    <x v="0"/>
    <n v="2"/>
    <x v="0"/>
  </r>
  <r>
    <n v="52773"/>
    <x v="0"/>
    <x v="9"/>
    <x v="0"/>
    <x v="0"/>
    <x v="46"/>
    <x v="0"/>
    <n v="0"/>
    <x v="0"/>
  </r>
  <r>
    <n v="52774"/>
    <x v="0"/>
    <x v="9"/>
    <x v="0"/>
    <x v="1"/>
    <x v="46"/>
    <x v="0"/>
    <n v="0"/>
    <x v="0"/>
  </r>
  <r>
    <n v="52775"/>
    <x v="0"/>
    <x v="9"/>
    <x v="0"/>
    <x v="2"/>
    <x v="46"/>
    <x v="0"/>
    <n v="0"/>
    <x v="0"/>
  </r>
  <r>
    <n v="52776"/>
    <x v="0"/>
    <x v="9"/>
    <x v="0"/>
    <x v="3"/>
    <x v="46"/>
    <x v="0"/>
    <n v="0"/>
    <x v="0"/>
  </r>
  <r>
    <n v="52777"/>
    <x v="0"/>
    <x v="9"/>
    <x v="0"/>
    <x v="4"/>
    <x v="46"/>
    <x v="0"/>
    <n v="0"/>
    <x v="0"/>
  </r>
  <r>
    <n v="52778"/>
    <x v="0"/>
    <x v="10"/>
    <x v="1"/>
    <x v="0"/>
    <x v="46"/>
    <x v="0"/>
    <n v="1"/>
    <x v="0"/>
  </r>
  <r>
    <n v="52779"/>
    <x v="0"/>
    <x v="10"/>
    <x v="1"/>
    <x v="1"/>
    <x v="46"/>
    <x v="0"/>
    <n v="1"/>
    <x v="0"/>
  </r>
  <r>
    <n v="52780"/>
    <x v="0"/>
    <x v="10"/>
    <x v="1"/>
    <x v="2"/>
    <x v="46"/>
    <x v="0"/>
    <n v="0"/>
    <x v="0"/>
  </r>
  <r>
    <n v="52781"/>
    <x v="0"/>
    <x v="10"/>
    <x v="1"/>
    <x v="3"/>
    <x v="46"/>
    <x v="0"/>
    <n v="0"/>
    <x v="0"/>
  </r>
  <r>
    <n v="52782"/>
    <x v="0"/>
    <x v="10"/>
    <x v="1"/>
    <x v="4"/>
    <x v="46"/>
    <x v="0"/>
    <n v="14"/>
    <x v="0"/>
  </r>
  <r>
    <n v="52783"/>
    <x v="0"/>
    <x v="0"/>
    <x v="0"/>
    <x v="0"/>
    <x v="46"/>
    <x v="0"/>
    <n v="0"/>
    <x v="0"/>
  </r>
  <r>
    <n v="52784"/>
    <x v="0"/>
    <x v="0"/>
    <x v="0"/>
    <x v="1"/>
    <x v="46"/>
    <x v="0"/>
    <n v="0"/>
    <x v="0"/>
  </r>
  <r>
    <n v="52785"/>
    <x v="0"/>
    <x v="0"/>
    <x v="0"/>
    <x v="2"/>
    <x v="46"/>
    <x v="0"/>
    <n v="0"/>
    <x v="0"/>
  </r>
  <r>
    <n v="52786"/>
    <x v="0"/>
    <x v="0"/>
    <x v="0"/>
    <x v="3"/>
    <x v="46"/>
    <x v="0"/>
    <n v="0"/>
    <x v="0"/>
  </r>
  <r>
    <n v="52787"/>
    <x v="0"/>
    <x v="0"/>
    <x v="0"/>
    <x v="4"/>
    <x v="46"/>
    <x v="0"/>
    <n v="0"/>
    <x v="0"/>
  </r>
  <r>
    <n v="52788"/>
    <x v="1"/>
    <x v="1"/>
    <x v="1"/>
    <x v="0"/>
    <x v="46"/>
    <x v="0"/>
    <n v="6"/>
    <x v="0"/>
  </r>
  <r>
    <n v="52789"/>
    <x v="1"/>
    <x v="1"/>
    <x v="1"/>
    <x v="1"/>
    <x v="46"/>
    <x v="0"/>
    <n v="1"/>
    <x v="0"/>
  </r>
  <r>
    <n v="52790"/>
    <x v="1"/>
    <x v="1"/>
    <x v="1"/>
    <x v="2"/>
    <x v="46"/>
    <x v="0"/>
    <n v="0"/>
    <x v="0"/>
  </r>
  <r>
    <n v="52791"/>
    <x v="1"/>
    <x v="1"/>
    <x v="1"/>
    <x v="3"/>
    <x v="46"/>
    <x v="0"/>
    <n v="0"/>
    <x v="0"/>
  </r>
  <r>
    <n v="52792"/>
    <x v="1"/>
    <x v="1"/>
    <x v="1"/>
    <x v="4"/>
    <x v="46"/>
    <x v="0"/>
    <n v="5"/>
    <x v="0"/>
  </r>
  <r>
    <n v="52793"/>
    <x v="1"/>
    <x v="2"/>
    <x v="0"/>
    <x v="0"/>
    <x v="46"/>
    <x v="0"/>
    <n v="4"/>
    <x v="0"/>
  </r>
  <r>
    <n v="52794"/>
    <x v="1"/>
    <x v="2"/>
    <x v="0"/>
    <x v="1"/>
    <x v="46"/>
    <x v="0"/>
    <n v="0"/>
    <x v="0"/>
  </r>
  <r>
    <n v="52795"/>
    <x v="1"/>
    <x v="2"/>
    <x v="0"/>
    <x v="2"/>
    <x v="46"/>
    <x v="0"/>
    <n v="0"/>
    <x v="0"/>
  </r>
  <r>
    <n v="52796"/>
    <x v="1"/>
    <x v="2"/>
    <x v="0"/>
    <x v="3"/>
    <x v="46"/>
    <x v="0"/>
    <n v="0"/>
    <x v="0"/>
  </r>
  <r>
    <n v="52797"/>
    <x v="1"/>
    <x v="2"/>
    <x v="0"/>
    <x v="4"/>
    <x v="46"/>
    <x v="0"/>
    <n v="1"/>
    <x v="0"/>
  </r>
  <r>
    <n v="52798"/>
    <x v="1"/>
    <x v="3"/>
    <x v="1"/>
    <x v="0"/>
    <x v="46"/>
    <x v="0"/>
    <n v="0"/>
    <x v="0"/>
  </r>
  <r>
    <n v="52799"/>
    <x v="1"/>
    <x v="3"/>
    <x v="1"/>
    <x v="1"/>
    <x v="46"/>
    <x v="0"/>
    <n v="0"/>
    <x v="0"/>
  </r>
  <r>
    <n v="52800"/>
    <x v="1"/>
    <x v="3"/>
    <x v="1"/>
    <x v="2"/>
    <x v="46"/>
    <x v="0"/>
    <n v="0"/>
    <x v="0"/>
  </r>
  <r>
    <n v="52801"/>
    <x v="1"/>
    <x v="3"/>
    <x v="1"/>
    <x v="3"/>
    <x v="46"/>
    <x v="0"/>
    <n v="0"/>
    <x v="0"/>
  </r>
  <r>
    <n v="52802"/>
    <x v="1"/>
    <x v="3"/>
    <x v="1"/>
    <x v="4"/>
    <x v="46"/>
    <x v="0"/>
    <n v="0"/>
    <x v="0"/>
  </r>
  <r>
    <n v="52803"/>
    <x v="1"/>
    <x v="4"/>
    <x v="0"/>
    <x v="0"/>
    <x v="46"/>
    <x v="0"/>
    <n v="0"/>
    <x v="0"/>
  </r>
  <r>
    <n v="52804"/>
    <x v="1"/>
    <x v="4"/>
    <x v="0"/>
    <x v="1"/>
    <x v="46"/>
    <x v="0"/>
    <n v="0"/>
    <x v="0"/>
  </r>
  <r>
    <n v="52805"/>
    <x v="1"/>
    <x v="4"/>
    <x v="0"/>
    <x v="2"/>
    <x v="46"/>
    <x v="0"/>
    <n v="0"/>
    <x v="0"/>
  </r>
  <r>
    <n v="52806"/>
    <x v="1"/>
    <x v="4"/>
    <x v="0"/>
    <x v="3"/>
    <x v="46"/>
    <x v="0"/>
    <n v="0"/>
    <x v="0"/>
  </r>
  <r>
    <n v="52807"/>
    <x v="1"/>
    <x v="4"/>
    <x v="0"/>
    <x v="4"/>
    <x v="46"/>
    <x v="0"/>
    <n v="0"/>
    <x v="0"/>
  </r>
  <r>
    <n v="52808"/>
    <x v="1"/>
    <x v="5"/>
    <x v="1"/>
    <x v="0"/>
    <x v="46"/>
    <x v="0"/>
    <n v="5"/>
    <x v="0"/>
  </r>
  <r>
    <n v="52809"/>
    <x v="1"/>
    <x v="5"/>
    <x v="1"/>
    <x v="1"/>
    <x v="46"/>
    <x v="0"/>
    <n v="0"/>
    <x v="0"/>
  </r>
  <r>
    <n v="52810"/>
    <x v="1"/>
    <x v="5"/>
    <x v="1"/>
    <x v="2"/>
    <x v="46"/>
    <x v="0"/>
    <n v="0"/>
    <x v="0"/>
  </r>
  <r>
    <n v="52811"/>
    <x v="1"/>
    <x v="5"/>
    <x v="1"/>
    <x v="3"/>
    <x v="46"/>
    <x v="0"/>
    <n v="0"/>
    <x v="0"/>
  </r>
  <r>
    <n v="52812"/>
    <x v="1"/>
    <x v="5"/>
    <x v="1"/>
    <x v="4"/>
    <x v="46"/>
    <x v="0"/>
    <n v="0"/>
    <x v="0"/>
  </r>
  <r>
    <n v="52813"/>
    <x v="1"/>
    <x v="11"/>
    <x v="0"/>
    <x v="0"/>
    <x v="46"/>
    <x v="0"/>
    <n v="1"/>
    <x v="0"/>
  </r>
  <r>
    <n v="52814"/>
    <x v="1"/>
    <x v="11"/>
    <x v="0"/>
    <x v="1"/>
    <x v="46"/>
    <x v="0"/>
    <n v="1"/>
    <x v="0"/>
  </r>
  <r>
    <n v="52815"/>
    <x v="1"/>
    <x v="11"/>
    <x v="0"/>
    <x v="2"/>
    <x v="46"/>
    <x v="0"/>
    <n v="0"/>
    <x v="0"/>
  </r>
  <r>
    <n v="52816"/>
    <x v="1"/>
    <x v="11"/>
    <x v="0"/>
    <x v="3"/>
    <x v="46"/>
    <x v="0"/>
    <n v="0"/>
    <x v="0"/>
  </r>
  <r>
    <n v="52817"/>
    <x v="1"/>
    <x v="11"/>
    <x v="0"/>
    <x v="4"/>
    <x v="46"/>
    <x v="0"/>
    <n v="74"/>
    <x v="0"/>
  </r>
  <r>
    <n v="52818"/>
    <x v="1"/>
    <x v="1"/>
    <x v="1"/>
    <x v="3"/>
    <x v="14"/>
    <x v="0"/>
    <n v="0"/>
    <x v="0"/>
  </r>
  <r>
    <n v="52819"/>
    <x v="1"/>
    <x v="1"/>
    <x v="1"/>
    <x v="4"/>
    <x v="14"/>
    <x v="0"/>
    <n v="2787"/>
    <x v="0"/>
  </r>
  <r>
    <n v="52820"/>
    <x v="1"/>
    <x v="2"/>
    <x v="0"/>
    <x v="0"/>
    <x v="14"/>
    <x v="0"/>
    <n v="275"/>
    <x v="0"/>
  </r>
  <r>
    <n v="52821"/>
    <x v="1"/>
    <x v="2"/>
    <x v="0"/>
    <x v="1"/>
    <x v="14"/>
    <x v="0"/>
    <n v="42"/>
    <x v="0"/>
  </r>
  <r>
    <n v="52822"/>
    <x v="1"/>
    <x v="2"/>
    <x v="0"/>
    <x v="2"/>
    <x v="14"/>
    <x v="0"/>
    <n v="5"/>
    <x v="0"/>
  </r>
  <r>
    <n v="52823"/>
    <x v="1"/>
    <x v="2"/>
    <x v="0"/>
    <x v="3"/>
    <x v="14"/>
    <x v="0"/>
    <n v="0"/>
    <x v="0"/>
  </r>
  <r>
    <n v="52824"/>
    <x v="1"/>
    <x v="2"/>
    <x v="0"/>
    <x v="4"/>
    <x v="14"/>
    <x v="0"/>
    <n v="1500"/>
    <x v="0"/>
  </r>
  <r>
    <n v="52825"/>
    <x v="1"/>
    <x v="3"/>
    <x v="1"/>
    <x v="0"/>
    <x v="14"/>
    <x v="0"/>
    <n v="107"/>
    <x v="0"/>
  </r>
  <r>
    <n v="52826"/>
    <x v="1"/>
    <x v="3"/>
    <x v="1"/>
    <x v="1"/>
    <x v="14"/>
    <x v="0"/>
    <n v="36"/>
    <x v="0"/>
  </r>
  <r>
    <n v="52827"/>
    <x v="1"/>
    <x v="3"/>
    <x v="1"/>
    <x v="2"/>
    <x v="14"/>
    <x v="0"/>
    <n v="4"/>
    <x v="0"/>
  </r>
  <r>
    <n v="52828"/>
    <x v="1"/>
    <x v="3"/>
    <x v="1"/>
    <x v="3"/>
    <x v="14"/>
    <x v="0"/>
    <n v="0"/>
    <x v="0"/>
  </r>
  <r>
    <n v="52829"/>
    <x v="1"/>
    <x v="3"/>
    <x v="1"/>
    <x v="4"/>
    <x v="14"/>
    <x v="0"/>
    <n v="1326"/>
    <x v="0"/>
  </r>
  <r>
    <n v="52830"/>
    <x v="1"/>
    <x v="4"/>
    <x v="0"/>
    <x v="0"/>
    <x v="14"/>
    <x v="0"/>
    <n v="14"/>
    <x v="0"/>
  </r>
  <r>
    <n v="52831"/>
    <x v="1"/>
    <x v="4"/>
    <x v="0"/>
    <x v="1"/>
    <x v="14"/>
    <x v="0"/>
    <n v="1"/>
    <x v="0"/>
  </r>
  <r>
    <n v="52832"/>
    <x v="1"/>
    <x v="4"/>
    <x v="0"/>
    <x v="2"/>
    <x v="14"/>
    <x v="0"/>
    <n v="0"/>
    <x v="0"/>
  </r>
  <r>
    <n v="52833"/>
    <x v="1"/>
    <x v="4"/>
    <x v="0"/>
    <x v="3"/>
    <x v="14"/>
    <x v="0"/>
    <n v="0"/>
    <x v="0"/>
  </r>
  <r>
    <n v="52834"/>
    <x v="1"/>
    <x v="4"/>
    <x v="0"/>
    <x v="4"/>
    <x v="14"/>
    <x v="0"/>
    <n v="57"/>
    <x v="0"/>
  </r>
  <r>
    <n v="52835"/>
    <x v="1"/>
    <x v="5"/>
    <x v="1"/>
    <x v="0"/>
    <x v="14"/>
    <x v="0"/>
    <n v="557"/>
    <x v="0"/>
  </r>
  <r>
    <n v="52836"/>
    <x v="1"/>
    <x v="5"/>
    <x v="1"/>
    <x v="1"/>
    <x v="14"/>
    <x v="0"/>
    <n v="83"/>
    <x v="0"/>
  </r>
  <r>
    <n v="52837"/>
    <x v="1"/>
    <x v="5"/>
    <x v="1"/>
    <x v="2"/>
    <x v="14"/>
    <x v="0"/>
    <n v="14"/>
    <x v="0"/>
  </r>
  <r>
    <n v="52838"/>
    <x v="1"/>
    <x v="5"/>
    <x v="1"/>
    <x v="3"/>
    <x v="14"/>
    <x v="0"/>
    <n v="0"/>
    <x v="0"/>
  </r>
  <r>
    <n v="52839"/>
    <x v="1"/>
    <x v="5"/>
    <x v="1"/>
    <x v="4"/>
    <x v="14"/>
    <x v="0"/>
    <n v="2056.5"/>
    <x v="0"/>
  </r>
  <r>
    <n v="52840"/>
    <x v="1"/>
    <x v="11"/>
    <x v="0"/>
    <x v="0"/>
    <x v="14"/>
    <x v="0"/>
    <n v="62"/>
    <x v="0"/>
  </r>
  <r>
    <n v="52841"/>
    <x v="1"/>
    <x v="11"/>
    <x v="0"/>
    <x v="1"/>
    <x v="14"/>
    <x v="0"/>
    <n v="11"/>
    <x v="0"/>
  </r>
  <r>
    <n v="52842"/>
    <x v="1"/>
    <x v="11"/>
    <x v="0"/>
    <x v="2"/>
    <x v="14"/>
    <x v="0"/>
    <n v="1"/>
    <x v="0"/>
  </r>
  <r>
    <n v="52843"/>
    <x v="1"/>
    <x v="11"/>
    <x v="0"/>
    <x v="3"/>
    <x v="14"/>
    <x v="0"/>
    <n v="0"/>
    <x v="0"/>
  </r>
  <r>
    <n v="52844"/>
    <x v="1"/>
    <x v="11"/>
    <x v="0"/>
    <x v="4"/>
    <x v="14"/>
    <x v="0"/>
    <n v="396"/>
    <x v="0"/>
  </r>
  <r>
    <n v="52845"/>
    <x v="0"/>
    <x v="6"/>
    <x v="1"/>
    <x v="0"/>
    <x v="14"/>
    <x v="0"/>
    <n v="582"/>
    <x v="0"/>
  </r>
  <r>
    <n v="52846"/>
    <x v="0"/>
    <x v="6"/>
    <x v="1"/>
    <x v="1"/>
    <x v="14"/>
    <x v="0"/>
    <n v="121"/>
    <x v="0"/>
  </r>
  <r>
    <n v="52847"/>
    <x v="0"/>
    <x v="6"/>
    <x v="1"/>
    <x v="2"/>
    <x v="14"/>
    <x v="0"/>
    <n v="20"/>
    <x v="0"/>
  </r>
  <r>
    <n v="52848"/>
    <x v="0"/>
    <x v="6"/>
    <x v="1"/>
    <x v="3"/>
    <x v="14"/>
    <x v="0"/>
    <n v="0"/>
    <x v="0"/>
  </r>
  <r>
    <n v="52849"/>
    <x v="0"/>
    <x v="6"/>
    <x v="1"/>
    <x v="4"/>
    <x v="14"/>
    <x v="0"/>
    <n v="3040.5"/>
    <x v="0"/>
  </r>
  <r>
    <n v="52850"/>
    <x v="0"/>
    <x v="7"/>
    <x v="0"/>
    <x v="0"/>
    <x v="14"/>
    <x v="0"/>
    <n v="161"/>
    <x v="0"/>
  </r>
  <r>
    <n v="52851"/>
    <x v="0"/>
    <x v="7"/>
    <x v="0"/>
    <x v="1"/>
    <x v="14"/>
    <x v="0"/>
    <n v="37"/>
    <x v="0"/>
  </r>
  <r>
    <n v="52852"/>
    <x v="0"/>
    <x v="7"/>
    <x v="0"/>
    <x v="2"/>
    <x v="14"/>
    <x v="0"/>
    <n v="4"/>
    <x v="0"/>
  </r>
  <r>
    <n v="52853"/>
    <x v="0"/>
    <x v="7"/>
    <x v="0"/>
    <x v="3"/>
    <x v="14"/>
    <x v="0"/>
    <n v="0"/>
    <x v="0"/>
  </r>
  <r>
    <n v="52854"/>
    <x v="0"/>
    <x v="7"/>
    <x v="0"/>
    <x v="4"/>
    <x v="14"/>
    <x v="0"/>
    <n v="902.5"/>
    <x v="0"/>
  </r>
  <r>
    <n v="52855"/>
    <x v="0"/>
    <x v="8"/>
    <x v="1"/>
    <x v="0"/>
    <x v="14"/>
    <x v="0"/>
    <n v="114"/>
    <x v="0"/>
  </r>
  <r>
    <n v="52856"/>
    <x v="0"/>
    <x v="8"/>
    <x v="1"/>
    <x v="1"/>
    <x v="14"/>
    <x v="0"/>
    <n v="33"/>
    <x v="0"/>
  </r>
  <r>
    <n v="52857"/>
    <x v="0"/>
    <x v="8"/>
    <x v="1"/>
    <x v="2"/>
    <x v="14"/>
    <x v="0"/>
    <n v="3"/>
    <x v="0"/>
  </r>
  <r>
    <n v="50058"/>
    <x v="0"/>
    <x v="7"/>
    <x v="0"/>
    <x v="3"/>
    <x v="0"/>
    <x v="0"/>
    <n v="0"/>
    <x v="0"/>
  </r>
  <r>
    <n v="50059"/>
    <x v="0"/>
    <x v="7"/>
    <x v="0"/>
    <x v="4"/>
    <x v="0"/>
    <x v="0"/>
    <n v="0"/>
    <x v="0"/>
  </r>
  <r>
    <n v="50060"/>
    <x v="0"/>
    <x v="8"/>
    <x v="1"/>
    <x v="0"/>
    <x v="0"/>
    <x v="0"/>
    <n v="0"/>
    <x v="0"/>
  </r>
  <r>
    <n v="50061"/>
    <x v="0"/>
    <x v="8"/>
    <x v="1"/>
    <x v="1"/>
    <x v="0"/>
    <x v="0"/>
    <n v="0"/>
    <x v="0"/>
  </r>
  <r>
    <n v="50062"/>
    <x v="0"/>
    <x v="8"/>
    <x v="1"/>
    <x v="2"/>
    <x v="0"/>
    <x v="0"/>
    <n v="0"/>
    <x v="0"/>
  </r>
  <r>
    <n v="50063"/>
    <x v="0"/>
    <x v="8"/>
    <x v="1"/>
    <x v="3"/>
    <x v="0"/>
    <x v="0"/>
    <n v="0"/>
    <x v="0"/>
  </r>
  <r>
    <n v="50064"/>
    <x v="0"/>
    <x v="8"/>
    <x v="1"/>
    <x v="4"/>
    <x v="0"/>
    <x v="0"/>
    <n v="0"/>
    <x v="0"/>
  </r>
  <r>
    <n v="50065"/>
    <x v="0"/>
    <x v="9"/>
    <x v="0"/>
    <x v="0"/>
    <x v="0"/>
    <x v="0"/>
    <n v="0"/>
    <x v="0"/>
  </r>
  <r>
    <n v="50066"/>
    <x v="0"/>
    <x v="9"/>
    <x v="0"/>
    <x v="1"/>
    <x v="0"/>
    <x v="0"/>
    <n v="0"/>
    <x v="0"/>
  </r>
  <r>
    <n v="50067"/>
    <x v="0"/>
    <x v="9"/>
    <x v="0"/>
    <x v="2"/>
    <x v="0"/>
    <x v="0"/>
    <n v="0"/>
    <x v="0"/>
  </r>
  <r>
    <n v="50068"/>
    <x v="0"/>
    <x v="9"/>
    <x v="0"/>
    <x v="3"/>
    <x v="0"/>
    <x v="0"/>
    <n v="0"/>
    <x v="0"/>
  </r>
  <r>
    <n v="50069"/>
    <x v="0"/>
    <x v="9"/>
    <x v="0"/>
    <x v="4"/>
    <x v="0"/>
    <x v="0"/>
    <n v="0"/>
    <x v="0"/>
  </r>
  <r>
    <n v="50070"/>
    <x v="0"/>
    <x v="10"/>
    <x v="1"/>
    <x v="0"/>
    <x v="0"/>
    <x v="0"/>
    <n v="2"/>
    <x v="0"/>
  </r>
  <r>
    <n v="50071"/>
    <x v="0"/>
    <x v="10"/>
    <x v="1"/>
    <x v="1"/>
    <x v="0"/>
    <x v="0"/>
    <n v="1"/>
    <x v="0"/>
  </r>
  <r>
    <n v="50072"/>
    <x v="0"/>
    <x v="10"/>
    <x v="1"/>
    <x v="2"/>
    <x v="0"/>
    <x v="0"/>
    <n v="0"/>
    <x v="0"/>
  </r>
  <r>
    <n v="50073"/>
    <x v="0"/>
    <x v="10"/>
    <x v="1"/>
    <x v="3"/>
    <x v="0"/>
    <x v="0"/>
    <n v="0"/>
    <x v="0"/>
  </r>
  <r>
    <n v="50074"/>
    <x v="0"/>
    <x v="10"/>
    <x v="1"/>
    <x v="4"/>
    <x v="0"/>
    <x v="0"/>
    <n v="2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4" asteriskTotals="1" showMemberPropertyTips="0" useAutoFormatting="1" itemPrintTitles="1" createdVersion="1" indent="0" compact="0" compactData="0" gridDropZones="1" fieldListSortAscending="1">
  <location ref="A1:BP52" firstHeaderRow="1" firstDataRow="4" firstDataCol="1"/>
  <pivotFields count="9">
    <pivotField compact="0" outline="0" subtotalTop="0" showAll="0" includeNewItemsInFilter="1"/>
    <pivotField compact="0" outline="0" subtotalTop="0" showAll="0" includeNewItemsInFilter="1"/>
    <pivotField axis="axisCol" compact="0" outline="0" subtotalTop="0" showAll="0" includeNewItemsInFilter="1">
      <items count="19">
        <item m="1" x="13"/>
        <item m="1" x="14"/>
        <item m="1" x="15"/>
        <item m="1" x="16"/>
        <item m="1" x="12"/>
        <item m="1" x="17"/>
        <item x="6"/>
        <item x="7"/>
        <item x="8"/>
        <item x="9"/>
        <item x="10"/>
        <item x="0"/>
        <item x="1"/>
        <item x="2"/>
        <item x="3"/>
        <item x="4"/>
        <item x="5"/>
        <item x="11"/>
        <item t="default"/>
      </items>
    </pivotField>
    <pivotField compact="0" outline="0" subtotalTop="0" showAll="0" includeNewItemsInFilter="1"/>
    <pivotField axis="axisCol" compact="0" outline="0" subtotalTop="0" showAll="0" includeNewItemsInFilter="1">
      <items count="6">
        <item x="3"/>
        <item x="2"/>
        <item x="0"/>
        <item x="4"/>
        <item x="1"/>
        <item t="default"/>
      </items>
    </pivotField>
    <pivotField axis="axisRow" compact="0" outline="0" subtotalTop="0" showAll="0" includeNewItemsInFilter="1">
      <items count="50">
        <item x="4"/>
        <item x="2"/>
        <item x="3"/>
        <item x="1"/>
        <item x="0"/>
        <item x="5"/>
        <item x="6"/>
        <item x="7"/>
        <item x="46"/>
        <item x="8"/>
        <item x="9"/>
        <item x="10"/>
        <item x="11"/>
        <item x="12"/>
        <item x="13"/>
        <item x="15"/>
        <item x="16"/>
        <item x="17"/>
        <item x="18"/>
        <item x="19"/>
        <item x="22"/>
        <item x="45"/>
        <item x="20"/>
        <item x="21"/>
        <item x="23"/>
        <item x="24"/>
        <item x="25"/>
        <item x="26"/>
        <item x="27"/>
        <item x="28"/>
        <item x="29"/>
        <item m="1" x="47"/>
        <item x="30"/>
        <item x="31"/>
        <item x="32"/>
        <item x="33"/>
        <item x="34"/>
        <item m="1" x="48"/>
        <item x="35"/>
        <item x="36"/>
        <item x="37"/>
        <item x="38"/>
        <item x="39"/>
        <item x="40"/>
        <item x="41"/>
        <item x="42"/>
        <item x="43"/>
        <item x="44"/>
        <item x="14"/>
        <item t="default"/>
      </items>
    </pivotField>
    <pivotField axis="axisCol" compact="0" outline="0" subtotalTop="0" showAll="0" includeNewItemsInFilter="1">
      <items count="6">
        <item m="1" x="2"/>
        <item n="2013" m="1" x="4"/>
        <item m="1" x="1"/>
        <item m="1" x="3"/>
        <item x="0"/>
        <item t="default"/>
      </items>
    </pivotField>
    <pivotField dataField="1" compact="0" outline="0" subtotalTop="0" showAll="0" includeNewItemsInFilter="1"/>
    <pivotField compact="0" outline="0" subtotalTop="0" showAll="0" includeNewItemsInFilter="1"/>
  </pivotFields>
  <rowFields count="1">
    <field x="5"/>
  </rowFields>
  <row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2"/>
    </i>
    <i>
      <x v="33"/>
    </i>
    <i>
      <x v="34"/>
    </i>
    <i>
      <x v="35"/>
    </i>
    <i>
      <x v="36"/>
    </i>
    <i>
      <x v="38"/>
    </i>
    <i>
      <x v="39"/>
    </i>
    <i>
      <x v="40"/>
    </i>
    <i>
      <x v="41"/>
    </i>
    <i>
      <x v="42"/>
    </i>
    <i>
      <x v="43"/>
    </i>
    <i>
      <x v="44"/>
    </i>
    <i>
      <x v="45"/>
    </i>
    <i>
      <x v="46"/>
    </i>
    <i>
      <x v="47"/>
    </i>
    <i>
      <x v="48"/>
    </i>
    <i t="grand">
      <x/>
    </i>
  </rowItems>
  <colFields count="3">
    <field x="6"/>
    <field x="4"/>
    <field x="2"/>
  </colFields>
  <colItems count="67">
    <i>
      <x v="4"/>
      <x/>
      <x v="6"/>
    </i>
    <i r="2">
      <x v="7"/>
    </i>
    <i r="2">
      <x v="8"/>
    </i>
    <i r="2">
      <x v="9"/>
    </i>
    <i r="2">
      <x v="10"/>
    </i>
    <i r="2">
      <x v="11"/>
    </i>
    <i r="2">
      <x v="12"/>
    </i>
    <i r="2">
      <x v="13"/>
    </i>
    <i r="2">
      <x v="14"/>
    </i>
    <i r="2">
      <x v="15"/>
    </i>
    <i r="2">
      <x v="16"/>
    </i>
    <i r="2">
      <x v="17"/>
    </i>
    <i t="default" r="1">
      <x/>
    </i>
    <i r="1">
      <x v="1"/>
      <x v="6"/>
    </i>
    <i r="2">
      <x v="7"/>
    </i>
    <i r="2">
      <x v="8"/>
    </i>
    <i r="2">
      <x v="9"/>
    </i>
    <i r="2">
      <x v="10"/>
    </i>
    <i r="2">
      <x v="11"/>
    </i>
    <i r="2">
      <x v="12"/>
    </i>
    <i r="2">
      <x v="13"/>
    </i>
    <i r="2">
      <x v="14"/>
    </i>
    <i r="2">
      <x v="15"/>
    </i>
    <i r="2">
      <x v="16"/>
    </i>
    <i r="2">
      <x v="17"/>
    </i>
    <i t="default" r="1">
      <x v="1"/>
    </i>
    <i r="1">
      <x v="2"/>
      <x v="6"/>
    </i>
    <i r="2">
      <x v="7"/>
    </i>
    <i r="2">
      <x v="8"/>
    </i>
    <i r="2">
      <x v="9"/>
    </i>
    <i r="2">
      <x v="10"/>
    </i>
    <i r="2">
      <x v="11"/>
    </i>
    <i r="2">
      <x v="12"/>
    </i>
    <i r="2">
      <x v="13"/>
    </i>
    <i r="2">
      <x v="14"/>
    </i>
    <i r="2">
      <x v="15"/>
    </i>
    <i r="2">
      <x v="16"/>
    </i>
    <i r="2">
      <x v="17"/>
    </i>
    <i t="default" r="1">
      <x v="2"/>
    </i>
    <i r="1">
      <x v="3"/>
      <x v="6"/>
    </i>
    <i r="2">
      <x v="7"/>
    </i>
    <i r="2">
      <x v="8"/>
    </i>
    <i r="2">
      <x v="9"/>
    </i>
    <i r="2">
      <x v="10"/>
    </i>
    <i r="2">
      <x v="11"/>
    </i>
    <i r="2">
      <x v="12"/>
    </i>
    <i r="2">
      <x v="13"/>
    </i>
    <i r="2">
      <x v="14"/>
    </i>
    <i r="2">
      <x v="15"/>
    </i>
    <i r="2">
      <x v="16"/>
    </i>
    <i r="2">
      <x v="17"/>
    </i>
    <i t="default" r="1">
      <x v="3"/>
    </i>
    <i r="1">
      <x v="4"/>
      <x v="6"/>
    </i>
    <i r="2">
      <x v="7"/>
    </i>
    <i r="2">
      <x v="8"/>
    </i>
    <i r="2">
      <x v="9"/>
    </i>
    <i r="2">
      <x v="10"/>
    </i>
    <i r="2">
      <x v="11"/>
    </i>
    <i r="2">
      <x v="12"/>
    </i>
    <i r="2">
      <x v="13"/>
    </i>
    <i r="2">
      <x v="14"/>
    </i>
    <i r="2">
      <x v="15"/>
    </i>
    <i r="2">
      <x v="16"/>
    </i>
    <i r="2">
      <x v="17"/>
    </i>
    <i t="default" r="1">
      <x v="4"/>
    </i>
    <i t="default">
      <x v="4"/>
    </i>
    <i t="grand">
      <x/>
    </i>
  </colItems>
  <dataFields count="1">
    <dataField name="Sum of Qty" fld="7" baseField="0" baseItem="0"/>
  </dataFields>
  <pivotTableStyleInfo showRowHeaders="1" showColHeaders="1" showRowStripes="0" showColStripes="0" showLastColumn="1"/>
</pivotTableDefinition>
</file>

<file path=xl/queryTables/queryTable1.xml><?xml version="1.0" encoding="utf-8"?>
<queryTable xmlns="http://schemas.openxmlformats.org/spreadsheetml/2006/main" name="Query from MS Access Database" connectionId="1" autoFormatId="16" applyNumberFormats="0" applyBorderFormats="0" applyFontFormats="1" applyPatternFormats="1" applyAlignmentFormats="0" applyWidthHeightFormats="0">
  <queryTableRefresh nextId="5">
    <queryTableFields count="4">
      <queryTableField id="1" name="BrigadeId"/>
      <queryTableField id="2" name="Table"/>
      <queryTableField id="3" name="PublicationNote"/>
      <queryTableField id="4" name="Yearid"/>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39"/>
  <sheetViews>
    <sheetView showGridLines="0" tabSelected="1" zoomScale="85" zoomScaleNormal="85" workbookViewId="0">
      <selection activeCell="A6" sqref="A6"/>
    </sheetView>
  </sheetViews>
  <sheetFormatPr defaultRowHeight="12.75" x14ac:dyDescent="0.2"/>
  <cols>
    <col min="1" max="1" width="40.28515625" style="55" customWidth="1"/>
    <col min="2" max="2" width="90.140625" style="55" customWidth="1"/>
    <col min="3" max="16384" width="9.140625" style="55"/>
  </cols>
  <sheetData>
    <row r="1" spans="1:8" s="51" customFormat="1" ht="18" x14ac:dyDescent="0.25"/>
    <row r="2" spans="1:8" s="51" customFormat="1" ht="18" x14ac:dyDescent="0.25">
      <c r="B2" s="131"/>
      <c r="C2" s="131"/>
      <c r="D2" s="131"/>
      <c r="E2" s="131"/>
      <c r="F2" s="131"/>
      <c r="G2" s="131"/>
    </row>
    <row r="3" spans="1:8" s="51" customFormat="1" ht="27.75" customHeight="1" x14ac:dyDescent="0.25">
      <c r="B3" s="94"/>
    </row>
    <row r="4" spans="1:8" s="51" customFormat="1" ht="18" x14ac:dyDescent="0.25"/>
    <row r="5" spans="1:8" s="51" customFormat="1" ht="46.5" customHeight="1" x14ac:dyDescent="0.25"/>
    <row r="6" spans="1:8" s="102" customFormat="1" ht="21.75" customHeight="1" x14ac:dyDescent="0.2">
      <c r="A6" s="100" t="s">
        <v>252</v>
      </c>
      <c r="B6" s="101"/>
    </row>
    <row r="7" spans="1:8" s="70" customFormat="1" x14ac:dyDescent="0.2">
      <c r="B7" s="71"/>
      <c r="C7" s="71"/>
    </row>
    <row r="8" spans="1:8" s="70" customFormat="1" ht="23.25" x14ac:dyDescent="0.2">
      <c r="A8" s="132" t="s">
        <v>183</v>
      </c>
      <c r="B8" s="133"/>
      <c r="C8" s="99"/>
      <c r="D8" s="99"/>
      <c r="E8" s="99"/>
      <c r="F8" s="99"/>
      <c r="G8" s="99"/>
      <c r="H8" s="99"/>
    </row>
    <row r="9" spans="1:8" s="70" customFormat="1" x14ac:dyDescent="0.2">
      <c r="C9" s="71"/>
      <c r="D9" s="71"/>
    </row>
    <row r="10" spans="1:8" s="54" customFormat="1" ht="16.5" customHeight="1" x14ac:dyDescent="0.25">
      <c r="A10" s="52" t="s">
        <v>2</v>
      </c>
      <c r="B10" s="53" t="s">
        <v>3</v>
      </c>
    </row>
    <row r="11" spans="1:8" s="7" customFormat="1" ht="18" x14ac:dyDescent="0.25">
      <c r="A11" s="56" t="s">
        <v>4</v>
      </c>
      <c r="B11" s="7" t="s">
        <v>13</v>
      </c>
    </row>
    <row r="12" spans="1:8" s="7" customFormat="1" ht="18.75" customHeight="1" x14ac:dyDescent="0.25">
      <c r="A12" s="56" t="s">
        <v>12</v>
      </c>
      <c r="B12" s="7" t="s">
        <v>14</v>
      </c>
    </row>
    <row r="13" spans="1:8" s="7" customFormat="1" ht="18" x14ac:dyDescent="0.25">
      <c r="A13" s="56" t="s">
        <v>166</v>
      </c>
      <c r="B13" s="7" t="s">
        <v>167</v>
      </c>
    </row>
    <row r="14" spans="1:8" s="7" customFormat="1" ht="18" x14ac:dyDescent="0.25"/>
    <row r="15" spans="1:8" s="7" customFormat="1" ht="18" x14ac:dyDescent="0.25"/>
    <row r="16" spans="1:8" s="7" customFormat="1" ht="18" x14ac:dyDescent="0.25"/>
    <row r="17" s="7" customFormat="1" ht="18" x14ac:dyDescent="0.25"/>
    <row r="18" s="7" customFormat="1" ht="18" x14ac:dyDescent="0.25"/>
    <row r="19" s="7" customFormat="1" ht="18" x14ac:dyDescent="0.25"/>
    <row r="20" s="7" customFormat="1" ht="18" x14ac:dyDescent="0.25"/>
    <row r="21" s="7" customFormat="1" ht="18" x14ac:dyDescent="0.25"/>
    <row r="22" s="7" customFormat="1" ht="18" x14ac:dyDescent="0.25"/>
    <row r="23" s="7" customFormat="1" ht="18" x14ac:dyDescent="0.25"/>
    <row r="24" s="7" customFormat="1" ht="18" x14ac:dyDescent="0.25"/>
    <row r="25" s="7" customFormat="1" ht="18" x14ac:dyDescent="0.25"/>
    <row r="26" s="8" customFormat="1" ht="18" x14ac:dyDescent="0.25"/>
    <row r="27" s="8" customFormat="1" ht="18" x14ac:dyDescent="0.25"/>
    <row r="28" s="8" customFormat="1" ht="18" x14ac:dyDescent="0.25"/>
    <row r="29" s="8" customFormat="1" ht="18" x14ac:dyDescent="0.25"/>
    <row r="30" s="8" customFormat="1" ht="18" x14ac:dyDescent="0.25"/>
    <row r="31" s="8" customFormat="1" ht="18" x14ac:dyDescent="0.25"/>
    <row r="32" s="8" customFormat="1" ht="18" x14ac:dyDescent="0.25"/>
    <row r="33" s="8" customFormat="1" ht="18" x14ac:dyDescent="0.25"/>
    <row r="34" s="8" customFormat="1" ht="18" x14ac:dyDescent="0.25"/>
    <row r="35" s="8" customFormat="1" ht="18" x14ac:dyDescent="0.25"/>
    <row r="36" s="8" customFormat="1" ht="18" x14ac:dyDescent="0.25"/>
    <row r="37" s="8" customFormat="1" ht="18" x14ac:dyDescent="0.25"/>
    <row r="38" s="8" customFormat="1" ht="18" x14ac:dyDescent="0.25"/>
    <row r="39" s="8" customFormat="1" ht="18" x14ac:dyDescent="0.25"/>
    <row r="40" s="8" customFormat="1" ht="18" x14ac:dyDescent="0.25"/>
    <row r="41" s="8" customFormat="1" ht="18" x14ac:dyDescent="0.25"/>
    <row r="42" s="8" customFormat="1" ht="18" x14ac:dyDescent="0.25"/>
    <row r="43" s="8" customFormat="1" ht="18" x14ac:dyDescent="0.25"/>
    <row r="44" s="8" customFormat="1" ht="18" x14ac:dyDescent="0.25"/>
    <row r="45" s="8" customFormat="1" ht="18" hidden="1" x14ac:dyDescent="0.25"/>
    <row r="46" s="8" customFormat="1" ht="18" hidden="1" x14ac:dyDescent="0.25"/>
    <row r="47" s="8" customFormat="1" ht="23.25" hidden="1" customHeight="1" x14ac:dyDescent="0.25"/>
    <row r="48" s="8" customFormat="1" ht="18" hidden="1" x14ac:dyDescent="0.25"/>
    <row r="49" spans="1:10" s="8" customFormat="1" ht="17.25" hidden="1" customHeight="1" x14ac:dyDescent="0.25">
      <c r="A49" s="8" t="s">
        <v>20</v>
      </c>
      <c r="B49" s="8" t="s">
        <v>21</v>
      </c>
      <c r="C49" s="8" t="s">
        <v>22</v>
      </c>
    </row>
    <row r="50" spans="1:10" s="8" customFormat="1" ht="18" hidden="1" x14ac:dyDescent="0.25">
      <c r="A50" s="8">
        <v>1</v>
      </c>
      <c r="B50" s="8" t="s">
        <v>178</v>
      </c>
      <c r="C50" s="8">
        <v>111</v>
      </c>
      <c r="D50" s="57">
        <v>1</v>
      </c>
      <c r="E50" s="57">
        <f>VLOOKUP(F50,B50:C96,2,FALSE)</f>
        <v>111</v>
      </c>
      <c r="F50" s="57" t="str">
        <f>VLOOKUP(D50,A50:D96,2)</f>
        <v>England</v>
      </c>
      <c r="G50" s="57"/>
    </row>
    <row r="51" spans="1:10" s="8" customFormat="1" ht="18" hidden="1" x14ac:dyDescent="0.25">
      <c r="A51" s="8">
        <v>2</v>
      </c>
      <c r="B51" s="8" t="s">
        <v>23</v>
      </c>
      <c r="C51" s="8">
        <v>51</v>
      </c>
    </row>
    <row r="52" spans="1:10" s="8" customFormat="1" ht="18" hidden="1" x14ac:dyDescent="0.25">
      <c r="A52" s="8">
        <v>3</v>
      </c>
      <c r="B52" s="8" t="s">
        <v>24</v>
      </c>
      <c r="C52" s="8">
        <v>52</v>
      </c>
      <c r="E52" s="72"/>
      <c r="F52" s="73"/>
      <c r="G52" s="74"/>
      <c r="H52" s="72"/>
      <c r="I52" s="72"/>
      <c r="J52" s="93"/>
    </row>
    <row r="53" spans="1:10" s="8" customFormat="1" ht="18" hidden="1" x14ac:dyDescent="0.25">
      <c r="A53" s="8">
        <v>4</v>
      </c>
      <c r="B53" s="8" t="s">
        <v>25</v>
      </c>
      <c r="C53" s="8">
        <v>53</v>
      </c>
      <c r="E53" s="72"/>
      <c r="F53" s="73"/>
      <c r="G53" s="72"/>
      <c r="H53" s="72"/>
      <c r="I53" s="72"/>
      <c r="J53" s="75"/>
    </row>
    <row r="54" spans="1:10" s="8" customFormat="1" ht="18" hidden="1" x14ac:dyDescent="0.25">
      <c r="A54" s="8">
        <v>5</v>
      </c>
      <c r="B54" s="8" t="s">
        <v>26</v>
      </c>
      <c r="C54" s="8">
        <v>54</v>
      </c>
      <c r="E54" s="72"/>
      <c r="F54" s="73"/>
      <c r="G54" s="72"/>
      <c r="H54" s="72"/>
      <c r="I54" s="72"/>
      <c r="J54" s="75"/>
    </row>
    <row r="55" spans="1:10" s="8" customFormat="1" ht="18" hidden="1" x14ac:dyDescent="0.25">
      <c r="A55" s="8">
        <v>6</v>
      </c>
      <c r="B55" s="8" t="s">
        <v>27</v>
      </c>
      <c r="C55" s="8">
        <v>55</v>
      </c>
      <c r="E55" s="72"/>
      <c r="F55" s="73"/>
      <c r="G55" s="72"/>
      <c r="H55" s="72"/>
      <c r="I55" s="72"/>
      <c r="J55" s="75"/>
    </row>
    <row r="56" spans="1:10" s="8" customFormat="1" ht="18" hidden="1" x14ac:dyDescent="0.25">
      <c r="A56" s="8">
        <v>7</v>
      </c>
      <c r="B56" s="8" t="s">
        <v>28</v>
      </c>
      <c r="C56" s="8">
        <v>56</v>
      </c>
    </row>
    <row r="57" spans="1:10" s="8" customFormat="1" ht="18" hidden="1" x14ac:dyDescent="0.25">
      <c r="A57" s="8">
        <v>8</v>
      </c>
      <c r="B57" s="8" t="s">
        <v>29</v>
      </c>
      <c r="C57" s="8">
        <v>57</v>
      </c>
    </row>
    <row r="58" spans="1:10" s="8" customFormat="1" ht="18" hidden="1" x14ac:dyDescent="0.25">
      <c r="A58" s="8">
        <v>9</v>
      </c>
      <c r="B58" s="8" t="s">
        <v>30</v>
      </c>
      <c r="C58" s="8">
        <v>58</v>
      </c>
    </row>
    <row r="59" spans="1:10" s="8" customFormat="1" ht="18" hidden="1" x14ac:dyDescent="0.25">
      <c r="A59" s="8">
        <v>10</v>
      </c>
      <c r="B59" s="8" t="s">
        <v>31</v>
      </c>
      <c r="C59" s="8">
        <v>59</v>
      </c>
    </row>
    <row r="60" spans="1:10" s="8" customFormat="1" ht="18" hidden="1" x14ac:dyDescent="0.25">
      <c r="A60" s="8">
        <v>11</v>
      </c>
      <c r="B60" s="8" t="s">
        <v>32</v>
      </c>
      <c r="C60" s="8">
        <v>60</v>
      </c>
    </row>
    <row r="61" spans="1:10" s="8" customFormat="1" ht="18" hidden="1" x14ac:dyDescent="0.25">
      <c r="A61" s="8">
        <v>12</v>
      </c>
      <c r="B61" s="8" t="s">
        <v>33</v>
      </c>
      <c r="C61" s="8">
        <v>61</v>
      </c>
    </row>
    <row r="62" spans="1:10" s="8" customFormat="1" ht="18" hidden="1" x14ac:dyDescent="0.25">
      <c r="A62" s="8">
        <v>13</v>
      </c>
      <c r="B62" s="8" t="s">
        <v>34</v>
      </c>
      <c r="C62" s="8">
        <v>62</v>
      </c>
    </row>
    <row r="63" spans="1:10" s="8" customFormat="1" ht="18" hidden="1" x14ac:dyDescent="0.25">
      <c r="A63" s="8">
        <v>14</v>
      </c>
      <c r="B63" s="8" t="s">
        <v>35</v>
      </c>
      <c r="C63" s="8">
        <v>63</v>
      </c>
    </row>
    <row r="64" spans="1:10" s="8" customFormat="1" ht="18" hidden="1" x14ac:dyDescent="0.25">
      <c r="A64" s="8">
        <v>15</v>
      </c>
      <c r="B64" s="8" t="s">
        <v>36</v>
      </c>
      <c r="C64" s="8">
        <v>64</v>
      </c>
    </row>
    <row r="65" spans="1:3" s="8" customFormat="1" ht="18" hidden="1" x14ac:dyDescent="0.25">
      <c r="A65" s="8">
        <v>16</v>
      </c>
      <c r="B65" s="8" t="s">
        <v>37</v>
      </c>
      <c r="C65" s="8">
        <v>65</v>
      </c>
    </row>
    <row r="66" spans="1:3" s="8" customFormat="1" ht="18" hidden="1" x14ac:dyDescent="0.25">
      <c r="A66" s="8">
        <v>17</v>
      </c>
      <c r="B66" s="8" t="s">
        <v>38</v>
      </c>
      <c r="C66" s="8">
        <v>66</v>
      </c>
    </row>
    <row r="67" spans="1:3" s="8" customFormat="1" ht="18" hidden="1" x14ac:dyDescent="0.25">
      <c r="A67" s="8">
        <v>18</v>
      </c>
      <c r="B67" s="8" t="s">
        <v>39</v>
      </c>
      <c r="C67" s="8">
        <v>67</v>
      </c>
    </row>
    <row r="68" spans="1:3" s="8" customFormat="1" ht="18" hidden="1" x14ac:dyDescent="0.25">
      <c r="A68" s="8">
        <v>19</v>
      </c>
      <c r="B68" s="8" t="s">
        <v>40</v>
      </c>
      <c r="C68" s="8">
        <v>68</v>
      </c>
    </row>
    <row r="69" spans="1:3" s="8" customFormat="1" ht="18" hidden="1" x14ac:dyDescent="0.25">
      <c r="A69" s="8">
        <v>20</v>
      </c>
      <c r="B69" s="8" t="s">
        <v>41</v>
      </c>
      <c r="C69" s="8">
        <v>69</v>
      </c>
    </row>
    <row r="70" spans="1:3" s="8" customFormat="1" ht="18" hidden="1" x14ac:dyDescent="0.25">
      <c r="A70" s="8">
        <v>21</v>
      </c>
      <c r="B70" s="8" t="s">
        <v>42</v>
      </c>
      <c r="C70" s="8">
        <v>70</v>
      </c>
    </row>
    <row r="71" spans="1:3" s="8" customFormat="1" ht="18" hidden="1" x14ac:dyDescent="0.25">
      <c r="A71" s="8">
        <v>22</v>
      </c>
      <c r="B71" s="8" t="s">
        <v>43</v>
      </c>
      <c r="C71" s="8">
        <v>71</v>
      </c>
    </row>
    <row r="72" spans="1:3" s="8" customFormat="1" ht="18" hidden="1" x14ac:dyDescent="0.25">
      <c r="A72" s="8">
        <v>23</v>
      </c>
      <c r="B72" s="8" t="s">
        <v>44</v>
      </c>
      <c r="C72" s="8">
        <v>72</v>
      </c>
    </row>
    <row r="73" spans="1:3" s="8" customFormat="1" ht="18" hidden="1" x14ac:dyDescent="0.25">
      <c r="A73" s="8">
        <v>24</v>
      </c>
      <c r="B73" s="8" t="s">
        <v>45</v>
      </c>
      <c r="C73" s="8">
        <v>73</v>
      </c>
    </row>
    <row r="74" spans="1:3" s="8" customFormat="1" ht="18" hidden="1" x14ac:dyDescent="0.25">
      <c r="A74" s="8">
        <v>25</v>
      </c>
      <c r="B74" s="8" t="s">
        <v>46</v>
      </c>
      <c r="C74" s="8">
        <v>74</v>
      </c>
    </row>
    <row r="75" spans="1:3" s="8" customFormat="1" ht="18" hidden="1" x14ac:dyDescent="0.25">
      <c r="A75" s="8">
        <v>26</v>
      </c>
      <c r="B75" s="8" t="s">
        <v>47</v>
      </c>
      <c r="C75" s="8">
        <v>75</v>
      </c>
    </row>
    <row r="76" spans="1:3" s="8" customFormat="1" ht="18" hidden="1" x14ac:dyDescent="0.25">
      <c r="A76" s="8">
        <v>27</v>
      </c>
      <c r="B76" s="8" t="s">
        <v>48</v>
      </c>
      <c r="C76" s="8">
        <v>76</v>
      </c>
    </row>
    <row r="77" spans="1:3" s="8" customFormat="1" ht="18" hidden="1" x14ac:dyDescent="0.25">
      <c r="A77" s="8">
        <v>28</v>
      </c>
      <c r="B77" s="8" t="s">
        <v>49</v>
      </c>
      <c r="C77" s="8">
        <v>77</v>
      </c>
    </row>
    <row r="78" spans="1:3" s="8" customFormat="1" ht="18" hidden="1" x14ac:dyDescent="0.25">
      <c r="A78" s="8">
        <v>29</v>
      </c>
      <c r="B78" s="8" t="s">
        <v>50</v>
      </c>
      <c r="C78" s="8">
        <v>78</v>
      </c>
    </row>
    <row r="79" spans="1:3" s="8" customFormat="1" ht="18" hidden="1" x14ac:dyDescent="0.25">
      <c r="A79" s="8">
        <v>30</v>
      </c>
      <c r="B79" s="8" t="s">
        <v>51</v>
      </c>
      <c r="C79" s="8">
        <v>79</v>
      </c>
    </row>
    <row r="80" spans="1:3" s="8" customFormat="1" ht="18" hidden="1" x14ac:dyDescent="0.25">
      <c r="A80" s="8">
        <v>31</v>
      </c>
      <c r="B80" s="8" t="s">
        <v>52</v>
      </c>
      <c r="C80" s="8">
        <v>80</v>
      </c>
    </row>
    <row r="81" spans="1:3" s="8" customFormat="1" ht="18" hidden="1" x14ac:dyDescent="0.25">
      <c r="A81" s="8">
        <v>32</v>
      </c>
      <c r="B81" s="8" t="s">
        <v>53</v>
      </c>
      <c r="C81" s="8">
        <v>81</v>
      </c>
    </row>
    <row r="82" spans="1:3" s="8" customFormat="1" ht="18" hidden="1" x14ac:dyDescent="0.25">
      <c r="A82" s="8">
        <v>33</v>
      </c>
      <c r="B82" s="8" t="s">
        <v>54</v>
      </c>
      <c r="C82" s="8">
        <v>83</v>
      </c>
    </row>
    <row r="83" spans="1:3" s="8" customFormat="1" ht="18" hidden="1" x14ac:dyDescent="0.25">
      <c r="A83" s="8">
        <v>34</v>
      </c>
      <c r="B83" s="8" t="s">
        <v>55</v>
      </c>
      <c r="C83" s="8">
        <v>84</v>
      </c>
    </row>
    <row r="84" spans="1:3" s="8" customFormat="1" ht="18" hidden="1" x14ac:dyDescent="0.25">
      <c r="A84" s="8">
        <v>35</v>
      </c>
      <c r="B84" s="8" t="s">
        <v>56</v>
      </c>
      <c r="C84" s="8">
        <v>85</v>
      </c>
    </row>
    <row r="85" spans="1:3" s="8" customFormat="1" ht="18" hidden="1" x14ac:dyDescent="0.25">
      <c r="A85" s="8">
        <v>36</v>
      </c>
      <c r="B85" s="8" t="s">
        <v>57</v>
      </c>
      <c r="C85" s="8">
        <v>86</v>
      </c>
    </row>
    <row r="86" spans="1:3" s="8" customFormat="1" ht="18" hidden="1" x14ac:dyDescent="0.25">
      <c r="A86" s="8">
        <v>37</v>
      </c>
      <c r="B86" s="8" t="s">
        <v>58</v>
      </c>
      <c r="C86" s="8">
        <v>87</v>
      </c>
    </row>
    <row r="87" spans="1:3" s="8" customFormat="1" ht="18" hidden="1" x14ac:dyDescent="0.25">
      <c r="A87" s="8">
        <v>38</v>
      </c>
      <c r="B87" s="8" t="s">
        <v>59</v>
      </c>
      <c r="C87" s="8">
        <v>89</v>
      </c>
    </row>
    <row r="88" spans="1:3" s="8" customFormat="1" ht="18" hidden="1" x14ac:dyDescent="0.25">
      <c r="A88" s="8">
        <v>39</v>
      </c>
      <c r="B88" s="8" t="s">
        <v>60</v>
      </c>
      <c r="C88" s="8">
        <v>90</v>
      </c>
    </row>
    <row r="89" spans="1:3" s="8" customFormat="1" ht="18" hidden="1" x14ac:dyDescent="0.25">
      <c r="A89" s="8">
        <v>40</v>
      </c>
      <c r="B89" s="8" t="s">
        <v>61</v>
      </c>
      <c r="C89" s="8">
        <v>91</v>
      </c>
    </row>
    <row r="90" spans="1:3" s="8" customFormat="1" ht="18" hidden="1" x14ac:dyDescent="0.25">
      <c r="A90" s="8">
        <v>41</v>
      </c>
      <c r="B90" s="8" t="s">
        <v>62</v>
      </c>
      <c r="C90" s="8">
        <v>92</v>
      </c>
    </row>
    <row r="91" spans="1:3" s="8" customFormat="1" ht="18" hidden="1" x14ac:dyDescent="0.25">
      <c r="A91" s="8">
        <v>42</v>
      </c>
      <c r="B91" s="8" t="s">
        <v>63</v>
      </c>
      <c r="C91" s="8">
        <v>93</v>
      </c>
    </row>
    <row r="92" spans="1:3" s="8" customFormat="1" ht="18" hidden="1" x14ac:dyDescent="0.25">
      <c r="A92" s="8">
        <v>43</v>
      </c>
      <c r="B92" s="8" t="s">
        <v>64</v>
      </c>
      <c r="C92" s="8">
        <v>94</v>
      </c>
    </row>
    <row r="93" spans="1:3" s="8" customFormat="1" ht="18" hidden="1" x14ac:dyDescent="0.25">
      <c r="A93" s="8">
        <v>44</v>
      </c>
      <c r="B93" s="8" t="s">
        <v>65</v>
      </c>
      <c r="C93" s="8">
        <v>95</v>
      </c>
    </row>
    <row r="94" spans="1:3" s="8" customFormat="1" ht="18" hidden="1" x14ac:dyDescent="0.25">
      <c r="A94" s="8">
        <v>45</v>
      </c>
      <c r="B94" s="8" t="s">
        <v>66</v>
      </c>
      <c r="C94" s="8">
        <v>96</v>
      </c>
    </row>
    <row r="95" spans="1:3" s="8" customFormat="1" ht="18" hidden="1" x14ac:dyDescent="0.25">
      <c r="A95" s="8">
        <v>46</v>
      </c>
      <c r="B95" s="8" t="s">
        <v>67</v>
      </c>
      <c r="C95" s="8">
        <v>97</v>
      </c>
    </row>
    <row r="96" spans="1:3" s="8" customFormat="1" ht="18" hidden="1" x14ac:dyDescent="0.25">
      <c r="A96" s="8">
        <v>47</v>
      </c>
      <c r="B96" s="8" t="s">
        <v>68</v>
      </c>
      <c r="C96" s="8">
        <v>98</v>
      </c>
    </row>
    <row r="97" s="8" customFormat="1" ht="18" hidden="1" x14ac:dyDescent="0.25"/>
    <row r="98" s="8" customFormat="1" ht="18" hidden="1" x14ac:dyDescent="0.25"/>
    <row r="99" s="8" customFormat="1" ht="18" hidden="1" x14ac:dyDescent="0.25"/>
    <row r="100" s="8" customFormat="1" ht="18" hidden="1" x14ac:dyDescent="0.25"/>
    <row r="101" s="8" customFormat="1" ht="18" hidden="1" x14ac:dyDescent="0.25"/>
    <row r="102" s="8" customFormat="1" ht="18" hidden="1" x14ac:dyDescent="0.25"/>
    <row r="103" s="8" customFormat="1" ht="18" hidden="1" x14ac:dyDescent="0.25"/>
    <row r="104" s="7" customFormat="1" ht="18" hidden="1" x14ac:dyDescent="0.25"/>
    <row r="105" s="7" customFormat="1" ht="18" hidden="1" x14ac:dyDescent="0.25"/>
    <row r="106" s="7" customFormat="1" ht="18" hidden="1" x14ac:dyDescent="0.25"/>
    <row r="107" s="7" customFormat="1" ht="18" hidden="1" x14ac:dyDescent="0.25"/>
    <row r="108" s="7" customFormat="1" ht="18" hidden="1" x14ac:dyDescent="0.25"/>
    <row r="109" s="7" customFormat="1" ht="18" hidden="1" x14ac:dyDescent="0.25"/>
    <row r="110" s="7" customFormat="1" ht="18" hidden="1" x14ac:dyDescent="0.25"/>
    <row r="111" s="7" customFormat="1" ht="18" hidden="1" x14ac:dyDescent="0.25"/>
    <row r="112" s="7" customFormat="1" ht="18" hidden="1" x14ac:dyDescent="0.25"/>
    <row r="113" s="7" customFormat="1" ht="18" hidden="1" x14ac:dyDescent="0.25"/>
    <row r="114" s="7" customFormat="1" ht="18" hidden="1" x14ac:dyDescent="0.25"/>
    <row r="115" s="7" customFormat="1" ht="18" hidden="1" x14ac:dyDescent="0.25"/>
    <row r="116" s="7" customFormat="1" ht="18" hidden="1" x14ac:dyDescent="0.25"/>
    <row r="117" s="7" customFormat="1" ht="18" hidden="1" x14ac:dyDescent="0.25"/>
    <row r="118" s="7" customFormat="1" ht="18" hidden="1" x14ac:dyDescent="0.25"/>
    <row r="119" s="7" customFormat="1" ht="18" hidden="1" x14ac:dyDescent="0.25"/>
    <row r="120" s="7" customFormat="1" ht="18" hidden="1" x14ac:dyDescent="0.25"/>
    <row r="121" s="7" customFormat="1" ht="18" hidden="1" x14ac:dyDescent="0.25"/>
    <row r="122" s="7" customFormat="1" ht="18" x14ac:dyDescent="0.25"/>
    <row r="123" s="7" customFormat="1" ht="18" x14ac:dyDescent="0.25"/>
    <row r="124" s="7" customFormat="1" ht="18" x14ac:dyDescent="0.25"/>
    <row r="125" s="7" customFormat="1" ht="18" x14ac:dyDescent="0.25"/>
    <row r="126" s="7" customFormat="1" ht="18" x14ac:dyDescent="0.25"/>
    <row r="127" s="7" customFormat="1" ht="18" x14ac:dyDescent="0.25"/>
    <row r="128" s="7" customFormat="1" ht="18" x14ac:dyDescent="0.25"/>
    <row r="129" s="7" customFormat="1" ht="15" customHeight="1" x14ac:dyDescent="0.25"/>
    <row r="130" s="7" customFormat="1" ht="18" x14ac:dyDescent="0.25"/>
    <row r="131" s="7" customFormat="1" ht="18" x14ac:dyDescent="0.25"/>
    <row r="132" s="7" customFormat="1" ht="18" x14ac:dyDescent="0.25"/>
    <row r="133" s="7" customFormat="1" ht="18" x14ac:dyDescent="0.25"/>
    <row r="134" s="7" customFormat="1" ht="18" x14ac:dyDescent="0.25"/>
    <row r="135" s="7" customFormat="1" ht="18" x14ac:dyDescent="0.25"/>
    <row r="136" s="7" customFormat="1" ht="18" x14ac:dyDescent="0.25"/>
    <row r="137" s="7" customFormat="1" ht="18" x14ac:dyDescent="0.25"/>
    <row r="138" s="7" customFormat="1" ht="18" x14ac:dyDescent="0.25"/>
    <row r="139" s="7" customFormat="1" ht="18" x14ac:dyDescent="0.25"/>
  </sheetData>
  <customSheetViews>
    <customSheetView guid="{E3311CCF-B2EC-4F6F-BAAF-92C6417084F8}" showGridLines="0" fitToPage="1" showRuler="0">
      <selection activeCell="B12" sqref="B12"/>
      <pageMargins left="0.75" right="0.75" top="1" bottom="1" header="0.5" footer="0.5"/>
      <pageSetup paperSize="9" scale="77" orientation="portrait" r:id="rId1"/>
      <headerFooter alignWithMargins="0"/>
    </customSheetView>
  </customSheetViews>
  <mergeCells count="2">
    <mergeCell ref="B2:G2"/>
    <mergeCell ref="A8:B8"/>
  </mergeCells>
  <phoneticPr fontId="2" type="noConversion"/>
  <hyperlinks>
    <hyperlink ref="A11" location="'HS1'!A1" display="HS1"/>
    <hyperlink ref="A12" location="'HS2'!A1" display="HS2"/>
    <hyperlink ref="A13" location="Guidance!A1" display="Guidance"/>
  </hyperlinks>
  <printOptions horizontalCentered="1"/>
  <pageMargins left="0.74803149606299213" right="0.74803149606299213" top="0.98425196850393704" bottom="0.98425196850393704" header="0.51181102362204722" footer="0.51181102362204722"/>
  <pageSetup paperSize="9" scale="7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54"/>
  <sheetViews>
    <sheetView showGridLines="0" zoomScale="85" zoomScaleNormal="85" workbookViewId="0">
      <selection activeCell="I12" sqref="I12"/>
    </sheetView>
  </sheetViews>
  <sheetFormatPr defaultRowHeight="12.75" x14ac:dyDescent="0.2"/>
  <cols>
    <col min="1" max="1" width="34.5703125" style="10" customWidth="1"/>
    <col min="2" max="2" width="7" style="10" hidden="1" customWidth="1"/>
    <col min="3" max="3" width="14.7109375" style="10" customWidth="1"/>
    <col min="4" max="7" width="16.42578125" style="10" customWidth="1"/>
    <col min="8" max="8" width="18.85546875" style="10" customWidth="1"/>
    <col min="9" max="9" width="15.42578125" style="10" customWidth="1"/>
    <col min="10" max="12" width="10" style="10" customWidth="1"/>
    <col min="13" max="16384" width="9.140625" style="10"/>
  </cols>
  <sheetData>
    <row r="1" spans="1:11" ht="27" customHeight="1" thickBot="1" x14ac:dyDescent="0.25">
      <c r="A1" s="9"/>
      <c r="B1" s="9"/>
      <c r="C1" s="9"/>
    </row>
    <row r="2" spans="1:11" ht="36" customHeight="1" thickBot="1" x14ac:dyDescent="0.25">
      <c r="A2" s="9"/>
      <c r="B2" s="9"/>
      <c r="C2" s="9"/>
      <c r="D2" s="140" t="str">
        <f>Summary!F50</f>
        <v>England</v>
      </c>
      <c r="E2" s="141"/>
      <c r="F2" s="141"/>
      <c r="G2" s="141"/>
      <c r="H2" s="142"/>
    </row>
    <row r="3" spans="1:11" ht="27" customHeight="1" x14ac:dyDescent="0.2">
      <c r="A3" s="9"/>
      <c r="B3" s="9"/>
      <c r="C3" s="9"/>
    </row>
    <row r="4" spans="1:11" ht="43.5" customHeight="1" thickBot="1" x14ac:dyDescent="0.25">
      <c r="A4" s="9"/>
      <c r="B4" s="9"/>
      <c r="C4" s="9"/>
    </row>
    <row r="5" spans="1:11" s="9" customFormat="1" ht="30" customHeight="1" thickBot="1" x14ac:dyDescent="0.25">
      <c r="A5" s="151" t="s">
        <v>253</v>
      </c>
      <c r="B5" s="152"/>
      <c r="C5" s="152"/>
      <c r="D5" s="152"/>
      <c r="E5" s="152"/>
      <c r="F5" s="152"/>
      <c r="G5" s="152"/>
      <c r="H5" s="152"/>
      <c r="I5" s="153"/>
    </row>
    <row r="6" spans="1:11" s="51" customFormat="1" ht="14.25" customHeight="1" x14ac:dyDescent="0.25"/>
    <row r="7" spans="1:11" s="70" customFormat="1" ht="24" customHeight="1" x14ac:dyDescent="0.2">
      <c r="A7" s="76" t="s">
        <v>177</v>
      </c>
      <c r="B7" s="71"/>
      <c r="C7" s="71"/>
    </row>
    <row r="8" spans="1:11" s="70" customFormat="1" ht="13.5" thickBot="1" x14ac:dyDescent="0.25">
      <c r="B8" s="71"/>
      <c r="C8" s="71"/>
    </row>
    <row r="9" spans="1:11" ht="29.25" customHeight="1" thickBot="1" x14ac:dyDescent="0.25">
      <c r="A9" s="147"/>
      <c r="B9" s="35"/>
      <c r="C9" s="149" t="s">
        <v>15</v>
      </c>
      <c r="D9" s="150"/>
      <c r="E9" s="143" t="s">
        <v>16</v>
      </c>
      <c r="F9" s="144"/>
      <c r="G9" s="145" t="s">
        <v>17</v>
      </c>
      <c r="H9" s="146"/>
      <c r="I9" s="154" t="s">
        <v>69</v>
      </c>
    </row>
    <row r="10" spans="1:11" ht="29.25" customHeight="1" thickBot="1" x14ac:dyDescent="0.25">
      <c r="A10" s="148"/>
      <c r="B10" s="36"/>
      <c r="C10" s="37" t="s">
        <v>1</v>
      </c>
      <c r="D10" s="38" t="s">
        <v>5</v>
      </c>
      <c r="E10" s="39" t="s">
        <v>1</v>
      </c>
      <c r="F10" s="40" t="s">
        <v>5</v>
      </c>
      <c r="G10" s="41" t="s">
        <v>1</v>
      </c>
      <c r="H10" s="42" t="s">
        <v>5</v>
      </c>
      <c r="I10" s="155"/>
    </row>
    <row r="11" spans="1:11" ht="15" hidden="1" customHeight="1" thickBot="1" x14ac:dyDescent="0.25">
      <c r="A11" s="43" t="s">
        <v>4</v>
      </c>
      <c r="B11" s="43"/>
      <c r="C11" s="44" t="s">
        <v>70</v>
      </c>
      <c r="D11" s="45" t="s">
        <v>71</v>
      </c>
      <c r="E11" s="46" t="s">
        <v>72</v>
      </c>
      <c r="F11" s="47" t="s">
        <v>73</v>
      </c>
      <c r="G11" s="48" t="s">
        <v>74</v>
      </c>
      <c r="H11" s="48" t="s">
        <v>75</v>
      </c>
      <c r="I11" s="64"/>
    </row>
    <row r="12" spans="1:11" ht="24" customHeight="1" thickBot="1" x14ac:dyDescent="0.25">
      <c r="A12" s="62" t="s">
        <v>6</v>
      </c>
      <c r="B12" s="63" t="s">
        <v>82</v>
      </c>
      <c r="C12" s="107">
        <f>IF(ISERROR(GETPIVOTDATA("Qty",Data!$A$1,"Location",C$11,"Reason",$B12,"BrigadeID",Summary!$E$50,"YearId",2015))=TRUE, "N/a",GETPIVOTDATA("Qty",Data!$A$1,"Location",C$11,"Reason",$B12,"BrigadeID",Summary!$E$50,"YearId",2015))</f>
        <v>582</v>
      </c>
      <c r="D12" s="107">
        <f>IF(ISERROR(GETPIVOTDATA("Qty",Data!$A$1,"Location",D$11,"Reason",$B12,"BrigadeID",Summary!$E$50,"YearId",2015))=TRUE, "N/a",GETPIVOTDATA("Qty",Data!$A$1,"Location",D$11,"Reason",$B12,"BrigadeID",Summary!$E$50,"YearId",2015))</f>
        <v>161</v>
      </c>
      <c r="E12" s="107">
        <f>IF(ISERROR(GETPIVOTDATA("Qty",Data!$A$1,"Location",E$11,"Reason",$B12,"BrigadeID",Summary!$E$50,"YearId",2015))=TRUE, "N/a",GETPIVOTDATA("Qty",Data!$A$1,"Location",E$11,"Reason",$B12,"BrigadeID",Summary!$E$50,"YearId",2015))</f>
        <v>114</v>
      </c>
      <c r="F12" s="107">
        <f>IF(ISERROR(GETPIVOTDATA("Qty",Data!$A$1,"Location",F$11,"Reason",$B12,"BrigadeID",Summary!$E$50,"YearId",2015))=TRUE, "N/a",GETPIVOTDATA("Qty",Data!$A$1,"Location",F$11,"Reason",$B12,"BrigadeID",Summary!$E$50,"YearId",2015))</f>
        <v>38</v>
      </c>
      <c r="G12" s="107">
        <f>IF(ISERROR(GETPIVOTDATA("Qty",Data!$A$1,"Location",G$11,"Reason",$B12,"BrigadeID",Summary!$E$50,"YearId",2015))=TRUE, "N/a",GETPIVOTDATA("Qty",Data!$A$1,"Location",G$11,"Reason",$B12,"BrigadeID",Summary!$E$50,"YearId",2015))</f>
        <v>112</v>
      </c>
      <c r="H12" s="107">
        <f>IF(ISERROR(GETPIVOTDATA("Qty",Data!$A$1,"Location",H$11,"Reason",$B12,"BrigadeID",Summary!$E$50,"YearId",2015))=TRUE, "N/a",GETPIVOTDATA("Qty",Data!$A$1,"Location",H$11,"Reason",$B12,"BrigadeID",Summary!$E$50,"YearId",2015))</f>
        <v>30</v>
      </c>
      <c r="I12" s="104">
        <f>SUM(C12:H12)</f>
        <v>1037</v>
      </c>
      <c r="J12" s="103"/>
    </row>
    <row r="13" spans="1:11" ht="24" customHeight="1" thickBot="1" x14ac:dyDescent="0.25">
      <c r="A13" s="50" t="s">
        <v>7</v>
      </c>
      <c r="B13" s="49" t="s">
        <v>85</v>
      </c>
      <c r="C13" s="107">
        <f>IF(ISERROR(GETPIVOTDATA("Qty",Data!$A$1,"Location",C$11,"Reason",$B13,"BrigadeID",Summary!$E$50,"YearId",2015))=TRUE, "N/a",GETPIVOTDATA("Qty",Data!$A$1,"Location",C$11,"Reason",$B13,"BrigadeID",Summary!$E$50,"YearId",2015))</f>
        <v>121</v>
      </c>
      <c r="D13" s="107">
        <f>IF(ISERROR(GETPIVOTDATA("Qty",Data!$A$1,"Location",D$11,"Reason",$B13,"BrigadeID",Summary!$E$50,"YearId",2015))=TRUE, "N/a",GETPIVOTDATA("Qty",Data!$A$1,"Location",D$11,"Reason",$B13,"BrigadeID",Summary!$E$50,"YearId",2015))</f>
        <v>37</v>
      </c>
      <c r="E13" s="107">
        <f>IF(ISERROR(GETPIVOTDATA("Qty",Data!$A$1,"Location",E$11,"Reason",$B13,"BrigadeID",Summary!$E$50,"YearId",2015))=TRUE, "N/a",GETPIVOTDATA("Qty",Data!$A$1,"Location",E$11,"Reason",$B13,"BrigadeID",Summary!$E$50,"YearId",2015))</f>
        <v>33</v>
      </c>
      <c r="F13" s="107">
        <f>IF(ISERROR(GETPIVOTDATA("Qty",Data!$A$1,"Location",F$11,"Reason",$B13,"BrigadeID",Summary!$E$50,"YearId",2015))=TRUE, "N/a",GETPIVOTDATA("Qty",Data!$A$1,"Location",F$11,"Reason",$B13,"BrigadeID",Summary!$E$50,"YearId",2015))</f>
        <v>7</v>
      </c>
      <c r="G13" s="107">
        <f>IF(ISERROR(GETPIVOTDATA("Qty",Data!$A$1,"Location",G$11,"Reason",$B13,"BrigadeID",Summary!$E$50,"YearId",2015))=TRUE, "N/a",GETPIVOTDATA("Qty",Data!$A$1,"Location",G$11,"Reason",$B13,"BrigadeID",Summary!$E$50,"YearId",2015))</f>
        <v>22</v>
      </c>
      <c r="H13" s="107">
        <f>IF(ISERROR(GETPIVOTDATA("Qty",Data!$A$1,"Location",H$11,"Reason",$B13,"BrigadeID",Summary!$E$50,"YearId",2015))=TRUE, "N/a",GETPIVOTDATA("Qty",Data!$A$1,"Location",H$11,"Reason",$B13,"BrigadeID",Summary!$E$50,"YearId",2015))</f>
        <v>3</v>
      </c>
      <c r="I13" s="105">
        <f>SUM(C13:H13)</f>
        <v>223</v>
      </c>
      <c r="J13" s="103"/>
    </row>
    <row r="14" spans="1:11" ht="24" customHeight="1" thickBot="1" x14ac:dyDescent="0.25">
      <c r="A14" s="50" t="s">
        <v>8</v>
      </c>
      <c r="B14" s="49" t="s">
        <v>83</v>
      </c>
      <c r="C14" s="107">
        <f>IF(ISERROR(GETPIVOTDATA("Qty",Data!$A$1,"Location",C$11,"Reason",$B14,"BrigadeID",Summary!$E$50,"YearId",2015))=TRUE, "N/a",GETPIVOTDATA("Qty",Data!$A$1,"Location",C$11,"Reason",$B14,"BrigadeID",Summary!$E$50,"YearId",2015))</f>
        <v>20</v>
      </c>
      <c r="D14" s="107">
        <f>IF(ISERROR(GETPIVOTDATA("Qty",Data!$A$1,"Location",D$11,"Reason",$B14,"BrigadeID",Summary!$E$50,"YearId",2015))=TRUE, "N/a",GETPIVOTDATA("Qty",Data!$A$1,"Location",D$11,"Reason",$B14,"BrigadeID",Summary!$E$50,"YearId",2015))</f>
        <v>4</v>
      </c>
      <c r="E14" s="107">
        <f>IF(ISERROR(GETPIVOTDATA("Qty",Data!$A$1,"Location",E$11,"Reason",$B14,"BrigadeID",Summary!$E$50,"YearId",2015))=TRUE, "N/a",GETPIVOTDATA("Qty",Data!$A$1,"Location",E$11,"Reason",$B14,"BrigadeID",Summary!$E$50,"YearId",2015))</f>
        <v>3</v>
      </c>
      <c r="F14" s="107">
        <f>IF(ISERROR(GETPIVOTDATA("Qty",Data!$A$1,"Location",F$11,"Reason",$B14,"BrigadeID",Summary!$E$50,"YearId",2015))=TRUE, "N/a",GETPIVOTDATA("Qty",Data!$A$1,"Location",F$11,"Reason",$B14,"BrigadeID",Summary!$E$50,"YearId",2015))</f>
        <v>1</v>
      </c>
      <c r="G14" s="107">
        <f>IF(ISERROR(GETPIVOTDATA("Qty",Data!$A$1,"Location",G$11,"Reason",$B14,"BrigadeID",Summary!$E$50,"YearId",2015))=TRUE, "N/a",GETPIVOTDATA("Qty",Data!$A$1,"Location",G$11,"Reason",$B14,"BrigadeID",Summary!$E$50,"YearId",2015))</f>
        <v>5</v>
      </c>
      <c r="H14" s="107">
        <f>IF(ISERROR(GETPIVOTDATA("Qty",Data!$A$1,"Location",H$11,"Reason",$B14,"BrigadeID",Summary!$E$50,"YearId",2015))=TRUE, "N/a",GETPIVOTDATA("Qty",Data!$A$1,"Location",H$11,"Reason",$B14,"BrigadeID",Summary!$E$50,"YearId",2015))</f>
        <v>0</v>
      </c>
      <c r="I14" s="105">
        <f>SUM(C14:H14)</f>
        <v>33</v>
      </c>
      <c r="J14" s="103"/>
      <c r="K14" s="103"/>
    </row>
    <row r="15" spans="1:11" ht="24" customHeight="1" thickBot="1" x14ac:dyDescent="0.25">
      <c r="A15" s="58" t="s">
        <v>9</v>
      </c>
      <c r="B15" s="49" t="s">
        <v>84</v>
      </c>
      <c r="C15" s="107">
        <f>IF(ISERROR(GETPIVOTDATA("Qty",Data!$A$1,"Location",C$11,"Reason",$B15,"BrigadeID",Summary!$E$50,"YearId",2015))=TRUE, "N/a",GETPIVOTDATA("Qty",Data!$A$1,"Location",C$11,"Reason",$B15,"BrigadeID",Summary!$E$50,"YearId",2015))</f>
        <v>0</v>
      </c>
      <c r="D15" s="107">
        <f>IF(ISERROR(GETPIVOTDATA("Qty",Data!$A$1,"Location",D$11,"Reason",$B15,"BrigadeID",Summary!$E$50,"YearId",2015))=TRUE, "N/a",GETPIVOTDATA("Qty",Data!$A$1,"Location",D$11,"Reason",$B15,"BrigadeID",Summary!$E$50,"YearId",2015))</f>
        <v>0</v>
      </c>
      <c r="E15" s="107">
        <f>IF(ISERROR(GETPIVOTDATA("Qty",Data!$A$1,"Location",E$11,"Reason",$B15,"BrigadeID",Summary!$E$50,"YearId",2015))=TRUE, "N/a",GETPIVOTDATA("Qty",Data!$A$1,"Location",E$11,"Reason",$B15,"BrigadeID",Summary!$E$50,"YearId",2015))</f>
        <v>0</v>
      </c>
      <c r="F15" s="107">
        <f>IF(ISERROR(GETPIVOTDATA("Qty",Data!$A$1,"Location",F$11,"Reason",$B15,"BrigadeID",Summary!$E$50,"YearId",2015))=TRUE, "N/a",GETPIVOTDATA("Qty",Data!$A$1,"Location",F$11,"Reason",$B15,"BrigadeID",Summary!$E$50,"YearId",2015))</f>
        <v>0</v>
      </c>
      <c r="G15" s="107">
        <f>IF(ISERROR(GETPIVOTDATA("Qty",Data!$A$1,"Location",G$11,"Reason",$B15,"BrigadeID",Summary!$E$50,"YearId",2015))=TRUE, "N/a",GETPIVOTDATA("Qty",Data!$A$1,"Location",G$11,"Reason",$B15,"BrigadeID",Summary!$E$50,"YearId",2015))</f>
        <v>0</v>
      </c>
      <c r="H15" s="107">
        <f>IF(ISERROR(GETPIVOTDATA("Qty",Data!$A$1,"Location",H$11,"Reason",$B15,"BrigadeID",Summary!$E$50,"YearId",2015))=TRUE, "N/a",GETPIVOTDATA("Qty",Data!$A$1,"Location",H$11,"Reason",$B15,"BrigadeID",Summary!$E$50,"YearId",2015))</f>
        <v>0</v>
      </c>
      <c r="I15" s="105">
        <f>SUM(C15:H15)</f>
        <v>0</v>
      </c>
      <c r="K15" s="103"/>
    </row>
    <row r="16" spans="1:11" ht="24" customHeight="1" thickBot="1" x14ac:dyDescent="0.25">
      <c r="A16" s="61" t="s">
        <v>10</v>
      </c>
      <c r="B16" s="61" t="s">
        <v>86</v>
      </c>
      <c r="C16" s="108">
        <f>IF(ISERROR(GETPIVOTDATA("Qty",Data!$A$1,"Location",C$11,"Reason",$B16,"BrigadeID",Summary!$E$50,"YearId",2015))=TRUE, "N/a",GETPIVOTDATA("Qty",Data!$A$1,"Location",C$11,"Reason",$B16,"BrigadeID",Summary!$E$50,"YearId",2015))</f>
        <v>3040.5</v>
      </c>
      <c r="D16" s="108">
        <f>IF(ISERROR(GETPIVOTDATA("Qty",Data!$A$1,"Location",D$11,"Reason",$B16,"BrigadeID",Summary!$E$50,"YearId",2015))=TRUE, "N/a",GETPIVOTDATA("Qty",Data!$A$1,"Location",D$11,"Reason",$B16,"BrigadeID",Summary!$E$50,"YearId",2015))</f>
        <v>902.5</v>
      </c>
      <c r="E16" s="108">
        <f>IF(ISERROR(GETPIVOTDATA("Qty",Data!$A$1,"Location",E$11,"Reason",$B16,"BrigadeID",Summary!$E$50,"YearId",2015))=TRUE, "N/a",GETPIVOTDATA("Qty",Data!$A$1,"Location",E$11,"Reason",$B16,"BrigadeID",Summary!$E$50,"YearId",2015))</f>
        <v>982</v>
      </c>
      <c r="F16" s="108">
        <f>IF(ISERROR(GETPIVOTDATA("Qty",Data!$A$1,"Location",F$11,"Reason",$B16,"BrigadeID",Summary!$E$50,"YearId",2015))=TRUE, "N/a",GETPIVOTDATA("Qty",Data!$A$1,"Location",F$11,"Reason",$B16,"BrigadeID",Summary!$E$50,"YearId",2015))</f>
        <v>130</v>
      </c>
      <c r="G16" s="108">
        <f>IF(ISERROR(GETPIVOTDATA("Qty",Data!$A$1,"Location",G$11,"Reason",$B16,"BrigadeID",Summary!$E$50,"YearId",2015))=TRUE, "N/a",GETPIVOTDATA("Qty",Data!$A$1,"Location",G$11,"Reason",$B16,"BrigadeID",Summary!$E$50,"YearId",2015))</f>
        <v>404.5</v>
      </c>
      <c r="H16" s="108">
        <f>IF(ISERROR(GETPIVOTDATA("Qty",Data!$A$1,"Location",H$11,"Reason",$B16,"BrigadeID",Summary!$E$50,"YearId",2015))=TRUE, "N/a",GETPIVOTDATA("Qty",Data!$A$1,"Location",H$11,"Reason",$B16,"BrigadeID",Summary!$E$50,"YearId",2015))</f>
        <v>102</v>
      </c>
      <c r="I16" s="106">
        <f>SUM(C16:H16)</f>
        <v>5561.5</v>
      </c>
    </row>
    <row r="17" spans="1:9" ht="24" customHeight="1" thickBot="1" x14ac:dyDescent="0.25">
      <c r="A17" s="59"/>
      <c r="B17" s="59"/>
      <c r="C17" s="60"/>
      <c r="D17" s="60"/>
      <c r="E17" s="60"/>
      <c r="F17" s="60"/>
      <c r="G17" s="60"/>
      <c r="H17" s="60"/>
    </row>
    <row r="18" spans="1:9" ht="24" customHeight="1" thickBot="1" x14ac:dyDescent="0.25">
      <c r="A18" s="134" t="s">
        <v>0</v>
      </c>
      <c r="B18" s="135"/>
      <c r="C18" s="135"/>
      <c r="D18" s="135"/>
      <c r="E18" s="135"/>
      <c r="F18" s="135"/>
      <c r="G18" s="135"/>
      <c r="H18" s="135"/>
      <c r="I18" s="136"/>
    </row>
    <row r="19" spans="1:9" ht="180" customHeight="1" thickBot="1" x14ac:dyDescent="0.25">
      <c r="A19" s="110" t="s">
        <v>0</v>
      </c>
      <c r="B19" s="110"/>
      <c r="C19" s="137" t="str">
        <f>IF(ISERROR(VLOOKUP(Summary!$E$50&amp;$A$11, Notes!A2:E244,4,FALSE))=TRUE, "", VLOOKUP(Summary!$E$50&amp;$A$11, Notes!A2:E244,4,FALSE))</f>
        <v/>
      </c>
      <c r="D19" s="138"/>
      <c r="E19" s="138"/>
      <c r="F19" s="138"/>
      <c r="G19" s="138"/>
      <c r="H19" s="138"/>
      <c r="I19" s="139"/>
    </row>
    <row r="20" spans="1:9" x14ac:dyDescent="0.2">
      <c r="A20" s="9"/>
      <c r="B20" s="9"/>
    </row>
    <row r="21" spans="1:9" x14ac:dyDescent="0.2">
      <c r="A21" s="9"/>
      <c r="B21" s="9"/>
    </row>
    <row r="22" spans="1:9" x14ac:dyDescent="0.2">
      <c r="A22" s="9"/>
      <c r="B22" s="9"/>
    </row>
    <row r="23" spans="1:9" x14ac:dyDescent="0.2">
      <c r="A23" s="9"/>
      <c r="B23" s="9"/>
    </row>
    <row r="24" spans="1:9" x14ac:dyDescent="0.2">
      <c r="A24" s="9"/>
      <c r="B24" s="9"/>
    </row>
    <row r="25" spans="1:9" x14ac:dyDescent="0.2">
      <c r="A25" s="9"/>
      <c r="B25" s="9"/>
    </row>
    <row r="26" spans="1:9" x14ac:dyDescent="0.2">
      <c r="A26" s="9"/>
      <c r="B26" s="9"/>
    </row>
    <row r="27" spans="1:9" x14ac:dyDescent="0.2">
      <c r="A27" s="9"/>
      <c r="B27" s="9"/>
    </row>
    <row r="28" spans="1:9" x14ac:dyDescent="0.2">
      <c r="A28" s="9"/>
      <c r="B28" s="9"/>
    </row>
    <row r="29" spans="1:9" x14ac:dyDescent="0.2">
      <c r="A29" s="9"/>
      <c r="B29" s="9"/>
    </row>
    <row r="30" spans="1:9" x14ac:dyDescent="0.2">
      <c r="A30" s="9"/>
      <c r="B30" s="9"/>
    </row>
    <row r="31" spans="1:9" x14ac:dyDescent="0.2">
      <c r="A31" s="9"/>
      <c r="B31" s="9"/>
    </row>
    <row r="32" spans="1:9"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sheetData>
  <mergeCells count="9">
    <mergeCell ref="A18:I18"/>
    <mergeCell ref="C19:I19"/>
    <mergeCell ref="D2:H2"/>
    <mergeCell ref="E9:F9"/>
    <mergeCell ref="G9:H9"/>
    <mergeCell ref="A9:A10"/>
    <mergeCell ref="C9:D9"/>
    <mergeCell ref="A5:I5"/>
    <mergeCell ref="I9:I10"/>
  </mergeCells>
  <phoneticPr fontId="2" type="noConversion"/>
  <printOptions horizontalCentered="1"/>
  <pageMargins left="0.74803149606299213" right="0.74803149606299213" top="0.98425196850393704" bottom="0.98425196850393704" header="0.51181102362204722" footer="0.51181102362204722"/>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7" r:id="rId4" name="Drop Down 5">
              <controlPr defaultSize="0" autoLine="0" autoPict="0">
                <anchor moveWithCells="1">
                  <from>
                    <xdr:col>2</xdr:col>
                    <xdr:colOff>85725</xdr:colOff>
                    <xdr:row>6</xdr:row>
                    <xdr:rowOff>38100</xdr:rowOff>
                  </from>
                  <to>
                    <xdr:col>9</xdr:col>
                    <xdr:colOff>76200</xdr:colOff>
                    <xdr:row>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19"/>
  <sheetViews>
    <sheetView showGridLines="0" zoomScale="85" zoomScaleNormal="85" workbookViewId="0">
      <selection activeCell="I8" sqref="I8"/>
    </sheetView>
  </sheetViews>
  <sheetFormatPr defaultRowHeight="15.75" customHeight="1" x14ac:dyDescent="0.2"/>
  <cols>
    <col min="1" max="1" width="28.5703125" style="1" customWidth="1"/>
    <col min="2" max="2" width="9.28515625" style="1" hidden="1" customWidth="1"/>
    <col min="3" max="3" width="17.140625" style="1" customWidth="1"/>
    <col min="4" max="8" width="15.42578125" style="1" customWidth="1"/>
    <col min="9" max="9" width="15" style="1" customWidth="1"/>
    <col min="10" max="11" width="10" style="1" customWidth="1"/>
    <col min="12" max="16384" width="9.140625" style="1"/>
  </cols>
  <sheetData>
    <row r="1" spans="1:9" s="10" customFormat="1" ht="27" customHeight="1" thickBot="1" x14ac:dyDescent="0.25">
      <c r="A1" s="9"/>
      <c r="B1" s="9"/>
      <c r="C1" s="9"/>
    </row>
    <row r="2" spans="1:9" s="10" customFormat="1" ht="36" customHeight="1" thickBot="1" x14ac:dyDescent="0.25">
      <c r="A2" s="9"/>
      <c r="B2" s="9"/>
      <c r="C2" s="9"/>
      <c r="D2" s="140" t="str">
        <f>Summary!F50</f>
        <v>England</v>
      </c>
      <c r="E2" s="141"/>
      <c r="F2" s="141"/>
      <c r="G2" s="141"/>
      <c r="H2" s="142"/>
    </row>
    <row r="3" spans="1:9" s="10" customFormat="1" ht="27" customHeight="1" x14ac:dyDescent="0.2">
      <c r="A3" s="9"/>
      <c r="B3" s="9"/>
      <c r="C3" s="9"/>
    </row>
    <row r="4" spans="1:9" s="10" customFormat="1" ht="45" customHeight="1" thickBot="1" x14ac:dyDescent="0.25">
      <c r="A4" s="9"/>
      <c r="B4" s="9"/>
      <c r="C4" s="9"/>
    </row>
    <row r="5" spans="1:9" ht="30" customHeight="1" thickBot="1" x14ac:dyDescent="0.25">
      <c r="A5" s="170" t="s">
        <v>254</v>
      </c>
      <c r="B5" s="171"/>
      <c r="C5" s="171"/>
      <c r="D5" s="171"/>
      <c r="E5" s="171"/>
      <c r="F5" s="171"/>
      <c r="G5" s="171"/>
      <c r="H5" s="171"/>
      <c r="I5" s="172"/>
    </row>
    <row r="6" spans="1:9" s="51" customFormat="1" ht="14.25" customHeight="1" x14ac:dyDescent="0.25"/>
    <row r="7" spans="1:9" s="70" customFormat="1" ht="24" customHeight="1" x14ac:dyDescent="0.2">
      <c r="A7" s="76" t="s">
        <v>177</v>
      </c>
      <c r="B7" s="71" t="s">
        <v>168</v>
      </c>
      <c r="C7" s="71"/>
    </row>
    <row r="8" spans="1:9" s="70" customFormat="1" ht="13.5" thickBot="1" x14ac:dyDescent="0.25">
      <c r="B8" s="71"/>
      <c r="C8" s="71"/>
    </row>
    <row r="9" spans="1:9" ht="13.5" thickBot="1" x14ac:dyDescent="0.25">
      <c r="A9" s="162"/>
      <c r="B9" s="11"/>
      <c r="C9" s="164" t="s">
        <v>19</v>
      </c>
      <c r="D9" s="165"/>
      <c r="E9" s="166" t="s">
        <v>18</v>
      </c>
      <c r="F9" s="167"/>
      <c r="G9" s="168" t="s">
        <v>11</v>
      </c>
      <c r="H9" s="169"/>
      <c r="I9" s="154" t="s">
        <v>69</v>
      </c>
    </row>
    <row r="10" spans="1:9" ht="27" customHeight="1" thickBot="1" x14ac:dyDescent="0.25">
      <c r="A10" s="163"/>
      <c r="B10" s="12"/>
      <c r="C10" s="2" t="s">
        <v>1</v>
      </c>
      <c r="D10" s="28" t="s">
        <v>5</v>
      </c>
      <c r="E10" s="31" t="s">
        <v>1</v>
      </c>
      <c r="F10" s="32" t="s">
        <v>5</v>
      </c>
      <c r="G10" s="30" t="s">
        <v>1</v>
      </c>
      <c r="H10" s="3" t="s">
        <v>5</v>
      </c>
      <c r="I10" s="155"/>
    </row>
    <row r="11" spans="1:9" ht="14.25" hidden="1" customHeight="1" thickBot="1" x14ac:dyDescent="0.25">
      <c r="A11" s="14" t="s">
        <v>12</v>
      </c>
      <c r="B11" s="14"/>
      <c r="C11" s="15" t="s">
        <v>80</v>
      </c>
      <c r="D11" s="29" t="s">
        <v>81</v>
      </c>
      <c r="E11" s="33" t="s">
        <v>76</v>
      </c>
      <c r="F11" s="34" t="s">
        <v>77</v>
      </c>
      <c r="G11" s="16" t="s">
        <v>78</v>
      </c>
      <c r="H11" s="15" t="s">
        <v>79</v>
      </c>
      <c r="I11" s="64"/>
    </row>
    <row r="12" spans="1:9" ht="21.75" customHeight="1" thickBot="1" x14ac:dyDescent="0.25">
      <c r="A12" s="68" t="s">
        <v>6</v>
      </c>
      <c r="B12" s="69" t="s">
        <v>82</v>
      </c>
      <c r="C12" s="114">
        <f>IF(ISERROR(GETPIVOTDATA("Qty",Data!$A$1,"Location",C$11,"Reason",$B12,"BrigadeID",Summary!$E$50,"YearId",2015))=TRUE, "N/a",GETPIVOTDATA("Qty",Data!$A$1,"Location",C$11,"Reason",$B12,"BrigadeID",Summary!$E$50,"YearId",2015))</f>
        <v>575</v>
      </c>
      <c r="D12" s="115">
        <f>IF(ISERROR(GETPIVOTDATA("Qty",Data!$A$1,"Location",D$11,"Reason",$B12,"BrigadeID",Summary!$E$50,"YearId",2015))=TRUE, "N/a",GETPIVOTDATA("Qty",Data!$A$1,"Location",D$11,"Reason",$B12,"BrigadeID",Summary!$E$50,"YearId",2015))</f>
        <v>275</v>
      </c>
      <c r="E12" s="116">
        <f>IF(ISERROR(GETPIVOTDATA("Qty",Data!$A$1,"Location",E$11,"Reason",$B12,"BrigadeID",Summary!$E$50,"YearId",2015))=TRUE, "N/a",GETPIVOTDATA("Qty",Data!$A$1,"Location",E$11,"Reason",$B12,"BrigadeID",Summary!$E$50,"YearId",2015))</f>
        <v>107</v>
      </c>
      <c r="F12" s="117">
        <f>IF(ISERROR(GETPIVOTDATA("Qty",Data!$A$1,"Location",F$11,"Reason",$B12,"BrigadeID",Summary!$E$50,"YearId",2015))=TRUE, "N/a",GETPIVOTDATA("Qty",Data!$A$1,"Location",F$11,"Reason",$B12,"BrigadeID",Summary!$E$50,"YearId",2015))</f>
        <v>14</v>
      </c>
      <c r="G12" s="118">
        <f>IF(ISERROR(GETPIVOTDATA("Qty",Data!$A$1,"Location",G$11,"Reason",$B12,"BrigadeID",Summary!$E$50,"YearId",2015))=TRUE, "N/a",GETPIVOTDATA("Qty",Data!$A$1,"Location",G$11,"Reason",$B12,"BrigadeID",Summary!$E$50,"YearId",2015))</f>
        <v>557</v>
      </c>
      <c r="H12" s="118">
        <f>IF(ISERROR(GETPIVOTDATA("Qty",Data!$A$1,"Location",H$11,"Reason",$B12,"BrigadeID",Summary!$E$50,"YearId",2015))=TRUE, "N/a",GETPIVOTDATA("Qty",Data!$A$1,"Location",H$11,"Reason",$B12,"BrigadeID",Summary!$E$50,"YearId",2015))</f>
        <v>62</v>
      </c>
      <c r="I12" s="104">
        <f>SUM(C12:H12)</f>
        <v>1590</v>
      </c>
    </row>
    <row r="13" spans="1:9" ht="21.75" customHeight="1" thickBot="1" x14ac:dyDescent="0.25">
      <c r="A13" s="4" t="s">
        <v>7</v>
      </c>
      <c r="B13" s="13" t="s">
        <v>85</v>
      </c>
      <c r="C13" s="119">
        <f>IF(ISERROR(GETPIVOTDATA("Qty",Data!$A$1,"Location",C$11,"Reason",$B13,"BrigadeID",Summary!$E$50,"YearId",2015))=TRUE, "N/a",GETPIVOTDATA("Qty",Data!$A$1,"Location",C$11,"Reason",$B13,"BrigadeID",Summary!$E$50,"YearId",2015))</f>
        <v>97</v>
      </c>
      <c r="D13" s="120">
        <f>IF(ISERROR(GETPIVOTDATA("Qty",Data!$A$1,"Location",D$11,"Reason",$B13,"BrigadeID",Summary!$E$50,"YearId",2015))=TRUE, "N/a",GETPIVOTDATA("Qty",Data!$A$1,"Location",D$11,"Reason",$B13,"BrigadeID",Summary!$E$50,"YearId",2015))</f>
        <v>42</v>
      </c>
      <c r="E13" s="121">
        <f>IF(ISERROR(GETPIVOTDATA("Qty",Data!$A$1,"Location",E$11,"Reason",$B13,"BrigadeID",Summary!$E$50,"YearId",2015))=TRUE, "N/a",GETPIVOTDATA("Qty",Data!$A$1,"Location",E$11,"Reason",$B13,"BrigadeID",Summary!$E$50,"YearId",2015))</f>
        <v>36</v>
      </c>
      <c r="F13" s="122">
        <f>IF(ISERROR(GETPIVOTDATA("Qty",Data!$A$1,"Location",F$11,"Reason",$B13,"BrigadeID",Summary!$E$50,"YearId",2015))=TRUE, "N/a",GETPIVOTDATA("Qty",Data!$A$1,"Location",F$11,"Reason",$B13,"BrigadeID",Summary!$E$50,"YearId",2015))</f>
        <v>1</v>
      </c>
      <c r="G13" s="123">
        <f>IF(ISERROR(GETPIVOTDATA("Qty",Data!$A$1,"Location",G$11,"Reason",$B13,"BrigadeID",Summary!$E$50,"YearId",2015))=TRUE, "N/a",GETPIVOTDATA("Qty",Data!$A$1,"Location",G$11,"Reason",$B13,"BrigadeID",Summary!$E$50,"YearId",2015))</f>
        <v>83</v>
      </c>
      <c r="H13" s="123">
        <f>IF(ISERROR(GETPIVOTDATA("Qty",Data!$A$1,"Location",H$11,"Reason",$B13,"BrigadeID",Summary!$E$50,"YearId",2015))=TRUE, "N/a",GETPIVOTDATA("Qty",Data!$A$1,"Location",H$11,"Reason",$B13,"BrigadeID",Summary!$E$50,"YearId",2015))</f>
        <v>11</v>
      </c>
      <c r="I13" s="105">
        <f>SUM(C13:H13)</f>
        <v>270</v>
      </c>
    </row>
    <row r="14" spans="1:9" ht="21.75" customHeight="1" thickBot="1" x14ac:dyDescent="0.25">
      <c r="A14" s="4" t="s">
        <v>8</v>
      </c>
      <c r="B14" s="13" t="s">
        <v>83</v>
      </c>
      <c r="C14" s="119">
        <f>IF(ISERROR(GETPIVOTDATA("Qty",Data!$A$1,"Location",C$11,"Reason",$B14,"BrigadeID",Summary!$E$50,"YearId",2015))=TRUE, "N/a",GETPIVOTDATA("Qty",Data!$A$1,"Location",C$11,"Reason",$B14,"BrigadeID",Summary!$E$50,"YearId",2015))</f>
        <v>24</v>
      </c>
      <c r="D14" s="120">
        <f>IF(ISERROR(GETPIVOTDATA("Qty",Data!$A$1,"Location",D$11,"Reason",$B14,"BrigadeID",Summary!$E$50,"YearId",2015))=TRUE, "N/a",GETPIVOTDATA("Qty",Data!$A$1,"Location",D$11,"Reason",$B14,"BrigadeID",Summary!$E$50,"YearId",2015))</f>
        <v>5</v>
      </c>
      <c r="E14" s="121">
        <f>IF(ISERROR(GETPIVOTDATA("Qty",Data!$A$1,"Location",E$11,"Reason",$B14,"BrigadeID",Summary!$E$50,"YearId",2015))=TRUE, "N/a",GETPIVOTDATA("Qty",Data!$A$1,"Location",E$11,"Reason",$B14,"BrigadeID",Summary!$E$50,"YearId",2015))</f>
        <v>4</v>
      </c>
      <c r="F14" s="122">
        <f>IF(ISERROR(GETPIVOTDATA("Qty",Data!$A$1,"Location",F$11,"Reason",$B14,"BrigadeID",Summary!$E$50,"YearId",2015))=TRUE, "N/a",GETPIVOTDATA("Qty",Data!$A$1,"Location",F$11,"Reason",$B14,"BrigadeID",Summary!$E$50,"YearId",2015))</f>
        <v>0</v>
      </c>
      <c r="G14" s="123">
        <f>IF(ISERROR(GETPIVOTDATA("Qty",Data!$A$1,"Location",G$11,"Reason",$B14,"BrigadeID",Summary!$E$50,"YearId",2015))=TRUE, "N/a",GETPIVOTDATA("Qty",Data!$A$1,"Location",G$11,"Reason",$B14,"BrigadeID",Summary!$E$50,"YearId",2015))</f>
        <v>14</v>
      </c>
      <c r="H14" s="123">
        <f>IF(ISERROR(GETPIVOTDATA("Qty",Data!$A$1,"Location",H$11,"Reason",$B14,"BrigadeID",Summary!$E$50,"YearId",2015))=TRUE, "N/a",GETPIVOTDATA("Qty",Data!$A$1,"Location",H$11,"Reason",$B14,"BrigadeID",Summary!$E$50,"YearId",2015))</f>
        <v>1</v>
      </c>
      <c r="I14" s="105">
        <f>SUM(C14:H14)</f>
        <v>48</v>
      </c>
    </row>
    <row r="15" spans="1:9" ht="21.75" customHeight="1" thickBot="1" x14ac:dyDescent="0.25">
      <c r="A15" s="4" t="s">
        <v>9</v>
      </c>
      <c r="B15" s="13" t="s">
        <v>84</v>
      </c>
      <c r="C15" s="119">
        <f>IF(ISERROR(GETPIVOTDATA("Qty",Data!$A$1,"Location",C$11,"Reason",$B15,"BrigadeID",Summary!$E$50,"YearId",2015))=TRUE, "N/a",GETPIVOTDATA("Qty",Data!$A$1,"Location",C$11,"Reason",$B15,"BrigadeID",Summary!$E$50,"YearId",2015))</f>
        <v>0</v>
      </c>
      <c r="D15" s="120">
        <f>IF(ISERROR(GETPIVOTDATA("Qty",Data!$A$1,"Location",D$11,"Reason",$B15,"BrigadeID",Summary!$E$50,"YearId",2015))=TRUE, "N/a",GETPIVOTDATA("Qty",Data!$A$1,"Location",D$11,"Reason",$B15,"BrigadeID",Summary!$E$50,"YearId",2015))</f>
        <v>0</v>
      </c>
      <c r="E15" s="121">
        <f>IF(ISERROR(GETPIVOTDATA("Qty",Data!$A$1,"Location",E$11,"Reason",$B15,"BrigadeID",Summary!$E$50,"YearId",2015))=TRUE, "N/a",GETPIVOTDATA("Qty",Data!$A$1,"Location",E$11,"Reason",$B15,"BrigadeID",Summary!$E$50,"YearId",2015))</f>
        <v>0</v>
      </c>
      <c r="F15" s="122">
        <f>IF(ISERROR(GETPIVOTDATA("Qty",Data!$A$1,"Location",F$11,"Reason",$B15,"BrigadeID",Summary!$E$50,"YearId",2015))=TRUE, "N/a",GETPIVOTDATA("Qty",Data!$A$1,"Location",F$11,"Reason",$B15,"BrigadeID",Summary!$E$50,"YearId",2015))</f>
        <v>0</v>
      </c>
      <c r="G15" s="123">
        <f>IF(ISERROR(GETPIVOTDATA("Qty",Data!$A$1,"Location",G$11,"Reason",$B15,"BrigadeID",Summary!$E$50,"YearId",2015))=TRUE, "N/a",GETPIVOTDATA("Qty",Data!$A$1,"Location",G$11,"Reason",$B15,"BrigadeID",Summary!$E$50,"YearId",2015))</f>
        <v>0</v>
      </c>
      <c r="H15" s="123">
        <f>IF(ISERROR(GETPIVOTDATA("Qty",Data!$A$1,"Location",H$11,"Reason",$B15,"BrigadeID",Summary!$E$50,"YearId",2015))=TRUE, "N/a",GETPIVOTDATA("Qty",Data!$A$1,"Location",H$11,"Reason",$B15,"BrigadeID",Summary!$E$50,"YearId",2015))</f>
        <v>0</v>
      </c>
      <c r="I15" s="105">
        <f>SUM(C15:H15)</f>
        <v>0</v>
      </c>
    </row>
    <row r="16" spans="1:9" ht="21.75" customHeight="1" thickBot="1" x14ac:dyDescent="0.25">
      <c r="A16" s="5" t="s">
        <v>10</v>
      </c>
      <c r="B16" s="6" t="s">
        <v>86</v>
      </c>
      <c r="C16" s="124">
        <f>IF(ISERROR(GETPIVOTDATA("Qty",Data!$A$1,"Location",C$11,"Reason",$B16,"BrigadeID",Summary!$E$50,"YearId",2015))=TRUE, "N/a",GETPIVOTDATA("Qty",Data!$A$1,"Location",C$11,"Reason",$B16,"BrigadeID",Summary!$E$50,"YearId",2015))</f>
        <v>2787</v>
      </c>
      <c r="D16" s="125">
        <f>IF(ISERROR(GETPIVOTDATA("Qty",Data!$A$1,"Location",D$11,"Reason",$B16,"BrigadeID",Summary!$E$50,"YearId",2015))=TRUE, "N/a",GETPIVOTDATA("Qty",Data!$A$1,"Location",D$11,"Reason",$B16,"BrigadeID",Summary!$E$50,"YearId",2015))</f>
        <v>1500</v>
      </c>
      <c r="E16" s="126">
        <f>IF(ISERROR(GETPIVOTDATA("Qty",Data!$A$1,"Location",E$11,"Reason",$B16,"BrigadeID",Summary!$E$50,"YearId",2015))=TRUE, "N/a",GETPIVOTDATA("Qty",Data!$A$1,"Location",E$11,"Reason",$B16,"BrigadeID",Summary!$E$50,"YearId",2015))</f>
        <v>1326</v>
      </c>
      <c r="F16" s="127">
        <f>IF(ISERROR(GETPIVOTDATA("Qty",Data!$A$1,"Location",F$11,"Reason",$B16,"BrigadeID",Summary!$E$50,"YearId",2015))=TRUE, "N/a",GETPIVOTDATA("Qty",Data!$A$1,"Location",F$11,"Reason",$B16,"BrigadeID",Summary!$E$50,"YearId",2015))</f>
        <v>57</v>
      </c>
      <c r="G16" s="128">
        <f>IF(ISERROR(GETPIVOTDATA("Qty",Data!$A$1,"Location",G$11,"Reason",$B16,"BrigadeID",Summary!$E$50,"YearId",2015))=TRUE, "N/a",GETPIVOTDATA("Qty",Data!$A$1,"Location",G$11,"Reason",$B16,"BrigadeID",Summary!$E$50,"YearId",2015))</f>
        <v>2056.5</v>
      </c>
      <c r="H16" s="128">
        <f>IF(ISERROR(GETPIVOTDATA("Qty",Data!$A$1,"Location",H$11,"Reason",$B16,"BrigadeID",Summary!$E$50,"YearId",2015))=TRUE, "N/a",GETPIVOTDATA("Qty",Data!$A$1,"Location",H$11,"Reason",$B16,"BrigadeID",Summary!$E$50,"YearId",2015))</f>
        <v>396</v>
      </c>
      <c r="I16" s="106">
        <f>SUM(C16:H16)</f>
        <v>8122.5</v>
      </c>
    </row>
    <row r="17" spans="1:9" ht="21.75" customHeight="1" thickBot="1" x14ac:dyDescent="0.25">
      <c r="A17" s="65"/>
      <c r="B17" s="65"/>
      <c r="C17" s="66"/>
      <c r="D17" s="66"/>
      <c r="E17" s="66"/>
      <c r="F17" s="66"/>
      <c r="G17" s="66"/>
      <c r="H17" s="66"/>
      <c r="I17" s="67"/>
    </row>
    <row r="18" spans="1:9" ht="26.25" customHeight="1" thickBot="1" x14ac:dyDescent="0.25">
      <c r="A18" s="156" t="s">
        <v>0</v>
      </c>
      <c r="B18" s="157"/>
      <c r="C18" s="157"/>
      <c r="D18" s="157"/>
      <c r="E18" s="157"/>
      <c r="F18" s="157"/>
      <c r="G18" s="157"/>
      <c r="H18" s="157"/>
      <c r="I18" s="158"/>
    </row>
    <row r="19" spans="1:9" ht="225" customHeight="1" thickBot="1" x14ac:dyDescent="0.25">
      <c r="A19" s="109" t="s">
        <v>0</v>
      </c>
      <c r="B19" s="109"/>
      <c r="C19" s="159" t="str">
        <f>IF(ISERROR(VLOOKUP(Summary!$E$50&amp;$A$11, Notes!A2:E244,4,FALSE))=TRUE, "", VLOOKUP(Summary!$E$50&amp;$A$11, Notes!A2:E244,4,FALSE))</f>
        <v/>
      </c>
      <c r="D19" s="160"/>
      <c r="E19" s="160"/>
      <c r="F19" s="160"/>
      <c r="G19" s="160"/>
      <c r="H19" s="160"/>
      <c r="I19" s="161"/>
    </row>
  </sheetData>
  <mergeCells count="9">
    <mergeCell ref="A18:I18"/>
    <mergeCell ref="C19:I19"/>
    <mergeCell ref="D2:H2"/>
    <mergeCell ref="A9:A10"/>
    <mergeCell ref="C9:D9"/>
    <mergeCell ref="E9:F9"/>
    <mergeCell ref="G9:H9"/>
    <mergeCell ref="A5:I5"/>
    <mergeCell ref="I9:I10"/>
  </mergeCells>
  <phoneticPr fontId="2" type="noConversion"/>
  <printOptions horizontalCentered="1"/>
  <pageMargins left="0.74803149606299213" right="0.74803149606299213" top="0.98425196850393704" bottom="0.98425196850393704" header="0.51181102362204722" footer="0.51181102362204722"/>
  <pageSetup paperSize="9" scale="6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Drop Down 3">
              <controlPr defaultSize="0" autoLine="0" autoPict="0">
                <anchor moveWithCells="1">
                  <from>
                    <xdr:col>0</xdr:col>
                    <xdr:colOff>1571625</xdr:colOff>
                    <xdr:row>6</xdr:row>
                    <xdr:rowOff>0</xdr:rowOff>
                  </from>
                  <to>
                    <xdr:col>6</xdr:col>
                    <xdr:colOff>314325</xdr:colOff>
                    <xdr:row>6</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02"/>
  <sheetViews>
    <sheetView showGridLines="0" zoomScale="85" zoomScaleNormal="85" zoomScaleSheetLayoutView="85" workbookViewId="0">
      <selection activeCell="C27" sqref="C27"/>
    </sheetView>
  </sheetViews>
  <sheetFormatPr defaultRowHeight="12.75" x14ac:dyDescent="0.2"/>
  <cols>
    <col min="1" max="1" width="27.28515625" style="22" customWidth="1"/>
    <col min="2" max="2" width="80.42578125" style="22" customWidth="1"/>
    <col min="3" max="16384" width="9.140625" style="17"/>
  </cols>
  <sheetData>
    <row r="1" spans="1:2" ht="48" customHeight="1" x14ac:dyDescent="0.2">
      <c r="A1" s="174" t="s">
        <v>165</v>
      </c>
      <c r="B1" s="174"/>
    </row>
    <row r="2" spans="1:2" ht="15" x14ac:dyDescent="0.2">
      <c r="A2" s="21"/>
    </row>
    <row r="3" spans="1:2" ht="35.25" customHeight="1" x14ac:dyDescent="0.2">
      <c r="A3" s="175" t="s">
        <v>185</v>
      </c>
      <c r="B3" s="175"/>
    </row>
    <row r="4" spans="1:2" ht="15" x14ac:dyDescent="0.2">
      <c r="A4" s="21"/>
    </row>
    <row r="5" spans="1:2" ht="16.5" customHeight="1" x14ac:dyDescent="0.2">
      <c r="A5" s="175" t="s">
        <v>89</v>
      </c>
      <c r="B5" s="175"/>
    </row>
    <row r="6" spans="1:2" ht="15" x14ac:dyDescent="0.2">
      <c r="A6" s="21"/>
    </row>
    <row r="7" spans="1:2" ht="15" x14ac:dyDescent="0.2">
      <c r="A7" s="175" t="s">
        <v>90</v>
      </c>
      <c r="B7" s="175"/>
    </row>
    <row r="8" spans="1:2" ht="15" x14ac:dyDescent="0.2">
      <c r="A8" s="175" t="s">
        <v>91</v>
      </c>
      <c r="B8" s="175"/>
    </row>
    <row r="9" spans="1:2" ht="15" x14ac:dyDescent="0.2">
      <c r="A9" s="175" t="s">
        <v>92</v>
      </c>
      <c r="B9" s="175"/>
    </row>
    <row r="10" spans="1:2" ht="15" x14ac:dyDescent="0.2">
      <c r="A10" s="175" t="s">
        <v>93</v>
      </c>
      <c r="B10" s="175"/>
    </row>
    <row r="11" spans="1:2" ht="15" x14ac:dyDescent="0.2">
      <c r="A11" s="175" t="s">
        <v>94</v>
      </c>
      <c r="B11" s="175"/>
    </row>
    <row r="12" spans="1:2" ht="15" x14ac:dyDescent="0.2">
      <c r="A12" s="175" t="s">
        <v>95</v>
      </c>
      <c r="B12" s="175"/>
    </row>
    <row r="13" spans="1:2" ht="15" x14ac:dyDescent="0.2">
      <c r="A13" s="23"/>
    </row>
    <row r="14" spans="1:2" ht="35.25" customHeight="1" x14ac:dyDescent="0.2">
      <c r="A14" s="176" t="s">
        <v>96</v>
      </c>
      <c r="B14" s="176"/>
    </row>
    <row r="15" spans="1:2" ht="15" x14ac:dyDescent="0.2">
      <c r="A15" s="23"/>
    </row>
    <row r="16" spans="1:2" ht="15" x14ac:dyDescent="0.2">
      <c r="A16" s="25" t="s">
        <v>97</v>
      </c>
    </row>
    <row r="17" spans="1:2" ht="15" x14ac:dyDescent="0.2">
      <c r="A17" s="25"/>
    </row>
    <row r="18" spans="1:2" ht="63" customHeight="1" x14ac:dyDescent="0.2">
      <c r="A18" s="177" t="s">
        <v>98</v>
      </c>
      <c r="B18" s="23" t="s">
        <v>99</v>
      </c>
    </row>
    <row r="19" spans="1:2" ht="15" x14ac:dyDescent="0.2">
      <c r="A19" s="177"/>
      <c r="B19" s="23"/>
    </row>
    <row r="20" spans="1:2" ht="15" x14ac:dyDescent="0.2">
      <c r="A20" s="173" t="s">
        <v>100</v>
      </c>
      <c r="B20" s="23" t="s">
        <v>101</v>
      </c>
    </row>
    <row r="21" spans="1:2" ht="15" x14ac:dyDescent="0.2">
      <c r="A21" s="173"/>
      <c r="B21" s="23"/>
    </row>
    <row r="22" spans="1:2" ht="55.5" customHeight="1" x14ac:dyDescent="0.2">
      <c r="A22" s="173"/>
      <c r="B22" s="20" t="s">
        <v>154</v>
      </c>
    </row>
    <row r="23" spans="1:2" ht="6" customHeight="1" x14ac:dyDescent="0.2">
      <c r="A23" s="173"/>
      <c r="B23" s="23"/>
    </row>
    <row r="24" spans="1:2" ht="48" customHeight="1" x14ac:dyDescent="0.2">
      <c r="A24" s="173"/>
      <c r="B24" s="23" t="s">
        <v>102</v>
      </c>
    </row>
    <row r="25" spans="1:2" ht="7.5" customHeight="1" x14ac:dyDescent="0.2">
      <c r="A25" s="20"/>
    </row>
    <row r="26" spans="1:2" ht="50.25" customHeight="1" x14ac:dyDescent="0.2">
      <c r="A26" s="18" t="s">
        <v>149</v>
      </c>
      <c r="B26" s="23" t="s">
        <v>103</v>
      </c>
    </row>
    <row r="27" spans="1:2" ht="15" x14ac:dyDescent="0.2">
      <c r="A27" s="24"/>
      <c r="B27" s="23"/>
    </row>
    <row r="28" spans="1:2" ht="15" x14ac:dyDescent="0.2">
      <c r="B28" s="23" t="s">
        <v>104</v>
      </c>
    </row>
    <row r="29" spans="1:2" ht="15" x14ac:dyDescent="0.2">
      <c r="B29" s="23" t="s">
        <v>105</v>
      </c>
    </row>
    <row r="30" spans="1:2" ht="15" x14ac:dyDescent="0.2">
      <c r="B30" s="23" t="s">
        <v>106</v>
      </c>
    </row>
    <row r="31" spans="1:2" ht="15" x14ac:dyDescent="0.2">
      <c r="B31" s="23" t="s">
        <v>150</v>
      </c>
    </row>
    <row r="32" spans="1:2" ht="15" x14ac:dyDescent="0.2">
      <c r="B32" s="23" t="s">
        <v>151</v>
      </c>
    </row>
    <row r="33" spans="1:2" ht="10.5" customHeight="1" x14ac:dyDescent="0.2">
      <c r="B33" s="23"/>
    </row>
    <row r="34" spans="1:2" ht="30.75" customHeight="1" x14ac:dyDescent="0.2">
      <c r="B34" s="23" t="s">
        <v>156</v>
      </c>
    </row>
    <row r="35" spans="1:2" ht="15" x14ac:dyDescent="0.2">
      <c r="A35" s="23"/>
    </row>
    <row r="36" spans="1:2" ht="61.5" customHeight="1" x14ac:dyDescent="0.2">
      <c r="A36" s="18" t="s">
        <v>107</v>
      </c>
      <c r="B36" s="21" t="s">
        <v>157</v>
      </c>
    </row>
    <row r="37" spans="1:2" ht="15" x14ac:dyDescent="0.2">
      <c r="A37" s="23"/>
    </row>
    <row r="38" spans="1:2" ht="30.75" x14ac:dyDescent="0.2">
      <c r="A38" s="20" t="s">
        <v>108</v>
      </c>
      <c r="B38" s="23" t="s">
        <v>155</v>
      </c>
    </row>
    <row r="39" spans="1:2" ht="15" x14ac:dyDescent="0.2">
      <c r="A39" s="23"/>
    </row>
    <row r="40" spans="1:2" ht="210.75" customHeight="1" x14ac:dyDescent="0.2">
      <c r="B40" s="23" t="s">
        <v>109</v>
      </c>
    </row>
    <row r="41" spans="1:2" ht="9.75" customHeight="1" x14ac:dyDescent="0.2">
      <c r="A41" s="20"/>
    </row>
    <row r="42" spans="1:2" ht="192" customHeight="1" x14ac:dyDescent="0.2">
      <c r="A42" s="20" t="s">
        <v>110</v>
      </c>
      <c r="B42" s="23" t="s">
        <v>158</v>
      </c>
    </row>
    <row r="43" spans="1:2" ht="51" customHeight="1" x14ac:dyDescent="0.2">
      <c r="A43" s="20"/>
      <c r="B43" s="23" t="s">
        <v>159</v>
      </c>
    </row>
    <row r="44" spans="1:2" ht="15.75" x14ac:dyDescent="0.2">
      <c r="A44" s="20"/>
      <c r="B44" s="23"/>
    </row>
    <row r="45" spans="1:2" ht="30.75" customHeight="1" x14ac:dyDescent="0.2">
      <c r="A45" s="20"/>
      <c r="B45" s="23" t="s">
        <v>160</v>
      </c>
    </row>
    <row r="46" spans="1:2" ht="7.5" customHeight="1" x14ac:dyDescent="0.2">
      <c r="A46" s="20"/>
      <c r="B46" s="23"/>
    </row>
    <row r="47" spans="1:2" ht="31.5" customHeight="1" x14ac:dyDescent="0.2">
      <c r="A47" s="20"/>
      <c r="B47" s="23" t="s">
        <v>161</v>
      </c>
    </row>
    <row r="48" spans="1:2" ht="11.25" customHeight="1" x14ac:dyDescent="0.2">
      <c r="A48" s="20"/>
      <c r="B48" s="23"/>
    </row>
    <row r="49" spans="1:2" ht="31.5" customHeight="1" x14ac:dyDescent="0.2">
      <c r="A49" s="20"/>
      <c r="B49" s="23" t="s">
        <v>162</v>
      </c>
    </row>
    <row r="50" spans="1:2" ht="15.75" x14ac:dyDescent="0.2">
      <c r="A50" s="20"/>
      <c r="B50" s="23"/>
    </row>
    <row r="51" spans="1:2" ht="29.25" customHeight="1" x14ac:dyDescent="0.2">
      <c r="A51" s="20" t="s">
        <v>111</v>
      </c>
      <c r="B51" s="23" t="s">
        <v>112</v>
      </c>
    </row>
    <row r="52" spans="1:2" ht="15" x14ac:dyDescent="0.2">
      <c r="A52" s="23"/>
    </row>
    <row r="53" spans="1:2" ht="106.5" customHeight="1" x14ac:dyDescent="0.2">
      <c r="B53" s="23" t="s">
        <v>163</v>
      </c>
    </row>
    <row r="54" spans="1:2" ht="10.5" customHeight="1" x14ac:dyDescent="0.2">
      <c r="B54" s="23"/>
    </row>
    <row r="55" spans="1:2" ht="52.5" customHeight="1" x14ac:dyDescent="0.2">
      <c r="B55" s="23" t="s">
        <v>164</v>
      </c>
    </row>
    <row r="56" spans="1:2" ht="15" x14ac:dyDescent="0.2">
      <c r="A56" s="23"/>
    </row>
    <row r="57" spans="1:2" ht="15.75" x14ac:dyDescent="0.2">
      <c r="A57" s="18" t="s">
        <v>113</v>
      </c>
      <c r="B57" s="21" t="s">
        <v>114</v>
      </c>
    </row>
    <row r="58" spans="1:2" ht="10.5" customHeight="1" x14ac:dyDescent="0.2">
      <c r="A58" s="23"/>
    </row>
    <row r="59" spans="1:2" ht="45" x14ac:dyDescent="0.2">
      <c r="B59" s="21" t="s">
        <v>115</v>
      </c>
    </row>
    <row r="60" spans="1:2" ht="10.5" customHeight="1" x14ac:dyDescent="0.2">
      <c r="B60" s="23"/>
    </row>
    <row r="61" spans="1:2" ht="61.5" customHeight="1" x14ac:dyDescent="0.2">
      <c r="B61" s="23" t="s">
        <v>116</v>
      </c>
    </row>
    <row r="62" spans="1:2" ht="12" customHeight="1" x14ac:dyDescent="0.2">
      <c r="A62" s="18"/>
    </row>
    <row r="63" spans="1:2" ht="43.5" customHeight="1" x14ac:dyDescent="0.2">
      <c r="A63" s="18" t="s">
        <v>117</v>
      </c>
      <c r="B63" s="21" t="s">
        <v>118</v>
      </c>
    </row>
    <row r="64" spans="1:2" ht="9" customHeight="1" x14ac:dyDescent="0.2">
      <c r="A64" s="26"/>
    </row>
    <row r="65" spans="1:2" ht="31.5" x14ac:dyDescent="0.2">
      <c r="A65" s="18" t="s">
        <v>152</v>
      </c>
      <c r="B65" s="24" t="s">
        <v>153</v>
      </c>
    </row>
    <row r="66" spans="1:2" ht="16.5" customHeight="1" x14ac:dyDescent="0.2">
      <c r="B66" s="19" t="s">
        <v>119</v>
      </c>
    </row>
    <row r="67" spans="1:2" ht="15" x14ac:dyDescent="0.2">
      <c r="B67" s="19" t="s">
        <v>120</v>
      </c>
    </row>
    <row r="68" spans="1:2" ht="15" x14ac:dyDescent="0.2">
      <c r="B68" s="19" t="s">
        <v>121</v>
      </c>
    </row>
    <row r="69" spans="1:2" ht="15" x14ac:dyDescent="0.2">
      <c r="B69" s="19" t="s">
        <v>122</v>
      </c>
    </row>
    <row r="70" spans="1:2" ht="15" x14ac:dyDescent="0.2">
      <c r="B70" s="19" t="s">
        <v>123</v>
      </c>
    </row>
    <row r="71" spans="1:2" ht="15" x14ac:dyDescent="0.2">
      <c r="B71" s="19" t="s">
        <v>124</v>
      </c>
    </row>
    <row r="72" spans="1:2" ht="15" x14ac:dyDescent="0.2">
      <c r="B72" s="19" t="s">
        <v>125</v>
      </c>
    </row>
    <row r="73" spans="1:2" ht="15" x14ac:dyDescent="0.2">
      <c r="B73" s="19" t="s">
        <v>126</v>
      </c>
    </row>
    <row r="74" spans="1:2" ht="15" x14ac:dyDescent="0.2">
      <c r="B74" s="19" t="s">
        <v>127</v>
      </c>
    </row>
    <row r="75" spans="1:2" ht="15" x14ac:dyDescent="0.2">
      <c r="B75" s="19" t="s">
        <v>128</v>
      </c>
    </row>
    <row r="76" spans="1:2" ht="15" x14ac:dyDescent="0.2">
      <c r="B76" s="19" t="s">
        <v>129</v>
      </c>
    </row>
    <row r="77" spans="1:2" ht="15" x14ac:dyDescent="0.2">
      <c r="B77" s="19" t="s">
        <v>130</v>
      </c>
    </row>
    <row r="78" spans="1:2" ht="15" x14ac:dyDescent="0.2">
      <c r="B78" s="19" t="s">
        <v>131</v>
      </c>
    </row>
    <row r="79" spans="1:2" ht="15" x14ac:dyDescent="0.2">
      <c r="B79" s="19" t="s">
        <v>132</v>
      </c>
    </row>
    <row r="80" spans="1:2" ht="15" x14ac:dyDescent="0.2">
      <c r="B80" s="19" t="s">
        <v>133</v>
      </c>
    </row>
    <row r="81" spans="1:2" ht="15" x14ac:dyDescent="0.2">
      <c r="B81" s="19" t="s">
        <v>134</v>
      </c>
    </row>
    <row r="82" spans="1:2" ht="15" x14ac:dyDescent="0.2">
      <c r="B82" s="19" t="s">
        <v>135</v>
      </c>
    </row>
    <row r="83" spans="1:2" ht="15" x14ac:dyDescent="0.2">
      <c r="B83" s="19" t="s">
        <v>136</v>
      </c>
    </row>
    <row r="84" spans="1:2" ht="15" x14ac:dyDescent="0.2">
      <c r="A84" s="23"/>
    </row>
    <row r="85" spans="1:2" ht="30" x14ac:dyDescent="0.2">
      <c r="A85" s="20" t="s">
        <v>137</v>
      </c>
      <c r="B85" s="23" t="s">
        <v>138</v>
      </c>
    </row>
    <row r="86" spans="1:2" ht="10.5" customHeight="1" x14ac:dyDescent="0.2">
      <c r="A86" s="23"/>
    </row>
    <row r="87" spans="1:2" ht="29.25" customHeight="1" x14ac:dyDescent="0.2">
      <c r="B87" s="23" t="s">
        <v>139</v>
      </c>
    </row>
    <row r="88" spans="1:2" ht="8.25" customHeight="1" x14ac:dyDescent="0.2">
      <c r="B88" s="23"/>
    </row>
    <row r="89" spans="1:2" ht="31.5" customHeight="1" x14ac:dyDescent="0.2">
      <c r="B89" s="23" t="s">
        <v>140</v>
      </c>
    </row>
    <row r="90" spans="1:2" ht="15" x14ac:dyDescent="0.2">
      <c r="A90" s="23"/>
    </row>
    <row r="91" spans="1:2" ht="36" customHeight="1" x14ac:dyDescent="0.2">
      <c r="A91" s="20" t="s">
        <v>141</v>
      </c>
      <c r="B91" s="23" t="s">
        <v>142</v>
      </c>
    </row>
    <row r="92" spans="1:2" ht="5.25" customHeight="1" x14ac:dyDescent="0.2">
      <c r="A92" s="20"/>
      <c r="B92" s="23"/>
    </row>
    <row r="93" spans="1:2" ht="30.75" customHeight="1" x14ac:dyDescent="0.2">
      <c r="B93" s="19" t="s">
        <v>143</v>
      </c>
    </row>
    <row r="94" spans="1:2" ht="16.5" customHeight="1" x14ac:dyDescent="0.2">
      <c r="B94" s="19" t="s">
        <v>144</v>
      </c>
    </row>
    <row r="95" spans="1:2" ht="48.75" customHeight="1" x14ac:dyDescent="0.2">
      <c r="B95" s="19" t="s">
        <v>145</v>
      </c>
    </row>
    <row r="96" spans="1:2" ht="8.25" customHeight="1" x14ac:dyDescent="0.2">
      <c r="A96" s="20"/>
    </row>
    <row r="97" spans="1:2" ht="33" customHeight="1" x14ac:dyDescent="0.2">
      <c r="A97" s="20" t="s">
        <v>146</v>
      </c>
      <c r="B97" s="23" t="s">
        <v>147</v>
      </c>
    </row>
    <row r="98" spans="1:2" ht="7.5" customHeight="1" x14ac:dyDescent="0.2">
      <c r="A98" s="20"/>
    </row>
    <row r="99" spans="1:2" ht="45.75" customHeight="1" x14ac:dyDescent="0.2">
      <c r="A99" s="20" t="s">
        <v>148</v>
      </c>
      <c r="B99" s="23" t="s">
        <v>184</v>
      </c>
    </row>
    <row r="102" spans="1:2" ht="14.25" x14ac:dyDescent="0.2">
      <c r="A102" s="27"/>
    </row>
  </sheetData>
  <mergeCells count="12">
    <mergeCell ref="A20:A24"/>
    <mergeCell ref="A1:B1"/>
    <mergeCell ref="A3:B3"/>
    <mergeCell ref="A5:B5"/>
    <mergeCell ref="A7:B7"/>
    <mergeCell ref="A8:B8"/>
    <mergeCell ref="A9:B9"/>
    <mergeCell ref="A10:B10"/>
    <mergeCell ref="A11:B11"/>
    <mergeCell ref="A12:B12"/>
    <mergeCell ref="A14:B14"/>
    <mergeCell ref="A18:A19"/>
  </mergeCells>
  <phoneticPr fontId="2" type="noConversion"/>
  <pageMargins left="0.66" right="0.34" top="0.66" bottom="0.45" header="0.5" footer="0.56999999999999995"/>
  <pageSetup paperSize="9" scale="84" orientation="portrait" r:id="rId1"/>
  <headerFooter alignWithMargins="0"/>
  <rowBreaks count="2" manualBreakCount="2">
    <brk id="37" max="1" man="1"/>
    <brk id="56"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39"/>
  <sheetViews>
    <sheetView topLeftCell="A103" workbookViewId="0">
      <selection activeCell="D124" sqref="D124"/>
    </sheetView>
  </sheetViews>
  <sheetFormatPr defaultRowHeight="12.75" x14ac:dyDescent="0.2"/>
  <cols>
    <col min="2" max="2" width="9.85546875" bestFit="1" customWidth="1"/>
    <col min="3" max="3" width="6.140625" bestFit="1" customWidth="1"/>
    <col min="4" max="4" width="81.140625" bestFit="1" customWidth="1"/>
    <col min="5" max="5" width="6.85546875" bestFit="1" customWidth="1"/>
    <col min="9" max="9" width="13.28515625" customWidth="1"/>
    <col min="10" max="11" width="17.5703125" customWidth="1"/>
    <col min="12" max="12" width="23.7109375" customWidth="1"/>
  </cols>
  <sheetData>
    <row r="1" spans="1:12" ht="15" x14ac:dyDescent="0.25">
      <c r="B1" s="111" t="s">
        <v>187</v>
      </c>
      <c r="C1" s="111"/>
      <c r="D1" s="111"/>
      <c r="E1" s="111"/>
      <c r="I1" s="129"/>
      <c r="J1" s="129"/>
      <c r="K1" s="129"/>
      <c r="L1" s="130"/>
    </row>
    <row r="2" spans="1:12" ht="15" x14ac:dyDescent="0.25">
      <c r="A2" t="str">
        <f t="shared" ref="A2:A65" si="0">B2&amp;C2</f>
        <v>BrigadeIdTable</v>
      </c>
      <c r="B2" s="112" t="s">
        <v>179</v>
      </c>
      <c r="C2" s="113" t="s">
        <v>180</v>
      </c>
      <c r="D2" s="113" t="s">
        <v>181</v>
      </c>
      <c r="E2" s="112" t="s">
        <v>182</v>
      </c>
    </row>
    <row r="3" spans="1:12" ht="15" x14ac:dyDescent="0.25">
      <c r="A3" t="str">
        <f t="shared" si="0"/>
        <v>54HS1</v>
      </c>
      <c r="B3">
        <v>54</v>
      </c>
      <c r="C3" t="s">
        <v>4</v>
      </c>
      <c r="D3" t="s">
        <v>189</v>
      </c>
      <c r="E3" s="112">
        <v>2015</v>
      </c>
    </row>
    <row r="4" spans="1:12" ht="15" x14ac:dyDescent="0.25">
      <c r="A4" t="str">
        <f t="shared" si="0"/>
        <v>54HS2</v>
      </c>
      <c r="B4">
        <v>54</v>
      </c>
      <c r="C4" t="s">
        <v>12</v>
      </c>
      <c r="D4" t="s">
        <v>190</v>
      </c>
      <c r="E4" s="112">
        <v>2015</v>
      </c>
    </row>
    <row r="5" spans="1:12" ht="15" x14ac:dyDescent="0.25">
      <c r="A5" t="str">
        <f t="shared" si="0"/>
        <v/>
      </c>
      <c r="E5" s="112">
        <v>2015</v>
      </c>
    </row>
    <row r="6" spans="1:12" ht="15" x14ac:dyDescent="0.25">
      <c r="A6" t="str">
        <f t="shared" si="0"/>
        <v>52HS1</v>
      </c>
      <c r="B6">
        <v>52</v>
      </c>
      <c r="C6" t="s">
        <v>4</v>
      </c>
      <c r="D6" t="s">
        <v>191</v>
      </c>
      <c r="E6" s="112">
        <v>2015</v>
      </c>
    </row>
    <row r="7" spans="1:12" ht="15" x14ac:dyDescent="0.25">
      <c r="A7" t="str">
        <f t="shared" si="0"/>
        <v>52HS2</v>
      </c>
      <c r="B7">
        <v>52</v>
      </c>
      <c r="C7" t="s">
        <v>12</v>
      </c>
      <c r="D7" t="s">
        <v>192</v>
      </c>
      <c r="E7" s="112">
        <v>2015</v>
      </c>
    </row>
    <row r="8" spans="1:12" ht="15" x14ac:dyDescent="0.25">
      <c r="A8" t="str">
        <f t="shared" si="0"/>
        <v/>
      </c>
      <c r="E8" s="112">
        <v>2015</v>
      </c>
    </row>
    <row r="9" spans="1:12" ht="15" x14ac:dyDescent="0.25">
      <c r="A9" t="str">
        <f t="shared" si="0"/>
        <v>53HS1</v>
      </c>
      <c r="B9">
        <v>53</v>
      </c>
      <c r="C9" t="s">
        <v>4</v>
      </c>
      <c r="D9" t="s">
        <v>193</v>
      </c>
      <c r="E9" s="112">
        <v>2015</v>
      </c>
    </row>
    <row r="10" spans="1:12" ht="15" x14ac:dyDescent="0.25">
      <c r="A10" t="str">
        <f t="shared" si="0"/>
        <v>53HS2</v>
      </c>
      <c r="B10">
        <v>53</v>
      </c>
      <c r="C10" t="s">
        <v>12</v>
      </c>
      <c r="D10" t="s">
        <v>194</v>
      </c>
      <c r="E10" s="112">
        <v>2015</v>
      </c>
    </row>
    <row r="11" spans="1:12" ht="15" x14ac:dyDescent="0.25">
      <c r="A11" t="str">
        <f t="shared" si="0"/>
        <v/>
      </c>
      <c r="E11" s="112">
        <v>2015</v>
      </c>
    </row>
    <row r="12" spans="1:12" ht="15" x14ac:dyDescent="0.25">
      <c r="A12" t="str">
        <f t="shared" si="0"/>
        <v>55HS1</v>
      </c>
      <c r="B12">
        <v>55</v>
      </c>
      <c r="C12" t="s">
        <v>4</v>
      </c>
      <c r="D12" t="s">
        <v>195</v>
      </c>
      <c r="E12" s="112">
        <v>2015</v>
      </c>
    </row>
    <row r="13" spans="1:12" ht="15" x14ac:dyDescent="0.25">
      <c r="A13" t="str">
        <f t="shared" si="0"/>
        <v>55HS2</v>
      </c>
      <c r="B13">
        <v>55</v>
      </c>
      <c r="C13" t="s">
        <v>12</v>
      </c>
      <c r="D13" t="s">
        <v>196</v>
      </c>
      <c r="E13" s="112">
        <v>2015</v>
      </c>
    </row>
    <row r="14" spans="1:12" ht="15" x14ac:dyDescent="0.25">
      <c r="A14" t="str">
        <f t="shared" si="0"/>
        <v/>
      </c>
      <c r="E14" s="112">
        <v>2015</v>
      </c>
    </row>
    <row r="15" spans="1:12" ht="15" x14ac:dyDescent="0.25">
      <c r="A15" t="str">
        <f t="shared" si="0"/>
        <v>51HS1</v>
      </c>
      <c r="B15">
        <v>51</v>
      </c>
      <c r="C15" t="s">
        <v>4</v>
      </c>
      <c r="D15" t="s">
        <v>197</v>
      </c>
      <c r="E15" s="112">
        <v>2015</v>
      </c>
    </row>
    <row r="16" spans="1:12" ht="15" x14ac:dyDescent="0.25">
      <c r="A16" t="str">
        <f t="shared" si="0"/>
        <v>51HS2</v>
      </c>
      <c r="B16">
        <v>51</v>
      </c>
      <c r="C16" t="s">
        <v>12</v>
      </c>
      <c r="D16" t="s">
        <v>198</v>
      </c>
      <c r="E16" s="112">
        <v>2015</v>
      </c>
    </row>
    <row r="17" spans="1:5" ht="15" x14ac:dyDescent="0.25">
      <c r="A17" t="str">
        <f t="shared" si="0"/>
        <v/>
      </c>
      <c r="E17" s="112">
        <v>2015</v>
      </c>
    </row>
    <row r="18" spans="1:5" ht="15" x14ac:dyDescent="0.25">
      <c r="A18" t="str">
        <f t="shared" si="0"/>
        <v>56HS1</v>
      </c>
      <c r="B18">
        <v>56</v>
      </c>
      <c r="C18" t="s">
        <v>4</v>
      </c>
      <c r="D18" t="s">
        <v>199</v>
      </c>
      <c r="E18" s="112">
        <v>2015</v>
      </c>
    </row>
    <row r="19" spans="1:5" ht="15" x14ac:dyDescent="0.25">
      <c r="A19" t="str">
        <f t="shared" si="0"/>
        <v>56HS2</v>
      </c>
      <c r="B19">
        <v>56</v>
      </c>
      <c r="C19" t="s">
        <v>12</v>
      </c>
      <c r="D19" t="s">
        <v>200</v>
      </c>
      <c r="E19" s="112">
        <v>2015</v>
      </c>
    </row>
    <row r="20" spans="1:5" ht="15" x14ac:dyDescent="0.25">
      <c r="A20" t="str">
        <f t="shared" si="0"/>
        <v/>
      </c>
      <c r="E20" s="112">
        <v>2015</v>
      </c>
    </row>
    <row r="21" spans="1:5" ht="15" x14ac:dyDescent="0.25">
      <c r="A21" t="str">
        <f t="shared" si="0"/>
        <v>57HS1</v>
      </c>
      <c r="B21">
        <v>57</v>
      </c>
      <c r="C21" t="s">
        <v>4</v>
      </c>
      <c r="D21" t="s">
        <v>199</v>
      </c>
      <c r="E21" s="112">
        <v>2015</v>
      </c>
    </row>
    <row r="22" spans="1:5" ht="15" x14ac:dyDescent="0.25">
      <c r="A22" t="str">
        <f t="shared" si="0"/>
        <v>57HS2</v>
      </c>
      <c r="B22">
        <v>57</v>
      </c>
      <c r="C22" t="s">
        <v>12</v>
      </c>
      <c r="E22" s="112">
        <v>2015</v>
      </c>
    </row>
    <row r="23" spans="1:5" ht="15" x14ac:dyDescent="0.25">
      <c r="A23" t="str">
        <f t="shared" si="0"/>
        <v/>
      </c>
      <c r="E23" s="112">
        <v>2015</v>
      </c>
    </row>
    <row r="24" spans="1:5" ht="15" x14ac:dyDescent="0.25">
      <c r="A24" t="str">
        <f t="shared" si="0"/>
        <v>58HS1</v>
      </c>
      <c r="B24">
        <v>58</v>
      </c>
      <c r="C24" t="s">
        <v>4</v>
      </c>
      <c r="D24" t="s">
        <v>201</v>
      </c>
      <c r="E24" s="112">
        <v>2015</v>
      </c>
    </row>
    <row r="25" spans="1:5" ht="15" x14ac:dyDescent="0.25">
      <c r="A25" t="str">
        <f t="shared" si="0"/>
        <v>58HS2</v>
      </c>
      <c r="B25">
        <v>58</v>
      </c>
      <c r="C25" t="s">
        <v>12</v>
      </c>
      <c r="D25" t="s">
        <v>202</v>
      </c>
      <c r="E25" s="112">
        <v>2015</v>
      </c>
    </row>
    <row r="26" spans="1:5" ht="15" x14ac:dyDescent="0.25">
      <c r="A26" t="str">
        <f t="shared" si="0"/>
        <v/>
      </c>
      <c r="E26" s="112">
        <v>2015</v>
      </c>
    </row>
    <row r="27" spans="1:5" ht="15" x14ac:dyDescent="0.25">
      <c r="A27" t="str">
        <f t="shared" si="0"/>
        <v>60HS1</v>
      </c>
      <c r="B27">
        <v>60</v>
      </c>
      <c r="C27" t="s">
        <v>4</v>
      </c>
      <c r="D27" t="s">
        <v>203</v>
      </c>
      <c r="E27" s="112">
        <v>2015</v>
      </c>
    </row>
    <row r="28" spans="1:5" ht="15" x14ac:dyDescent="0.25">
      <c r="A28" t="str">
        <f t="shared" si="0"/>
        <v>60HS2</v>
      </c>
      <c r="B28">
        <v>60</v>
      </c>
      <c r="C28" t="s">
        <v>12</v>
      </c>
      <c r="D28" t="s">
        <v>204</v>
      </c>
      <c r="E28" s="112">
        <v>2015</v>
      </c>
    </row>
    <row r="29" spans="1:5" ht="15" x14ac:dyDescent="0.25">
      <c r="A29" t="str">
        <f t="shared" si="0"/>
        <v/>
      </c>
      <c r="E29" s="112">
        <v>2015</v>
      </c>
    </row>
    <row r="30" spans="1:5" ht="15" x14ac:dyDescent="0.25">
      <c r="A30" t="str">
        <f t="shared" si="0"/>
        <v>61HS1</v>
      </c>
      <c r="B30">
        <v>61</v>
      </c>
      <c r="C30" t="s">
        <v>4</v>
      </c>
      <c r="D30" t="s">
        <v>205</v>
      </c>
      <c r="E30" s="112">
        <v>2015</v>
      </c>
    </row>
    <row r="31" spans="1:5" ht="15" x14ac:dyDescent="0.25">
      <c r="A31" t="str">
        <f t="shared" si="0"/>
        <v>61HS2</v>
      </c>
      <c r="B31">
        <v>61</v>
      </c>
      <c r="C31" t="s">
        <v>12</v>
      </c>
      <c r="D31" t="s">
        <v>206</v>
      </c>
      <c r="E31" s="112">
        <v>2015</v>
      </c>
    </row>
    <row r="32" spans="1:5" ht="15" x14ac:dyDescent="0.25">
      <c r="A32" t="str">
        <f t="shared" si="0"/>
        <v/>
      </c>
      <c r="E32" s="112">
        <v>2015</v>
      </c>
    </row>
    <row r="33" spans="1:5" ht="15" x14ac:dyDescent="0.25">
      <c r="A33" t="str">
        <f t="shared" si="0"/>
        <v>62HS1</v>
      </c>
      <c r="B33">
        <v>62</v>
      </c>
      <c r="C33" t="s">
        <v>4</v>
      </c>
      <c r="D33" t="s">
        <v>199</v>
      </c>
      <c r="E33" s="112">
        <v>2015</v>
      </c>
    </row>
    <row r="34" spans="1:5" ht="15" x14ac:dyDescent="0.25">
      <c r="A34" t="str">
        <f t="shared" si="0"/>
        <v>62HS2</v>
      </c>
      <c r="B34">
        <v>62</v>
      </c>
      <c r="C34" t="s">
        <v>12</v>
      </c>
      <c r="E34" s="112">
        <v>2015</v>
      </c>
    </row>
    <row r="35" spans="1:5" ht="15" x14ac:dyDescent="0.25">
      <c r="A35" t="str">
        <f t="shared" si="0"/>
        <v/>
      </c>
      <c r="E35" s="112">
        <v>2015</v>
      </c>
    </row>
    <row r="36" spans="1:5" ht="15" x14ac:dyDescent="0.25">
      <c r="A36" t="str">
        <f t="shared" si="0"/>
        <v>63HS1</v>
      </c>
      <c r="B36">
        <v>63</v>
      </c>
      <c r="C36" t="s">
        <v>4</v>
      </c>
      <c r="D36" t="s">
        <v>207</v>
      </c>
      <c r="E36" s="112">
        <v>2015</v>
      </c>
    </row>
    <row r="37" spans="1:5" ht="15" x14ac:dyDescent="0.25">
      <c r="A37" t="str">
        <f t="shared" si="0"/>
        <v>63HS2</v>
      </c>
      <c r="B37">
        <v>63</v>
      </c>
      <c r="C37" t="s">
        <v>12</v>
      </c>
      <c r="D37" t="s">
        <v>207</v>
      </c>
      <c r="E37" s="112">
        <v>2015</v>
      </c>
    </row>
    <row r="38" spans="1:5" ht="15" x14ac:dyDescent="0.25">
      <c r="A38" t="str">
        <f t="shared" si="0"/>
        <v/>
      </c>
      <c r="E38" s="112">
        <v>2015</v>
      </c>
    </row>
    <row r="39" spans="1:5" ht="15" x14ac:dyDescent="0.25">
      <c r="A39" t="str">
        <f t="shared" si="0"/>
        <v>64HS1</v>
      </c>
      <c r="B39">
        <v>64</v>
      </c>
      <c r="C39" t="s">
        <v>4</v>
      </c>
      <c r="D39" t="s">
        <v>199</v>
      </c>
      <c r="E39" s="112">
        <v>2015</v>
      </c>
    </row>
    <row r="40" spans="1:5" ht="15" x14ac:dyDescent="0.25">
      <c r="A40" t="str">
        <f t="shared" si="0"/>
        <v>64HS2</v>
      </c>
      <c r="B40">
        <v>64</v>
      </c>
      <c r="C40" t="s">
        <v>12</v>
      </c>
      <c r="E40" s="112">
        <v>2015</v>
      </c>
    </row>
    <row r="41" spans="1:5" ht="15" x14ac:dyDescent="0.25">
      <c r="A41" t="str">
        <f t="shared" si="0"/>
        <v/>
      </c>
      <c r="E41" s="112">
        <v>2015</v>
      </c>
    </row>
    <row r="42" spans="1:5" ht="15" x14ac:dyDescent="0.25">
      <c r="A42" t="str">
        <f t="shared" si="0"/>
        <v>65HS1</v>
      </c>
      <c r="B42">
        <v>65</v>
      </c>
      <c r="C42" t="s">
        <v>4</v>
      </c>
      <c r="D42" t="s">
        <v>208</v>
      </c>
      <c r="E42" s="112">
        <v>2015</v>
      </c>
    </row>
    <row r="43" spans="1:5" ht="15" x14ac:dyDescent="0.25">
      <c r="A43" t="str">
        <f t="shared" si="0"/>
        <v>65HS2</v>
      </c>
      <c r="B43">
        <v>65</v>
      </c>
      <c r="C43" t="s">
        <v>12</v>
      </c>
      <c r="D43" t="s">
        <v>209</v>
      </c>
      <c r="E43" s="112">
        <v>2015</v>
      </c>
    </row>
    <row r="44" spans="1:5" ht="15" x14ac:dyDescent="0.25">
      <c r="A44" t="str">
        <f t="shared" si="0"/>
        <v/>
      </c>
      <c r="E44" s="112">
        <v>2015</v>
      </c>
    </row>
    <row r="45" spans="1:5" ht="15" x14ac:dyDescent="0.25">
      <c r="A45" t="str">
        <f t="shared" si="0"/>
        <v>66HS1</v>
      </c>
      <c r="B45">
        <v>66</v>
      </c>
      <c r="C45" t="s">
        <v>4</v>
      </c>
      <c r="D45" t="s">
        <v>210</v>
      </c>
      <c r="E45" s="112">
        <v>2015</v>
      </c>
    </row>
    <row r="46" spans="1:5" ht="15" x14ac:dyDescent="0.25">
      <c r="A46" t="str">
        <f t="shared" si="0"/>
        <v>66HS2</v>
      </c>
      <c r="B46">
        <v>66</v>
      </c>
      <c r="C46" t="s">
        <v>12</v>
      </c>
      <c r="E46" s="112">
        <v>2015</v>
      </c>
    </row>
    <row r="47" spans="1:5" ht="15" x14ac:dyDescent="0.25">
      <c r="A47" t="str">
        <f t="shared" si="0"/>
        <v/>
      </c>
      <c r="E47" s="112">
        <v>2015</v>
      </c>
    </row>
    <row r="48" spans="1:5" ht="15" x14ac:dyDescent="0.25">
      <c r="A48" t="str">
        <f t="shared" si="0"/>
        <v>67HS1</v>
      </c>
      <c r="B48">
        <v>67</v>
      </c>
      <c r="C48" t="s">
        <v>4</v>
      </c>
      <c r="D48" t="s">
        <v>199</v>
      </c>
      <c r="E48" s="112">
        <v>2015</v>
      </c>
    </row>
    <row r="49" spans="1:5" ht="15" x14ac:dyDescent="0.25">
      <c r="A49" t="str">
        <f t="shared" si="0"/>
        <v>67HS2</v>
      </c>
      <c r="B49">
        <v>67</v>
      </c>
      <c r="C49" t="s">
        <v>12</v>
      </c>
      <c r="E49" s="112">
        <v>2015</v>
      </c>
    </row>
    <row r="50" spans="1:5" ht="15" x14ac:dyDescent="0.25">
      <c r="A50" t="str">
        <f t="shared" si="0"/>
        <v/>
      </c>
      <c r="E50" s="112">
        <v>2015</v>
      </c>
    </row>
    <row r="51" spans="1:5" ht="15" x14ac:dyDescent="0.25">
      <c r="A51" t="str">
        <f t="shared" si="0"/>
        <v>68HS1</v>
      </c>
      <c r="B51">
        <v>68</v>
      </c>
      <c r="C51" t="s">
        <v>4</v>
      </c>
      <c r="D51" t="s">
        <v>211</v>
      </c>
      <c r="E51" s="112">
        <v>2015</v>
      </c>
    </row>
    <row r="52" spans="1:5" ht="15" x14ac:dyDescent="0.25">
      <c r="A52" t="str">
        <f t="shared" si="0"/>
        <v>68HS2</v>
      </c>
      <c r="B52">
        <v>68</v>
      </c>
      <c r="C52" t="s">
        <v>12</v>
      </c>
      <c r="D52" t="s">
        <v>211</v>
      </c>
      <c r="E52" s="112">
        <v>2015</v>
      </c>
    </row>
    <row r="53" spans="1:5" ht="15" x14ac:dyDescent="0.25">
      <c r="A53" t="str">
        <f t="shared" si="0"/>
        <v/>
      </c>
      <c r="E53" s="112">
        <v>2015</v>
      </c>
    </row>
    <row r="54" spans="1:5" ht="15" x14ac:dyDescent="0.25">
      <c r="A54" t="str">
        <f t="shared" si="0"/>
        <v>69HS1</v>
      </c>
      <c r="B54">
        <v>69</v>
      </c>
      <c r="C54" t="s">
        <v>4</v>
      </c>
      <c r="D54" t="s">
        <v>212</v>
      </c>
      <c r="E54" s="112">
        <v>2015</v>
      </c>
    </row>
    <row r="55" spans="1:5" ht="15" x14ac:dyDescent="0.25">
      <c r="A55" t="str">
        <f t="shared" si="0"/>
        <v>69HS2</v>
      </c>
      <c r="B55">
        <v>69</v>
      </c>
      <c r="C55" t="s">
        <v>12</v>
      </c>
      <c r="D55" t="s">
        <v>213</v>
      </c>
      <c r="E55" s="112">
        <v>2015</v>
      </c>
    </row>
    <row r="56" spans="1:5" ht="15" x14ac:dyDescent="0.25">
      <c r="A56" t="str">
        <f t="shared" si="0"/>
        <v/>
      </c>
      <c r="E56" s="112">
        <v>2015</v>
      </c>
    </row>
    <row r="57" spans="1:5" ht="15" x14ac:dyDescent="0.25">
      <c r="A57" t="str">
        <f t="shared" si="0"/>
        <v>70HS1</v>
      </c>
      <c r="B57">
        <v>70</v>
      </c>
      <c r="C57" t="s">
        <v>4</v>
      </c>
      <c r="D57" t="s">
        <v>214</v>
      </c>
      <c r="E57" s="112">
        <v>2015</v>
      </c>
    </row>
    <row r="58" spans="1:5" ht="15" x14ac:dyDescent="0.25">
      <c r="A58" t="str">
        <f t="shared" si="0"/>
        <v>70HS2</v>
      </c>
      <c r="B58">
        <v>70</v>
      </c>
      <c r="C58" t="s">
        <v>12</v>
      </c>
      <c r="D58" t="s">
        <v>215</v>
      </c>
      <c r="E58" s="112">
        <v>2015</v>
      </c>
    </row>
    <row r="59" spans="1:5" ht="15" x14ac:dyDescent="0.25">
      <c r="A59" t="str">
        <f t="shared" si="0"/>
        <v/>
      </c>
      <c r="E59" s="112">
        <v>2015</v>
      </c>
    </row>
    <row r="60" spans="1:5" ht="15" x14ac:dyDescent="0.25">
      <c r="A60" t="str">
        <f t="shared" si="0"/>
        <v>73HS1</v>
      </c>
      <c r="B60">
        <v>73</v>
      </c>
      <c r="C60" t="s">
        <v>4</v>
      </c>
      <c r="D60" t="s">
        <v>216</v>
      </c>
      <c r="E60" s="112">
        <v>2015</v>
      </c>
    </row>
    <row r="61" spans="1:5" ht="15" x14ac:dyDescent="0.25">
      <c r="A61" t="str">
        <f t="shared" si="0"/>
        <v>73HS2</v>
      </c>
      <c r="B61">
        <v>73</v>
      </c>
      <c r="C61" t="s">
        <v>12</v>
      </c>
      <c r="D61" t="s">
        <v>217</v>
      </c>
      <c r="E61" s="112">
        <v>2015</v>
      </c>
    </row>
    <row r="62" spans="1:5" ht="15" x14ac:dyDescent="0.25">
      <c r="A62" t="str">
        <f t="shared" si="0"/>
        <v/>
      </c>
      <c r="E62" s="112">
        <v>2015</v>
      </c>
    </row>
    <row r="63" spans="1:5" ht="15" x14ac:dyDescent="0.25">
      <c r="A63" t="str">
        <f t="shared" si="0"/>
        <v>74HS1</v>
      </c>
      <c r="B63">
        <v>74</v>
      </c>
      <c r="C63" t="s">
        <v>4</v>
      </c>
      <c r="D63" t="s">
        <v>218</v>
      </c>
      <c r="E63" s="112">
        <v>2015</v>
      </c>
    </row>
    <row r="64" spans="1:5" ht="15" x14ac:dyDescent="0.25">
      <c r="A64" t="str">
        <f t="shared" si="0"/>
        <v>74HS2</v>
      </c>
      <c r="B64">
        <v>74</v>
      </c>
      <c r="C64" t="s">
        <v>12</v>
      </c>
      <c r="D64" t="s">
        <v>219</v>
      </c>
      <c r="E64" s="112">
        <v>2015</v>
      </c>
    </row>
    <row r="65" spans="1:5" ht="15" x14ac:dyDescent="0.25">
      <c r="A65" t="str">
        <f t="shared" si="0"/>
        <v/>
      </c>
      <c r="E65" s="112">
        <v>2015</v>
      </c>
    </row>
    <row r="66" spans="1:5" ht="15" x14ac:dyDescent="0.25">
      <c r="A66" t="str">
        <f t="shared" ref="A66:A129" si="1">B66&amp;C66</f>
        <v>71HS1</v>
      </c>
      <c r="B66">
        <v>71</v>
      </c>
      <c r="C66" t="s">
        <v>4</v>
      </c>
      <c r="D66" t="s">
        <v>199</v>
      </c>
      <c r="E66" s="112">
        <v>2015</v>
      </c>
    </row>
    <row r="67" spans="1:5" ht="15" x14ac:dyDescent="0.25">
      <c r="A67" t="str">
        <f t="shared" si="1"/>
        <v>71HS2</v>
      </c>
      <c r="B67">
        <v>71</v>
      </c>
      <c r="C67" t="s">
        <v>12</v>
      </c>
      <c r="D67" t="s">
        <v>220</v>
      </c>
      <c r="E67" s="112">
        <v>2015</v>
      </c>
    </row>
    <row r="68" spans="1:5" ht="15" x14ac:dyDescent="0.25">
      <c r="A68" t="str">
        <f t="shared" si="1"/>
        <v/>
      </c>
      <c r="E68" s="112">
        <v>2015</v>
      </c>
    </row>
    <row r="69" spans="1:5" ht="15" x14ac:dyDescent="0.25">
      <c r="A69" t="str">
        <f t="shared" si="1"/>
        <v>75HS1</v>
      </c>
      <c r="B69">
        <v>75</v>
      </c>
      <c r="C69" t="s">
        <v>4</v>
      </c>
      <c r="D69" t="s">
        <v>221</v>
      </c>
      <c r="E69" s="112">
        <v>2015</v>
      </c>
    </row>
    <row r="70" spans="1:5" ht="15" x14ac:dyDescent="0.25">
      <c r="A70" t="str">
        <f t="shared" si="1"/>
        <v>75HS2</v>
      </c>
      <c r="B70">
        <v>75</v>
      </c>
      <c r="C70" t="s">
        <v>12</v>
      </c>
      <c r="D70" t="s">
        <v>222</v>
      </c>
      <c r="E70" s="112">
        <v>2015</v>
      </c>
    </row>
    <row r="71" spans="1:5" ht="15" x14ac:dyDescent="0.25">
      <c r="A71" t="str">
        <f t="shared" si="1"/>
        <v/>
      </c>
      <c r="E71" s="112">
        <v>2015</v>
      </c>
    </row>
    <row r="72" spans="1:5" ht="15" x14ac:dyDescent="0.25">
      <c r="A72" t="str">
        <f t="shared" si="1"/>
        <v>76HS1</v>
      </c>
      <c r="B72">
        <v>76</v>
      </c>
      <c r="C72" t="s">
        <v>4</v>
      </c>
      <c r="D72" t="s">
        <v>199</v>
      </c>
      <c r="E72" s="112">
        <v>2015</v>
      </c>
    </row>
    <row r="73" spans="1:5" ht="15" x14ac:dyDescent="0.25">
      <c r="A73" t="str">
        <f t="shared" si="1"/>
        <v>76HS2</v>
      </c>
      <c r="B73">
        <v>76</v>
      </c>
      <c r="C73" t="s">
        <v>12</v>
      </c>
      <c r="E73" s="112">
        <v>2015</v>
      </c>
    </row>
    <row r="74" spans="1:5" x14ac:dyDescent="0.2">
      <c r="A74" t="str">
        <f t="shared" si="1"/>
        <v/>
      </c>
      <c r="E74">
        <v>2015</v>
      </c>
    </row>
    <row r="75" spans="1:5" x14ac:dyDescent="0.2">
      <c r="A75" t="str">
        <f t="shared" si="1"/>
        <v>77HS1</v>
      </c>
      <c r="B75">
        <v>77</v>
      </c>
      <c r="C75" t="s">
        <v>4</v>
      </c>
      <c r="D75" t="s">
        <v>223</v>
      </c>
      <c r="E75">
        <v>2015</v>
      </c>
    </row>
    <row r="76" spans="1:5" x14ac:dyDescent="0.2">
      <c r="A76" t="str">
        <f t="shared" si="1"/>
        <v>77HS2</v>
      </c>
      <c r="B76">
        <v>77</v>
      </c>
      <c r="C76" t="s">
        <v>12</v>
      </c>
      <c r="D76" t="s">
        <v>224</v>
      </c>
      <c r="E76">
        <v>2015</v>
      </c>
    </row>
    <row r="77" spans="1:5" x14ac:dyDescent="0.2">
      <c r="A77" t="str">
        <f t="shared" si="1"/>
        <v/>
      </c>
      <c r="E77">
        <v>2015</v>
      </c>
    </row>
    <row r="78" spans="1:5" x14ac:dyDescent="0.2">
      <c r="A78" t="str">
        <f t="shared" si="1"/>
        <v>78HS1</v>
      </c>
      <c r="B78">
        <v>78</v>
      </c>
      <c r="C78" t="s">
        <v>4</v>
      </c>
      <c r="D78" t="s">
        <v>186</v>
      </c>
      <c r="E78">
        <v>2015</v>
      </c>
    </row>
    <row r="79" spans="1:5" x14ac:dyDescent="0.2">
      <c r="A79" t="str">
        <f t="shared" si="1"/>
        <v>78HS2</v>
      </c>
      <c r="B79">
        <v>78</v>
      </c>
      <c r="C79" t="s">
        <v>12</v>
      </c>
      <c r="D79" t="s">
        <v>225</v>
      </c>
      <c r="E79">
        <v>2015</v>
      </c>
    </row>
    <row r="80" spans="1:5" x14ac:dyDescent="0.2">
      <c r="A80" t="str">
        <f t="shared" si="1"/>
        <v/>
      </c>
      <c r="E80">
        <v>2015</v>
      </c>
    </row>
    <row r="81" spans="1:5" x14ac:dyDescent="0.2">
      <c r="A81" t="str">
        <f t="shared" si="1"/>
        <v>79HS1</v>
      </c>
      <c r="B81">
        <v>79</v>
      </c>
      <c r="C81" t="s">
        <v>4</v>
      </c>
      <c r="D81" t="s">
        <v>226</v>
      </c>
      <c r="E81">
        <v>2015</v>
      </c>
    </row>
    <row r="82" spans="1:5" x14ac:dyDescent="0.2">
      <c r="A82" t="str">
        <f t="shared" si="1"/>
        <v>79HS2</v>
      </c>
      <c r="B82">
        <v>79</v>
      </c>
      <c r="C82" t="s">
        <v>12</v>
      </c>
      <c r="D82" t="s">
        <v>227</v>
      </c>
      <c r="E82">
        <v>2015</v>
      </c>
    </row>
    <row r="83" spans="1:5" x14ac:dyDescent="0.2">
      <c r="A83" t="str">
        <f t="shared" si="1"/>
        <v/>
      </c>
      <c r="E83">
        <v>2015</v>
      </c>
    </row>
    <row r="84" spans="1:5" x14ac:dyDescent="0.2">
      <c r="A84" t="str">
        <f t="shared" si="1"/>
        <v>80HS1</v>
      </c>
      <c r="B84">
        <v>80</v>
      </c>
      <c r="C84" t="s">
        <v>4</v>
      </c>
      <c r="D84" t="s">
        <v>228</v>
      </c>
      <c r="E84">
        <v>2015</v>
      </c>
    </row>
    <row r="85" spans="1:5" x14ac:dyDescent="0.2">
      <c r="A85" t="str">
        <f t="shared" si="1"/>
        <v>80HS2</v>
      </c>
      <c r="B85">
        <v>80</v>
      </c>
      <c r="C85" t="s">
        <v>12</v>
      </c>
      <c r="D85" t="s">
        <v>229</v>
      </c>
      <c r="E85">
        <v>2015</v>
      </c>
    </row>
    <row r="86" spans="1:5" x14ac:dyDescent="0.2">
      <c r="A86" t="str">
        <f t="shared" si="1"/>
        <v/>
      </c>
      <c r="E86">
        <v>2015</v>
      </c>
    </row>
    <row r="87" spans="1:5" x14ac:dyDescent="0.2">
      <c r="A87" t="str">
        <f t="shared" si="1"/>
        <v>81HS1</v>
      </c>
      <c r="B87">
        <v>81</v>
      </c>
      <c r="C87" t="s">
        <v>4</v>
      </c>
      <c r="D87" t="s">
        <v>230</v>
      </c>
      <c r="E87">
        <v>2015</v>
      </c>
    </row>
    <row r="88" spans="1:5" x14ac:dyDescent="0.2">
      <c r="A88" t="str">
        <f t="shared" si="1"/>
        <v>81HS2</v>
      </c>
      <c r="B88">
        <v>81</v>
      </c>
      <c r="C88" t="s">
        <v>12</v>
      </c>
      <c r="D88" t="s">
        <v>231</v>
      </c>
      <c r="E88">
        <v>2015</v>
      </c>
    </row>
    <row r="89" spans="1:5" x14ac:dyDescent="0.2">
      <c r="A89" t="str">
        <f t="shared" si="1"/>
        <v/>
      </c>
      <c r="E89">
        <v>2015</v>
      </c>
    </row>
    <row r="90" spans="1:5" x14ac:dyDescent="0.2">
      <c r="A90" t="str">
        <f t="shared" si="1"/>
        <v>83HS1</v>
      </c>
      <c r="B90">
        <v>83</v>
      </c>
      <c r="C90" t="s">
        <v>4</v>
      </c>
      <c r="D90" t="s">
        <v>232</v>
      </c>
      <c r="E90">
        <v>2015</v>
      </c>
    </row>
    <row r="91" spans="1:5" x14ac:dyDescent="0.2">
      <c r="A91" t="str">
        <f t="shared" si="1"/>
        <v>83HS2</v>
      </c>
      <c r="B91">
        <v>83</v>
      </c>
      <c r="C91" t="s">
        <v>12</v>
      </c>
      <c r="D91" t="s">
        <v>233</v>
      </c>
      <c r="E91">
        <v>2015</v>
      </c>
    </row>
    <row r="92" spans="1:5" x14ac:dyDescent="0.2">
      <c r="A92" t="str">
        <f t="shared" si="1"/>
        <v/>
      </c>
      <c r="E92">
        <v>2015</v>
      </c>
    </row>
    <row r="93" spans="1:5" x14ac:dyDescent="0.2">
      <c r="A93" t="str">
        <f t="shared" si="1"/>
        <v>84HS1</v>
      </c>
      <c r="B93">
        <v>84</v>
      </c>
      <c r="C93" t="s">
        <v>4</v>
      </c>
      <c r="D93" t="s">
        <v>199</v>
      </c>
      <c r="E93">
        <v>2015</v>
      </c>
    </row>
    <row r="94" spans="1:5" x14ac:dyDescent="0.2">
      <c r="A94" t="str">
        <f t="shared" si="1"/>
        <v>84HS2</v>
      </c>
      <c r="B94">
        <v>84</v>
      </c>
      <c r="C94" t="s">
        <v>12</v>
      </c>
      <c r="E94">
        <v>2015</v>
      </c>
    </row>
    <row r="95" spans="1:5" x14ac:dyDescent="0.2">
      <c r="A95" t="str">
        <f t="shared" si="1"/>
        <v/>
      </c>
      <c r="E95">
        <v>2015</v>
      </c>
    </row>
    <row r="96" spans="1:5" x14ac:dyDescent="0.2">
      <c r="A96" t="str">
        <f t="shared" si="1"/>
        <v>85HS1</v>
      </c>
      <c r="B96">
        <v>85</v>
      </c>
      <c r="C96" t="s">
        <v>4</v>
      </c>
      <c r="D96" t="s">
        <v>234</v>
      </c>
      <c r="E96">
        <v>2015</v>
      </c>
    </row>
    <row r="97" spans="1:5" x14ac:dyDescent="0.2">
      <c r="A97" t="str">
        <f t="shared" si="1"/>
        <v>85HS2</v>
      </c>
      <c r="B97">
        <v>85</v>
      </c>
      <c r="C97" t="s">
        <v>12</v>
      </c>
      <c r="D97" t="s">
        <v>235</v>
      </c>
      <c r="E97">
        <v>2015</v>
      </c>
    </row>
    <row r="98" spans="1:5" x14ac:dyDescent="0.2">
      <c r="A98" t="str">
        <f t="shared" si="1"/>
        <v/>
      </c>
      <c r="E98">
        <v>2015</v>
      </c>
    </row>
    <row r="99" spans="1:5" x14ac:dyDescent="0.2">
      <c r="A99" t="str">
        <f t="shared" si="1"/>
        <v>86HS1</v>
      </c>
      <c r="B99">
        <v>86</v>
      </c>
      <c r="C99" t="s">
        <v>4</v>
      </c>
      <c r="D99" t="s">
        <v>199</v>
      </c>
      <c r="E99">
        <v>2015</v>
      </c>
    </row>
    <row r="100" spans="1:5" x14ac:dyDescent="0.2">
      <c r="A100" t="str">
        <f t="shared" si="1"/>
        <v>86HS2</v>
      </c>
      <c r="B100">
        <v>86</v>
      </c>
      <c r="C100" t="s">
        <v>12</v>
      </c>
      <c r="E100">
        <v>2015</v>
      </c>
    </row>
    <row r="101" spans="1:5" x14ac:dyDescent="0.2">
      <c r="A101" t="str">
        <f t="shared" si="1"/>
        <v/>
      </c>
      <c r="E101">
        <v>2015</v>
      </c>
    </row>
    <row r="102" spans="1:5" x14ac:dyDescent="0.2">
      <c r="A102" t="str">
        <f t="shared" si="1"/>
        <v>87HS1</v>
      </c>
      <c r="B102">
        <v>87</v>
      </c>
      <c r="C102" t="s">
        <v>4</v>
      </c>
      <c r="D102" t="s">
        <v>236</v>
      </c>
      <c r="E102">
        <v>2015</v>
      </c>
    </row>
    <row r="103" spans="1:5" x14ac:dyDescent="0.2">
      <c r="A103" t="str">
        <f t="shared" si="1"/>
        <v>87HS2</v>
      </c>
      <c r="B103">
        <v>87</v>
      </c>
      <c r="C103" t="s">
        <v>12</v>
      </c>
      <c r="D103" t="s">
        <v>237</v>
      </c>
      <c r="E103">
        <v>2015</v>
      </c>
    </row>
    <row r="104" spans="1:5" x14ac:dyDescent="0.2">
      <c r="A104" t="str">
        <f t="shared" si="1"/>
        <v/>
      </c>
      <c r="E104">
        <v>2015</v>
      </c>
    </row>
    <row r="105" spans="1:5" x14ac:dyDescent="0.2">
      <c r="A105" t="str">
        <f t="shared" si="1"/>
        <v>89HS1</v>
      </c>
      <c r="B105">
        <v>89</v>
      </c>
      <c r="C105" t="s">
        <v>4</v>
      </c>
      <c r="D105" t="s">
        <v>238</v>
      </c>
      <c r="E105">
        <v>2015</v>
      </c>
    </row>
    <row r="106" spans="1:5" x14ac:dyDescent="0.2">
      <c r="A106" t="str">
        <f t="shared" si="1"/>
        <v>89HS2</v>
      </c>
      <c r="B106">
        <v>89</v>
      </c>
      <c r="C106" t="s">
        <v>12</v>
      </c>
      <c r="D106" t="s">
        <v>239</v>
      </c>
      <c r="E106">
        <v>2015</v>
      </c>
    </row>
    <row r="107" spans="1:5" x14ac:dyDescent="0.2">
      <c r="A107" t="str">
        <f t="shared" si="1"/>
        <v/>
      </c>
      <c r="E107">
        <v>2015</v>
      </c>
    </row>
    <row r="108" spans="1:5" x14ac:dyDescent="0.2">
      <c r="A108" t="str">
        <f t="shared" si="1"/>
        <v>90HS1</v>
      </c>
      <c r="B108">
        <v>90</v>
      </c>
      <c r="C108" t="s">
        <v>4</v>
      </c>
      <c r="D108" t="s">
        <v>240</v>
      </c>
      <c r="E108">
        <v>2015</v>
      </c>
    </row>
    <row r="109" spans="1:5" x14ac:dyDescent="0.2">
      <c r="A109" t="str">
        <f t="shared" si="1"/>
        <v>90HS2</v>
      </c>
      <c r="B109">
        <v>90</v>
      </c>
      <c r="C109" t="s">
        <v>12</v>
      </c>
      <c r="D109" t="s">
        <v>241</v>
      </c>
      <c r="E109">
        <v>2015</v>
      </c>
    </row>
    <row r="110" spans="1:5" x14ac:dyDescent="0.2">
      <c r="A110" t="str">
        <f t="shared" si="1"/>
        <v/>
      </c>
      <c r="E110">
        <v>2015</v>
      </c>
    </row>
    <row r="111" spans="1:5" x14ac:dyDescent="0.2">
      <c r="A111" t="str">
        <f t="shared" si="1"/>
        <v>91HS1</v>
      </c>
      <c r="B111">
        <v>91</v>
      </c>
      <c r="C111" t="s">
        <v>4</v>
      </c>
      <c r="D111" t="s">
        <v>199</v>
      </c>
      <c r="E111">
        <v>2015</v>
      </c>
    </row>
    <row r="112" spans="1:5" x14ac:dyDescent="0.2">
      <c r="A112" t="str">
        <f t="shared" si="1"/>
        <v>91HS2</v>
      </c>
      <c r="B112">
        <v>91</v>
      </c>
      <c r="C112" t="s">
        <v>12</v>
      </c>
      <c r="E112">
        <v>2015</v>
      </c>
    </row>
    <row r="113" spans="1:5" x14ac:dyDescent="0.2">
      <c r="A113" t="str">
        <f t="shared" si="1"/>
        <v/>
      </c>
      <c r="E113">
        <v>2015</v>
      </c>
    </row>
    <row r="114" spans="1:5" x14ac:dyDescent="0.2">
      <c r="A114" t="str">
        <f t="shared" si="1"/>
        <v>92HS1</v>
      </c>
      <c r="B114">
        <v>92</v>
      </c>
      <c r="C114" t="s">
        <v>4</v>
      </c>
      <c r="D114" t="s">
        <v>242</v>
      </c>
      <c r="E114">
        <v>2015</v>
      </c>
    </row>
    <row r="115" spans="1:5" x14ac:dyDescent="0.2">
      <c r="A115" t="str">
        <f t="shared" si="1"/>
        <v>92HS2</v>
      </c>
      <c r="B115">
        <v>92</v>
      </c>
      <c r="C115" t="s">
        <v>12</v>
      </c>
      <c r="D115" t="s">
        <v>243</v>
      </c>
      <c r="E115">
        <v>2015</v>
      </c>
    </row>
    <row r="116" spans="1:5" x14ac:dyDescent="0.2">
      <c r="A116" t="str">
        <f t="shared" si="1"/>
        <v/>
      </c>
      <c r="E116">
        <v>2015</v>
      </c>
    </row>
    <row r="117" spans="1:5" x14ac:dyDescent="0.2">
      <c r="A117" t="str">
        <f t="shared" si="1"/>
        <v>93HS1</v>
      </c>
      <c r="B117">
        <v>93</v>
      </c>
      <c r="C117" t="s">
        <v>4</v>
      </c>
      <c r="D117" t="s">
        <v>244</v>
      </c>
      <c r="E117">
        <v>2015</v>
      </c>
    </row>
    <row r="118" spans="1:5" x14ac:dyDescent="0.2">
      <c r="A118" t="str">
        <f t="shared" si="1"/>
        <v>93HS2</v>
      </c>
      <c r="B118">
        <v>93</v>
      </c>
      <c r="C118" t="s">
        <v>12</v>
      </c>
      <c r="D118" t="s">
        <v>245</v>
      </c>
      <c r="E118">
        <v>2015</v>
      </c>
    </row>
    <row r="119" spans="1:5" x14ac:dyDescent="0.2">
      <c r="A119" t="str">
        <f t="shared" si="1"/>
        <v/>
      </c>
      <c r="E119">
        <v>2015</v>
      </c>
    </row>
    <row r="120" spans="1:5" x14ac:dyDescent="0.2">
      <c r="A120" t="str">
        <f t="shared" si="1"/>
        <v>94HS1</v>
      </c>
      <c r="B120">
        <v>94</v>
      </c>
      <c r="C120" t="s">
        <v>4</v>
      </c>
      <c r="D120" t="s">
        <v>199</v>
      </c>
      <c r="E120">
        <v>2015</v>
      </c>
    </row>
    <row r="121" spans="1:5" x14ac:dyDescent="0.2">
      <c r="A121" t="str">
        <f t="shared" si="1"/>
        <v>94HS2</v>
      </c>
      <c r="B121">
        <v>94</v>
      </c>
      <c r="C121" t="s">
        <v>12</v>
      </c>
      <c r="E121">
        <v>2015</v>
      </c>
    </row>
    <row r="122" spans="1:5" x14ac:dyDescent="0.2">
      <c r="A122" t="str">
        <f t="shared" si="1"/>
        <v/>
      </c>
      <c r="E122">
        <v>2015</v>
      </c>
    </row>
    <row r="123" spans="1:5" x14ac:dyDescent="0.2">
      <c r="A123" t="str">
        <f t="shared" si="1"/>
        <v>95HS1</v>
      </c>
      <c r="B123">
        <v>95</v>
      </c>
      <c r="C123" t="s">
        <v>4</v>
      </c>
      <c r="D123" t="s">
        <v>246</v>
      </c>
      <c r="E123">
        <v>2015</v>
      </c>
    </row>
    <row r="124" spans="1:5" x14ac:dyDescent="0.2">
      <c r="A124" t="str">
        <f t="shared" si="1"/>
        <v>95HS2</v>
      </c>
      <c r="B124">
        <v>95</v>
      </c>
      <c r="C124" t="s">
        <v>12</v>
      </c>
      <c r="D124" s="72" t="s">
        <v>255</v>
      </c>
      <c r="E124">
        <v>2015</v>
      </c>
    </row>
    <row r="125" spans="1:5" x14ac:dyDescent="0.2">
      <c r="A125" t="str">
        <f t="shared" si="1"/>
        <v/>
      </c>
      <c r="E125">
        <v>2015</v>
      </c>
    </row>
    <row r="126" spans="1:5" x14ac:dyDescent="0.2">
      <c r="A126" t="str">
        <f t="shared" si="1"/>
        <v>96HS1</v>
      </c>
      <c r="B126">
        <v>96</v>
      </c>
      <c r="C126" t="s">
        <v>4</v>
      </c>
      <c r="D126" t="s">
        <v>247</v>
      </c>
      <c r="E126">
        <v>2015</v>
      </c>
    </row>
    <row r="127" spans="1:5" x14ac:dyDescent="0.2">
      <c r="A127" t="str">
        <f t="shared" si="1"/>
        <v>96HS2</v>
      </c>
      <c r="B127">
        <v>96</v>
      </c>
      <c r="C127" t="s">
        <v>12</v>
      </c>
      <c r="D127" t="s">
        <v>248</v>
      </c>
      <c r="E127">
        <v>2015</v>
      </c>
    </row>
    <row r="128" spans="1:5" x14ac:dyDescent="0.2">
      <c r="A128" t="str">
        <f t="shared" si="1"/>
        <v/>
      </c>
      <c r="E128">
        <v>2015</v>
      </c>
    </row>
    <row r="129" spans="1:5" x14ac:dyDescent="0.2">
      <c r="A129" t="str">
        <f t="shared" si="1"/>
        <v>97HS1</v>
      </c>
      <c r="B129">
        <v>97</v>
      </c>
      <c r="C129" t="s">
        <v>4</v>
      </c>
      <c r="D129" t="s">
        <v>249</v>
      </c>
      <c r="E129">
        <v>2015</v>
      </c>
    </row>
    <row r="130" spans="1:5" x14ac:dyDescent="0.2">
      <c r="A130" t="str">
        <f t="shared" ref="A130:A139" si="2">B130&amp;C130</f>
        <v>97HS2</v>
      </c>
      <c r="B130">
        <v>97</v>
      </c>
      <c r="C130" t="s">
        <v>12</v>
      </c>
      <c r="D130" t="s">
        <v>250</v>
      </c>
      <c r="E130">
        <v>2015</v>
      </c>
    </row>
    <row r="131" spans="1:5" x14ac:dyDescent="0.2">
      <c r="A131" t="str">
        <f t="shared" si="2"/>
        <v/>
      </c>
      <c r="E131">
        <v>2015</v>
      </c>
    </row>
    <row r="132" spans="1:5" x14ac:dyDescent="0.2">
      <c r="A132" t="str">
        <f t="shared" si="2"/>
        <v>98HS1</v>
      </c>
      <c r="B132">
        <v>98</v>
      </c>
      <c r="C132" t="s">
        <v>4</v>
      </c>
      <c r="D132" t="s">
        <v>199</v>
      </c>
      <c r="E132">
        <v>2015</v>
      </c>
    </row>
    <row r="133" spans="1:5" x14ac:dyDescent="0.2">
      <c r="A133" t="str">
        <f t="shared" si="2"/>
        <v>98HS2</v>
      </c>
      <c r="B133">
        <v>98</v>
      </c>
      <c r="C133" t="s">
        <v>12</v>
      </c>
      <c r="E133">
        <v>2015</v>
      </c>
    </row>
    <row r="134" spans="1:5" x14ac:dyDescent="0.2">
      <c r="A134" t="str">
        <f t="shared" si="2"/>
        <v/>
      </c>
      <c r="E134">
        <v>2015</v>
      </c>
    </row>
    <row r="135" spans="1:5" x14ac:dyDescent="0.2">
      <c r="A135" t="str">
        <f t="shared" si="2"/>
        <v>72HS1</v>
      </c>
      <c r="B135">
        <v>72</v>
      </c>
      <c r="C135" t="s">
        <v>4</v>
      </c>
      <c r="D135" t="s">
        <v>199</v>
      </c>
      <c r="E135">
        <v>2015</v>
      </c>
    </row>
    <row r="136" spans="1:5" x14ac:dyDescent="0.2">
      <c r="A136" t="str">
        <f t="shared" si="2"/>
        <v>72HS2</v>
      </c>
      <c r="B136">
        <v>72</v>
      </c>
      <c r="C136" t="s">
        <v>12</v>
      </c>
      <c r="E136">
        <v>2015</v>
      </c>
    </row>
    <row r="137" spans="1:5" x14ac:dyDescent="0.2">
      <c r="A137" t="str">
        <f t="shared" si="2"/>
        <v/>
      </c>
      <c r="E137">
        <v>2015</v>
      </c>
    </row>
    <row r="138" spans="1:5" x14ac:dyDescent="0.2">
      <c r="A138" t="str">
        <f t="shared" si="2"/>
        <v>59HS1</v>
      </c>
      <c r="B138">
        <v>59</v>
      </c>
      <c r="C138" t="s">
        <v>4</v>
      </c>
      <c r="D138" t="s">
        <v>199</v>
      </c>
      <c r="E138">
        <v>2015</v>
      </c>
    </row>
    <row r="139" spans="1:5" x14ac:dyDescent="0.2">
      <c r="A139" t="str">
        <f t="shared" si="2"/>
        <v>59HS2</v>
      </c>
      <c r="B139">
        <v>59</v>
      </c>
      <c r="C139" t="s">
        <v>12</v>
      </c>
      <c r="D139" t="s">
        <v>251</v>
      </c>
      <c r="E139">
        <v>2015</v>
      </c>
    </row>
  </sheetData>
  <sheetProtection password="EDBA" sheet="1" objects="1" scenarios="1"/>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P52"/>
  <sheetViews>
    <sheetView showFormulas="1" zoomScale="85" workbookViewId="0">
      <selection activeCell="F56" sqref="F56"/>
    </sheetView>
  </sheetViews>
  <sheetFormatPr defaultRowHeight="12.75" x14ac:dyDescent="0.2"/>
  <cols>
    <col min="1" max="1" width="5.85546875" bestFit="1" customWidth="1"/>
    <col min="2" max="13" width="5.42578125" bestFit="1" customWidth="1"/>
    <col min="14" max="14" width="4.5703125" bestFit="1" customWidth="1"/>
    <col min="15" max="26" width="5" bestFit="1" customWidth="1"/>
    <col min="27" max="27" width="5.140625" bestFit="1" customWidth="1"/>
    <col min="28" max="39" width="5" bestFit="1" customWidth="1"/>
    <col min="40" max="40" width="5.7109375" bestFit="1" customWidth="1"/>
    <col min="41" max="52" width="5" bestFit="1" customWidth="1"/>
    <col min="53" max="53" width="4.5703125" bestFit="1" customWidth="1"/>
    <col min="54" max="66" width="5" bestFit="1" customWidth="1"/>
    <col min="67" max="67" width="4.85546875" bestFit="1" customWidth="1"/>
    <col min="68" max="68" width="5.42578125" bestFit="1" customWidth="1"/>
    <col min="69" max="69" width="9.28515625" customWidth="1"/>
    <col min="70" max="79" width="9.28515625" bestFit="1" customWidth="1"/>
    <col min="80" max="80" width="11.140625" bestFit="1" customWidth="1"/>
    <col min="81" max="90" width="8.5703125" customWidth="1"/>
    <col min="91" max="91" width="9" customWidth="1"/>
    <col min="92" max="97" width="8.5703125" customWidth="1"/>
    <col min="98" max="98" width="9.7109375" bestFit="1" customWidth="1"/>
    <col min="99" max="99" width="9.5703125" bestFit="1" customWidth="1"/>
    <col min="100" max="100" width="8.42578125" customWidth="1"/>
    <col min="101" max="101" width="10.140625" bestFit="1" customWidth="1"/>
    <col min="102" max="106" width="9.28515625" bestFit="1" customWidth="1"/>
    <col min="107" max="109" width="9.28515625" customWidth="1"/>
    <col min="110" max="113" width="9.28515625" bestFit="1" customWidth="1"/>
    <col min="114" max="114" width="11.140625" bestFit="1" customWidth="1"/>
    <col min="115" max="120" width="9.28515625" bestFit="1" customWidth="1"/>
    <col min="121" max="122" width="9.28515625" customWidth="1"/>
    <col min="123" max="124" width="9.28515625" bestFit="1" customWidth="1"/>
    <col min="125" max="125" width="9" customWidth="1"/>
    <col min="126" max="132" width="8.42578125" customWidth="1"/>
    <col min="133" max="133" width="9.7109375" bestFit="1" customWidth="1"/>
    <col min="134" max="134" width="9.5703125" customWidth="1"/>
    <col min="135" max="135" width="10.5703125" customWidth="1"/>
    <col min="136" max="146" width="9.28515625" bestFit="1" customWidth="1"/>
    <col min="147" max="147" width="9" customWidth="1"/>
    <col min="148" max="159" width="9.28515625" bestFit="1" customWidth="1"/>
    <col min="160" max="160" width="9.7109375" bestFit="1" customWidth="1"/>
    <col min="161" max="161" width="9.5703125" customWidth="1"/>
    <col min="162" max="162" width="9.28515625" customWidth="1"/>
    <col min="163" max="164" width="9.28515625" bestFit="1" customWidth="1"/>
    <col min="165" max="165" width="9" customWidth="1"/>
    <col min="166" max="175" width="9.28515625" bestFit="1" customWidth="1"/>
    <col min="176" max="176" width="10.140625" bestFit="1" customWidth="1"/>
    <col min="177" max="177" width="9.28515625" customWidth="1"/>
    <col min="178" max="188" width="9.28515625" bestFit="1" customWidth="1"/>
    <col min="189" max="189" width="11.140625" bestFit="1" customWidth="1"/>
    <col min="190" max="190" width="9.28515625" customWidth="1"/>
    <col min="191" max="201" width="9.28515625" bestFit="1" customWidth="1"/>
    <col min="202" max="202" width="9" customWidth="1"/>
    <col min="203" max="214" width="9.28515625" bestFit="1" customWidth="1"/>
    <col min="215" max="215" width="9.7109375" bestFit="1" customWidth="1"/>
    <col min="216" max="216" width="9.5703125" customWidth="1"/>
    <col min="217" max="218" width="10.5703125" bestFit="1" customWidth="1"/>
  </cols>
  <sheetData>
    <row r="1" spans="1:68" x14ac:dyDescent="0.2">
      <c r="A1" s="81" t="s">
        <v>171</v>
      </c>
      <c r="B1" s="81" t="s">
        <v>88</v>
      </c>
      <c r="C1" s="91" t="s">
        <v>87</v>
      </c>
      <c r="D1" s="91" t="s">
        <v>170</v>
      </c>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9"/>
    </row>
    <row r="2" spans="1:68" x14ac:dyDescent="0.2">
      <c r="A2" s="80"/>
      <c r="B2" s="77">
        <v>2015</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7" t="s">
        <v>188</v>
      </c>
      <c r="BP2" s="84" t="s">
        <v>169</v>
      </c>
    </row>
    <row r="3" spans="1:68" x14ac:dyDescent="0.2">
      <c r="A3" s="80"/>
      <c r="B3" s="77" t="s">
        <v>84</v>
      </c>
      <c r="C3" s="78"/>
      <c r="D3" s="78"/>
      <c r="E3" s="78"/>
      <c r="F3" s="78"/>
      <c r="G3" s="78"/>
      <c r="H3" s="78"/>
      <c r="I3" s="78"/>
      <c r="J3" s="78"/>
      <c r="K3" s="78"/>
      <c r="L3" s="78"/>
      <c r="M3" s="78"/>
      <c r="N3" s="77" t="s">
        <v>176</v>
      </c>
      <c r="O3" s="77" t="s">
        <v>83</v>
      </c>
      <c r="P3" s="78"/>
      <c r="Q3" s="78"/>
      <c r="R3" s="78"/>
      <c r="S3" s="78"/>
      <c r="T3" s="78"/>
      <c r="U3" s="78"/>
      <c r="V3" s="78"/>
      <c r="W3" s="78"/>
      <c r="X3" s="78"/>
      <c r="Y3" s="78"/>
      <c r="Z3" s="78"/>
      <c r="AA3" s="77" t="s">
        <v>172</v>
      </c>
      <c r="AB3" s="77" t="s">
        <v>82</v>
      </c>
      <c r="AC3" s="78"/>
      <c r="AD3" s="78"/>
      <c r="AE3" s="78"/>
      <c r="AF3" s="78"/>
      <c r="AG3" s="78"/>
      <c r="AH3" s="78"/>
      <c r="AI3" s="78"/>
      <c r="AJ3" s="78"/>
      <c r="AK3" s="78"/>
      <c r="AL3" s="78"/>
      <c r="AM3" s="78"/>
      <c r="AN3" s="77" t="s">
        <v>173</v>
      </c>
      <c r="AO3" s="77" t="s">
        <v>86</v>
      </c>
      <c r="AP3" s="78"/>
      <c r="AQ3" s="78"/>
      <c r="AR3" s="78"/>
      <c r="AS3" s="78"/>
      <c r="AT3" s="78"/>
      <c r="AU3" s="78"/>
      <c r="AV3" s="78"/>
      <c r="AW3" s="78"/>
      <c r="AX3" s="78"/>
      <c r="AY3" s="78"/>
      <c r="AZ3" s="78"/>
      <c r="BA3" s="77" t="s">
        <v>174</v>
      </c>
      <c r="BB3" s="77" t="s">
        <v>85</v>
      </c>
      <c r="BC3" s="78"/>
      <c r="BD3" s="78"/>
      <c r="BE3" s="78"/>
      <c r="BF3" s="78"/>
      <c r="BG3" s="78"/>
      <c r="BH3" s="78"/>
      <c r="BI3" s="78"/>
      <c r="BJ3" s="78"/>
      <c r="BK3" s="78"/>
      <c r="BL3" s="78"/>
      <c r="BM3" s="78"/>
      <c r="BN3" s="77" t="s">
        <v>175</v>
      </c>
      <c r="BO3" s="80"/>
      <c r="BP3" s="92"/>
    </row>
    <row r="4" spans="1:68" x14ac:dyDescent="0.2">
      <c r="A4" s="81" t="s">
        <v>22</v>
      </c>
      <c r="B4" s="77" t="s">
        <v>70</v>
      </c>
      <c r="C4" s="83" t="s">
        <v>71</v>
      </c>
      <c r="D4" s="83" t="s">
        <v>72</v>
      </c>
      <c r="E4" s="83" t="s">
        <v>73</v>
      </c>
      <c r="F4" s="83" t="s">
        <v>74</v>
      </c>
      <c r="G4" s="83" t="s">
        <v>75</v>
      </c>
      <c r="H4" s="83" t="s">
        <v>80</v>
      </c>
      <c r="I4" s="83" t="s">
        <v>81</v>
      </c>
      <c r="J4" s="83" t="s">
        <v>76</v>
      </c>
      <c r="K4" s="83" t="s">
        <v>77</v>
      </c>
      <c r="L4" s="83" t="s">
        <v>78</v>
      </c>
      <c r="M4" s="83" t="s">
        <v>79</v>
      </c>
      <c r="N4" s="80"/>
      <c r="O4" s="77" t="s">
        <v>70</v>
      </c>
      <c r="P4" s="83" t="s">
        <v>71</v>
      </c>
      <c r="Q4" s="83" t="s">
        <v>72</v>
      </c>
      <c r="R4" s="83" t="s">
        <v>73</v>
      </c>
      <c r="S4" s="83" t="s">
        <v>74</v>
      </c>
      <c r="T4" s="83" t="s">
        <v>75</v>
      </c>
      <c r="U4" s="83" t="s">
        <v>80</v>
      </c>
      <c r="V4" s="83" t="s">
        <v>81</v>
      </c>
      <c r="W4" s="83" t="s">
        <v>76</v>
      </c>
      <c r="X4" s="83" t="s">
        <v>77</v>
      </c>
      <c r="Y4" s="83" t="s">
        <v>78</v>
      </c>
      <c r="Z4" s="83" t="s">
        <v>79</v>
      </c>
      <c r="AA4" s="80"/>
      <c r="AB4" s="77" t="s">
        <v>70</v>
      </c>
      <c r="AC4" s="83" t="s">
        <v>71</v>
      </c>
      <c r="AD4" s="83" t="s">
        <v>72</v>
      </c>
      <c r="AE4" s="83" t="s">
        <v>73</v>
      </c>
      <c r="AF4" s="83" t="s">
        <v>74</v>
      </c>
      <c r="AG4" s="83" t="s">
        <v>75</v>
      </c>
      <c r="AH4" s="83" t="s">
        <v>80</v>
      </c>
      <c r="AI4" s="83" t="s">
        <v>81</v>
      </c>
      <c r="AJ4" s="83" t="s">
        <v>76</v>
      </c>
      <c r="AK4" s="83" t="s">
        <v>77</v>
      </c>
      <c r="AL4" s="83" t="s">
        <v>78</v>
      </c>
      <c r="AM4" s="83" t="s">
        <v>79</v>
      </c>
      <c r="AN4" s="80"/>
      <c r="AO4" s="77" t="s">
        <v>70</v>
      </c>
      <c r="AP4" s="83" t="s">
        <v>71</v>
      </c>
      <c r="AQ4" s="83" t="s">
        <v>72</v>
      </c>
      <c r="AR4" s="83" t="s">
        <v>73</v>
      </c>
      <c r="AS4" s="83" t="s">
        <v>74</v>
      </c>
      <c r="AT4" s="83" t="s">
        <v>75</v>
      </c>
      <c r="AU4" s="83" t="s">
        <v>80</v>
      </c>
      <c r="AV4" s="83" t="s">
        <v>81</v>
      </c>
      <c r="AW4" s="83" t="s">
        <v>76</v>
      </c>
      <c r="AX4" s="83" t="s">
        <v>77</v>
      </c>
      <c r="AY4" s="83" t="s">
        <v>78</v>
      </c>
      <c r="AZ4" s="83" t="s">
        <v>79</v>
      </c>
      <c r="BA4" s="80"/>
      <c r="BB4" s="77" t="s">
        <v>70</v>
      </c>
      <c r="BC4" s="83" t="s">
        <v>71</v>
      </c>
      <c r="BD4" s="83" t="s">
        <v>72</v>
      </c>
      <c r="BE4" s="83" t="s">
        <v>73</v>
      </c>
      <c r="BF4" s="83" t="s">
        <v>74</v>
      </c>
      <c r="BG4" s="83" t="s">
        <v>75</v>
      </c>
      <c r="BH4" s="83" t="s">
        <v>80</v>
      </c>
      <c r="BI4" s="83" t="s">
        <v>81</v>
      </c>
      <c r="BJ4" s="83" t="s">
        <v>76</v>
      </c>
      <c r="BK4" s="83" t="s">
        <v>77</v>
      </c>
      <c r="BL4" s="83" t="s">
        <v>78</v>
      </c>
      <c r="BM4" s="83" t="s">
        <v>79</v>
      </c>
      <c r="BN4" s="80"/>
      <c r="BO4" s="80"/>
      <c r="BP4" s="92"/>
    </row>
    <row r="5" spans="1:68" x14ac:dyDescent="0.2">
      <c r="A5" s="77">
        <v>51</v>
      </c>
      <c r="B5" s="85">
        <v>0</v>
      </c>
      <c r="C5" s="86">
        <v>0</v>
      </c>
      <c r="D5" s="86">
        <v>0</v>
      </c>
      <c r="E5" s="86">
        <v>0</v>
      </c>
      <c r="F5" s="86">
        <v>0</v>
      </c>
      <c r="G5" s="86">
        <v>0</v>
      </c>
      <c r="H5" s="86">
        <v>0</v>
      </c>
      <c r="I5" s="86">
        <v>0</v>
      </c>
      <c r="J5" s="86">
        <v>0</v>
      </c>
      <c r="K5" s="86">
        <v>0</v>
      </c>
      <c r="L5" s="86">
        <v>0</v>
      </c>
      <c r="M5" s="86">
        <v>0</v>
      </c>
      <c r="N5" s="85">
        <v>0</v>
      </c>
      <c r="O5" s="85">
        <v>2</v>
      </c>
      <c r="P5" s="86">
        <v>0</v>
      </c>
      <c r="Q5" s="86">
        <v>0</v>
      </c>
      <c r="R5" s="86">
        <v>0</v>
      </c>
      <c r="S5" s="86">
        <v>0</v>
      </c>
      <c r="T5" s="86">
        <v>0</v>
      </c>
      <c r="U5" s="86">
        <v>3</v>
      </c>
      <c r="V5" s="86">
        <v>1</v>
      </c>
      <c r="W5" s="86">
        <v>0</v>
      </c>
      <c r="X5" s="86">
        <v>0</v>
      </c>
      <c r="Y5" s="86">
        <v>0</v>
      </c>
      <c r="Z5" s="86">
        <v>0</v>
      </c>
      <c r="AA5" s="85">
        <v>6</v>
      </c>
      <c r="AB5" s="85">
        <v>13</v>
      </c>
      <c r="AC5" s="86">
        <v>1</v>
      </c>
      <c r="AD5" s="86">
        <v>2</v>
      </c>
      <c r="AE5" s="86">
        <v>0</v>
      </c>
      <c r="AF5" s="86">
        <v>5</v>
      </c>
      <c r="AG5" s="86">
        <v>0</v>
      </c>
      <c r="AH5" s="86">
        <v>20</v>
      </c>
      <c r="AI5" s="86">
        <v>3</v>
      </c>
      <c r="AJ5" s="86">
        <v>2</v>
      </c>
      <c r="AK5" s="86">
        <v>0</v>
      </c>
      <c r="AL5" s="86">
        <v>12</v>
      </c>
      <c r="AM5" s="86">
        <v>2</v>
      </c>
      <c r="AN5" s="85">
        <v>60</v>
      </c>
      <c r="AO5" s="85">
        <v>64</v>
      </c>
      <c r="AP5" s="86">
        <v>19</v>
      </c>
      <c r="AQ5" s="86">
        <v>27</v>
      </c>
      <c r="AR5" s="86">
        <v>0</v>
      </c>
      <c r="AS5" s="86">
        <v>15</v>
      </c>
      <c r="AT5" s="86">
        <v>0</v>
      </c>
      <c r="AU5" s="86">
        <v>248</v>
      </c>
      <c r="AV5" s="86">
        <v>0</v>
      </c>
      <c r="AW5" s="86">
        <v>28</v>
      </c>
      <c r="AX5" s="86">
        <v>0</v>
      </c>
      <c r="AY5" s="86">
        <v>1</v>
      </c>
      <c r="AZ5" s="86">
        <v>6</v>
      </c>
      <c r="BA5" s="85">
        <v>408</v>
      </c>
      <c r="BB5" s="85">
        <v>4</v>
      </c>
      <c r="BC5" s="86">
        <v>1</v>
      </c>
      <c r="BD5" s="86">
        <v>1</v>
      </c>
      <c r="BE5" s="86">
        <v>0</v>
      </c>
      <c r="BF5" s="86">
        <v>1</v>
      </c>
      <c r="BG5" s="86">
        <v>0</v>
      </c>
      <c r="BH5" s="86">
        <v>5</v>
      </c>
      <c r="BI5" s="86">
        <v>0</v>
      </c>
      <c r="BJ5" s="86">
        <v>1</v>
      </c>
      <c r="BK5" s="86">
        <v>0</v>
      </c>
      <c r="BL5" s="86">
        <v>0</v>
      </c>
      <c r="BM5" s="86">
        <v>0</v>
      </c>
      <c r="BN5" s="85">
        <v>13</v>
      </c>
      <c r="BO5" s="85">
        <v>487</v>
      </c>
      <c r="BP5" s="87">
        <v>487</v>
      </c>
    </row>
    <row r="6" spans="1:68" x14ac:dyDescent="0.2">
      <c r="A6" s="95">
        <v>52</v>
      </c>
      <c r="B6" s="96">
        <v>0</v>
      </c>
      <c r="C6" s="97">
        <v>0</v>
      </c>
      <c r="D6" s="97">
        <v>0</v>
      </c>
      <c r="E6" s="97">
        <v>0</v>
      </c>
      <c r="F6" s="97">
        <v>0</v>
      </c>
      <c r="G6" s="97">
        <v>0</v>
      </c>
      <c r="H6" s="97">
        <v>0</v>
      </c>
      <c r="I6" s="97">
        <v>0</v>
      </c>
      <c r="J6" s="97">
        <v>0</v>
      </c>
      <c r="K6" s="97">
        <v>0</v>
      </c>
      <c r="L6" s="97">
        <v>0</v>
      </c>
      <c r="M6" s="97">
        <v>0</v>
      </c>
      <c r="N6" s="96">
        <v>0</v>
      </c>
      <c r="O6" s="96">
        <v>0</v>
      </c>
      <c r="P6" s="97">
        <v>0</v>
      </c>
      <c r="Q6" s="97">
        <v>0</v>
      </c>
      <c r="R6" s="97">
        <v>0</v>
      </c>
      <c r="S6" s="97">
        <v>0</v>
      </c>
      <c r="T6" s="97">
        <v>0</v>
      </c>
      <c r="U6" s="97">
        <v>0</v>
      </c>
      <c r="V6" s="97">
        <v>0</v>
      </c>
      <c r="W6" s="97">
        <v>0</v>
      </c>
      <c r="X6" s="97">
        <v>0</v>
      </c>
      <c r="Y6" s="97">
        <v>0</v>
      </c>
      <c r="Z6" s="97">
        <v>0</v>
      </c>
      <c r="AA6" s="96">
        <v>0</v>
      </c>
      <c r="AB6" s="96">
        <v>7</v>
      </c>
      <c r="AC6" s="97">
        <v>0</v>
      </c>
      <c r="AD6" s="97">
        <v>4</v>
      </c>
      <c r="AE6" s="97">
        <v>2</v>
      </c>
      <c r="AF6" s="97">
        <v>7</v>
      </c>
      <c r="AG6" s="97">
        <v>0</v>
      </c>
      <c r="AH6" s="97">
        <v>15</v>
      </c>
      <c r="AI6" s="97">
        <v>5</v>
      </c>
      <c r="AJ6" s="97">
        <v>4</v>
      </c>
      <c r="AK6" s="97">
        <v>1</v>
      </c>
      <c r="AL6" s="97">
        <v>12</v>
      </c>
      <c r="AM6" s="97">
        <v>2</v>
      </c>
      <c r="AN6" s="96">
        <v>59</v>
      </c>
      <c r="AO6" s="96">
        <v>6</v>
      </c>
      <c r="AP6" s="97">
        <v>0</v>
      </c>
      <c r="AQ6" s="97">
        <v>0</v>
      </c>
      <c r="AR6" s="97">
        <v>0</v>
      </c>
      <c r="AS6" s="97">
        <v>8</v>
      </c>
      <c r="AT6" s="97">
        <v>0</v>
      </c>
      <c r="AU6" s="97">
        <v>8</v>
      </c>
      <c r="AV6" s="97">
        <v>6</v>
      </c>
      <c r="AW6" s="97">
        <v>2</v>
      </c>
      <c r="AX6" s="97">
        <v>0</v>
      </c>
      <c r="AY6" s="97">
        <v>2</v>
      </c>
      <c r="AZ6" s="97">
        <v>15</v>
      </c>
      <c r="BA6" s="96">
        <v>47</v>
      </c>
      <c r="BB6" s="96">
        <v>1</v>
      </c>
      <c r="BC6" s="97">
        <v>0</v>
      </c>
      <c r="BD6" s="97">
        <v>0</v>
      </c>
      <c r="BE6" s="97">
        <v>0</v>
      </c>
      <c r="BF6" s="97">
        <v>1</v>
      </c>
      <c r="BG6" s="97">
        <v>0</v>
      </c>
      <c r="BH6" s="97">
        <v>1</v>
      </c>
      <c r="BI6" s="97">
        <v>1</v>
      </c>
      <c r="BJ6" s="97">
        <v>1</v>
      </c>
      <c r="BK6" s="97">
        <v>1</v>
      </c>
      <c r="BL6" s="97">
        <v>0</v>
      </c>
      <c r="BM6" s="97">
        <v>1</v>
      </c>
      <c r="BN6" s="96">
        <v>7</v>
      </c>
      <c r="BO6" s="96">
        <v>113</v>
      </c>
      <c r="BP6" s="98">
        <v>113</v>
      </c>
    </row>
    <row r="7" spans="1:68" x14ac:dyDescent="0.2">
      <c r="A7" s="95">
        <v>53</v>
      </c>
      <c r="B7" s="96">
        <v>0</v>
      </c>
      <c r="C7" s="97">
        <v>0</v>
      </c>
      <c r="D7" s="97">
        <v>0</v>
      </c>
      <c r="E7" s="97">
        <v>0</v>
      </c>
      <c r="F7" s="97">
        <v>0</v>
      </c>
      <c r="G7" s="97">
        <v>0</v>
      </c>
      <c r="H7" s="97">
        <v>0</v>
      </c>
      <c r="I7" s="97">
        <v>0</v>
      </c>
      <c r="J7" s="97">
        <v>0</v>
      </c>
      <c r="K7" s="97">
        <v>0</v>
      </c>
      <c r="L7" s="97">
        <v>0</v>
      </c>
      <c r="M7" s="97">
        <v>0</v>
      </c>
      <c r="N7" s="96">
        <v>0</v>
      </c>
      <c r="O7" s="96">
        <v>0</v>
      </c>
      <c r="P7" s="97">
        <v>0</v>
      </c>
      <c r="Q7" s="97">
        <v>0</v>
      </c>
      <c r="R7" s="97">
        <v>0</v>
      </c>
      <c r="S7" s="97">
        <v>0</v>
      </c>
      <c r="T7" s="97">
        <v>0</v>
      </c>
      <c r="U7" s="97">
        <v>0</v>
      </c>
      <c r="V7" s="97">
        <v>0</v>
      </c>
      <c r="W7" s="97">
        <v>0</v>
      </c>
      <c r="X7" s="97">
        <v>0</v>
      </c>
      <c r="Y7" s="97">
        <v>0</v>
      </c>
      <c r="Z7" s="97">
        <v>0</v>
      </c>
      <c r="AA7" s="96">
        <v>0</v>
      </c>
      <c r="AB7" s="96">
        <v>7</v>
      </c>
      <c r="AC7" s="97">
        <v>0</v>
      </c>
      <c r="AD7" s="97">
        <v>1</v>
      </c>
      <c r="AE7" s="97">
        <v>0</v>
      </c>
      <c r="AF7" s="97">
        <v>2</v>
      </c>
      <c r="AG7" s="97">
        <v>0</v>
      </c>
      <c r="AH7" s="97">
        <v>8</v>
      </c>
      <c r="AI7" s="97">
        <v>0</v>
      </c>
      <c r="AJ7" s="97">
        <v>0</v>
      </c>
      <c r="AK7" s="97">
        <v>0</v>
      </c>
      <c r="AL7" s="97">
        <v>4</v>
      </c>
      <c r="AM7" s="97">
        <v>0</v>
      </c>
      <c r="AN7" s="96">
        <v>22</v>
      </c>
      <c r="AO7" s="96">
        <v>28</v>
      </c>
      <c r="AP7" s="97">
        <v>0</v>
      </c>
      <c r="AQ7" s="97">
        <v>0</v>
      </c>
      <c r="AR7" s="97">
        <v>0</v>
      </c>
      <c r="AS7" s="97">
        <v>0</v>
      </c>
      <c r="AT7" s="97">
        <v>0</v>
      </c>
      <c r="AU7" s="97">
        <v>5</v>
      </c>
      <c r="AV7" s="97">
        <v>0</v>
      </c>
      <c r="AW7" s="97">
        <v>0</v>
      </c>
      <c r="AX7" s="97">
        <v>0</v>
      </c>
      <c r="AY7" s="97">
        <v>2</v>
      </c>
      <c r="AZ7" s="97">
        <v>0</v>
      </c>
      <c r="BA7" s="96">
        <v>35</v>
      </c>
      <c r="BB7" s="96">
        <v>2</v>
      </c>
      <c r="BC7" s="97">
        <v>0</v>
      </c>
      <c r="BD7" s="97">
        <v>0</v>
      </c>
      <c r="BE7" s="97">
        <v>0</v>
      </c>
      <c r="BF7" s="97">
        <v>0</v>
      </c>
      <c r="BG7" s="97">
        <v>0</v>
      </c>
      <c r="BH7" s="97">
        <v>0</v>
      </c>
      <c r="BI7" s="97">
        <v>0</v>
      </c>
      <c r="BJ7" s="97">
        <v>0</v>
      </c>
      <c r="BK7" s="97">
        <v>0</v>
      </c>
      <c r="BL7" s="97">
        <v>0</v>
      </c>
      <c r="BM7" s="97">
        <v>0</v>
      </c>
      <c r="BN7" s="96">
        <v>2</v>
      </c>
      <c r="BO7" s="96">
        <v>59</v>
      </c>
      <c r="BP7" s="98">
        <v>59</v>
      </c>
    </row>
    <row r="8" spans="1:68" x14ac:dyDescent="0.2">
      <c r="A8" s="95">
        <v>54</v>
      </c>
      <c r="B8" s="96">
        <v>0</v>
      </c>
      <c r="C8" s="97">
        <v>0</v>
      </c>
      <c r="D8" s="97">
        <v>0</v>
      </c>
      <c r="E8" s="97">
        <v>0</v>
      </c>
      <c r="F8" s="97">
        <v>0</v>
      </c>
      <c r="G8" s="97">
        <v>0</v>
      </c>
      <c r="H8" s="97">
        <v>0</v>
      </c>
      <c r="I8" s="97">
        <v>0</v>
      </c>
      <c r="J8" s="97">
        <v>0</v>
      </c>
      <c r="K8" s="97">
        <v>0</v>
      </c>
      <c r="L8" s="97">
        <v>0</v>
      </c>
      <c r="M8" s="97">
        <v>0</v>
      </c>
      <c r="N8" s="96">
        <v>0</v>
      </c>
      <c r="O8" s="96">
        <v>2</v>
      </c>
      <c r="P8" s="97">
        <v>1</v>
      </c>
      <c r="Q8" s="97">
        <v>0</v>
      </c>
      <c r="R8" s="97">
        <v>0</v>
      </c>
      <c r="S8" s="97">
        <v>2</v>
      </c>
      <c r="T8" s="97">
        <v>0</v>
      </c>
      <c r="U8" s="97">
        <v>5</v>
      </c>
      <c r="V8" s="97">
        <v>2</v>
      </c>
      <c r="W8" s="97">
        <v>0</v>
      </c>
      <c r="X8" s="97">
        <v>0</v>
      </c>
      <c r="Y8" s="97">
        <v>1</v>
      </c>
      <c r="Z8" s="97">
        <v>0</v>
      </c>
      <c r="AA8" s="96">
        <v>13</v>
      </c>
      <c r="AB8" s="96">
        <v>24</v>
      </c>
      <c r="AC8" s="97">
        <v>5</v>
      </c>
      <c r="AD8" s="97">
        <v>8</v>
      </c>
      <c r="AE8" s="97">
        <v>0</v>
      </c>
      <c r="AF8" s="97">
        <v>5</v>
      </c>
      <c r="AG8" s="97">
        <v>2</v>
      </c>
      <c r="AH8" s="97">
        <v>18</v>
      </c>
      <c r="AI8" s="97">
        <v>6</v>
      </c>
      <c r="AJ8" s="97">
        <v>0</v>
      </c>
      <c r="AK8" s="97">
        <v>0</v>
      </c>
      <c r="AL8" s="97">
        <v>20</v>
      </c>
      <c r="AM8" s="97">
        <v>1</v>
      </c>
      <c r="AN8" s="96">
        <v>89</v>
      </c>
      <c r="AO8" s="96">
        <v>0</v>
      </c>
      <c r="AP8" s="97">
        <v>0</v>
      </c>
      <c r="AQ8" s="97">
        <v>0</v>
      </c>
      <c r="AR8" s="97">
        <v>0</v>
      </c>
      <c r="AS8" s="97">
        <v>0</v>
      </c>
      <c r="AT8" s="97">
        <v>0</v>
      </c>
      <c r="AU8" s="97">
        <v>0</v>
      </c>
      <c r="AV8" s="97">
        <v>0</v>
      </c>
      <c r="AW8" s="97">
        <v>0</v>
      </c>
      <c r="AX8" s="97">
        <v>0</v>
      </c>
      <c r="AY8" s="97">
        <v>0</v>
      </c>
      <c r="AZ8" s="97">
        <v>0</v>
      </c>
      <c r="BA8" s="96">
        <v>0</v>
      </c>
      <c r="BB8" s="96">
        <v>2</v>
      </c>
      <c r="BC8" s="97">
        <v>1</v>
      </c>
      <c r="BD8" s="97">
        <v>0</v>
      </c>
      <c r="BE8" s="97">
        <v>0</v>
      </c>
      <c r="BF8" s="97">
        <v>2</v>
      </c>
      <c r="BG8" s="97">
        <v>0</v>
      </c>
      <c r="BH8" s="97">
        <v>7</v>
      </c>
      <c r="BI8" s="97">
        <v>5</v>
      </c>
      <c r="BJ8" s="97">
        <v>0</v>
      </c>
      <c r="BK8" s="97">
        <v>0</v>
      </c>
      <c r="BL8" s="97">
        <v>3</v>
      </c>
      <c r="BM8" s="97">
        <v>0</v>
      </c>
      <c r="BN8" s="96">
        <v>20</v>
      </c>
      <c r="BO8" s="96">
        <v>122</v>
      </c>
      <c r="BP8" s="98">
        <v>122</v>
      </c>
    </row>
    <row r="9" spans="1:68" x14ac:dyDescent="0.2">
      <c r="A9" s="95">
        <v>55</v>
      </c>
      <c r="B9" s="96">
        <v>0</v>
      </c>
      <c r="C9" s="97">
        <v>0</v>
      </c>
      <c r="D9" s="97">
        <v>0</v>
      </c>
      <c r="E9" s="97">
        <v>0</v>
      </c>
      <c r="F9" s="97">
        <v>0</v>
      </c>
      <c r="G9" s="97">
        <v>0</v>
      </c>
      <c r="H9" s="97">
        <v>0</v>
      </c>
      <c r="I9" s="97">
        <v>0</v>
      </c>
      <c r="J9" s="97">
        <v>0</v>
      </c>
      <c r="K9" s="97">
        <v>0</v>
      </c>
      <c r="L9" s="97">
        <v>0</v>
      </c>
      <c r="M9" s="97">
        <v>0</v>
      </c>
      <c r="N9" s="96">
        <v>0</v>
      </c>
      <c r="O9" s="96">
        <v>0</v>
      </c>
      <c r="P9" s="97">
        <v>0</v>
      </c>
      <c r="Q9" s="97">
        <v>0</v>
      </c>
      <c r="R9" s="97">
        <v>0</v>
      </c>
      <c r="S9" s="97">
        <v>0</v>
      </c>
      <c r="T9" s="97">
        <v>0</v>
      </c>
      <c r="U9" s="97">
        <v>0</v>
      </c>
      <c r="V9" s="97">
        <v>0</v>
      </c>
      <c r="W9" s="97">
        <v>0</v>
      </c>
      <c r="X9" s="97">
        <v>0</v>
      </c>
      <c r="Y9" s="97">
        <v>0</v>
      </c>
      <c r="Z9" s="97">
        <v>0</v>
      </c>
      <c r="AA9" s="96">
        <v>0</v>
      </c>
      <c r="AB9" s="96">
        <v>4</v>
      </c>
      <c r="AC9" s="97">
        <v>0</v>
      </c>
      <c r="AD9" s="97">
        <v>0</v>
      </c>
      <c r="AE9" s="97">
        <v>0</v>
      </c>
      <c r="AF9" s="97">
        <v>2</v>
      </c>
      <c r="AG9" s="97">
        <v>0</v>
      </c>
      <c r="AH9" s="97">
        <v>8</v>
      </c>
      <c r="AI9" s="97">
        <v>3</v>
      </c>
      <c r="AJ9" s="97">
        <v>0</v>
      </c>
      <c r="AK9" s="97">
        <v>0</v>
      </c>
      <c r="AL9" s="97">
        <v>8</v>
      </c>
      <c r="AM9" s="97">
        <v>1</v>
      </c>
      <c r="AN9" s="96">
        <v>26</v>
      </c>
      <c r="AO9" s="96">
        <v>0</v>
      </c>
      <c r="AP9" s="97">
        <v>0</v>
      </c>
      <c r="AQ9" s="97">
        <v>0</v>
      </c>
      <c r="AR9" s="97">
        <v>0</v>
      </c>
      <c r="AS9" s="97">
        <v>21</v>
      </c>
      <c r="AT9" s="97">
        <v>0</v>
      </c>
      <c r="AU9" s="97">
        <v>0</v>
      </c>
      <c r="AV9" s="97">
        <v>15</v>
      </c>
      <c r="AW9" s="97">
        <v>0</v>
      </c>
      <c r="AX9" s="97">
        <v>0</v>
      </c>
      <c r="AY9" s="97">
        <v>13</v>
      </c>
      <c r="AZ9" s="97">
        <v>0</v>
      </c>
      <c r="BA9" s="96">
        <v>49</v>
      </c>
      <c r="BB9" s="96">
        <v>0</v>
      </c>
      <c r="BC9" s="97">
        <v>0</v>
      </c>
      <c r="BD9" s="97">
        <v>0</v>
      </c>
      <c r="BE9" s="97">
        <v>0</v>
      </c>
      <c r="BF9" s="97">
        <v>1</v>
      </c>
      <c r="BG9" s="97">
        <v>0</v>
      </c>
      <c r="BH9" s="97">
        <v>0</v>
      </c>
      <c r="BI9" s="97">
        <v>2</v>
      </c>
      <c r="BJ9" s="97">
        <v>0</v>
      </c>
      <c r="BK9" s="97">
        <v>0</v>
      </c>
      <c r="BL9" s="97">
        <v>2</v>
      </c>
      <c r="BM9" s="97">
        <v>0</v>
      </c>
      <c r="BN9" s="96">
        <v>5</v>
      </c>
      <c r="BO9" s="96">
        <v>80</v>
      </c>
      <c r="BP9" s="98">
        <v>80</v>
      </c>
    </row>
    <row r="10" spans="1:68" x14ac:dyDescent="0.2">
      <c r="A10" s="95">
        <v>56</v>
      </c>
      <c r="B10" s="96">
        <v>0</v>
      </c>
      <c r="C10" s="97">
        <v>0</v>
      </c>
      <c r="D10" s="97">
        <v>0</v>
      </c>
      <c r="E10" s="97">
        <v>0</v>
      </c>
      <c r="F10" s="97">
        <v>0</v>
      </c>
      <c r="G10" s="97">
        <v>0</v>
      </c>
      <c r="H10" s="97">
        <v>0</v>
      </c>
      <c r="I10" s="97">
        <v>0</v>
      </c>
      <c r="J10" s="97">
        <v>0</v>
      </c>
      <c r="K10" s="97">
        <v>0</v>
      </c>
      <c r="L10" s="97">
        <v>0</v>
      </c>
      <c r="M10" s="97">
        <v>0</v>
      </c>
      <c r="N10" s="96">
        <v>0</v>
      </c>
      <c r="O10" s="96">
        <v>2</v>
      </c>
      <c r="P10" s="97">
        <v>0</v>
      </c>
      <c r="Q10" s="97">
        <v>0</v>
      </c>
      <c r="R10" s="97">
        <v>0</v>
      </c>
      <c r="S10" s="97">
        <v>0</v>
      </c>
      <c r="T10" s="97">
        <v>0</v>
      </c>
      <c r="U10" s="97">
        <v>0</v>
      </c>
      <c r="V10" s="97">
        <v>0</v>
      </c>
      <c r="W10" s="97">
        <v>0</v>
      </c>
      <c r="X10" s="97">
        <v>0</v>
      </c>
      <c r="Y10" s="97">
        <v>2</v>
      </c>
      <c r="Z10" s="97">
        <v>0</v>
      </c>
      <c r="AA10" s="96">
        <v>4</v>
      </c>
      <c r="AB10" s="96">
        <v>5</v>
      </c>
      <c r="AC10" s="97">
        <v>0</v>
      </c>
      <c r="AD10" s="97">
        <v>1</v>
      </c>
      <c r="AE10" s="97">
        <v>0</v>
      </c>
      <c r="AF10" s="97">
        <v>0</v>
      </c>
      <c r="AG10" s="97">
        <v>0</v>
      </c>
      <c r="AH10" s="97">
        <v>7</v>
      </c>
      <c r="AI10" s="97">
        <v>0</v>
      </c>
      <c r="AJ10" s="97">
        <v>0</v>
      </c>
      <c r="AK10" s="97">
        <v>0</v>
      </c>
      <c r="AL10" s="97">
        <v>18</v>
      </c>
      <c r="AM10" s="97">
        <v>0</v>
      </c>
      <c r="AN10" s="96">
        <v>31</v>
      </c>
      <c r="AO10" s="96">
        <v>77</v>
      </c>
      <c r="AP10" s="97">
        <v>0</v>
      </c>
      <c r="AQ10" s="97">
        <v>0</v>
      </c>
      <c r="AR10" s="97">
        <v>0</v>
      </c>
      <c r="AS10" s="97">
        <v>0</v>
      </c>
      <c r="AT10" s="97">
        <v>0</v>
      </c>
      <c r="AU10" s="97">
        <v>0</v>
      </c>
      <c r="AV10" s="97">
        <v>0</v>
      </c>
      <c r="AW10" s="97">
        <v>0</v>
      </c>
      <c r="AX10" s="97">
        <v>0</v>
      </c>
      <c r="AY10" s="97">
        <v>118</v>
      </c>
      <c r="AZ10" s="97">
        <v>0</v>
      </c>
      <c r="BA10" s="96">
        <v>195</v>
      </c>
      <c r="BB10" s="96">
        <v>0</v>
      </c>
      <c r="BC10" s="97">
        <v>0</v>
      </c>
      <c r="BD10" s="97">
        <v>0</v>
      </c>
      <c r="BE10" s="97">
        <v>0</v>
      </c>
      <c r="BF10" s="97">
        <v>0</v>
      </c>
      <c r="BG10" s="97">
        <v>0</v>
      </c>
      <c r="BH10" s="97">
        <v>0</v>
      </c>
      <c r="BI10" s="97">
        <v>0</v>
      </c>
      <c r="BJ10" s="97">
        <v>0</v>
      </c>
      <c r="BK10" s="97">
        <v>0</v>
      </c>
      <c r="BL10" s="97">
        <v>0</v>
      </c>
      <c r="BM10" s="97">
        <v>0</v>
      </c>
      <c r="BN10" s="96">
        <v>0</v>
      </c>
      <c r="BO10" s="96">
        <v>230</v>
      </c>
      <c r="BP10" s="98">
        <v>230</v>
      </c>
    </row>
    <row r="11" spans="1:68" x14ac:dyDescent="0.2">
      <c r="A11" s="95">
        <v>57</v>
      </c>
      <c r="B11" s="96">
        <v>0</v>
      </c>
      <c r="C11" s="97">
        <v>0</v>
      </c>
      <c r="D11" s="97">
        <v>0</v>
      </c>
      <c r="E11" s="97">
        <v>0</v>
      </c>
      <c r="F11" s="97">
        <v>0</v>
      </c>
      <c r="G11" s="97">
        <v>0</v>
      </c>
      <c r="H11" s="97">
        <v>0</v>
      </c>
      <c r="I11" s="97">
        <v>0</v>
      </c>
      <c r="J11" s="97">
        <v>0</v>
      </c>
      <c r="K11" s="97">
        <v>0</v>
      </c>
      <c r="L11" s="97">
        <v>0</v>
      </c>
      <c r="M11" s="97">
        <v>0</v>
      </c>
      <c r="N11" s="96">
        <v>0</v>
      </c>
      <c r="O11" s="96">
        <v>0</v>
      </c>
      <c r="P11" s="97">
        <v>1</v>
      </c>
      <c r="Q11" s="97">
        <v>0</v>
      </c>
      <c r="R11" s="97">
        <v>0</v>
      </c>
      <c r="S11" s="97">
        <v>0</v>
      </c>
      <c r="T11" s="97">
        <v>0</v>
      </c>
      <c r="U11" s="97">
        <v>0</v>
      </c>
      <c r="V11" s="97">
        <v>0</v>
      </c>
      <c r="W11" s="97">
        <v>1</v>
      </c>
      <c r="X11" s="97">
        <v>0</v>
      </c>
      <c r="Y11" s="97">
        <v>0</v>
      </c>
      <c r="Z11" s="97">
        <v>0</v>
      </c>
      <c r="AA11" s="96">
        <v>2</v>
      </c>
      <c r="AB11" s="96">
        <v>4</v>
      </c>
      <c r="AC11" s="97">
        <v>3</v>
      </c>
      <c r="AD11" s="97">
        <v>3</v>
      </c>
      <c r="AE11" s="97">
        <v>1</v>
      </c>
      <c r="AF11" s="97">
        <v>4</v>
      </c>
      <c r="AG11" s="97">
        <v>7</v>
      </c>
      <c r="AH11" s="97">
        <v>2</v>
      </c>
      <c r="AI11" s="97">
        <v>2</v>
      </c>
      <c r="AJ11" s="97">
        <v>1</v>
      </c>
      <c r="AK11" s="97">
        <v>0</v>
      </c>
      <c r="AL11" s="97">
        <v>1</v>
      </c>
      <c r="AM11" s="97">
        <v>4</v>
      </c>
      <c r="AN11" s="96">
        <v>32</v>
      </c>
      <c r="AO11" s="96">
        <v>0</v>
      </c>
      <c r="AP11" s="97">
        <v>0</v>
      </c>
      <c r="AQ11" s="97">
        <v>0</v>
      </c>
      <c r="AR11" s="97">
        <v>0</v>
      </c>
      <c r="AS11" s="97">
        <v>0</v>
      </c>
      <c r="AT11" s="97">
        <v>0</v>
      </c>
      <c r="AU11" s="97">
        <v>0</v>
      </c>
      <c r="AV11" s="97">
        <v>0</v>
      </c>
      <c r="AW11" s="97">
        <v>0</v>
      </c>
      <c r="AX11" s="97">
        <v>0</v>
      </c>
      <c r="AY11" s="97">
        <v>0</v>
      </c>
      <c r="AZ11" s="97">
        <v>0</v>
      </c>
      <c r="BA11" s="96">
        <v>0</v>
      </c>
      <c r="BB11" s="96">
        <v>2</v>
      </c>
      <c r="BC11" s="97">
        <v>1</v>
      </c>
      <c r="BD11" s="97">
        <v>1</v>
      </c>
      <c r="BE11" s="97">
        <v>0</v>
      </c>
      <c r="BF11" s="97">
        <v>1</v>
      </c>
      <c r="BG11" s="97">
        <v>0</v>
      </c>
      <c r="BH11" s="97">
        <v>0</v>
      </c>
      <c r="BI11" s="97">
        <v>0</v>
      </c>
      <c r="BJ11" s="97">
        <v>1</v>
      </c>
      <c r="BK11" s="97">
        <v>0</v>
      </c>
      <c r="BL11" s="97">
        <v>0</v>
      </c>
      <c r="BM11" s="97">
        <v>0</v>
      </c>
      <c r="BN11" s="96">
        <v>6</v>
      </c>
      <c r="BO11" s="96">
        <v>40</v>
      </c>
      <c r="BP11" s="98">
        <v>40</v>
      </c>
    </row>
    <row r="12" spans="1:68" x14ac:dyDescent="0.2">
      <c r="A12" s="95">
        <v>58</v>
      </c>
      <c r="B12" s="96">
        <v>0</v>
      </c>
      <c r="C12" s="97">
        <v>0</v>
      </c>
      <c r="D12" s="97">
        <v>0</v>
      </c>
      <c r="E12" s="97">
        <v>0</v>
      </c>
      <c r="F12" s="97">
        <v>0</v>
      </c>
      <c r="G12" s="97">
        <v>0</v>
      </c>
      <c r="H12" s="97">
        <v>0</v>
      </c>
      <c r="I12" s="97">
        <v>0</v>
      </c>
      <c r="J12" s="97">
        <v>0</v>
      </c>
      <c r="K12" s="97">
        <v>0</v>
      </c>
      <c r="L12" s="97">
        <v>0</v>
      </c>
      <c r="M12" s="97">
        <v>0</v>
      </c>
      <c r="N12" s="96">
        <v>0</v>
      </c>
      <c r="O12" s="96">
        <v>0</v>
      </c>
      <c r="P12" s="97">
        <v>0</v>
      </c>
      <c r="Q12" s="97">
        <v>0</v>
      </c>
      <c r="R12" s="97">
        <v>0</v>
      </c>
      <c r="S12" s="97">
        <v>0</v>
      </c>
      <c r="T12" s="97">
        <v>0</v>
      </c>
      <c r="U12" s="97">
        <v>0</v>
      </c>
      <c r="V12" s="97">
        <v>0</v>
      </c>
      <c r="W12" s="97">
        <v>0</v>
      </c>
      <c r="X12" s="97">
        <v>0</v>
      </c>
      <c r="Y12" s="97">
        <v>0</v>
      </c>
      <c r="Z12" s="97">
        <v>0</v>
      </c>
      <c r="AA12" s="96">
        <v>0</v>
      </c>
      <c r="AB12" s="96">
        <v>1</v>
      </c>
      <c r="AC12" s="97">
        <v>2</v>
      </c>
      <c r="AD12" s="97">
        <v>2</v>
      </c>
      <c r="AE12" s="97">
        <v>0</v>
      </c>
      <c r="AF12" s="97">
        <v>1</v>
      </c>
      <c r="AG12" s="97">
        <v>0</v>
      </c>
      <c r="AH12" s="97">
        <v>1</v>
      </c>
      <c r="AI12" s="97">
        <v>1</v>
      </c>
      <c r="AJ12" s="97">
        <v>2</v>
      </c>
      <c r="AK12" s="97">
        <v>0</v>
      </c>
      <c r="AL12" s="97">
        <v>2</v>
      </c>
      <c r="AM12" s="97">
        <v>0</v>
      </c>
      <c r="AN12" s="96">
        <v>12</v>
      </c>
      <c r="AO12" s="96">
        <v>0</v>
      </c>
      <c r="AP12" s="97">
        <v>56</v>
      </c>
      <c r="AQ12" s="97">
        <v>0</v>
      </c>
      <c r="AR12" s="97">
        <v>0</v>
      </c>
      <c r="AS12" s="97">
        <v>39</v>
      </c>
      <c r="AT12" s="97">
        <v>0</v>
      </c>
      <c r="AU12" s="97">
        <v>138</v>
      </c>
      <c r="AV12" s="97">
        <v>0</v>
      </c>
      <c r="AW12" s="97">
        <v>7</v>
      </c>
      <c r="AX12" s="97">
        <v>0</v>
      </c>
      <c r="AY12" s="97">
        <v>0</v>
      </c>
      <c r="AZ12" s="97">
        <v>0</v>
      </c>
      <c r="BA12" s="96">
        <v>240</v>
      </c>
      <c r="BB12" s="96">
        <v>0</v>
      </c>
      <c r="BC12" s="97">
        <v>2</v>
      </c>
      <c r="BD12" s="97">
        <v>0</v>
      </c>
      <c r="BE12" s="97">
        <v>0</v>
      </c>
      <c r="BF12" s="97">
        <v>1</v>
      </c>
      <c r="BG12" s="97">
        <v>0</v>
      </c>
      <c r="BH12" s="97">
        <v>1</v>
      </c>
      <c r="BI12" s="97">
        <v>0</v>
      </c>
      <c r="BJ12" s="97">
        <v>1</v>
      </c>
      <c r="BK12" s="97">
        <v>0</v>
      </c>
      <c r="BL12" s="97">
        <v>0</v>
      </c>
      <c r="BM12" s="97">
        <v>0</v>
      </c>
      <c r="BN12" s="96">
        <v>5</v>
      </c>
      <c r="BO12" s="96">
        <v>257</v>
      </c>
      <c r="BP12" s="98">
        <v>257</v>
      </c>
    </row>
    <row r="13" spans="1:68" x14ac:dyDescent="0.2">
      <c r="A13" s="95">
        <v>59</v>
      </c>
      <c r="B13" s="96">
        <v>0</v>
      </c>
      <c r="C13" s="97">
        <v>0</v>
      </c>
      <c r="D13" s="97">
        <v>0</v>
      </c>
      <c r="E13" s="97">
        <v>0</v>
      </c>
      <c r="F13" s="97">
        <v>0</v>
      </c>
      <c r="G13" s="97">
        <v>0</v>
      </c>
      <c r="H13" s="97">
        <v>0</v>
      </c>
      <c r="I13" s="97">
        <v>0</v>
      </c>
      <c r="J13" s="97">
        <v>0</v>
      </c>
      <c r="K13" s="97">
        <v>0</v>
      </c>
      <c r="L13" s="97">
        <v>0</v>
      </c>
      <c r="M13" s="97">
        <v>0</v>
      </c>
      <c r="N13" s="96">
        <v>0</v>
      </c>
      <c r="O13" s="96">
        <v>0</v>
      </c>
      <c r="P13" s="97">
        <v>0</v>
      </c>
      <c r="Q13" s="97">
        <v>0</v>
      </c>
      <c r="R13" s="97">
        <v>0</v>
      </c>
      <c r="S13" s="97">
        <v>0</v>
      </c>
      <c r="T13" s="97">
        <v>0</v>
      </c>
      <c r="U13" s="97">
        <v>0</v>
      </c>
      <c r="V13" s="97">
        <v>0</v>
      </c>
      <c r="W13" s="97">
        <v>0</v>
      </c>
      <c r="X13" s="97">
        <v>0</v>
      </c>
      <c r="Y13" s="97">
        <v>0</v>
      </c>
      <c r="Z13" s="97">
        <v>0</v>
      </c>
      <c r="AA13" s="96">
        <v>0</v>
      </c>
      <c r="AB13" s="96">
        <v>3</v>
      </c>
      <c r="AC13" s="97">
        <v>6</v>
      </c>
      <c r="AD13" s="97">
        <v>1</v>
      </c>
      <c r="AE13" s="97">
        <v>0</v>
      </c>
      <c r="AF13" s="97">
        <v>1</v>
      </c>
      <c r="AG13" s="97">
        <v>0</v>
      </c>
      <c r="AH13" s="97">
        <v>6</v>
      </c>
      <c r="AI13" s="97">
        <v>4</v>
      </c>
      <c r="AJ13" s="97">
        <v>0</v>
      </c>
      <c r="AK13" s="97">
        <v>0</v>
      </c>
      <c r="AL13" s="97">
        <v>5</v>
      </c>
      <c r="AM13" s="97">
        <v>1</v>
      </c>
      <c r="AN13" s="96">
        <v>27</v>
      </c>
      <c r="AO13" s="96">
        <v>12</v>
      </c>
      <c r="AP13" s="97">
        <v>7</v>
      </c>
      <c r="AQ13" s="97">
        <v>2</v>
      </c>
      <c r="AR13" s="97">
        <v>0</v>
      </c>
      <c r="AS13" s="97">
        <v>14</v>
      </c>
      <c r="AT13" s="97">
        <v>0</v>
      </c>
      <c r="AU13" s="97">
        <v>5</v>
      </c>
      <c r="AV13" s="97">
        <v>1</v>
      </c>
      <c r="AW13" s="97">
        <v>0</v>
      </c>
      <c r="AX13" s="97">
        <v>0</v>
      </c>
      <c r="AY13" s="97">
        <v>0</v>
      </c>
      <c r="AZ13" s="97">
        <v>74</v>
      </c>
      <c r="BA13" s="96">
        <v>115</v>
      </c>
      <c r="BB13" s="96">
        <v>1</v>
      </c>
      <c r="BC13" s="97">
        <v>1</v>
      </c>
      <c r="BD13" s="97">
        <v>0</v>
      </c>
      <c r="BE13" s="97">
        <v>0</v>
      </c>
      <c r="BF13" s="97">
        <v>1</v>
      </c>
      <c r="BG13" s="97">
        <v>0</v>
      </c>
      <c r="BH13" s="97">
        <v>1</v>
      </c>
      <c r="BI13" s="97">
        <v>0</v>
      </c>
      <c r="BJ13" s="97">
        <v>0</v>
      </c>
      <c r="BK13" s="97">
        <v>0</v>
      </c>
      <c r="BL13" s="97">
        <v>0</v>
      </c>
      <c r="BM13" s="97">
        <v>1</v>
      </c>
      <c r="BN13" s="96">
        <v>5</v>
      </c>
      <c r="BO13" s="96">
        <v>147</v>
      </c>
      <c r="BP13" s="98">
        <v>147</v>
      </c>
    </row>
    <row r="14" spans="1:68" x14ac:dyDescent="0.2">
      <c r="A14" s="95">
        <v>60</v>
      </c>
      <c r="B14" s="96">
        <v>0</v>
      </c>
      <c r="C14" s="97">
        <v>0</v>
      </c>
      <c r="D14" s="97">
        <v>0</v>
      </c>
      <c r="E14" s="97">
        <v>0</v>
      </c>
      <c r="F14" s="97">
        <v>0</v>
      </c>
      <c r="G14" s="97">
        <v>0</v>
      </c>
      <c r="H14" s="97">
        <v>0</v>
      </c>
      <c r="I14" s="97">
        <v>0</v>
      </c>
      <c r="J14" s="97">
        <v>0</v>
      </c>
      <c r="K14" s="97">
        <v>0</v>
      </c>
      <c r="L14" s="97">
        <v>0</v>
      </c>
      <c r="M14" s="97">
        <v>0</v>
      </c>
      <c r="N14" s="96">
        <v>0</v>
      </c>
      <c r="O14" s="96">
        <v>0</v>
      </c>
      <c r="P14" s="97">
        <v>0</v>
      </c>
      <c r="Q14" s="97">
        <v>0</v>
      </c>
      <c r="R14" s="97">
        <v>0</v>
      </c>
      <c r="S14" s="97">
        <v>0</v>
      </c>
      <c r="T14" s="97">
        <v>0</v>
      </c>
      <c r="U14" s="97">
        <v>0</v>
      </c>
      <c r="V14" s="97">
        <v>0</v>
      </c>
      <c r="W14" s="97">
        <v>0</v>
      </c>
      <c r="X14" s="97">
        <v>0</v>
      </c>
      <c r="Y14" s="97">
        <v>0</v>
      </c>
      <c r="Z14" s="97">
        <v>0</v>
      </c>
      <c r="AA14" s="96">
        <v>0</v>
      </c>
      <c r="AB14" s="96">
        <v>2</v>
      </c>
      <c r="AC14" s="97">
        <v>1</v>
      </c>
      <c r="AD14" s="97">
        <v>3</v>
      </c>
      <c r="AE14" s="97">
        <v>2</v>
      </c>
      <c r="AF14" s="97">
        <v>1</v>
      </c>
      <c r="AG14" s="97">
        <v>0</v>
      </c>
      <c r="AH14" s="97">
        <v>13</v>
      </c>
      <c r="AI14" s="97">
        <v>6</v>
      </c>
      <c r="AJ14" s="97">
        <v>1</v>
      </c>
      <c r="AK14" s="97">
        <v>0</v>
      </c>
      <c r="AL14" s="97">
        <v>5</v>
      </c>
      <c r="AM14" s="97">
        <v>3</v>
      </c>
      <c r="AN14" s="96">
        <v>37</v>
      </c>
      <c r="AO14" s="96">
        <v>146</v>
      </c>
      <c r="AP14" s="97">
        <v>0</v>
      </c>
      <c r="AQ14" s="97">
        <v>200</v>
      </c>
      <c r="AR14" s="97">
        <v>0</v>
      </c>
      <c r="AS14" s="97">
        <v>0</v>
      </c>
      <c r="AT14" s="97">
        <v>0</v>
      </c>
      <c r="AU14" s="97">
        <v>96</v>
      </c>
      <c r="AV14" s="97">
        <v>46</v>
      </c>
      <c r="AW14" s="97">
        <v>2</v>
      </c>
      <c r="AX14" s="97">
        <v>0</v>
      </c>
      <c r="AY14" s="97">
        <v>297</v>
      </c>
      <c r="AZ14" s="97">
        <v>53</v>
      </c>
      <c r="BA14" s="96">
        <v>840</v>
      </c>
      <c r="BB14" s="96">
        <v>0</v>
      </c>
      <c r="BC14" s="97">
        <v>0</v>
      </c>
      <c r="BD14" s="97">
        <v>0</v>
      </c>
      <c r="BE14" s="97">
        <v>0</v>
      </c>
      <c r="BF14" s="97">
        <v>0</v>
      </c>
      <c r="BG14" s="97">
        <v>0</v>
      </c>
      <c r="BH14" s="97">
        <v>3</v>
      </c>
      <c r="BI14" s="97">
        <v>1</v>
      </c>
      <c r="BJ14" s="97">
        <v>0</v>
      </c>
      <c r="BK14" s="97">
        <v>0</v>
      </c>
      <c r="BL14" s="97">
        <v>0</v>
      </c>
      <c r="BM14" s="97">
        <v>0</v>
      </c>
      <c r="BN14" s="96">
        <v>4</v>
      </c>
      <c r="BO14" s="96">
        <v>881</v>
      </c>
      <c r="BP14" s="98">
        <v>881</v>
      </c>
    </row>
    <row r="15" spans="1:68" x14ac:dyDescent="0.2">
      <c r="A15" s="95">
        <v>61</v>
      </c>
      <c r="B15" s="96">
        <v>0</v>
      </c>
      <c r="C15" s="97">
        <v>0</v>
      </c>
      <c r="D15" s="97">
        <v>0</v>
      </c>
      <c r="E15" s="97">
        <v>0</v>
      </c>
      <c r="F15" s="97">
        <v>0</v>
      </c>
      <c r="G15" s="97">
        <v>0</v>
      </c>
      <c r="H15" s="97">
        <v>0</v>
      </c>
      <c r="I15" s="97">
        <v>0</v>
      </c>
      <c r="J15" s="97">
        <v>0</v>
      </c>
      <c r="K15" s="97">
        <v>0</v>
      </c>
      <c r="L15" s="97">
        <v>0</v>
      </c>
      <c r="M15" s="97">
        <v>0</v>
      </c>
      <c r="N15" s="96">
        <v>0</v>
      </c>
      <c r="O15" s="96">
        <v>0</v>
      </c>
      <c r="P15" s="97">
        <v>0</v>
      </c>
      <c r="Q15" s="97">
        <v>0</v>
      </c>
      <c r="R15" s="97">
        <v>0</v>
      </c>
      <c r="S15" s="97">
        <v>0</v>
      </c>
      <c r="T15" s="97">
        <v>0</v>
      </c>
      <c r="U15" s="97">
        <v>1</v>
      </c>
      <c r="V15" s="97">
        <v>1</v>
      </c>
      <c r="W15" s="97">
        <v>0</v>
      </c>
      <c r="X15" s="97">
        <v>0</v>
      </c>
      <c r="Y15" s="97">
        <v>0</v>
      </c>
      <c r="Z15" s="97">
        <v>0</v>
      </c>
      <c r="AA15" s="96">
        <v>2</v>
      </c>
      <c r="AB15" s="96">
        <v>6</v>
      </c>
      <c r="AC15" s="97">
        <v>13</v>
      </c>
      <c r="AD15" s="97">
        <v>1</v>
      </c>
      <c r="AE15" s="97">
        <v>0</v>
      </c>
      <c r="AF15" s="97">
        <v>4</v>
      </c>
      <c r="AG15" s="97">
        <v>1</v>
      </c>
      <c r="AH15" s="97">
        <v>10</v>
      </c>
      <c r="AI15" s="97">
        <v>12</v>
      </c>
      <c r="AJ15" s="97">
        <v>1</v>
      </c>
      <c r="AK15" s="97">
        <v>1</v>
      </c>
      <c r="AL15" s="97">
        <v>2</v>
      </c>
      <c r="AM15" s="97">
        <v>0</v>
      </c>
      <c r="AN15" s="96">
        <v>51</v>
      </c>
      <c r="AO15" s="96">
        <v>6</v>
      </c>
      <c r="AP15" s="97">
        <v>110</v>
      </c>
      <c r="AQ15" s="97">
        <v>4</v>
      </c>
      <c r="AR15" s="97">
        <v>0</v>
      </c>
      <c r="AS15" s="97">
        <v>3</v>
      </c>
      <c r="AT15" s="97">
        <v>0</v>
      </c>
      <c r="AU15" s="97">
        <v>113</v>
      </c>
      <c r="AV15" s="97">
        <v>107</v>
      </c>
      <c r="AW15" s="97">
        <v>3</v>
      </c>
      <c r="AX15" s="97">
        <v>0</v>
      </c>
      <c r="AY15" s="97">
        <v>0</v>
      </c>
      <c r="AZ15" s="97">
        <v>0</v>
      </c>
      <c r="BA15" s="96">
        <v>346</v>
      </c>
      <c r="BB15" s="96">
        <v>1</v>
      </c>
      <c r="BC15" s="97">
        <v>4</v>
      </c>
      <c r="BD15" s="97">
        <v>1</v>
      </c>
      <c r="BE15" s="97">
        <v>0</v>
      </c>
      <c r="BF15" s="97">
        <v>1</v>
      </c>
      <c r="BG15" s="97">
        <v>0</v>
      </c>
      <c r="BH15" s="97">
        <v>2</v>
      </c>
      <c r="BI15" s="97">
        <v>2</v>
      </c>
      <c r="BJ15" s="97">
        <v>1</v>
      </c>
      <c r="BK15" s="97">
        <v>0</v>
      </c>
      <c r="BL15" s="97">
        <v>0</v>
      </c>
      <c r="BM15" s="97">
        <v>0</v>
      </c>
      <c r="BN15" s="96">
        <v>12</v>
      </c>
      <c r="BO15" s="96">
        <v>411</v>
      </c>
      <c r="BP15" s="98">
        <v>411</v>
      </c>
    </row>
    <row r="16" spans="1:68" x14ac:dyDescent="0.2">
      <c r="A16" s="95">
        <v>62</v>
      </c>
      <c r="B16" s="96">
        <v>0</v>
      </c>
      <c r="C16" s="97">
        <v>0</v>
      </c>
      <c r="D16" s="97">
        <v>0</v>
      </c>
      <c r="E16" s="97">
        <v>0</v>
      </c>
      <c r="F16" s="97">
        <v>0</v>
      </c>
      <c r="G16" s="97">
        <v>0</v>
      </c>
      <c r="H16" s="97">
        <v>0</v>
      </c>
      <c r="I16" s="97">
        <v>0</v>
      </c>
      <c r="J16" s="97">
        <v>0</v>
      </c>
      <c r="K16" s="97">
        <v>0</v>
      </c>
      <c r="L16" s="97">
        <v>0</v>
      </c>
      <c r="M16" s="97">
        <v>0</v>
      </c>
      <c r="N16" s="96">
        <v>0</v>
      </c>
      <c r="O16" s="96">
        <v>0</v>
      </c>
      <c r="P16" s="97">
        <v>0</v>
      </c>
      <c r="Q16" s="97">
        <v>0</v>
      </c>
      <c r="R16" s="97">
        <v>0</v>
      </c>
      <c r="S16" s="97">
        <v>0</v>
      </c>
      <c r="T16" s="97">
        <v>0</v>
      </c>
      <c r="U16" s="97">
        <v>0</v>
      </c>
      <c r="V16" s="97">
        <v>0</v>
      </c>
      <c r="W16" s="97">
        <v>0</v>
      </c>
      <c r="X16" s="97">
        <v>0</v>
      </c>
      <c r="Y16" s="97">
        <v>0</v>
      </c>
      <c r="Z16" s="97">
        <v>0</v>
      </c>
      <c r="AA16" s="96">
        <v>0</v>
      </c>
      <c r="AB16" s="96">
        <v>16</v>
      </c>
      <c r="AC16" s="97">
        <v>4</v>
      </c>
      <c r="AD16" s="97">
        <v>0</v>
      </c>
      <c r="AE16" s="97">
        <v>2</v>
      </c>
      <c r="AF16" s="97">
        <v>1</v>
      </c>
      <c r="AG16" s="97">
        <v>1</v>
      </c>
      <c r="AH16" s="97">
        <v>6</v>
      </c>
      <c r="AI16" s="97">
        <v>17</v>
      </c>
      <c r="AJ16" s="97">
        <v>4</v>
      </c>
      <c r="AK16" s="97">
        <v>0</v>
      </c>
      <c r="AL16" s="97">
        <v>5</v>
      </c>
      <c r="AM16" s="97">
        <v>1</v>
      </c>
      <c r="AN16" s="96">
        <v>57</v>
      </c>
      <c r="AO16" s="96">
        <v>12</v>
      </c>
      <c r="AP16" s="97">
        <v>25</v>
      </c>
      <c r="AQ16" s="97">
        <v>0</v>
      </c>
      <c r="AR16" s="97">
        <v>31</v>
      </c>
      <c r="AS16" s="97">
        <v>0</v>
      </c>
      <c r="AT16" s="97">
        <v>5</v>
      </c>
      <c r="AU16" s="97">
        <v>72</v>
      </c>
      <c r="AV16" s="97">
        <v>52</v>
      </c>
      <c r="AW16" s="97">
        <v>7</v>
      </c>
      <c r="AX16" s="97">
        <v>0</v>
      </c>
      <c r="AY16" s="97">
        <v>34</v>
      </c>
      <c r="AZ16" s="97">
        <v>0</v>
      </c>
      <c r="BA16" s="96">
        <v>238</v>
      </c>
      <c r="BB16" s="96">
        <v>2</v>
      </c>
      <c r="BC16" s="97">
        <v>1</v>
      </c>
      <c r="BD16" s="97">
        <v>0</v>
      </c>
      <c r="BE16" s="97">
        <v>0</v>
      </c>
      <c r="BF16" s="97">
        <v>0</v>
      </c>
      <c r="BG16" s="97">
        <v>0</v>
      </c>
      <c r="BH16" s="97">
        <v>1</v>
      </c>
      <c r="BI16" s="97">
        <v>0</v>
      </c>
      <c r="BJ16" s="97">
        <v>0</v>
      </c>
      <c r="BK16" s="97">
        <v>0</v>
      </c>
      <c r="BL16" s="97">
        <v>1</v>
      </c>
      <c r="BM16" s="97">
        <v>0</v>
      </c>
      <c r="BN16" s="96">
        <v>5</v>
      </c>
      <c r="BO16" s="96">
        <v>300</v>
      </c>
      <c r="BP16" s="98">
        <v>300</v>
      </c>
    </row>
    <row r="17" spans="1:68" x14ac:dyDescent="0.2">
      <c r="A17" s="95">
        <v>63</v>
      </c>
      <c r="B17" s="96">
        <v>0</v>
      </c>
      <c r="C17" s="97">
        <v>0</v>
      </c>
      <c r="D17" s="97">
        <v>0</v>
      </c>
      <c r="E17" s="97">
        <v>0</v>
      </c>
      <c r="F17" s="97">
        <v>0</v>
      </c>
      <c r="G17" s="97">
        <v>0</v>
      </c>
      <c r="H17" s="97">
        <v>0</v>
      </c>
      <c r="I17" s="97">
        <v>0</v>
      </c>
      <c r="J17" s="97">
        <v>0</v>
      </c>
      <c r="K17" s="97">
        <v>0</v>
      </c>
      <c r="L17" s="97">
        <v>0</v>
      </c>
      <c r="M17" s="97">
        <v>0</v>
      </c>
      <c r="N17" s="96">
        <v>0</v>
      </c>
      <c r="O17" s="96">
        <v>3</v>
      </c>
      <c r="P17" s="97">
        <v>0</v>
      </c>
      <c r="Q17" s="97">
        <v>1</v>
      </c>
      <c r="R17" s="97">
        <v>0</v>
      </c>
      <c r="S17" s="97">
        <v>0</v>
      </c>
      <c r="T17" s="97">
        <v>0</v>
      </c>
      <c r="U17" s="97">
        <v>0</v>
      </c>
      <c r="V17" s="97">
        <v>0</v>
      </c>
      <c r="W17" s="97">
        <v>0</v>
      </c>
      <c r="X17" s="97">
        <v>0</v>
      </c>
      <c r="Y17" s="97">
        <v>2</v>
      </c>
      <c r="Z17" s="97">
        <v>0</v>
      </c>
      <c r="AA17" s="96">
        <v>6</v>
      </c>
      <c r="AB17" s="96">
        <v>13</v>
      </c>
      <c r="AC17" s="97">
        <v>7</v>
      </c>
      <c r="AD17" s="97">
        <v>2</v>
      </c>
      <c r="AE17" s="97">
        <v>1</v>
      </c>
      <c r="AF17" s="97">
        <v>1</v>
      </c>
      <c r="AG17" s="97">
        <v>0</v>
      </c>
      <c r="AH17" s="97">
        <v>17</v>
      </c>
      <c r="AI17" s="97">
        <v>11</v>
      </c>
      <c r="AJ17" s="97">
        <v>0</v>
      </c>
      <c r="AK17" s="97">
        <v>0</v>
      </c>
      <c r="AL17" s="97">
        <v>9</v>
      </c>
      <c r="AM17" s="97">
        <v>0</v>
      </c>
      <c r="AN17" s="96">
        <v>61</v>
      </c>
      <c r="AO17" s="96">
        <v>80</v>
      </c>
      <c r="AP17" s="97">
        <v>0</v>
      </c>
      <c r="AQ17" s="97">
        <v>25</v>
      </c>
      <c r="AR17" s="97">
        <v>0</v>
      </c>
      <c r="AS17" s="97">
        <v>0</v>
      </c>
      <c r="AT17" s="97">
        <v>0</v>
      </c>
      <c r="AU17" s="97">
        <v>3</v>
      </c>
      <c r="AV17" s="97">
        <v>2</v>
      </c>
      <c r="AW17" s="97">
        <v>0</v>
      </c>
      <c r="AX17" s="97">
        <v>0</v>
      </c>
      <c r="AY17" s="97">
        <v>8</v>
      </c>
      <c r="AZ17" s="97">
        <v>0</v>
      </c>
      <c r="BA17" s="96">
        <v>118</v>
      </c>
      <c r="BB17" s="96">
        <v>0</v>
      </c>
      <c r="BC17" s="97">
        <v>0</v>
      </c>
      <c r="BD17" s="97">
        <v>1</v>
      </c>
      <c r="BE17" s="97">
        <v>0</v>
      </c>
      <c r="BF17" s="97">
        <v>0</v>
      </c>
      <c r="BG17" s="97">
        <v>0</v>
      </c>
      <c r="BH17" s="97">
        <v>0</v>
      </c>
      <c r="BI17" s="97">
        <v>0</v>
      </c>
      <c r="BJ17" s="97">
        <v>0</v>
      </c>
      <c r="BK17" s="97">
        <v>0</v>
      </c>
      <c r="BL17" s="97">
        <v>1</v>
      </c>
      <c r="BM17" s="97">
        <v>0</v>
      </c>
      <c r="BN17" s="96">
        <v>2</v>
      </c>
      <c r="BO17" s="96">
        <v>187</v>
      </c>
      <c r="BP17" s="98">
        <v>187</v>
      </c>
    </row>
    <row r="18" spans="1:68" x14ac:dyDescent="0.2">
      <c r="A18" s="95">
        <v>64</v>
      </c>
      <c r="B18" s="96">
        <v>0</v>
      </c>
      <c r="C18" s="97">
        <v>0</v>
      </c>
      <c r="D18" s="97">
        <v>0</v>
      </c>
      <c r="E18" s="97">
        <v>0</v>
      </c>
      <c r="F18" s="97">
        <v>0</v>
      </c>
      <c r="G18" s="97">
        <v>0</v>
      </c>
      <c r="H18" s="97">
        <v>0</v>
      </c>
      <c r="I18" s="97">
        <v>0</v>
      </c>
      <c r="J18" s="97">
        <v>0</v>
      </c>
      <c r="K18" s="97">
        <v>0</v>
      </c>
      <c r="L18" s="97">
        <v>0</v>
      </c>
      <c r="M18" s="97">
        <v>0</v>
      </c>
      <c r="N18" s="96">
        <v>0</v>
      </c>
      <c r="O18" s="96">
        <v>0</v>
      </c>
      <c r="P18" s="97">
        <v>0</v>
      </c>
      <c r="Q18" s="97">
        <v>0</v>
      </c>
      <c r="R18" s="97">
        <v>0</v>
      </c>
      <c r="S18" s="97">
        <v>0</v>
      </c>
      <c r="T18" s="97">
        <v>0</v>
      </c>
      <c r="U18" s="97">
        <v>2</v>
      </c>
      <c r="V18" s="97">
        <v>0</v>
      </c>
      <c r="W18" s="97">
        <v>0</v>
      </c>
      <c r="X18" s="97">
        <v>0</v>
      </c>
      <c r="Y18" s="97">
        <v>0</v>
      </c>
      <c r="Z18" s="97">
        <v>1</v>
      </c>
      <c r="AA18" s="96">
        <v>3</v>
      </c>
      <c r="AB18" s="96">
        <v>17</v>
      </c>
      <c r="AC18" s="97">
        <v>8</v>
      </c>
      <c r="AD18" s="97">
        <v>9</v>
      </c>
      <c r="AE18" s="97">
        <v>4</v>
      </c>
      <c r="AF18" s="97">
        <v>4</v>
      </c>
      <c r="AG18" s="97">
        <v>3</v>
      </c>
      <c r="AH18" s="97">
        <v>10</v>
      </c>
      <c r="AI18" s="97">
        <v>1</v>
      </c>
      <c r="AJ18" s="97">
        <v>9</v>
      </c>
      <c r="AK18" s="97">
        <v>0</v>
      </c>
      <c r="AL18" s="97">
        <v>32</v>
      </c>
      <c r="AM18" s="97">
        <v>3</v>
      </c>
      <c r="AN18" s="96">
        <v>100</v>
      </c>
      <c r="AO18" s="96">
        <v>69</v>
      </c>
      <c r="AP18" s="97">
        <v>122</v>
      </c>
      <c r="AQ18" s="97">
        <v>0</v>
      </c>
      <c r="AR18" s="97">
        <v>1</v>
      </c>
      <c r="AS18" s="97">
        <v>0</v>
      </c>
      <c r="AT18" s="97">
        <v>78</v>
      </c>
      <c r="AU18" s="97">
        <v>86</v>
      </c>
      <c r="AV18" s="97">
        <v>78</v>
      </c>
      <c r="AW18" s="97">
        <v>33</v>
      </c>
      <c r="AX18" s="97">
        <v>0</v>
      </c>
      <c r="AY18" s="97">
        <v>18</v>
      </c>
      <c r="AZ18" s="97">
        <v>18</v>
      </c>
      <c r="BA18" s="96">
        <v>503</v>
      </c>
      <c r="BB18" s="96">
        <v>1</v>
      </c>
      <c r="BC18" s="97">
        <v>2</v>
      </c>
      <c r="BD18" s="97">
        <v>0</v>
      </c>
      <c r="BE18" s="97">
        <v>1</v>
      </c>
      <c r="BF18" s="97">
        <v>0</v>
      </c>
      <c r="BG18" s="97">
        <v>1</v>
      </c>
      <c r="BH18" s="97">
        <v>0</v>
      </c>
      <c r="BI18" s="97">
        <v>1</v>
      </c>
      <c r="BJ18" s="97">
        <v>4</v>
      </c>
      <c r="BK18" s="97">
        <v>0</v>
      </c>
      <c r="BL18" s="97">
        <v>3</v>
      </c>
      <c r="BM18" s="97">
        <v>1</v>
      </c>
      <c r="BN18" s="96">
        <v>14</v>
      </c>
      <c r="BO18" s="96">
        <v>620</v>
      </c>
      <c r="BP18" s="98">
        <v>620</v>
      </c>
    </row>
    <row r="19" spans="1:68" x14ac:dyDescent="0.2">
      <c r="A19" s="95">
        <v>65</v>
      </c>
      <c r="B19" s="96">
        <v>0</v>
      </c>
      <c r="C19" s="97">
        <v>0</v>
      </c>
      <c r="D19" s="97">
        <v>0</v>
      </c>
      <c r="E19" s="97">
        <v>0</v>
      </c>
      <c r="F19" s="97">
        <v>0</v>
      </c>
      <c r="G19" s="97">
        <v>0</v>
      </c>
      <c r="H19" s="97">
        <v>0</v>
      </c>
      <c r="I19" s="97">
        <v>0</v>
      </c>
      <c r="J19" s="97">
        <v>0</v>
      </c>
      <c r="K19" s="97">
        <v>0</v>
      </c>
      <c r="L19" s="97">
        <v>0</v>
      </c>
      <c r="M19" s="97">
        <v>0</v>
      </c>
      <c r="N19" s="96">
        <v>0</v>
      </c>
      <c r="O19" s="96">
        <v>0</v>
      </c>
      <c r="P19" s="97">
        <v>0</v>
      </c>
      <c r="Q19" s="97">
        <v>0</v>
      </c>
      <c r="R19" s="97">
        <v>0</v>
      </c>
      <c r="S19" s="97">
        <v>0</v>
      </c>
      <c r="T19" s="97">
        <v>0</v>
      </c>
      <c r="U19" s="97">
        <v>0</v>
      </c>
      <c r="V19" s="97">
        <v>0</v>
      </c>
      <c r="W19" s="97">
        <v>0</v>
      </c>
      <c r="X19" s="97">
        <v>0</v>
      </c>
      <c r="Y19" s="97">
        <v>1</v>
      </c>
      <c r="Z19" s="97">
        <v>0</v>
      </c>
      <c r="AA19" s="96">
        <v>1</v>
      </c>
      <c r="AB19" s="96">
        <v>8</v>
      </c>
      <c r="AC19" s="97">
        <v>5</v>
      </c>
      <c r="AD19" s="97">
        <v>1</v>
      </c>
      <c r="AE19" s="97">
        <v>2</v>
      </c>
      <c r="AF19" s="97">
        <v>0</v>
      </c>
      <c r="AG19" s="97">
        <v>0</v>
      </c>
      <c r="AH19" s="97">
        <v>12</v>
      </c>
      <c r="AI19" s="97">
        <v>9</v>
      </c>
      <c r="AJ19" s="97">
        <v>3</v>
      </c>
      <c r="AK19" s="97">
        <v>0</v>
      </c>
      <c r="AL19" s="97">
        <v>9</v>
      </c>
      <c r="AM19" s="97">
        <v>1</v>
      </c>
      <c r="AN19" s="96">
        <v>50</v>
      </c>
      <c r="AO19" s="96">
        <v>34</v>
      </c>
      <c r="AP19" s="97">
        <v>51</v>
      </c>
      <c r="AQ19" s="97">
        <v>0</v>
      </c>
      <c r="AR19" s="97">
        <v>0</v>
      </c>
      <c r="AS19" s="97">
        <v>0</v>
      </c>
      <c r="AT19" s="97">
        <v>0</v>
      </c>
      <c r="AU19" s="97">
        <v>11</v>
      </c>
      <c r="AV19" s="97">
        <v>23</v>
      </c>
      <c r="AW19" s="97">
        <v>20</v>
      </c>
      <c r="AX19" s="97">
        <v>0</v>
      </c>
      <c r="AY19" s="97">
        <v>70</v>
      </c>
      <c r="AZ19" s="97">
        <v>0</v>
      </c>
      <c r="BA19" s="96">
        <v>209</v>
      </c>
      <c r="BB19" s="96">
        <v>3</v>
      </c>
      <c r="BC19" s="97">
        <v>4</v>
      </c>
      <c r="BD19" s="97">
        <v>0</v>
      </c>
      <c r="BE19" s="97">
        <v>0</v>
      </c>
      <c r="BF19" s="97">
        <v>0</v>
      </c>
      <c r="BG19" s="97">
        <v>0</v>
      </c>
      <c r="BH19" s="97">
        <v>2</v>
      </c>
      <c r="BI19" s="97">
        <v>3</v>
      </c>
      <c r="BJ19" s="97">
        <v>1</v>
      </c>
      <c r="BK19" s="97">
        <v>0</v>
      </c>
      <c r="BL19" s="97">
        <v>3</v>
      </c>
      <c r="BM19" s="97">
        <v>0</v>
      </c>
      <c r="BN19" s="96">
        <v>16</v>
      </c>
      <c r="BO19" s="96">
        <v>276</v>
      </c>
      <c r="BP19" s="98">
        <v>276</v>
      </c>
    </row>
    <row r="20" spans="1:68" x14ac:dyDescent="0.2">
      <c r="A20" s="95">
        <v>66</v>
      </c>
      <c r="B20" s="96">
        <v>0</v>
      </c>
      <c r="C20" s="97">
        <v>0</v>
      </c>
      <c r="D20" s="97">
        <v>0</v>
      </c>
      <c r="E20" s="97">
        <v>0</v>
      </c>
      <c r="F20" s="97">
        <v>0</v>
      </c>
      <c r="G20" s="97">
        <v>0</v>
      </c>
      <c r="H20" s="97">
        <v>0</v>
      </c>
      <c r="I20" s="97">
        <v>0</v>
      </c>
      <c r="J20" s="97">
        <v>0</v>
      </c>
      <c r="K20" s="97">
        <v>0</v>
      </c>
      <c r="L20" s="97">
        <v>0</v>
      </c>
      <c r="M20" s="97">
        <v>0</v>
      </c>
      <c r="N20" s="96">
        <v>0</v>
      </c>
      <c r="O20" s="96">
        <v>1</v>
      </c>
      <c r="P20" s="97">
        <v>0</v>
      </c>
      <c r="Q20" s="97">
        <v>0</v>
      </c>
      <c r="R20" s="97">
        <v>0</v>
      </c>
      <c r="S20" s="97">
        <v>0</v>
      </c>
      <c r="T20" s="97">
        <v>0</v>
      </c>
      <c r="U20" s="97">
        <v>0</v>
      </c>
      <c r="V20" s="97">
        <v>0</v>
      </c>
      <c r="W20" s="97">
        <v>0</v>
      </c>
      <c r="X20" s="97">
        <v>0</v>
      </c>
      <c r="Y20" s="97">
        <v>0</v>
      </c>
      <c r="Z20" s="97">
        <v>0</v>
      </c>
      <c r="AA20" s="96">
        <v>1</v>
      </c>
      <c r="AB20" s="96">
        <v>41</v>
      </c>
      <c r="AC20" s="97">
        <v>7</v>
      </c>
      <c r="AD20" s="97">
        <v>0</v>
      </c>
      <c r="AE20" s="97">
        <v>0</v>
      </c>
      <c r="AF20" s="97">
        <v>0</v>
      </c>
      <c r="AG20" s="97">
        <v>0</v>
      </c>
      <c r="AH20" s="97">
        <v>17</v>
      </c>
      <c r="AI20" s="97">
        <v>1</v>
      </c>
      <c r="AJ20" s="97">
        <v>1</v>
      </c>
      <c r="AK20" s="97">
        <v>0</v>
      </c>
      <c r="AL20" s="97">
        <v>23</v>
      </c>
      <c r="AM20" s="97">
        <v>1</v>
      </c>
      <c r="AN20" s="96">
        <v>91</v>
      </c>
      <c r="AO20" s="96">
        <v>57.5</v>
      </c>
      <c r="AP20" s="97">
        <v>21</v>
      </c>
      <c r="AQ20" s="97">
        <v>0</v>
      </c>
      <c r="AR20" s="97">
        <v>0</v>
      </c>
      <c r="AS20" s="97">
        <v>0</v>
      </c>
      <c r="AT20" s="97">
        <v>0</v>
      </c>
      <c r="AU20" s="97">
        <v>34.5</v>
      </c>
      <c r="AV20" s="97">
        <v>0</v>
      </c>
      <c r="AW20" s="97">
        <v>0</v>
      </c>
      <c r="AX20" s="97">
        <v>0</v>
      </c>
      <c r="AY20" s="97">
        <v>4</v>
      </c>
      <c r="AZ20" s="97">
        <v>0</v>
      </c>
      <c r="BA20" s="96">
        <v>117</v>
      </c>
      <c r="BB20" s="96">
        <v>8</v>
      </c>
      <c r="BC20" s="97">
        <v>1</v>
      </c>
      <c r="BD20" s="97">
        <v>0</v>
      </c>
      <c r="BE20" s="97">
        <v>0</v>
      </c>
      <c r="BF20" s="97">
        <v>0</v>
      </c>
      <c r="BG20" s="97">
        <v>0</v>
      </c>
      <c r="BH20" s="97">
        <v>3</v>
      </c>
      <c r="BI20" s="97">
        <v>0</v>
      </c>
      <c r="BJ20" s="97">
        <v>0</v>
      </c>
      <c r="BK20" s="97">
        <v>0</v>
      </c>
      <c r="BL20" s="97">
        <v>1</v>
      </c>
      <c r="BM20" s="97">
        <v>0</v>
      </c>
      <c r="BN20" s="96">
        <v>13</v>
      </c>
      <c r="BO20" s="96">
        <v>222</v>
      </c>
      <c r="BP20" s="98">
        <v>222</v>
      </c>
    </row>
    <row r="21" spans="1:68" x14ac:dyDescent="0.2">
      <c r="A21" s="95">
        <v>67</v>
      </c>
      <c r="B21" s="96">
        <v>0</v>
      </c>
      <c r="C21" s="97">
        <v>0</v>
      </c>
      <c r="D21" s="97">
        <v>0</v>
      </c>
      <c r="E21" s="97">
        <v>0</v>
      </c>
      <c r="F21" s="97">
        <v>0</v>
      </c>
      <c r="G21" s="97">
        <v>0</v>
      </c>
      <c r="H21" s="97">
        <v>0</v>
      </c>
      <c r="I21" s="97">
        <v>0</v>
      </c>
      <c r="J21" s="97">
        <v>0</v>
      </c>
      <c r="K21" s="97">
        <v>0</v>
      </c>
      <c r="L21" s="97">
        <v>0</v>
      </c>
      <c r="M21" s="97">
        <v>0</v>
      </c>
      <c r="N21" s="96">
        <v>0</v>
      </c>
      <c r="O21" s="96">
        <v>0</v>
      </c>
      <c r="P21" s="97">
        <v>0</v>
      </c>
      <c r="Q21" s="97">
        <v>0</v>
      </c>
      <c r="R21" s="97">
        <v>0</v>
      </c>
      <c r="S21" s="97">
        <v>0</v>
      </c>
      <c r="T21" s="97">
        <v>0</v>
      </c>
      <c r="U21" s="97">
        <v>2</v>
      </c>
      <c r="V21" s="97">
        <v>0</v>
      </c>
      <c r="W21" s="97">
        <v>1</v>
      </c>
      <c r="X21" s="97">
        <v>0</v>
      </c>
      <c r="Y21" s="97">
        <v>1</v>
      </c>
      <c r="Z21" s="97">
        <v>0</v>
      </c>
      <c r="AA21" s="96">
        <v>4</v>
      </c>
      <c r="AB21" s="96">
        <v>19</v>
      </c>
      <c r="AC21" s="97">
        <v>6</v>
      </c>
      <c r="AD21" s="97">
        <v>3</v>
      </c>
      <c r="AE21" s="97">
        <v>1</v>
      </c>
      <c r="AF21" s="97">
        <v>1</v>
      </c>
      <c r="AG21" s="97">
        <v>1</v>
      </c>
      <c r="AH21" s="97">
        <v>17</v>
      </c>
      <c r="AI21" s="97">
        <v>18</v>
      </c>
      <c r="AJ21" s="97">
        <v>5</v>
      </c>
      <c r="AK21" s="97">
        <v>0</v>
      </c>
      <c r="AL21" s="97">
        <v>15</v>
      </c>
      <c r="AM21" s="97">
        <v>5</v>
      </c>
      <c r="AN21" s="96">
        <v>91</v>
      </c>
      <c r="AO21" s="96">
        <v>175</v>
      </c>
      <c r="AP21" s="97">
        <v>71</v>
      </c>
      <c r="AQ21" s="97">
        <v>0</v>
      </c>
      <c r="AR21" s="97">
        <v>12</v>
      </c>
      <c r="AS21" s="97">
        <v>0</v>
      </c>
      <c r="AT21" s="97">
        <v>0</v>
      </c>
      <c r="AU21" s="97">
        <v>59</v>
      </c>
      <c r="AV21" s="97">
        <v>29</v>
      </c>
      <c r="AW21" s="97">
        <v>78</v>
      </c>
      <c r="AX21" s="97">
        <v>0</v>
      </c>
      <c r="AY21" s="97">
        <v>123</v>
      </c>
      <c r="AZ21" s="97">
        <v>23</v>
      </c>
      <c r="BA21" s="96">
        <v>570</v>
      </c>
      <c r="BB21" s="96">
        <v>6</v>
      </c>
      <c r="BC21" s="97">
        <v>3</v>
      </c>
      <c r="BD21" s="97">
        <v>0</v>
      </c>
      <c r="BE21" s="97">
        <v>1</v>
      </c>
      <c r="BF21" s="97">
        <v>0</v>
      </c>
      <c r="BG21" s="97">
        <v>0</v>
      </c>
      <c r="BH21" s="97">
        <v>3</v>
      </c>
      <c r="BI21" s="97">
        <v>0</v>
      </c>
      <c r="BJ21" s="97">
        <v>2</v>
      </c>
      <c r="BK21" s="97">
        <v>0</v>
      </c>
      <c r="BL21" s="97">
        <v>2</v>
      </c>
      <c r="BM21" s="97">
        <v>1</v>
      </c>
      <c r="BN21" s="96">
        <v>18</v>
      </c>
      <c r="BO21" s="96">
        <v>683</v>
      </c>
      <c r="BP21" s="98">
        <v>683</v>
      </c>
    </row>
    <row r="22" spans="1:68" x14ac:dyDescent="0.2">
      <c r="A22" s="95">
        <v>68</v>
      </c>
      <c r="B22" s="96">
        <v>0</v>
      </c>
      <c r="C22" s="97">
        <v>0</v>
      </c>
      <c r="D22" s="97">
        <v>0</v>
      </c>
      <c r="E22" s="97">
        <v>0</v>
      </c>
      <c r="F22" s="97">
        <v>0</v>
      </c>
      <c r="G22" s="97">
        <v>0</v>
      </c>
      <c r="H22" s="97">
        <v>0</v>
      </c>
      <c r="I22" s="97">
        <v>0</v>
      </c>
      <c r="J22" s="97">
        <v>0</v>
      </c>
      <c r="K22" s="97">
        <v>0</v>
      </c>
      <c r="L22" s="97">
        <v>0</v>
      </c>
      <c r="M22" s="97">
        <v>0</v>
      </c>
      <c r="N22" s="96">
        <v>0</v>
      </c>
      <c r="O22" s="96">
        <v>0</v>
      </c>
      <c r="P22" s="97">
        <v>0</v>
      </c>
      <c r="Q22" s="97">
        <v>0</v>
      </c>
      <c r="R22" s="97">
        <v>0</v>
      </c>
      <c r="S22" s="97">
        <v>0</v>
      </c>
      <c r="T22" s="97">
        <v>0</v>
      </c>
      <c r="U22" s="97">
        <v>0</v>
      </c>
      <c r="V22" s="97">
        <v>1</v>
      </c>
      <c r="W22" s="97">
        <v>0</v>
      </c>
      <c r="X22" s="97">
        <v>0</v>
      </c>
      <c r="Y22" s="97">
        <v>0</v>
      </c>
      <c r="Z22" s="97">
        <v>0</v>
      </c>
      <c r="AA22" s="96">
        <v>1</v>
      </c>
      <c r="AB22" s="96">
        <v>6</v>
      </c>
      <c r="AC22" s="97">
        <v>4</v>
      </c>
      <c r="AD22" s="97">
        <v>1</v>
      </c>
      <c r="AE22" s="97">
        <v>0</v>
      </c>
      <c r="AF22" s="97">
        <v>2</v>
      </c>
      <c r="AG22" s="97">
        <v>0</v>
      </c>
      <c r="AH22" s="97">
        <v>9</v>
      </c>
      <c r="AI22" s="97">
        <v>15</v>
      </c>
      <c r="AJ22" s="97">
        <v>0</v>
      </c>
      <c r="AK22" s="97">
        <v>0</v>
      </c>
      <c r="AL22" s="97">
        <v>8</v>
      </c>
      <c r="AM22" s="97">
        <v>3</v>
      </c>
      <c r="AN22" s="96">
        <v>48</v>
      </c>
      <c r="AO22" s="96">
        <v>2</v>
      </c>
      <c r="AP22" s="97">
        <v>73</v>
      </c>
      <c r="AQ22" s="97">
        <v>0</v>
      </c>
      <c r="AR22" s="97">
        <v>0</v>
      </c>
      <c r="AS22" s="97">
        <v>7</v>
      </c>
      <c r="AT22" s="97">
        <v>0</v>
      </c>
      <c r="AU22" s="97">
        <v>8</v>
      </c>
      <c r="AV22" s="97">
        <v>242</v>
      </c>
      <c r="AW22" s="97">
        <v>0</v>
      </c>
      <c r="AX22" s="97">
        <v>0</v>
      </c>
      <c r="AY22" s="97">
        <v>0</v>
      </c>
      <c r="AZ22" s="97">
        <v>2</v>
      </c>
      <c r="BA22" s="96">
        <v>334</v>
      </c>
      <c r="BB22" s="96">
        <v>1</v>
      </c>
      <c r="BC22" s="97">
        <v>1</v>
      </c>
      <c r="BD22" s="97">
        <v>0</v>
      </c>
      <c r="BE22" s="97">
        <v>0</v>
      </c>
      <c r="BF22" s="97">
        <v>1</v>
      </c>
      <c r="BG22" s="97">
        <v>0</v>
      </c>
      <c r="BH22" s="97">
        <v>1</v>
      </c>
      <c r="BI22" s="97">
        <v>2</v>
      </c>
      <c r="BJ22" s="97">
        <v>0</v>
      </c>
      <c r="BK22" s="97">
        <v>0</v>
      </c>
      <c r="BL22" s="97">
        <v>0</v>
      </c>
      <c r="BM22" s="97">
        <v>1</v>
      </c>
      <c r="BN22" s="96">
        <v>7</v>
      </c>
      <c r="BO22" s="96">
        <v>390</v>
      </c>
      <c r="BP22" s="98">
        <v>390</v>
      </c>
    </row>
    <row r="23" spans="1:68" x14ac:dyDescent="0.2">
      <c r="A23" s="95">
        <v>69</v>
      </c>
      <c r="B23" s="96">
        <v>0</v>
      </c>
      <c r="C23" s="97">
        <v>0</v>
      </c>
      <c r="D23" s="97">
        <v>0</v>
      </c>
      <c r="E23" s="97">
        <v>0</v>
      </c>
      <c r="F23" s="97">
        <v>0</v>
      </c>
      <c r="G23" s="97">
        <v>0</v>
      </c>
      <c r="H23" s="97">
        <v>0</v>
      </c>
      <c r="I23" s="97">
        <v>0</v>
      </c>
      <c r="J23" s="97">
        <v>0</v>
      </c>
      <c r="K23" s="97">
        <v>0</v>
      </c>
      <c r="L23" s="97">
        <v>0</v>
      </c>
      <c r="M23" s="97">
        <v>0</v>
      </c>
      <c r="N23" s="96">
        <v>0</v>
      </c>
      <c r="O23" s="96">
        <v>0</v>
      </c>
      <c r="P23" s="97">
        <v>0</v>
      </c>
      <c r="Q23" s="97">
        <v>0</v>
      </c>
      <c r="R23" s="97">
        <v>0</v>
      </c>
      <c r="S23" s="97">
        <v>0</v>
      </c>
      <c r="T23" s="97">
        <v>0</v>
      </c>
      <c r="U23" s="97">
        <v>0</v>
      </c>
      <c r="V23" s="97">
        <v>0</v>
      </c>
      <c r="W23" s="97">
        <v>1</v>
      </c>
      <c r="X23" s="97">
        <v>0</v>
      </c>
      <c r="Y23" s="97">
        <v>1</v>
      </c>
      <c r="Z23" s="97">
        <v>0</v>
      </c>
      <c r="AA23" s="96">
        <v>2</v>
      </c>
      <c r="AB23" s="96">
        <v>5</v>
      </c>
      <c r="AC23" s="97">
        <v>0</v>
      </c>
      <c r="AD23" s="97">
        <v>1</v>
      </c>
      <c r="AE23" s="97">
        <v>0</v>
      </c>
      <c r="AF23" s="97">
        <v>4</v>
      </c>
      <c r="AG23" s="97">
        <v>0</v>
      </c>
      <c r="AH23" s="97">
        <v>10</v>
      </c>
      <c r="AI23" s="97">
        <v>4</v>
      </c>
      <c r="AJ23" s="97">
        <v>5</v>
      </c>
      <c r="AK23" s="97">
        <v>1</v>
      </c>
      <c r="AL23" s="97">
        <v>14</v>
      </c>
      <c r="AM23" s="97">
        <v>1</v>
      </c>
      <c r="AN23" s="96">
        <v>45</v>
      </c>
      <c r="AO23" s="96">
        <v>27</v>
      </c>
      <c r="AP23" s="97">
        <v>0</v>
      </c>
      <c r="AQ23" s="97">
        <v>0</v>
      </c>
      <c r="AR23" s="97">
        <v>0</v>
      </c>
      <c r="AS23" s="97">
        <v>0</v>
      </c>
      <c r="AT23" s="97">
        <v>0</v>
      </c>
      <c r="AU23" s="97">
        <v>48</v>
      </c>
      <c r="AV23" s="97">
        <v>83</v>
      </c>
      <c r="AW23" s="97">
        <v>82</v>
      </c>
      <c r="AX23" s="97">
        <v>0</v>
      </c>
      <c r="AY23" s="97">
        <v>100</v>
      </c>
      <c r="AZ23" s="97">
        <v>41</v>
      </c>
      <c r="BA23" s="96">
        <v>381</v>
      </c>
      <c r="BB23" s="96">
        <v>2</v>
      </c>
      <c r="BC23" s="97">
        <v>0</v>
      </c>
      <c r="BD23" s="97">
        <v>0</v>
      </c>
      <c r="BE23" s="97">
        <v>0</v>
      </c>
      <c r="BF23" s="97">
        <v>0</v>
      </c>
      <c r="BG23" s="97">
        <v>0</v>
      </c>
      <c r="BH23" s="97">
        <v>1</v>
      </c>
      <c r="BI23" s="97">
        <v>1</v>
      </c>
      <c r="BJ23" s="97">
        <v>4</v>
      </c>
      <c r="BK23" s="97">
        <v>0</v>
      </c>
      <c r="BL23" s="97">
        <v>1</v>
      </c>
      <c r="BM23" s="97">
        <v>1</v>
      </c>
      <c r="BN23" s="96">
        <v>10</v>
      </c>
      <c r="BO23" s="96">
        <v>438</v>
      </c>
      <c r="BP23" s="98">
        <v>438</v>
      </c>
    </row>
    <row r="24" spans="1:68" x14ac:dyDescent="0.2">
      <c r="A24" s="95">
        <v>70</v>
      </c>
      <c r="B24" s="96">
        <v>0</v>
      </c>
      <c r="C24" s="97">
        <v>0</v>
      </c>
      <c r="D24" s="97">
        <v>0</v>
      </c>
      <c r="E24" s="97">
        <v>0</v>
      </c>
      <c r="F24" s="97">
        <v>0</v>
      </c>
      <c r="G24" s="97">
        <v>0</v>
      </c>
      <c r="H24" s="97">
        <v>0</v>
      </c>
      <c r="I24" s="97">
        <v>0</v>
      </c>
      <c r="J24" s="97">
        <v>0</v>
      </c>
      <c r="K24" s="97">
        <v>0</v>
      </c>
      <c r="L24" s="97">
        <v>0</v>
      </c>
      <c r="M24" s="97">
        <v>0</v>
      </c>
      <c r="N24" s="96">
        <v>0</v>
      </c>
      <c r="O24" s="96">
        <v>0</v>
      </c>
      <c r="P24" s="97">
        <v>0</v>
      </c>
      <c r="Q24" s="97">
        <v>0</v>
      </c>
      <c r="R24" s="97">
        <v>0</v>
      </c>
      <c r="S24" s="97">
        <v>0</v>
      </c>
      <c r="T24" s="97">
        <v>0</v>
      </c>
      <c r="U24" s="97">
        <v>0</v>
      </c>
      <c r="V24" s="97">
        <v>0</v>
      </c>
      <c r="W24" s="97">
        <v>0</v>
      </c>
      <c r="X24" s="97">
        <v>0</v>
      </c>
      <c r="Y24" s="97">
        <v>0</v>
      </c>
      <c r="Z24" s="97">
        <v>0</v>
      </c>
      <c r="AA24" s="96">
        <v>0</v>
      </c>
      <c r="AB24" s="96">
        <v>27</v>
      </c>
      <c r="AC24" s="97">
        <v>5</v>
      </c>
      <c r="AD24" s="97">
        <v>0</v>
      </c>
      <c r="AE24" s="97">
        <v>1</v>
      </c>
      <c r="AF24" s="97">
        <v>3</v>
      </c>
      <c r="AG24" s="97">
        <v>1</v>
      </c>
      <c r="AH24" s="97">
        <v>41</v>
      </c>
      <c r="AI24" s="97">
        <v>9</v>
      </c>
      <c r="AJ24" s="97">
        <v>5</v>
      </c>
      <c r="AK24" s="97">
        <v>2</v>
      </c>
      <c r="AL24" s="97">
        <v>17</v>
      </c>
      <c r="AM24" s="97">
        <v>1</v>
      </c>
      <c r="AN24" s="96">
        <v>112</v>
      </c>
      <c r="AO24" s="96">
        <v>6</v>
      </c>
      <c r="AP24" s="97">
        <v>22</v>
      </c>
      <c r="AQ24" s="97">
        <v>0</v>
      </c>
      <c r="AR24" s="97">
        <v>0</v>
      </c>
      <c r="AS24" s="97">
        <v>3</v>
      </c>
      <c r="AT24" s="97">
        <v>0</v>
      </c>
      <c r="AU24" s="97">
        <v>26</v>
      </c>
      <c r="AV24" s="97">
        <v>38</v>
      </c>
      <c r="AW24" s="97">
        <v>3</v>
      </c>
      <c r="AX24" s="97">
        <v>57</v>
      </c>
      <c r="AY24" s="97">
        <v>23</v>
      </c>
      <c r="AZ24" s="97">
        <v>111</v>
      </c>
      <c r="BA24" s="96">
        <v>289</v>
      </c>
      <c r="BB24" s="96">
        <v>0</v>
      </c>
      <c r="BC24" s="97">
        <v>1</v>
      </c>
      <c r="BD24" s="97">
        <v>0</v>
      </c>
      <c r="BE24" s="97">
        <v>0</v>
      </c>
      <c r="BF24" s="97">
        <v>0</v>
      </c>
      <c r="BG24" s="97">
        <v>0</v>
      </c>
      <c r="BH24" s="97">
        <v>3</v>
      </c>
      <c r="BI24" s="97">
        <v>2</v>
      </c>
      <c r="BJ24" s="97">
        <v>0</v>
      </c>
      <c r="BK24" s="97">
        <v>0</v>
      </c>
      <c r="BL24" s="97">
        <v>2</v>
      </c>
      <c r="BM24" s="97">
        <v>1</v>
      </c>
      <c r="BN24" s="96">
        <v>9</v>
      </c>
      <c r="BO24" s="96">
        <v>410</v>
      </c>
      <c r="BP24" s="98">
        <v>410</v>
      </c>
    </row>
    <row r="25" spans="1:68" x14ac:dyDescent="0.2">
      <c r="A25" s="95">
        <v>71</v>
      </c>
      <c r="B25" s="96">
        <v>0</v>
      </c>
      <c r="C25" s="97">
        <v>0</v>
      </c>
      <c r="D25" s="97">
        <v>0</v>
      </c>
      <c r="E25" s="97">
        <v>0</v>
      </c>
      <c r="F25" s="97">
        <v>0</v>
      </c>
      <c r="G25" s="97">
        <v>0</v>
      </c>
      <c r="H25" s="97">
        <v>0</v>
      </c>
      <c r="I25" s="97">
        <v>0</v>
      </c>
      <c r="J25" s="97">
        <v>0</v>
      </c>
      <c r="K25" s="97">
        <v>0</v>
      </c>
      <c r="L25" s="97">
        <v>0</v>
      </c>
      <c r="M25" s="97">
        <v>0</v>
      </c>
      <c r="N25" s="96">
        <v>0</v>
      </c>
      <c r="O25" s="96">
        <v>0</v>
      </c>
      <c r="P25" s="97">
        <v>0</v>
      </c>
      <c r="Q25" s="97">
        <v>0</v>
      </c>
      <c r="R25" s="97">
        <v>0</v>
      </c>
      <c r="S25" s="97">
        <v>0</v>
      </c>
      <c r="T25" s="97">
        <v>0</v>
      </c>
      <c r="U25" s="97">
        <v>0</v>
      </c>
      <c r="V25" s="97">
        <v>0</v>
      </c>
      <c r="W25" s="97">
        <v>0</v>
      </c>
      <c r="X25" s="97">
        <v>0</v>
      </c>
      <c r="Y25" s="97">
        <v>0</v>
      </c>
      <c r="Z25" s="97">
        <v>0</v>
      </c>
      <c r="AA25" s="96">
        <v>0</v>
      </c>
      <c r="AB25" s="96">
        <v>1</v>
      </c>
      <c r="AC25" s="97">
        <v>1</v>
      </c>
      <c r="AD25" s="97">
        <v>0</v>
      </c>
      <c r="AE25" s="97">
        <v>0</v>
      </c>
      <c r="AF25" s="97">
        <v>0</v>
      </c>
      <c r="AG25" s="97">
        <v>0</v>
      </c>
      <c r="AH25" s="97">
        <v>2</v>
      </c>
      <c r="AI25" s="97">
        <v>2</v>
      </c>
      <c r="AJ25" s="97">
        <v>0</v>
      </c>
      <c r="AK25" s="97">
        <v>0</v>
      </c>
      <c r="AL25" s="97">
        <v>1</v>
      </c>
      <c r="AM25" s="97">
        <v>0</v>
      </c>
      <c r="AN25" s="96">
        <v>7</v>
      </c>
      <c r="AO25" s="96">
        <v>0</v>
      </c>
      <c r="AP25" s="97">
        <v>0</v>
      </c>
      <c r="AQ25" s="97">
        <v>0</v>
      </c>
      <c r="AR25" s="97">
        <v>0</v>
      </c>
      <c r="AS25" s="97">
        <v>0</v>
      </c>
      <c r="AT25" s="97">
        <v>0</v>
      </c>
      <c r="AU25" s="97">
        <v>0</v>
      </c>
      <c r="AV25" s="97">
        <v>35</v>
      </c>
      <c r="AW25" s="97">
        <v>0</v>
      </c>
      <c r="AX25" s="97">
        <v>0</v>
      </c>
      <c r="AY25" s="97">
        <v>0</v>
      </c>
      <c r="AZ25" s="97">
        <v>0</v>
      </c>
      <c r="BA25" s="96">
        <v>35</v>
      </c>
      <c r="BB25" s="96">
        <v>0</v>
      </c>
      <c r="BC25" s="97">
        <v>0</v>
      </c>
      <c r="BD25" s="97">
        <v>0</v>
      </c>
      <c r="BE25" s="97">
        <v>0</v>
      </c>
      <c r="BF25" s="97">
        <v>0</v>
      </c>
      <c r="BG25" s="97">
        <v>0</v>
      </c>
      <c r="BH25" s="97">
        <v>0</v>
      </c>
      <c r="BI25" s="97">
        <v>2</v>
      </c>
      <c r="BJ25" s="97">
        <v>0</v>
      </c>
      <c r="BK25" s="97">
        <v>0</v>
      </c>
      <c r="BL25" s="97">
        <v>0</v>
      </c>
      <c r="BM25" s="97">
        <v>0</v>
      </c>
      <c r="BN25" s="96">
        <v>2</v>
      </c>
      <c r="BO25" s="96">
        <v>44</v>
      </c>
      <c r="BP25" s="98">
        <v>44</v>
      </c>
    </row>
    <row r="26" spans="1:68" x14ac:dyDescent="0.2">
      <c r="A26" s="95">
        <v>72</v>
      </c>
      <c r="B26" s="96">
        <v>0</v>
      </c>
      <c r="C26" s="97">
        <v>0</v>
      </c>
      <c r="D26" s="97">
        <v>0</v>
      </c>
      <c r="E26" s="97">
        <v>0</v>
      </c>
      <c r="F26" s="97">
        <v>0</v>
      </c>
      <c r="G26" s="97">
        <v>0</v>
      </c>
      <c r="H26" s="97">
        <v>0</v>
      </c>
      <c r="I26" s="97">
        <v>0</v>
      </c>
      <c r="J26" s="97">
        <v>0</v>
      </c>
      <c r="K26" s="97">
        <v>0</v>
      </c>
      <c r="L26" s="97">
        <v>0</v>
      </c>
      <c r="M26" s="97">
        <v>0</v>
      </c>
      <c r="N26" s="96">
        <v>0</v>
      </c>
      <c r="O26" s="96">
        <v>0</v>
      </c>
      <c r="P26" s="97">
        <v>0</v>
      </c>
      <c r="Q26" s="97">
        <v>0</v>
      </c>
      <c r="R26" s="97">
        <v>0</v>
      </c>
      <c r="S26" s="97">
        <v>0</v>
      </c>
      <c r="T26" s="97">
        <v>0</v>
      </c>
      <c r="U26" s="97">
        <v>0</v>
      </c>
      <c r="V26" s="97">
        <v>0</v>
      </c>
      <c r="W26" s="97">
        <v>0</v>
      </c>
      <c r="X26" s="97">
        <v>0</v>
      </c>
      <c r="Y26" s="97">
        <v>0</v>
      </c>
      <c r="Z26" s="97">
        <v>0</v>
      </c>
      <c r="AA26" s="96">
        <v>0</v>
      </c>
      <c r="AB26" s="96">
        <v>0</v>
      </c>
      <c r="AC26" s="97">
        <v>0</v>
      </c>
      <c r="AD26" s="97">
        <v>0</v>
      </c>
      <c r="AE26" s="97">
        <v>0</v>
      </c>
      <c r="AF26" s="97">
        <v>0</v>
      </c>
      <c r="AG26" s="97">
        <v>0</v>
      </c>
      <c r="AH26" s="97">
        <v>0</v>
      </c>
      <c r="AI26" s="97">
        <v>0</v>
      </c>
      <c r="AJ26" s="97">
        <v>0</v>
      </c>
      <c r="AK26" s="97">
        <v>0</v>
      </c>
      <c r="AL26" s="97">
        <v>0</v>
      </c>
      <c r="AM26" s="97">
        <v>0</v>
      </c>
      <c r="AN26" s="96">
        <v>0</v>
      </c>
      <c r="AO26" s="96">
        <v>0</v>
      </c>
      <c r="AP26" s="97">
        <v>0</v>
      </c>
      <c r="AQ26" s="97">
        <v>0</v>
      </c>
      <c r="AR26" s="97">
        <v>0</v>
      </c>
      <c r="AS26" s="97">
        <v>0</v>
      </c>
      <c r="AT26" s="97">
        <v>0</v>
      </c>
      <c r="AU26" s="97">
        <v>0</v>
      </c>
      <c r="AV26" s="97">
        <v>0</v>
      </c>
      <c r="AW26" s="97">
        <v>0</v>
      </c>
      <c r="AX26" s="97">
        <v>0</v>
      </c>
      <c r="AY26" s="97">
        <v>0</v>
      </c>
      <c r="AZ26" s="97">
        <v>0</v>
      </c>
      <c r="BA26" s="96">
        <v>0</v>
      </c>
      <c r="BB26" s="96">
        <v>0</v>
      </c>
      <c r="BC26" s="97">
        <v>0</v>
      </c>
      <c r="BD26" s="97">
        <v>0</v>
      </c>
      <c r="BE26" s="97">
        <v>0</v>
      </c>
      <c r="BF26" s="97">
        <v>0</v>
      </c>
      <c r="BG26" s="97">
        <v>0</v>
      </c>
      <c r="BH26" s="97">
        <v>0</v>
      </c>
      <c r="BI26" s="97">
        <v>0</v>
      </c>
      <c r="BJ26" s="97">
        <v>0</v>
      </c>
      <c r="BK26" s="97">
        <v>0</v>
      </c>
      <c r="BL26" s="97">
        <v>0</v>
      </c>
      <c r="BM26" s="97">
        <v>0</v>
      </c>
      <c r="BN26" s="96">
        <v>0</v>
      </c>
      <c r="BO26" s="96">
        <v>0</v>
      </c>
      <c r="BP26" s="98">
        <v>0</v>
      </c>
    </row>
    <row r="27" spans="1:68" x14ac:dyDescent="0.2">
      <c r="A27" s="95">
        <v>73</v>
      </c>
      <c r="B27" s="96">
        <v>0</v>
      </c>
      <c r="C27" s="97">
        <v>0</v>
      </c>
      <c r="D27" s="97">
        <v>0</v>
      </c>
      <c r="E27" s="97">
        <v>0</v>
      </c>
      <c r="F27" s="97">
        <v>0</v>
      </c>
      <c r="G27" s="97">
        <v>0</v>
      </c>
      <c r="H27" s="97">
        <v>0</v>
      </c>
      <c r="I27" s="97">
        <v>0</v>
      </c>
      <c r="J27" s="97">
        <v>0</v>
      </c>
      <c r="K27" s="97">
        <v>0</v>
      </c>
      <c r="L27" s="97">
        <v>0</v>
      </c>
      <c r="M27" s="97">
        <v>0</v>
      </c>
      <c r="N27" s="96">
        <v>0</v>
      </c>
      <c r="O27" s="96">
        <v>0</v>
      </c>
      <c r="P27" s="97">
        <v>1</v>
      </c>
      <c r="Q27" s="97">
        <v>0</v>
      </c>
      <c r="R27" s="97">
        <v>0</v>
      </c>
      <c r="S27" s="97">
        <v>1</v>
      </c>
      <c r="T27" s="97">
        <v>0</v>
      </c>
      <c r="U27" s="97">
        <v>0</v>
      </c>
      <c r="V27" s="97">
        <v>0</v>
      </c>
      <c r="W27" s="97">
        <v>0</v>
      </c>
      <c r="X27" s="97">
        <v>0</v>
      </c>
      <c r="Y27" s="97">
        <v>1</v>
      </c>
      <c r="Z27" s="97">
        <v>0</v>
      </c>
      <c r="AA27" s="96">
        <v>3</v>
      </c>
      <c r="AB27" s="96">
        <v>14</v>
      </c>
      <c r="AC27" s="97">
        <v>7</v>
      </c>
      <c r="AD27" s="97">
        <v>0</v>
      </c>
      <c r="AE27" s="97">
        <v>0</v>
      </c>
      <c r="AF27" s="97">
        <v>7</v>
      </c>
      <c r="AG27" s="97">
        <v>2</v>
      </c>
      <c r="AH27" s="97">
        <v>7</v>
      </c>
      <c r="AI27" s="97">
        <v>5</v>
      </c>
      <c r="AJ27" s="97">
        <v>3</v>
      </c>
      <c r="AK27" s="97">
        <v>0</v>
      </c>
      <c r="AL27" s="97">
        <v>11</v>
      </c>
      <c r="AM27" s="97">
        <v>0</v>
      </c>
      <c r="AN27" s="96">
        <v>56</v>
      </c>
      <c r="AO27" s="96">
        <v>0</v>
      </c>
      <c r="AP27" s="97">
        <v>0</v>
      </c>
      <c r="AQ27" s="97">
        <v>0</v>
      </c>
      <c r="AR27" s="97">
        <v>0</v>
      </c>
      <c r="AS27" s="97">
        <v>0</v>
      </c>
      <c r="AT27" s="97">
        <v>0</v>
      </c>
      <c r="AU27" s="97">
        <v>0</v>
      </c>
      <c r="AV27" s="97">
        <v>0</v>
      </c>
      <c r="AW27" s="97">
        <v>0</v>
      </c>
      <c r="AX27" s="97">
        <v>0</v>
      </c>
      <c r="AY27" s="97">
        <v>0</v>
      </c>
      <c r="AZ27" s="97">
        <v>0</v>
      </c>
      <c r="BA27" s="96">
        <v>0</v>
      </c>
      <c r="BB27" s="96">
        <v>0</v>
      </c>
      <c r="BC27" s="97">
        <v>2</v>
      </c>
      <c r="BD27" s="97">
        <v>0</v>
      </c>
      <c r="BE27" s="97">
        <v>0</v>
      </c>
      <c r="BF27" s="97">
        <v>2</v>
      </c>
      <c r="BG27" s="97">
        <v>1</v>
      </c>
      <c r="BH27" s="97">
        <v>1</v>
      </c>
      <c r="BI27" s="97">
        <v>3</v>
      </c>
      <c r="BJ27" s="97">
        <v>0</v>
      </c>
      <c r="BK27" s="97">
        <v>0</v>
      </c>
      <c r="BL27" s="97">
        <v>4</v>
      </c>
      <c r="BM27" s="97">
        <v>0</v>
      </c>
      <c r="BN27" s="96">
        <v>13</v>
      </c>
      <c r="BO27" s="96">
        <v>72</v>
      </c>
      <c r="BP27" s="98">
        <v>72</v>
      </c>
    </row>
    <row r="28" spans="1:68" x14ac:dyDescent="0.2">
      <c r="A28" s="95">
        <v>74</v>
      </c>
      <c r="B28" s="96">
        <v>0</v>
      </c>
      <c r="C28" s="97">
        <v>0</v>
      </c>
      <c r="D28" s="97">
        <v>0</v>
      </c>
      <c r="E28" s="97">
        <v>0</v>
      </c>
      <c r="F28" s="97">
        <v>0</v>
      </c>
      <c r="G28" s="97">
        <v>0</v>
      </c>
      <c r="H28" s="97">
        <v>0</v>
      </c>
      <c r="I28" s="97">
        <v>0</v>
      </c>
      <c r="J28" s="97">
        <v>0</v>
      </c>
      <c r="K28" s="97">
        <v>0</v>
      </c>
      <c r="L28" s="97">
        <v>0</v>
      </c>
      <c r="M28" s="97">
        <v>0</v>
      </c>
      <c r="N28" s="96">
        <v>0</v>
      </c>
      <c r="O28" s="96">
        <v>0</v>
      </c>
      <c r="P28" s="97">
        <v>0</v>
      </c>
      <c r="Q28" s="97">
        <v>0</v>
      </c>
      <c r="R28" s="97">
        <v>0</v>
      </c>
      <c r="S28" s="97">
        <v>0</v>
      </c>
      <c r="T28" s="97">
        <v>0</v>
      </c>
      <c r="U28" s="97">
        <v>0</v>
      </c>
      <c r="V28" s="97">
        <v>0</v>
      </c>
      <c r="W28" s="97">
        <v>0</v>
      </c>
      <c r="X28" s="97">
        <v>0</v>
      </c>
      <c r="Y28" s="97">
        <v>0</v>
      </c>
      <c r="Z28" s="97">
        <v>0</v>
      </c>
      <c r="AA28" s="96">
        <v>0</v>
      </c>
      <c r="AB28" s="96">
        <v>12</v>
      </c>
      <c r="AC28" s="97">
        <v>3</v>
      </c>
      <c r="AD28" s="97">
        <v>1</v>
      </c>
      <c r="AE28" s="97">
        <v>0</v>
      </c>
      <c r="AF28" s="97">
        <v>2</v>
      </c>
      <c r="AG28" s="97">
        <v>0</v>
      </c>
      <c r="AH28" s="97">
        <v>6</v>
      </c>
      <c r="AI28" s="97">
        <v>8</v>
      </c>
      <c r="AJ28" s="97">
        <v>3</v>
      </c>
      <c r="AK28" s="97">
        <v>1</v>
      </c>
      <c r="AL28" s="97">
        <v>10</v>
      </c>
      <c r="AM28" s="97">
        <v>4</v>
      </c>
      <c r="AN28" s="96">
        <v>50</v>
      </c>
      <c r="AO28" s="96">
        <v>17</v>
      </c>
      <c r="AP28" s="97">
        <v>26</v>
      </c>
      <c r="AQ28" s="97">
        <v>20</v>
      </c>
      <c r="AR28" s="97">
        <v>0</v>
      </c>
      <c r="AS28" s="97">
        <v>11</v>
      </c>
      <c r="AT28" s="97">
        <v>0</v>
      </c>
      <c r="AU28" s="97">
        <v>19</v>
      </c>
      <c r="AV28" s="97">
        <v>17</v>
      </c>
      <c r="AW28" s="97">
        <v>2</v>
      </c>
      <c r="AX28" s="97">
        <v>0</v>
      </c>
      <c r="AY28" s="97">
        <v>17</v>
      </c>
      <c r="AZ28" s="97">
        <v>24</v>
      </c>
      <c r="BA28" s="96">
        <v>153</v>
      </c>
      <c r="BB28" s="96">
        <v>1</v>
      </c>
      <c r="BC28" s="97">
        <v>1</v>
      </c>
      <c r="BD28" s="97">
        <v>1</v>
      </c>
      <c r="BE28" s="97">
        <v>0</v>
      </c>
      <c r="BF28" s="97">
        <v>2</v>
      </c>
      <c r="BG28" s="97">
        <v>0</v>
      </c>
      <c r="BH28" s="97">
        <v>2</v>
      </c>
      <c r="BI28" s="97">
        <v>1</v>
      </c>
      <c r="BJ28" s="97">
        <v>0</v>
      </c>
      <c r="BK28" s="97">
        <v>0</v>
      </c>
      <c r="BL28" s="97">
        <v>1</v>
      </c>
      <c r="BM28" s="97">
        <v>1</v>
      </c>
      <c r="BN28" s="96">
        <v>10</v>
      </c>
      <c r="BO28" s="96">
        <v>213</v>
      </c>
      <c r="BP28" s="98">
        <v>213</v>
      </c>
    </row>
    <row r="29" spans="1:68" x14ac:dyDescent="0.2">
      <c r="A29" s="95">
        <v>75</v>
      </c>
      <c r="B29" s="96">
        <v>0</v>
      </c>
      <c r="C29" s="97">
        <v>0</v>
      </c>
      <c r="D29" s="97">
        <v>0</v>
      </c>
      <c r="E29" s="97">
        <v>0</v>
      </c>
      <c r="F29" s="97">
        <v>0</v>
      </c>
      <c r="G29" s="97">
        <v>0</v>
      </c>
      <c r="H29" s="97">
        <v>0</v>
      </c>
      <c r="I29" s="97">
        <v>0</v>
      </c>
      <c r="J29" s="97">
        <v>0</v>
      </c>
      <c r="K29" s="97">
        <v>0</v>
      </c>
      <c r="L29" s="97">
        <v>0</v>
      </c>
      <c r="M29" s="97">
        <v>0</v>
      </c>
      <c r="N29" s="96">
        <v>0</v>
      </c>
      <c r="O29" s="96">
        <v>0</v>
      </c>
      <c r="P29" s="97">
        <v>0</v>
      </c>
      <c r="Q29" s="97">
        <v>0</v>
      </c>
      <c r="R29" s="97">
        <v>0</v>
      </c>
      <c r="S29" s="97">
        <v>0</v>
      </c>
      <c r="T29" s="97">
        <v>0</v>
      </c>
      <c r="U29" s="97">
        <v>1</v>
      </c>
      <c r="V29" s="97">
        <v>0</v>
      </c>
      <c r="W29" s="97">
        <v>0</v>
      </c>
      <c r="X29" s="97">
        <v>0</v>
      </c>
      <c r="Y29" s="97">
        <v>0</v>
      </c>
      <c r="Z29" s="97">
        <v>0</v>
      </c>
      <c r="AA29" s="96">
        <v>1</v>
      </c>
      <c r="AB29" s="96">
        <v>11</v>
      </c>
      <c r="AC29" s="97">
        <v>1</v>
      </c>
      <c r="AD29" s="97">
        <v>2</v>
      </c>
      <c r="AE29" s="97">
        <v>0</v>
      </c>
      <c r="AF29" s="97">
        <v>1</v>
      </c>
      <c r="AG29" s="97">
        <v>0</v>
      </c>
      <c r="AH29" s="97">
        <v>16</v>
      </c>
      <c r="AI29" s="97">
        <v>10</v>
      </c>
      <c r="AJ29" s="97">
        <v>4</v>
      </c>
      <c r="AK29" s="97">
        <v>0</v>
      </c>
      <c r="AL29" s="97">
        <v>13</v>
      </c>
      <c r="AM29" s="97">
        <v>0</v>
      </c>
      <c r="AN29" s="96">
        <v>58</v>
      </c>
      <c r="AO29" s="96">
        <v>2.5</v>
      </c>
      <c r="AP29" s="97">
        <v>0</v>
      </c>
      <c r="AQ29" s="97">
        <v>8</v>
      </c>
      <c r="AR29" s="97">
        <v>8</v>
      </c>
      <c r="AS29" s="97">
        <v>0</v>
      </c>
      <c r="AT29" s="97">
        <v>0</v>
      </c>
      <c r="AU29" s="97">
        <v>10</v>
      </c>
      <c r="AV29" s="97">
        <v>0</v>
      </c>
      <c r="AW29" s="97">
        <v>3</v>
      </c>
      <c r="AX29" s="97">
        <v>0</v>
      </c>
      <c r="AY29" s="97">
        <v>3</v>
      </c>
      <c r="AZ29" s="97">
        <v>0</v>
      </c>
      <c r="BA29" s="96">
        <v>34.5</v>
      </c>
      <c r="BB29" s="96">
        <v>1</v>
      </c>
      <c r="BC29" s="97">
        <v>0</v>
      </c>
      <c r="BD29" s="97">
        <v>0</v>
      </c>
      <c r="BE29" s="97">
        <v>0</v>
      </c>
      <c r="BF29" s="97">
        <v>0</v>
      </c>
      <c r="BG29" s="97">
        <v>0</v>
      </c>
      <c r="BH29" s="97">
        <v>4</v>
      </c>
      <c r="BI29" s="97">
        <v>0</v>
      </c>
      <c r="BJ29" s="97">
        <v>3</v>
      </c>
      <c r="BK29" s="97">
        <v>0</v>
      </c>
      <c r="BL29" s="97">
        <v>1</v>
      </c>
      <c r="BM29" s="97">
        <v>0</v>
      </c>
      <c r="BN29" s="96">
        <v>9</v>
      </c>
      <c r="BO29" s="96">
        <v>102.5</v>
      </c>
      <c r="BP29" s="98">
        <v>102.5</v>
      </c>
    </row>
    <row r="30" spans="1:68" x14ac:dyDescent="0.2">
      <c r="A30" s="95">
        <v>76</v>
      </c>
      <c r="B30" s="96">
        <v>0</v>
      </c>
      <c r="C30" s="97">
        <v>0</v>
      </c>
      <c r="D30" s="97">
        <v>0</v>
      </c>
      <c r="E30" s="97">
        <v>0</v>
      </c>
      <c r="F30" s="97">
        <v>0</v>
      </c>
      <c r="G30" s="97">
        <v>0</v>
      </c>
      <c r="H30" s="97">
        <v>0</v>
      </c>
      <c r="I30" s="97">
        <v>0</v>
      </c>
      <c r="J30" s="97">
        <v>0</v>
      </c>
      <c r="K30" s="97">
        <v>0</v>
      </c>
      <c r="L30" s="97">
        <v>0</v>
      </c>
      <c r="M30" s="97">
        <v>0</v>
      </c>
      <c r="N30" s="96">
        <v>0</v>
      </c>
      <c r="O30" s="96">
        <v>0</v>
      </c>
      <c r="P30" s="97">
        <v>0</v>
      </c>
      <c r="Q30" s="97">
        <v>0</v>
      </c>
      <c r="R30" s="97">
        <v>0</v>
      </c>
      <c r="S30" s="97">
        <v>0</v>
      </c>
      <c r="T30" s="97">
        <v>0</v>
      </c>
      <c r="U30" s="97">
        <v>0</v>
      </c>
      <c r="V30" s="97">
        <v>0</v>
      </c>
      <c r="W30" s="97">
        <v>0</v>
      </c>
      <c r="X30" s="97">
        <v>0</v>
      </c>
      <c r="Y30" s="97">
        <v>0</v>
      </c>
      <c r="Z30" s="97">
        <v>0</v>
      </c>
      <c r="AA30" s="96">
        <v>0</v>
      </c>
      <c r="AB30" s="96">
        <v>3</v>
      </c>
      <c r="AC30" s="97">
        <v>6</v>
      </c>
      <c r="AD30" s="97">
        <v>2</v>
      </c>
      <c r="AE30" s="97">
        <v>0</v>
      </c>
      <c r="AF30" s="97">
        <v>1</v>
      </c>
      <c r="AG30" s="97">
        <v>1</v>
      </c>
      <c r="AH30" s="97">
        <v>17</v>
      </c>
      <c r="AI30" s="97">
        <v>4</v>
      </c>
      <c r="AJ30" s="97">
        <v>0</v>
      </c>
      <c r="AK30" s="97">
        <v>0</v>
      </c>
      <c r="AL30" s="97">
        <v>10</v>
      </c>
      <c r="AM30" s="97">
        <v>3</v>
      </c>
      <c r="AN30" s="96">
        <v>47</v>
      </c>
      <c r="AO30" s="96">
        <v>0</v>
      </c>
      <c r="AP30" s="97">
        <v>17</v>
      </c>
      <c r="AQ30" s="97">
        <v>0</v>
      </c>
      <c r="AR30" s="97">
        <v>9</v>
      </c>
      <c r="AS30" s="97">
        <v>0</v>
      </c>
      <c r="AT30" s="97">
        <v>0</v>
      </c>
      <c r="AU30" s="97">
        <v>12.5</v>
      </c>
      <c r="AV30" s="97">
        <v>343.5</v>
      </c>
      <c r="AW30" s="97">
        <v>0</v>
      </c>
      <c r="AX30" s="97">
        <v>0</v>
      </c>
      <c r="AY30" s="97">
        <v>115</v>
      </c>
      <c r="AZ30" s="97">
        <v>0</v>
      </c>
      <c r="BA30" s="96">
        <v>497</v>
      </c>
      <c r="BB30" s="96">
        <v>0</v>
      </c>
      <c r="BC30" s="97">
        <v>1</v>
      </c>
      <c r="BD30" s="97">
        <v>0</v>
      </c>
      <c r="BE30" s="97">
        <v>1</v>
      </c>
      <c r="BF30" s="97">
        <v>0</v>
      </c>
      <c r="BG30" s="97">
        <v>0</v>
      </c>
      <c r="BH30" s="97">
        <v>0</v>
      </c>
      <c r="BI30" s="97">
        <v>1</v>
      </c>
      <c r="BJ30" s="97">
        <v>0</v>
      </c>
      <c r="BK30" s="97">
        <v>0</v>
      </c>
      <c r="BL30" s="97">
        <v>1</v>
      </c>
      <c r="BM30" s="97">
        <v>0</v>
      </c>
      <c r="BN30" s="96">
        <v>4</v>
      </c>
      <c r="BO30" s="96">
        <v>548</v>
      </c>
      <c r="BP30" s="98">
        <v>548</v>
      </c>
    </row>
    <row r="31" spans="1:68" x14ac:dyDescent="0.2">
      <c r="A31" s="95">
        <v>77</v>
      </c>
      <c r="B31" s="96">
        <v>0</v>
      </c>
      <c r="C31" s="97">
        <v>0</v>
      </c>
      <c r="D31" s="97">
        <v>0</v>
      </c>
      <c r="E31" s="97">
        <v>0</v>
      </c>
      <c r="F31" s="97">
        <v>0</v>
      </c>
      <c r="G31" s="97">
        <v>0</v>
      </c>
      <c r="H31" s="97">
        <v>0</v>
      </c>
      <c r="I31" s="97">
        <v>0</v>
      </c>
      <c r="J31" s="97">
        <v>0</v>
      </c>
      <c r="K31" s="97">
        <v>0</v>
      </c>
      <c r="L31" s="97">
        <v>0</v>
      </c>
      <c r="M31" s="97">
        <v>0</v>
      </c>
      <c r="N31" s="96">
        <v>0</v>
      </c>
      <c r="O31" s="96">
        <v>3</v>
      </c>
      <c r="P31" s="97">
        <v>0</v>
      </c>
      <c r="Q31" s="97">
        <v>0</v>
      </c>
      <c r="R31" s="97">
        <v>0</v>
      </c>
      <c r="S31" s="97">
        <v>0</v>
      </c>
      <c r="T31" s="97">
        <v>0</v>
      </c>
      <c r="U31" s="97">
        <v>0</v>
      </c>
      <c r="V31" s="97">
        <v>0</v>
      </c>
      <c r="W31" s="97">
        <v>0</v>
      </c>
      <c r="X31" s="97">
        <v>0</v>
      </c>
      <c r="Y31" s="97">
        <v>0</v>
      </c>
      <c r="Z31" s="97">
        <v>0</v>
      </c>
      <c r="AA31" s="96">
        <v>3</v>
      </c>
      <c r="AB31" s="96">
        <v>107</v>
      </c>
      <c r="AC31" s="97">
        <v>0</v>
      </c>
      <c r="AD31" s="97">
        <v>31</v>
      </c>
      <c r="AE31" s="97">
        <v>0</v>
      </c>
      <c r="AF31" s="97">
        <v>13</v>
      </c>
      <c r="AG31" s="97">
        <v>0</v>
      </c>
      <c r="AH31" s="97">
        <v>56</v>
      </c>
      <c r="AI31" s="97">
        <v>0</v>
      </c>
      <c r="AJ31" s="97">
        <v>12</v>
      </c>
      <c r="AK31" s="97">
        <v>0</v>
      </c>
      <c r="AL31" s="97">
        <v>30</v>
      </c>
      <c r="AM31" s="97">
        <v>0</v>
      </c>
      <c r="AN31" s="96">
        <v>249</v>
      </c>
      <c r="AO31" s="96">
        <v>1669</v>
      </c>
      <c r="AP31" s="97">
        <v>0</v>
      </c>
      <c r="AQ31" s="97">
        <v>532</v>
      </c>
      <c r="AR31" s="97">
        <v>0</v>
      </c>
      <c r="AS31" s="97">
        <v>204</v>
      </c>
      <c r="AT31" s="97">
        <v>0</v>
      </c>
      <c r="AU31" s="97">
        <v>741</v>
      </c>
      <c r="AV31" s="97">
        <v>0</v>
      </c>
      <c r="AW31" s="97">
        <v>434</v>
      </c>
      <c r="AX31" s="97">
        <v>0</v>
      </c>
      <c r="AY31" s="97">
        <v>292</v>
      </c>
      <c r="AZ31" s="97">
        <v>0</v>
      </c>
      <c r="BA31" s="96">
        <v>3872</v>
      </c>
      <c r="BB31" s="96">
        <v>53</v>
      </c>
      <c r="BC31" s="97">
        <v>0</v>
      </c>
      <c r="BD31" s="97">
        <v>20</v>
      </c>
      <c r="BE31" s="97">
        <v>0</v>
      </c>
      <c r="BF31" s="97">
        <v>5</v>
      </c>
      <c r="BG31" s="97">
        <v>0</v>
      </c>
      <c r="BH31" s="97">
        <v>16</v>
      </c>
      <c r="BI31" s="97">
        <v>0</v>
      </c>
      <c r="BJ31" s="97">
        <v>8</v>
      </c>
      <c r="BK31" s="97">
        <v>0</v>
      </c>
      <c r="BL31" s="97">
        <v>7</v>
      </c>
      <c r="BM31" s="97">
        <v>0</v>
      </c>
      <c r="BN31" s="96">
        <v>109</v>
      </c>
      <c r="BO31" s="96">
        <v>4233</v>
      </c>
      <c r="BP31" s="98">
        <v>4233</v>
      </c>
    </row>
    <row r="32" spans="1:68" x14ac:dyDescent="0.2">
      <c r="A32" s="95">
        <v>78</v>
      </c>
      <c r="B32" s="96">
        <v>0</v>
      </c>
      <c r="C32" s="97">
        <v>0</v>
      </c>
      <c r="D32" s="97">
        <v>0</v>
      </c>
      <c r="E32" s="97">
        <v>0</v>
      </c>
      <c r="F32" s="97">
        <v>0</v>
      </c>
      <c r="G32" s="97">
        <v>0</v>
      </c>
      <c r="H32" s="97">
        <v>0</v>
      </c>
      <c r="I32" s="97">
        <v>0</v>
      </c>
      <c r="J32" s="97">
        <v>0</v>
      </c>
      <c r="K32" s="97">
        <v>0</v>
      </c>
      <c r="L32" s="97">
        <v>0</v>
      </c>
      <c r="M32" s="97">
        <v>0</v>
      </c>
      <c r="N32" s="96">
        <v>0</v>
      </c>
      <c r="O32" s="96">
        <v>1</v>
      </c>
      <c r="P32" s="97">
        <v>0</v>
      </c>
      <c r="Q32" s="97">
        <v>0</v>
      </c>
      <c r="R32" s="97">
        <v>0</v>
      </c>
      <c r="S32" s="97">
        <v>0</v>
      </c>
      <c r="T32" s="97">
        <v>0</v>
      </c>
      <c r="U32" s="97">
        <v>0</v>
      </c>
      <c r="V32" s="97">
        <v>0</v>
      </c>
      <c r="W32" s="97">
        <v>0</v>
      </c>
      <c r="X32" s="97">
        <v>0</v>
      </c>
      <c r="Y32" s="97">
        <v>0</v>
      </c>
      <c r="Z32" s="97">
        <v>0</v>
      </c>
      <c r="AA32" s="96">
        <v>1</v>
      </c>
      <c r="AB32" s="96">
        <v>17</v>
      </c>
      <c r="AC32" s="97">
        <v>0</v>
      </c>
      <c r="AD32" s="97">
        <v>0</v>
      </c>
      <c r="AE32" s="97">
        <v>0</v>
      </c>
      <c r="AF32" s="97">
        <v>1</v>
      </c>
      <c r="AG32" s="97">
        <v>0</v>
      </c>
      <c r="AH32" s="97">
        <v>6</v>
      </c>
      <c r="AI32" s="97">
        <v>0</v>
      </c>
      <c r="AJ32" s="97">
        <v>0</v>
      </c>
      <c r="AK32" s="97">
        <v>0</v>
      </c>
      <c r="AL32" s="97">
        <v>15</v>
      </c>
      <c r="AM32" s="97">
        <v>0</v>
      </c>
      <c r="AN32" s="96">
        <v>39</v>
      </c>
      <c r="AO32" s="96">
        <v>48</v>
      </c>
      <c r="AP32" s="97">
        <v>0</v>
      </c>
      <c r="AQ32" s="97">
        <v>0</v>
      </c>
      <c r="AR32" s="97">
        <v>0</v>
      </c>
      <c r="AS32" s="97">
        <v>2</v>
      </c>
      <c r="AT32" s="97">
        <v>0</v>
      </c>
      <c r="AU32" s="97">
        <v>14</v>
      </c>
      <c r="AV32" s="97">
        <v>0</v>
      </c>
      <c r="AW32" s="97">
        <v>0</v>
      </c>
      <c r="AX32" s="97">
        <v>0</v>
      </c>
      <c r="AY32" s="97">
        <v>14</v>
      </c>
      <c r="AZ32" s="97">
        <v>0</v>
      </c>
      <c r="BA32" s="96">
        <v>78</v>
      </c>
      <c r="BB32" s="96">
        <v>4</v>
      </c>
      <c r="BC32" s="97">
        <v>0</v>
      </c>
      <c r="BD32" s="97">
        <v>0</v>
      </c>
      <c r="BE32" s="97">
        <v>0</v>
      </c>
      <c r="BF32" s="97">
        <v>0</v>
      </c>
      <c r="BG32" s="97">
        <v>0</v>
      </c>
      <c r="BH32" s="97">
        <v>1</v>
      </c>
      <c r="BI32" s="97">
        <v>0</v>
      </c>
      <c r="BJ32" s="97">
        <v>0</v>
      </c>
      <c r="BK32" s="97">
        <v>0</v>
      </c>
      <c r="BL32" s="97">
        <v>3</v>
      </c>
      <c r="BM32" s="97">
        <v>0</v>
      </c>
      <c r="BN32" s="96">
        <v>8</v>
      </c>
      <c r="BO32" s="96">
        <v>126</v>
      </c>
      <c r="BP32" s="98">
        <v>126</v>
      </c>
    </row>
    <row r="33" spans="1:68" x14ac:dyDescent="0.2">
      <c r="A33" s="95">
        <v>79</v>
      </c>
      <c r="B33" s="96">
        <v>0</v>
      </c>
      <c r="C33" s="97">
        <v>0</v>
      </c>
      <c r="D33" s="97">
        <v>0</v>
      </c>
      <c r="E33" s="97">
        <v>0</v>
      </c>
      <c r="F33" s="97">
        <v>0</v>
      </c>
      <c r="G33" s="97">
        <v>0</v>
      </c>
      <c r="H33" s="97">
        <v>0</v>
      </c>
      <c r="I33" s="97">
        <v>0</v>
      </c>
      <c r="J33" s="97">
        <v>0</v>
      </c>
      <c r="K33" s="97">
        <v>0</v>
      </c>
      <c r="L33" s="97">
        <v>0</v>
      </c>
      <c r="M33" s="97">
        <v>0</v>
      </c>
      <c r="N33" s="96">
        <v>0</v>
      </c>
      <c r="O33" s="96">
        <v>0</v>
      </c>
      <c r="P33" s="97">
        <v>0</v>
      </c>
      <c r="Q33" s="97">
        <v>0</v>
      </c>
      <c r="R33" s="97">
        <v>0</v>
      </c>
      <c r="S33" s="97">
        <v>0</v>
      </c>
      <c r="T33" s="97">
        <v>0</v>
      </c>
      <c r="U33" s="97">
        <v>0</v>
      </c>
      <c r="V33" s="97">
        <v>0</v>
      </c>
      <c r="W33" s="97">
        <v>0</v>
      </c>
      <c r="X33" s="97">
        <v>0</v>
      </c>
      <c r="Y33" s="97">
        <v>0</v>
      </c>
      <c r="Z33" s="97">
        <v>0</v>
      </c>
      <c r="AA33" s="96">
        <v>0</v>
      </c>
      <c r="AB33" s="96">
        <v>5</v>
      </c>
      <c r="AC33" s="97">
        <v>6</v>
      </c>
      <c r="AD33" s="97">
        <v>3</v>
      </c>
      <c r="AE33" s="97">
        <v>7</v>
      </c>
      <c r="AF33" s="97">
        <v>0</v>
      </c>
      <c r="AG33" s="97">
        <v>1</v>
      </c>
      <c r="AH33" s="97">
        <v>12</v>
      </c>
      <c r="AI33" s="97">
        <v>22</v>
      </c>
      <c r="AJ33" s="97">
        <v>1</v>
      </c>
      <c r="AK33" s="97">
        <v>5</v>
      </c>
      <c r="AL33" s="97">
        <v>13</v>
      </c>
      <c r="AM33" s="97">
        <v>2</v>
      </c>
      <c r="AN33" s="96">
        <v>77</v>
      </c>
      <c r="AO33" s="96">
        <v>0</v>
      </c>
      <c r="AP33" s="97">
        <v>51</v>
      </c>
      <c r="AQ33" s="97">
        <v>19</v>
      </c>
      <c r="AR33" s="97">
        <v>0</v>
      </c>
      <c r="AS33" s="97">
        <v>0</v>
      </c>
      <c r="AT33" s="97">
        <v>3</v>
      </c>
      <c r="AU33" s="97">
        <v>98</v>
      </c>
      <c r="AV33" s="97">
        <v>190</v>
      </c>
      <c r="AW33" s="97">
        <v>5</v>
      </c>
      <c r="AX33" s="97">
        <v>0</v>
      </c>
      <c r="AY33" s="97">
        <v>2</v>
      </c>
      <c r="AZ33" s="97">
        <v>0</v>
      </c>
      <c r="BA33" s="96">
        <v>368</v>
      </c>
      <c r="BB33" s="96">
        <v>0</v>
      </c>
      <c r="BC33" s="97">
        <v>1</v>
      </c>
      <c r="BD33" s="97">
        <v>1</v>
      </c>
      <c r="BE33" s="97">
        <v>0</v>
      </c>
      <c r="BF33" s="97">
        <v>0</v>
      </c>
      <c r="BG33" s="97">
        <v>0</v>
      </c>
      <c r="BH33" s="97">
        <v>3</v>
      </c>
      <c r="BI33" s="97">
        <v>5</v>
      </c>
      <c r="BJ33" s="97">
        <v>1</v>
      </c>
      <c r="BK33" s="97">
        <v>0</v>
      </c>
      <c r="BL33" s="97">
        <v>1</v>
      </c>
      <c r="BM33" s="97">
        <v>0</v>
      </c>
      <c r="BN33" s="96">
        <v>12</v>
      </c>
      <c r="BO33" s="96">
        <v>457</v>
      </c>
      <c r="BP33" s="98">
        <v>457</v>
      </c>
    </row>
    <row r="34" spans="1:68" x14ac:dyDescent="0.2">
      <c r="A34" s="95">
        <v>80</v>
      </c>
      <c r="B34" s="96">
        <v>0</v>
      </c>
      <c r="C34" s="97">
        <v>0</v>
      </c>
      <c r="D34" s="97">
        <v>0</v>
      </c>
      <c r="E34" s="97">
        <v>0</v>
      </c>
      <c r="F34" s="97">
        <v>0</v>
      </c>
      <c r="G34" s="97">
        <v>0</v>
      </c>
      <c r="H34" s="97">
        <v>0</v>
      </c>
      <c r="I34" s="97">
        <v>0</v>
      </c>
      <c r="J34" s="97">
        <v>0</v>
      </c>
      <c r="K34" s="97">
        <v>0</v>
      </c>
      <c r="L34" s="97">
        <v>0</v>
      </c>
      <c r="M34" s="97">
        <v>0</v>
      </c>
      <c r="N34" s="96">
        <v>0</v>
      </c>
      <c r="O34" s="96">
        <v>0</v>
      </c>
      <c r="P34" s="97">
        <v>0</v>
      </c>
      <c r="Q34" s="97">
        <v>0</v>
      </c>
      <c r="R34" s="97">
        <v>0</v>
      </c>
      <c r="S34" s="97">
        <v>0</v>
      </c>
      <c r="T34" s="97">
        <v>0</v>
      </c>
      <c r="U34" s="97">
        <v>0</v>
      </c>
      <c r="V34" s="97">
        <v>0</v>
      </c>
      <c r="W34" s="97">
        <v>0</v>
      </c>
      <c r="X34" s="97">
        <v>0</v>
      </c>
      <c r="Y34" s="97">
        <v>0</v>
      </c>
      <c r="Z34" s="97">
        <v>0</v>
      </c>
      <c r="AA34" s="96">
        <v>0</v>
      </c>
      <c r="AB34" s="96">
        <v>4</v>
      </c>
      <c r="AC34" s="97">
        <v>8</v>
      </c>
      <c r="AD34" s="97">
        <v>1</v>
      </c>
      <c r="AE34" s="97">
        <v>1</v>
      </c>
      <c r="AF34" s="97">
        <v>3</v>
      </c>
      <c r="AG34" s="97">
        <v>4</v>
      </c>
      <c r="AH34" s="97">
        <v>8</v>
      </c>
      <c r="AI34" s="97">
        <v>14</v>
      </c>
      <c r="AJ34" s="97">
        <v>1</v>
      </c>
      <c r="AK34" s="97">
        <v>0</v>
      </c>
      <c r="AL34" s="97">
        <v>8</v>
      </c>
      <c r="AM34" s="97">
        <v>3</v>
      </c>
      <c r="AN34" s="96">
        <v>55</v>
      </c>
      <c r="AO34" s="96">
        <v>0</v>
      </c>
      <c r="AP34" s="97">
        <v>7</v>
      </c>
      <c r="AQ34" s="97">
        <v>0</v>
      </c>
      <c r="AR34" s="97">
        <v>16</v>
      </c>
      <c r="AS34" s="97">
        <v>4</v>
      </c>
      <c r="AT34" s="97">
        <v>3</v>
      </c>
      <c r="AU34" s="97">
        <v>30</v>
      </c>
      <c r="AV34" s="97">
        <v>2</v>
      </c>
      <c r="AW34" s="97">
        <v>0</v>
      </c>
      <c r="AX34" s="97">
        <v>0</v>
      </c>
      <c r="AY34" s="97">
        <v>25</v>
      </c>
      <c r="AZ34" s="97">
        <v>5</v>
      </c>
      <c r="BA34" s="96">
        <v>92</v>
      </c>
      <c r="BB34" s="96">
        <v>0</v>
      </c>
      <c r="BC34" s="97">
        <v>1</v>
      </c>
      <c r="BD34" s="97">
        <v>0</v>
      </c>
      <c r="BE34" s="97">
        <v>1</v>
      </c>
      <c r="BF34" s="97">
        <v>0</v>
      </c>
      <c r="BG34" s="97">
        <v>0</v>
      </c>
      <c r="BH34" s="97">
        <v>2</v>
      </c>
      <c r="BI34" s="97">
        <v>0</v>
      </c>
      <c r="BJ34" s="97">
        <v>0</v>
      </c>
      <c r="BK34" s="97">
        <v>0</v>
      </c>
      <c r="BL34" s="97">
        <v>3</v>
      </c>
      <c r="BM34" s="97">
        <v>1</v>
      </c>
      <c r="BN34" s="96">
        <v>8</v>
      </c>
      <c r="BO34" s="96">
        <v>155</v>
      </c>
      <c r="BP34" s="98">
        <v>155</v>
      </c>
    </row>
    <row r="35" spans="1:68" x14ac:dyDescent="0.2">
      <c r="A35" s="95">
        <v>81</v>
      </c>
      <c r="B35" s="96">
        <v>0</v>
      </c>
      <c r="C35" s="97">
        <v>0</v>
      </c>
      <c r="D35" s="97">
        <v>0</v>
      </c>
      <c r="E35" s="97">
        <v>0</v>
      </c>
      <c r="F35" s="97">
        <v>0</v>
      </c>
      <c r="G35" s="97">
        <v>0</v>
      </c>
      <c r="H35" s="97">
        <v>0</v>
      </c>
      <c r="I35" s="97">
        <v>0</v>
      </c>
      <c r="J35" s="97">
        <v>0</v>
      </c>
      <c r="K35" s="97">
        <v>0</v>
      </c>
      <c r="L35" s="97">
        <v>0</v>
      </c>
      <c r="M35" s="97">
        <v>0</v>
      </c>
      <c r="N35" s="96">
        <v>0</v>
      </c>
      <c r="O35" s="96">
        <v>0</v>
      </c>
      <c r="P35" s="97">
        <v>0</v>
      </c>
      <c r="Q35" s="97">
        <v>1</v>
      </c>
      <c r="R35" s="97">
        <v>1</v>
      </c>
      <c r="S35" s="97">
        <v>0</v>
      </c>
      <c r="T35" s="97">
        <v>0</v>
      </c>
      <c r="U35" s="97">
        <v>3</v>
      </c>
      <c r="V35" s="97">
        <v>0</v>
      </c>
      <c r="W35" s="97">
        <v>0</v>
      </c>
      <c r="X35" s="97">
        <v>0</v>
      </c>
      <c r="Y35" s="97">
        <v>1</v>
      </c>
      <c r="Z35" s="97">
        <v>0</v>
      </c>
      <c r="AA35" s="96">
        <v>6</v>
      </c>
      <c r="AB35" s="96">
        <v>12</v>
      </c>
      <c r="AC35" s="97">
        <v>7</v>
      </c>
      <c r="AD35" s="97">
        <v>2</v>
      </c>
      <c r="AE35" s="97">
        <v>1</v>
      </c>
      <c r="AF35" s="97">
        <v>0</v>
      </c>
      <c r="AG35" s="97">
        <v>0</v>
      </c>
      <c r="AH35" s="97">
        <v>8</v>
      </c>
      <c r="AI35" s="97">
        <v>8</v>
      </c>
      <c r="AJ35" s="97">
        <v>0</v>
      </c>
      <c r="AK35" s="97">
        <v>0</v>
      </c>
      <c r="AL35" s="97">
        <v>10</v>
      </c>
      <c r="AM35" s="97">
        <v>1</v>
      </c>
      <c r="AN35" s="96">
        <v>49</v>
      </c>
      <c r="AO35" s="96">
        <v>7</v>
      </c>
      <c r="AP35" s="97">
        <v>5</v>
      </c>
      <c r="AQ35" s="97">
        <v>25</v>
      </c>
      <c r="AR35" s="97">
        <v>16</v>
      </c>
      <c r="AS35" s="97">
        <v>0</v>
      </c>
      <c r="AT35" s="97">
        <v>0</v>
      </c>
      <c r="AU35" s="97">
        <v>266</v>
      </c>
      <c r="AV35" s="97">
        <v>0</v>
      </c>
      <c r="AW35" s="97">
        <v>0</v>
      </c>
      <c r="AX35" s="97">
        <v>0</v>
      </c>
      <c r="AY35" s="97">
        <v>9</v>
      </c>
      <c r="AZ35" s="97">
        <v>0</v>
      </c>
      <c r="BA35" s="96">
        <v>328</v>
      </c>
      <c r="BB35" s="96">
        <v>1</v>
      </c>
      <c r="BC35" s="97">
        <v>1</v>
      </c>
      <c r="BD35" s="97">
        <v>1</v>
      </c>
      <c r="BE35" s="97">
        <v>1</v>
      </c>
      <c r="BF35" s="97">
        <v>0</v>
      </c>
      <c r="BG35" s="97">
        <v>0</v>
      </c>
      <c r="BH35" s="97">
        <v>3</v>
      </c>
      <c r="BI35" s="97">
        <v>0</v>
      </c>
      <c r="BJ35" s="97">
        <v>0</v>
      </c>
      <c r="BK35" s="97">
        <v>0</v>
      </c>
      <c r="BL35" s="97">
        <v>1</v>
      </c>
      <c r="BM35" s="97">
        <v>0</v>
      </c>
      <c r="BN35" s="96">
        <v>8</v>
      </c>
      <c r="BO35" s="96">
        <v>391</v>
      </c>
      <c r="BP35" s="98">
        <v>391</v>
      </c>
    </row>
    <row r="36" spans="1:68" x14ac:dyDescent="0.2">
      <c r="A36" s="95">
        <v>83</v>
      </c>
      <c r="B36" s="96">
        <v>0</v>
      </c>
      <c r="C36" s="97">
        <v>0</v>
      </c>
      <c r="D36" s="97">
        <v>0</v>
      </c>
      <c r="E36" s="97">
        <v>0</v>
      </c>
      <c r="F36" s="97">
        <v>0</v>
      </c>
      <c r="G36" s="97">
        <v>0</v>
      </c>
      <c r="H36" s="97">
        <v>0</v>
      </c>
      <c r="I36" s="97">
        <v>0</v>
      </c>
      <c r="J36" s="97">
        <v>0</v>
      </c>
      <c r="K36" s="97">
        <v>0</v>
      </c>
      <c r="L36" s="97">
        <v>0</v>
      </c>
      <c r="M36" s="97">
        <v>0</v>
      </c>
      <c r="N36" s="96">
        <v>0</v>
      </c>
      <c r="O36" s="96">
        <v>0</v>
      </c>
      <c r="P36" s="97">
        <v>0</v>
      </c>
      <c r="Q36" s="97">
        <v>0</v>
      </c>
      <c r="R36" s="97">
        <v>0</v>
      </c>
      <c r="S36" s="97">
        <v>0</v>
      </c>
      <c r="T36" s="97">
        <v>0</v>
      </c>
      <c r="U36" s="97">
        <v>0</v>
      </c>
      <c r="V36" s="97">
        <v>0</v>
      </c>
      <c r="W36" s="97">
        <v>0</v>
      </c>
      <c r="X36" s="97">
        <v>0</v>
      </c>
      <c r="Y36" s="97">
        <v>0</v>
      </c>
      <c r="Z36" s="97">
        <v>0</v>
      </c>
      <c r="AA36" s="96">
        <v>0</v>
      </c>
      <c r="AB36" s="96">
        <v>6</v>
      </c>
      <c r="AC36" s="97">
        <v>4</v>
      </c>
      <c r="AD36" s="97">
        <v>0</v>
      </c>
      <c r="AE36" s="97">
        <v>0</v>
      </c>
      <c r="AF36" s="97">
        <v>0</v>
      </c>
      <c r="AG36" s="97">
        <v>2</v>
      </c>
      <c r="AH36" s="97">
        <v>4</v>
      </c>
      <c r="AI36" s="97">
        <v>4</v>
      </c>
      <c r="AJ36" s="97">
        <v>0</v>
      </c>
      <c r="AK36" s="97">
        <v>0</v>
      </c>
      <c r="AL36" s="97">
        <v>3</v>
      </c>
      <c r="AM36" s="97">
        <v>0</v>
      </c>
      <c r="AN36" s="96">
        <v>23</v>
      </c>
      <c r="AO36" s="96">
        <v>30</v>
      </c>
      <c r="AP36" s="97">
        <v>28</v>
      </c>
      <c r="AQ36" s="97">
        <v>0</v>
      </c>
      <c r="AR36" s="97">
        <v>0</v>
      </c>
      <c r="AS36" s="97">
        <v>0</v>
      </c>
      <c r="AT36" s="97">
        <v>0</v>
      </c>
      <c r="AU36" s="97">
        <v>45</v>
      </c>
      <c r="AV36" s="97">
        <v>0</v>
      </c>
      <c r="AW36" s="97">
        <v>0</v>
      </c>
      <c r="AX36" s="97">
        <v>0</v>
      </c>
      <c r="AY36" s="97">
        <v>8</v>
      </c>
      <c r="AZ36" s="97">
        <v>0</v>
      </c>
      <c r="BA36" s="96">
        <v>111</v>
      </c>
      <c r="BB36" s="96">
        <v>1</v>
      </c>
      <c r="BC36" s="97">
        <v>0</v>
      </c>
      <c r="BD36" s="97">
        <v>0</v>
      </c>
      <c r="BE36" s="97">
        <v>0</v>
      </c>
      <c r="BF36" s="97">
        <v>0</v>
      </c>
      <c r="BG36" s="97">
        <v>0</v>
      </c>
      <c r="BH36" s="97">
        <v>1</v>
      </c>
      <c r="BI36" s="97">
        <v>0</v>
      </c>
      <c r="BJ36" s="97">
        <v>0</v>
      </c>
      <c r="BK36" s="97">
        <v>0</v>
      </c>
      <c r="BL36" s="97">
        <v>1</v>
      </c>
      <c r="BM36" s="97">
        <v>0</v>
      </c>
      <c r="BN36" s="96">
        <v>3</v>
      </c>
      <c r="BO36" s="96">
        <v>137</v>
      </c>
      <c r="BP36" s="98">
        <v>137</v>
      </c>
    </row>
    <row r="37" spans="1:68" x14ac:dyDescent="0.2">
      <c r="A37" s="95">
        <v>84</v>
      </c>
      <c r="B37" s="96">
        <v>0</v>
      </c>
      <c r="C37" s="97">
        <v>0</v>
      </c>
      <c r="D37" s="97">
        <v>0</v>
      </c>
      <c r="E37" s="97">
        <v>0</v>
      </c>
      <c r="F37" s="97">
        <v>0</v>
      </c>
      <c r="G37" s="97">
        <v>0</v>
      </c>
      <c r="H37" s="97">
        <v>0</v>
      </c>
      <c r="I37" s="97">
        <v>0</v>
      </c>
      <c r="J37" s="97">
        <v>0</v>
      </c>
      <c r="K37" s="97">
        <v>0</v>
      </c>
      <c r="L37" s="97">
        <v>0</v>
      </c>
      <c r="M37" s="97">
        <v>0</v>
      </c>
      <c r="N37" s="96">
        <v>0</v>
      </c>
      <c r="O37" s="96">
        <v>0</v>
      </c>
      <c r="P37" s="97">
        <v>0</v>
      </c>
      <c r="Q37" s="97">
        <v>0</v>
      </c>
      <c r="R37" s="97">
        <v>0</v>
      </c>
      <c r="S37" s="97">
        <v>0</v>
      </c>
      <c r="T37" s="97">
        <v>0</v>
      </c>
      <c r="U37" s="97">
        <v>0</v>
      </c>
      <c r="V37" s="97">
        <v>0</v>
      </c>
      <c r="W37" s="97">
        <v>0</v>
      </c>
      <c r="X37" s="97">
        <v>0</v>
      </c>
      <c r="Y37" s="97">
        <v>0</v>
      </c>
      <c r="Z37" s="97">
        <v>0</v>
      </c>
      <c r="AA37" s="96">
        <v>0</v>
      </c>
      <c r="AB37" s="96">
        <v>11</v>
      </c>
      <c r="AC37" s="97">
        <v>2</v>
      </c>
      <c r="AD37" s="97">
        <v>3</v>
      </c>
      <c r="AE37" s="97">
        <v>0</v>
      </c>
      <c r="AF37" s="97">
        <v>3</v>
      </c>
      <c r="AG37" s="97">
        <v>0</v>
      </c>
      <c r="AH37" s="97">
        <v>6</v>
      </c>
      <c r="AI37" s="97">
        <v>1</v>
      </c>
      <c r="AJ37" s="97">
        <v>3</v>
      </c>
      <c r="AK37" s="97">
        <v>1</v>
      </c>
      <c r="AL37" s="97">
        <v>11</v>
      </c>
      <c r="AM37" s="97">
        <v>2</v>
      </c>
      <c r="AN37" s="96">
        <v>43</v>
      </c>
      <c r="AO37" s="96">
        <v>24</v>
      </c>
      <c r="AP37" s="97">
        <v>3</v>
      </c>
      <c r="AQ37" s="97">
        <v>0</v>
      </c>
      <c r="AR37" s="97">
        <v>0</v>
      </c>
      <c r="AS37" s="97">
        <v>13</v>
      </c>
      <c r="AT37" s="97">
        <v>0</v>
      </c>
      <c r="AU37" s="97">
        <v>16</v>
      </c>
      <c r="AV37" s="97">
        <v>0</v>
      </c>
      <c r="AW37" s="97">
        <v>212</v>
      </c>
      <c r="AX37" s="97">
        <v>0</v>
      </c>
      <c r="AY37" s="97">
        <v>43</v>
      </c>
      <c r="AZ37" s="97">
        <v>17</v>
      </c>
      <c r="BA37" s="96">
        <v>328</v>
      </c>
      <c r="BB37" s="96">
        <v>2</v>
      </c>
      <c r="BC37" s="97">
        <v>0</v>
      </c>
      <c r="BD37" s="97">
        <v>0</v>
      </c>
      <c r="BE37" s="97">
        <v>0</v>
      </c>
      <c r="BF37" s="97">
        <v>1</v>
      </c>
      <c r="BG37" s="97">
        <v>0</v>
      </c>
      <c r="BH37" s="97">
        <v>1</v>
      </c>
      <c r="BI37" s="97">
        <v>0</v>
      </c>
      <c r="BJ37" s="97">
        <v>2</v>
      </c>
      <c r="BK37" s="97">
        <v>0</v>
      </c>
      <c r="BL37" s="97">
        <v>3</v>
      </c>
      <c r="BM37" s="97">
        <v>1</v>
      </c>
      <c r="BN37" s="96">
        <v>10</v>
      </c>
      <c r="BO37" s="96">
        <v>381</v>
      </c>
      <c r="BP37" s="98">
        <v>381</v>
      </c>
    </row>
    <row r="38" spans="1:68" x14ac:dyDescent="0.2">
      <c r="A38" s="95">
        <v>85</v>
      </c>
      <c r="B38" s="96">
        <v>0</v>
      </c>
      <c r="C38" s="97">
        <v>0</v>
      </c>
      <c r="D38" s="97">
        <v>0</v>
      </c>
      <c r="E38" s="97">
        <v>0</v>
      </c>
      <c r="F38" s="97">
        <v>0</v>
      </c>
      <c r="G38" s="97">
        <v>0</v>
      </c>
      <c r="H38" s="97">
        <v>0</v>
      </c>
      <c r="I38" s="97">
        <v>0</v>
      </c>
      <c r="J38" s="97">
        <v>0</v>
      </c>
      <c r="K38" s="97">
        <v>0</v>
      </c>
      <c r="L38" s="97">
        <v>0</v>
      </c>
      <c r="M38" s="97">
        <v>0</v>
      </c>
      <c r="N38" s="96">
        <v>0</v>
      </c>
      <c r="O38" s="96">
        <v>0</v>
      </c>
      <c r="P38" s="97">
        <v>0</v>
      </c>
      <c r="Q38" s="97">
        <v>0</v>
      </c>
      <c r="R38" s="97">
        <v>0</v>
      </c>
      <c r="S38" s="97">
        <v>0</v>
      </c>
      <c r="T38" s="97">
        <v>0</v>
      </c>
      <c r="U38" s="97">
        <v>0</v>
      </c>
      <c r="V38" s="97">
        <v>0</v>
      </c>
      <c r="W38" s="97">
        <v>0</v>
      </c>
      <c r="X38" s="97">
        <v>0</v>
      </c>
      <c r="Y38" s="97">
        <v>0</v>
      </c>
      <c r="Z38" s="97">
        <v>0</v>
      </c>
      <c r="AA38" s="96">
        <v>0</v>
      </c>
      <c r="AB38" s="96">
        <v>6</v>
      </c>
      <c r="AC38" s="97">
        <v>5</v>
      </c>
      <c r="AD38" s="97">
        <v>0</v>
      </c>
      <c r="AE38" s="97">
        <v>1</v>
      </c>
      <c r="AF38" s="97">
        <v>0</v>
      </c>
      <c r="AG38" s="97">
        <v>0</v>
      </c>
      <c r="AH38" s="97">
        <v>9</v>
      </c>
      <c r="AI38" s="97">
        <v>10</v>
      </c>
      <c r="AJ38" s="97">
        <v>1</v>
      </c>
      <c r="AK38" s="97">
        <v>0</v>
      </c>
      <c r="AL38" s="97">
        <v>6</v>
      </c>
      <c r="AM38" s="97">
        <v>2</v>
      </c>
      <c r="AN38" s="96">
        <v>40</v>
      </c>
      <c r="AO38" s="96">
        <v>5</v>
      </c>
      <c r="AP38" s="97">
        <v>51</v>
      </c>
      <c r="AQ38" s="97">
        <v>0</v>
      </c>
      <c r="AR38" s="97">
        <v>3</v>
      </c>
      <c r="AS38" s="97">
        <v>0</v>
      </c>
      <c r="AT38" s="97">
        <v>0</v>
      </c>
      <c r="AU38" s="97">
        <v>53</v>
      </c>
      <c r="AV38" s="97">
        <v>48</v>
      </c>
      <c r="AW38" s="97">
        <v>0</v>
      </c>
      <c r="AX38" s="97">
        <v>0</v>
      </c>
      <c r="AY38" s="97">
        <v>8</v>
      </c>
      <c r="AZ38" s="97">
        <v>0</v>
      </c>
      <c r="BA38" s="96">
        <v>168</v>
      </c>
      <c r="BB38" s="96">
        <v>0</v>
      </c>
      <c r="BC38" s="97">
        <v>2</v>
      </c>
      <c r="BD38" s="97">
        <v>0</v>
      </c>
      <c r="BE38" s="97">
        <v>1</v>
      </c>
      <c r="BF38" s="97">
        <v>0</v>
      </c>
      <c r="BG38" s="97">
        <v>0</v>
      </c>
      <c r="BH38" s="97">
        <v>2</v>
      </c>
      <c r="BI38" s="97">
        <v>1</v>
      </c>
      <c r="BJ38" s="97">
        <v>0</v>
      </c>
      <c r="BK38" s="97">
        <v>0</v>
      </c>
      <c r="BL38" s="97">
        <v>2</v>
      </c>
      <c r="BM38" s="97">
        <v>0</v>
      </c>
      <c r="BN38" s="96">
        <v>8</v>
      </c>
      <c r="BO38" s="96">
        <v>216</v>
      </c>
      <c r="BP38" s="98">
        <v>216</v>
      </c>
    </row>
    <row r="39" spans="1:68" x14ac:dyDescent="0.2">
      <c r="A39" s="95">
        <v>86</v>
      </c>
      <c r="B39" s="96">
        <v>0</v>
      </c>
      <c r="C39" s="97">
        <v>0</v>
      </c>
      <c r="D39" s="97">
        <v>0</v>
      </c>
      <c r="E39" s="97">
        <v>0</v>
      </c>
      <c r="F39" s="97">
        <v>0</v>
      </c>
      <c r="G39" s="97">
        <v>0</v>
      </c>
      <c r="H39" s="97">
        <v>0</v>
      </c>
      <c r="I39" s="97">
        <v>0</v>
      </c>
      <c r="J39" s="97">
        <v>0</v>
      </c>
      <c r="K39" s="97">
        <v>0</v>
      </c>
      <c r="L39" s="97">
        <v>0</v>
      </c>
      <c r="M39" s="97">
        <v>0</v>
      </c>
      <c r="N39" s="96">
        <v>0</v>
      </c>
      <c r="O39" s="96">
        <v>1</v>
      </c>
      <c r="P39" s="97">
        <v>0</v>
      </c>
      <c r="Q39" s="97">
        <v>0</v>
      </c>
      <c r="R39" s="97">
        <v>0</v>
      </c>
      <c r="S39" s="97">
        <v>0</v>
      </c>
      <c r="T39" s="97">
        <v>0</v>
      </c>
      <c r="U39" s="97">
        <v>0</v>
      </c>
      <c r="V39" s="97">
        <v>0</v>
      </c>
      <c r="W39" s="97">
        <v>0</v>
      </c>
      <c r="X39" s="97">
        <v>0</v>
      </c>
      <c r="Y39" s="97">
        <v>0</v>
      </c>
      <c r="Z39" s="97">
        <v>0</v>
      </c>
      <c r="AA39" s="96">
        <v>1</v>
      </c>
      <c r="AB39" s="96">
        <v>23</v>
      </c>
      <c r="AC39" s="97">
        <v>0</v>
      </c>
      <c r="AD39" s="97">
        <v>4</v>
      </c>
      <c r="AE39" s="97">
        <v>0</v>
      </c>
      <c r="AF39" s="97">
        <v>0</v>
      </c>
      <c r="AG39" s="97">
        <v>0</v>
      </c>
      <c r="AH39" s="97">
        <v>20</v>
      </c>
      <c r="AI39" s="97">
        <v>4</v>
      </c>
      <c r="AJ39" s="97">
        <v>5</v>
      </c>
      <c r="AK39" s="97">
        <v>0</v>
      </c>
      <c r="AL39" s="97">
        <v>12</v>
      </c>
      <c r="AM39" s="97">
        <v>0</v>
      </c>
      <c r="AN39" s="96">
        <v>68</v>
      </c>
      <c r="AO39" s="96">
        <v>38.5</v>
      </c>
      <c r="AP39" s="97">
        <v>0</v>
      </c>
      <c r="AQ39" s="97">
        <v>5</v>
      </c>
      <c r="AR39" s="97">
        <v>0</v>
      </c>
      <c r="AS39" s="97">
        <v>0</v>
      </c>
      <c r="AT39" s="97">
        <v>0</v>
      </c>
      <c r="AU39" s="97">
        <v>10</v>
      </c>
      <c r="AV39" s="97">
        <v>0</v>
      </c>
      <c r="AW39" s="97">
        <v>8</v>
      </c>
      <c r="AX39" s="97">
        <v>0</v>
      </c>
      <c r="AY39" s="97">
        <v>33.5</v>
      </c>
      <c r="AZ39" s="97">
        <v>0</v>
      </c>
      <c r="BA39" s="96">
        <v>95</v>
      </c>
      <c r="BB39" s="96">
        <v>5</v>
      </c>
      <c r="BC39" s="97">
        <v>0</v>
      </c>
      <c r="BD39" s="97">
        <v>0</v>
      </c>
      <c r="BE39" s="97">
        <v>0</v>
      </c>
      <c r="BF39" s="97">
        <v>0</v>
      </c>
      <c r="BG39" s="97">
        <v>0</v>
      </c>
      <c r="BH39" s="97">
        <v>2</v>
      </c>
      <c r="BI39" s="97">
        <v>0</v>
      </c>
      <c r="BJ39" s="97">
        <v>1</v>
      </c>
      <c r="BK39" s="97">
        <v>0</v>
      </c>
      <c r="BL39" s="97">
        <v>2</v>
      </c>
      <c r="BM39" s="97">
        <v>0</v>
      </c>
      <c r="BN39" s="96">
        <v>10</v>
      </c>
      <c r="BO39" s="96">
        <v>174</v>
      </c>
      <c r="BP39" s="98">
        <v>174</v>
      </c>
    </row>
    <row r="40" spans="1:68" x14ac:dyDescent="0.2">
      <c r="A40" s="95">
        <v>87</v>
      </c>
      <c r="B40" s="96">
        <v>0</v>
      </c>
      <c r="C40" s="97">
        <v>0</v>
      </c>
      <c r="D40" s="97">
        <v>0</v>
      </c>
      <c r="E40" s="97">
        <v>0</v>
      </c>
      <c r="F40" s="97">
        <v>0</v>
      </c>
      <c r="G40" s="97">
        <v>0</v>
      </c>
      <c r="H40" s="97">
        <v>0</v>
      </c>
      <c r="I40" s="97">
        <v>0</v>
      </c>
      <c r="J40" s="97">
        <v>0</v>
      </c>
      <c r="K40" s="97">
        <v>0</v>
      </c>
      <c r="L40" s="97">
        <v>0</v>
      </c>
      <c r="M40" s="97">
        <v>0</v>
      </c>
      <c r="N40" s="96">
        <v>0</v>
      </c>
      <c r="O40" s="96">
        <v>0</v>
      </c>
      <c r="P40" s="97">
        <v>0</v>
      </c>
      <c r="Q40" s="97">
        <v>0</v>
      </c>
      <c r="R40" s="97">
        <v>0</v>
      </c>
      <c r="S40" s="97">
        <v>0</v>
      </c>
      <c r="T40" s="97">
        <v>0</v>
      </c>
      <c r="U40" s="97">
        <v>0</v>
      </c>
      <c r="V40" s="97">
        <v>0</v>
      </c>
      <c r="W40" s="97">
        <v>0</v>
      </c>
      <c r="X40" s="97">
        <v>0</v>
      </c>
      <c r="Y40" s="97">
        <v>0</v>
      </c>
      <c r="Z40" s="97">
        <v>0</v>
      </c>
      <c r="AA40" s="96">
        <v>0</v>
      </c>
      <c r="AB40" s="96">
        <v>0</v>
      </c>
      <c r="AC40" s="97">
        <v>6</v>
      </c>
      <c r="AD40" s="97">
        <v>1</v>
      </c>
      <c r="AE40" s="97">
        <v>4</v>
      </c>
      <c r="AF40" s="97">
        <v>0</v>
      </c>
      <c r="AG40" s="97">
        <v>1</v>
      </c>
      <c r="AH40" s="97">
        <v>1</v>
      </c>
      <c r="AI40" s="97">
        <v>11</v>
      </c>
      <c r="AJ40" s="97">
        <v>2</v>
      </c>
      <c r="AK40" s="97">
        <v>0</v>
      </c>
      <c r="AL40" s="97">
        <v>3</v>
      </c>
      <c r="AM40" s="97">
        <v>0</v>
      </c>
      <c r="AN40" s="96">
        <v>29</v>
      </c>
      <c r="AO40" s="96">
        <v>0</v>
      </c>
      <c r="AP40" s="97">
        <v>0</v>
      </c>
      <c r="AQ40" s="97">
        <v>0</v>
      </c>
      <c r="AR40" s="97">
        <v>28</v>
      </c>
      <c r="AS40" s="97">
        <v>0</v>
      </c>
      <c r="AT40" s="97">
        <v>0</v>
      </c>
      <c r="AU40" s="97">
        <v>0</v>
      </c>
      <c r="AV40" s="97">
        <v>30</v>
      </c>
      <c r="AW40" s="97">
        <v>0</v>
      </c>
      <c r="AX40" s="97">
        <v>0</v>
      </c>
      <c r="AY40" s="97">
        <v>15</v>
      </c>
      <c r="AZ40" s="97"/>
      <c r="BA40" s="96">
        <v>73</v>
      </c>
      <c r="BB40" s="96">
        <v>0</v>
      </c>
      <c r="BC40" s="97">
        <v>0</v>
      </c>
      <c r="BD40" s="97">
        <v>0</v>
      </c>
      <c r="BE40" s="97">
        <v>1</v>
      </c>
      <c r="BF40" s="97">
        <v>0</v>
      </c>
      <c r="BG40" s="97">
        <v>0</v>
      </c>
      <c r="BH40" s="97">
        <v>0</v>
      </c>
      <c r="BI40" s="97">
        <v>1</v>
      </c>
      <c r="BJ40" s="97">
        <v>0</v>
      </c>
      <c r="BK40" s="97">
        <v>0</v>
      </c>
      <c r="BL40" s="97">
        <v>1</v>
      </c>
      <c r="BM40" s="97">
        <v>0</v>
      </c>
      <c r="BN40" s="96">
        <v>3</v>
      </c>
      <c r="BO40" s="96">
        <v>105</v>
      </c>
      <c r="BP40" s="98">
        <v>105</v>
      </c>
    </row>
    <row r="41" spans="1:68" x14ac:dyDescent="0.2">
      <c r="A41" s="95">
        <v>89</v>
      </c>
      <c r="B41" s="96">
        <v>0</v>
      </c>
      <c r="C41" s="97">
        <v>0</v>
      </c>
      <c r="D41" s="97">
        <v>0</v>
      </c>
      <c r="E41" s="97">
        <v>0</v>
      </c>
      <c r="F41" s="97">
        <v>0</v>
      </c>
      <c r="G41" s="97">
        <v>0</v>
      </c>
      <c r="H41" s="97">
        <v>0</v>
      </c>
      <c r="I41" s="97">
        <v>0</v>
      </c>
      <c r="J41" s="97">
        <v>0</v>
      </c>
      <c r="K41" s="97">
        <v>0</v>
      </c>
      <c r="L41" s="97">
        <v>0</v>
      </c>
      <c r="M41" s="97">
        <v>0</v>
      </c>
      <c r="N41" s="96">
        <v>0</v>
      </c>
      <c r="O41" s="96">
        <v>0</v>
      </c>
      <c r="P41" s="97">
        <v>0</v>
      </c>
      <c r="Q41" s="97">
        <v>1</v>
      </c>
      <c r="R41" s="97">
        <v>0</v>
      </c>
      <c r="S41" s="97">
        <v>2</v>
      </c>
      <c r="T41" s="97">
        <v>0</v>
      </c>
      <c r="U41" s="97">
        <v>2</v>
      </c>
      <c r="V41" s="97">
        <v>0</v>
      </c>
      <c r="W41" s="97">
        <v>1</v>
      </c>
      <c r="X41" s="97">
        <v>0</v>
      </c>
      <c r="Y41" s="97">
        <v>3</v>
      </c>
      <c r="Z41" s="97">
        <v>0</v>
      </c>
      <c r="AA41" s="96">
        <v>9</v>
      </c>
      <c r="AB41" s="96">
        <v>5</v>
      </c>
      <c r="AC41" s="97">
        <v>0</v>
      </c>
      <c r="AD41" s="97">
        <v>2</v>
      </c>
      <c r="AE41" s="97">
        <v>0</v>
      </c>
      <c r="AF41" s="97">
        <v>8</v>
      </c>
      <c r="AG41" s="97">
        <v>0</v>
      </c>
      <c r="AH41" s="97">
        <v>16</v>
      </c>
      <c r="AI41" s="97">
        <v>3</v>
      </c>
      <c r="AJ41" s="97">
        <v>5</v>
      </c>
      <c r="AK41" s="97">
        <v>0</v>
      </c>
      <c r="AL41" s="97">
        <v>23</v>
      </c>
      <c r="AM41" s="97">
        <v>1</v>
      </c>
      <c r="AN41" s="96">
        <v>63</v>
      </c>
      <c r="AO41" s="96">
        <v>2</v>
      </c>
      <c r="AP41" s="97">
        <v>0</v>
      </c>
      <c r="AQ41" s="97">
        <v>14</v>
      </c>
      <c r="AR41" s="97">
        <v>0</v>
      </c>
      <c r="AS41" s="97">
        <v>40</v>
      </c>
      <c r="AT41" s="97">
        <v>0</v>
      </c>
      <c r="AU41" s="97">
        <v>32</v>
      </c>
      <c r="AV41" s="97">
        <v>0</v>
      </c>
      <c r="AW41" s="97">
        <v>30</v>
      </c>
      <c r="AX41" s="97">
        <v>0</v>
      </c>
      <c r="AY41" s="97">
        <v>153</v>
      </c>
      <c r="AZ41" s="97">
        <v>0</v>
      </c>
      <c r="BA41" s="96">
        <v>271</v>
      </c>
      <c r="BB41" s="96">
        <v>0</v>
      </c>
      <c r="BC41" s="97">
        <v>0</v>
      </c>
      <c r="BD41" s="97">
        <v>0</v>
      </c>
      <c r="BE41" s="97">
        <v>0</v>
      </c>
      <c r="BF41" s="97">
        <v>0</v>
      </c>
      <c r="BG41" s="97">
        <v>0</v>
      </c>
      <c r="BH41" s="97">
        <v>2</v>
      </c>
      <c r="BI41" s="97">
        <v>0</v>
      </c>
      <c r="BJ41" s="97">
        <v>0</v>
      </c>
      <c r="BK41" s="97">
        <v>0</v>
      </c>
      <c r="BL41" s="97">
        <v>2</v>
      </c>
      <c r="BM41" s="97">
        <v>0</v>
      </c>
      <c r="BN41" s="96">
        <v>4</v>
      </c>
      <c r="BO41" s="96">
        <v>347</v>
      </c>
      <c r="BP41" s="98">
        <v>347</v>
      </c>
    </row>
    <row r="42" spans="1:68" x14ac:dyDescent="0.2">
      <c r="A42" s="95">
        <v>90</v>
      </c>
      <c r="B42" s="96">
        <v>0</v>
      </c>
      <c r="C42" s="97">
        <v>0</v>
      </c>
      <c r="D42" s="97">
        <v>0</v>
      </c>
      <c r="E42" s="97">
        <v>0</v>
      </c>
      <c r="F42" s="97">
        <v>0</v>
      </c>
      <c r="G42" s="97">
        <v>0</v>
      </c>
      <c r="H42" s="97">
        <v>0</v>
      </c>
      <c r="I42" s="97">
        <v>0</v>
      </c>
      <c r="J42" s="97">
        <v>0</v>
      </c>
      <c r="K42" s="97">
        <v>0</v>
      </c>
      <c r="L42" s="97">
        <v>0</v>
      </c>
      <c r="M42" s="97">
        <v>0</v>
      </c>
      <c r="N42" s="96">
        <v>0</v>
      </c>
      <c r="O42" s="96">
        <v>0</v>
      </c>
      <c r="P42" s="97">
        <v>0</v>
      </c>
      <c r="Q42" s="97">
        <v>0</v>
      </c>
      <c r="R42" s="97">
        <v>0</v>
      </c>
      <c r="S42" s="97">
        <v>0</v>
      </c>
      <c r="T42" s="97">
        <v>0</v>
      </c>
      <c r="U42" s="97">
        <v>0</v>
      </c>
      <c r="V42" s="97">
        <v>0</v>
      </c>
      <c r="W42" s="97">
        <v>0</v>
      </c>
      <c r="X42" s="97">
        <v>0</v>
      </c>
      <c r="Y42" s="97">
        <v>0</v>
      </c>
      <c r="Z42" s="97">
        <v>0</v>
      </c>
      <c r="AA42" s="96">
        <v>0</v>
      </c>
      <c r="AB42" s="96">
        <v>6</v>
      </c>
      <c r="AC42" s="97">
        <v>7</v>
      </c>
      <c r="AD42" s="97">
        <v>0</v>
      </c>
      <c r="AE42" s="97">
        <v>0</v>
      </c>
      <c r="AF42" s="97">
        <v>4</v>
      </c>
      <c r="AG42" s="97">
        <v>1</v>
      </c>
      <c r="AH42" s="97">
        <v>10</v>
      </c>
      <c r="AI42" s="97">
        <v>4</v>
      </c>
      <c r="AJ42" s="97">
        <v>1</v>
      </c>
      <c r="AK42" s="97">
        <v>0</v>
      </c>
      <c r="AL42" s="97">
        <v>19</v>
      </c>
      <c r="AM42" s="97">
        <v>4</v>
      </c>
      <c r="AN42" s="96">
        <v>56</v>
      </c>
      <c r="AO42" s="96">
        <v>0</v>
      </c>
      <c r="AP42" s="97">
        <v>49</v>
      </c>
      <c r="AQ42" s="97">
        <v>0</v>
      </c>
      <c r="AR42" s="97">
        <v>0</v>
      </c>
      <c r="AS42" s="97">
        <v>0</v>
      </c>
      <c r="AT42" s="97">
        <v>10</v>
      </c>
      <c r="AU42" s="97">
        <v>0</v>
      </c>
      <c r="AV42" s="97">
        <v>14</v>
      </c>
      <c r="AW42" s="97">
        <v>165</v>
      </c>
      <c r="AX42" s="97">
        <v>0</v>
      </c>
      <c r="AY42" s="97">
        <v>38</v>
      </c>
      <c r="AZ42" s="97">
        <v>0</v>
      </c>
      <c r="BA42" s="96">
        <v>276</v>
      </c>
      <c r="BB42" s="96">
        <v>0</v>
      </c>
      <c r="BC42" s="97">
        <v>3</v>
      </c>
      <c r="BD42" s="97">
        <v>0</v>
      </c>
      <c r="BE42" s="97">
        <v>0</v>
      </c>
      <c r="BF42" s="97">
        <v>0</v>
      </c>
      <c r="BG42" s="97">
        <v>1</v>
      </c>
      <c r="BH42" s="97">
        <v>0</v>
      </c>
      <c r="BI42" s="97">
        <v>1</v>
      </c>
      <c r="BJ42" s="97">
        <v>1</v>
      </c>
      <c r="BK42" s="97">
        <v>0</v>
      </c>
      <c r="BL42" s="97">
        <v>5</v>
      </c>
      <c r="BM42" s="97">
        <v>0</v>
      </c>
      <c r="BN42" s="96">
        <v>11</v>
      </c>
      <c r="BO42" s="96">
        <v>343</v>
      </c>
      <c r="BP42" s="98">
        <v>343</v>
      </c>
    </row>
    <row r="43" spans="1:68" x14ac:dyDescent="0.2">
      <c r="A43" s="95">
        <v>91</v>
      </c>
      <c r="B43" s="96">
        <v>0</v>
      </c>
      <c r="C43" s="97">
        <v>0</v>
      </c>
      <c r="D43" s="97">
        <v>0</v>
      </c>
      <c r="E43" s="97">
        <v>0</v>
      </c>
      <c r="F43" s="97">
        <v>0</v>
      </c>
      <c r="G43" s="97">
        <v>0</v>
      </c>
      <c r="H43" s="97">
        <v>0</v>
      </c>
      <c r="I43" s="97">
        <v>0</v>
      </c>
      <c r="J43" s="97">
        <v>0</v>
      </c>
      <c r="K43" s="97">
        <v>0</v>
      </c>
      <c r="L43" s="97">
        <v>0</v>
      </c>
      <c r="M43" s="97">
        <v>0</v>
      </c>
      <c r="N43" s="96">
        <v>0</v>
      </c>
      <c r="O43" s="96">
        <v>1</v>
      </c>
      <c r="P43" s="97">
        <v>0</v>
      </c>
      <c r="Q43" s="97">
        <v>0</v>
      </c>
      <c r="R43" s="97">
        <v>0</v>
      </c>
      <c r="S43" s="97">
        <v>0</v>
      </c>
      <c r="T43" s="97">
        <v>0</v>
      </c>
      <c r="U43" s="97">
        <v>0</v>
      </c>
      <c r="V43" s="97">
        <v>0</v>
      </c>
      <c r="W43" s="97">
        <v>0</v>
      </c>
      <c r="X43" s="97">
        <v>0</v>
      </c>
      <c r="Y43" s="97">
        <v>0</v>
      </c>
      <c r="Z43" s="97">
        <v>0</v>
      </c>
      <c r="AA43" s="96">
        <v>1</v>
      </c>
      <c r="AB43" s="96">
        <v>9</v>
      </c>
      <c r="AC43" s="97">
        <v>9</v>
      </c>
      <c r="AD43" s="97">
        <v>2</v>
      </c>
      <c r="AE43" s="97">
        <v>5</v>
      </c>
      <c r="AF43" s="97">
        <v>4</v>
      </c>
      <c r="AG43" s="97">
        <v>2</v>
      </c>
      <c r="AH43" s="97">
        <v>15</v>
      </c>
      <c r="AI43" s="97">
        <v>12</v>
      </c>
      <c r="AJ43" s="97">
        <v>0</v>
      </c>
      <c r="AK43" s="97">
        <v>0</v>
      </c>
      <c r="AL43" s="97">
        <v>8</v>
      </c>
      <c r="AM43" s="97">
        <v>1</v>
      </c>
      <c r="AN43" s="96">
        <v>67</v>
      </c>
      <c r="AO43" s="96">
        <v>15</v>
      </c>
      <c r="AP43" s="97">
        <v>4</v>
      </c>
      <c r="AQ43" s="97">
        <v>0</v>
      </c>
      <c r="AR43" s="97">
        <v>0</v>
      </c>
      <c r="AS43" s="97">
        <v>16</v>
      </c>
      <c r="AT43" s="97">
        <v>3</v>
      </c>
      <c r="AU43" s="97">
        <v>72</v>
      </c>
      <c r="AV43" s="97">
        <v>6</v>
      </c>
      <c r="AW43" s="97">
        <v>0</v>
      </c>
      <c r="AX43" s="97">
        <v>0</v>
      </c>
      <c r="AY43" s="97">
        <v>106</v>
      </c>
      <c r="AZ43" s="97">
        <v>0</v>
      </c>
      <c r="BA43" s="96">
        <v>222</v>
      </c>
      <c r="BB43" s="96">
        <v>0</v>
      </c>
      <c r="BC43" s="97">
        <v>1</v>
      </c>
      <c r="BD43" s="97">
        <v>0</v>
      </c>
      <c r="BE43" s="97">
        <v>0</v>
      </c>
      <c r="BF43" s="97">
        <v>1</v>
      </c>
      <c r="BG43" s="97">
        <v>0</v>
      </c>
      <c r="BH43" s="97">
        <v>3</v>
      </c>
      <c r="BI43" s="97">
        <v>1</v>
      </c>
      <c r="BJ43" s="97">
        <v>0</v>
      </c>
      <c r="BK43" s="97">
        <v>0</v>
      </c>
      <c r="BL43" s="97">
        <v>1</v>
      </c>
      <c r="BM43" s="97">
        <v>0</v>
      </c>
      <c r="BN43" s="96">
        <v>7</v>
      </c>
      <c r="BO43" s="96">
        <v>297</v>
      </c>
      <c r="BP43" s="98">
        <v>297</v>
      </c>
    </row>
    <row r="44" spans="1:68" x14ac:dyDescent="0.2">
      <c r="A44" s="95">
        <v>92</v>
      </c>
      <c r="B44" s="96">
        <v>0</v>
      </c>
      <c r="C44" s="97">
        <v>0</v>
      </c>
      <c r="D44" s="97">
        <v>0</v>
      </c>
      <c r="E44" s="97">
        <v>0</v>
      </c>
      <c r="F44" s="97">
        <v>0</v>
      </c>
      <c r="G44" s="97">
        <v>0</v>
      </c>
      <c r="H44" s="97">
        <v>0</v>
      </c>
      <c r="I44" s="97">
        <v>0</v>
      </c>
      <c r="J44" s="97">
        <v>0</v>
      </c>
      <c r="K44" s="97">
        <v>0</v>
      </c>
      <c r="L44" s="97">
        <v>0</v>
      </c>
      <c r="M44" s="97">
        <v>0</v>
      </c>
      <c r="N44" s="96">
        <v>0</v>
      </c>
      <c r="O44" s="96">
        <v>0</v>
      </c>
      <c r="P44" s="97">
        <v>0</v>
      </c>
      <c r="Q44" s="97">
        <v>0</v>
      </c>
      <c r="R44" s="97">
        <v>0</v>
      </c>
      <c r="S44" s="97">
        <v>0</v>
      </c>
      <c r="T44" s="97">
        <v>0</v>
      </c>
      <c r="U44" s="97">
        <v>0</v>
      </c>
      <c r="V44" s="97">
        <v>0</v>
      </c>
      <c r="W44" s="97">
        <v>0</v>
      </c>
      <c r="X44" s="97">
        <v>0</v>
      </c>
      <c r="Y44" s="97">
        <v>0</v>
      </c>
      <c r="Z44" s="97">
        <v>0</v>
      </c>
      <c r="AA44" s="96">
        <v>0</v>
      </c>
      <c r="AB44" s="96">
        <v>13</v>
      </c>
      <c r="AC44" s="97">
        <v>0</v>
      </c>
      <c r="AD44" s="97">
        <v>0</v>
      </c>
      <c r="AE44" s="97">
        <v>1</v>
      </c>
      <c r="AF44" s="97">
        <v>1</v>
      </c>
      <c r="AG44" s="97">
        <v>0</v>
      </c>
      <c r="AH44" s="97">
        <v>9</v>
      </c>
      <c r="AI44" s="97">
        <v>6</v>
      </c>
      <c r="AJ44" s="97">
        <v>4</v>
      </c>
      <c r="AK44" s="97">
        <v>0</v>
      </c>
      <c r="AL44" s="97">
        <v>18</v>
      </c>
      <c r="AM44" s="97">
        <v>1</v>
      </c>
      <c r="AN44" s="96">
        <v>53</v>
      </c>
      <c r="AO44" s="96">
        <v>125</v>
      </c>
      <c r="AP44" s="97">
        <v>0</v>
      </c>
      <c r="AQ44" s="97">
        <v>0</v>
      </c>
      <c r="AR44" s="97">
        <v>6</v>
      </c>
      <c r="AS44" s="97">
        <v>0</v>
      </c>
      <c r="AT44" s="97">
        <v>0</v>
      </c>
      <c r="AU44" s="97">
        <v>47</v>
      </c>
      <c r="AV44" s="97">
        <v>33</v>
      </c>
      <c r="AW44" s="97">
        <v>67</v>
      </c>
      <c r="AX44" s="97">
        <v>0</v>
      </c>
      <c r="AY44" s="97">
        <v>104</v>
      </c>
      <c r="AZ44" s="97">
        <v>0</v>
      </c>
      <c r="BA44" s="96">
        <v>382</v>
      </c>
      <c r="BB44" s="96">
        <v>2</v>
      </c>
      <c r="BC44" s="97">
        <v>0</v>
      </c>
      <c r="BD44" s="97">
        <v>0</v>
      </c>
      <c r="BE44" s="97">
        <v>0</v>
      </c>
      <c r="BF44" s="97">
        <v>0</v>
      </c>
      <c r="BG44" s="97">
        <v>0</v>
      </c>
      <c r="BH44" s="97">
        <v>1</v>
      </c>
      <c r="BI44" s="97">
        <v>1</v>
      </c>
      <c r="BJ44" s="97">
        <v>0</v>
      </c>
      <c r="BK44" s="97">
        <v>0</v>
      </c>
      <c r="BL44" s="97">
        <v>1</v>
      </c>
      <c r="BM44" s="97">
        <v>0</v>
      </c>
      <c r="BN44" s="96">
        <v>5</v>
      </c>
      <c r="BO44" s="96">
        <v>440</v>
      </c>
      <c r="BP44" s="98">
        <v>440</v>
      </c>
    </row>
    <row r="45" spans="1:68" x14ac:dyDescent="0.2">
      <c r="A45" s="95">
        <v>93</v>
      </c>
      <c r="B45" s="96">
        <v>0</v>
      </c>
      <c r="C45" s="97">
        <v>0</v>
      </c>
      <c r="D45" s="97">
        <v>0</v>
      </c>
      <c r="E45" s="97">
        <v>0</v>
      </c>
      <c r="F45" s="97">
        <v>0</v>
      </c>
      <c r="G45" s="97">
        <v>0</v>
      </c>
      <c r="H45" s="97">
        <v>0</v>
      </c>
      <c r="I45" s="97">
        <v>0</v>
      </c>
      <c r="J45" s="97">
        <v>0</v>
      </c>
      <c r="K45" s="97">
        <v>0</v>
      </c>
      <c r="L45" s="97">
        <v>0</v>
      </c>
      <c r="M45" s="97">
        <v>0</v>
      </c>
      <c r="N45" s="96">
        <v>0</v>
      </c>
      <c r="O45" s="96">
        <v>3</v>
      </c>
      <c r="P45" s="97">
        <v>0</v>
      </c>
      <c r="Q45" s="97">
        <v>0</v>
      </c>
      <c r="R45" s="97">
        <v>0</v>
      </c>
      <c r="S45" s="97">
        <v>0</v>
      </c>
      <c r="T45" s="97">
        <v>0</v>
      </c>
      <c r="U45" s="97">
        <v>2</v>
      </c>
      <c r="V45" s="97">
        <v>0</v>
      </c>
      <c r="W45" s="97">
        <v>0</v>
      </c>
      <c r="X45" s="97">
        <v>0</v>
      </c>
      <c r="Y45" s="97">
        <v>1</v>
      </c>
      <c r="Z45" s="97">
        <v>0</v>
      </c>
      <c r="AA45" s="96">
        <v>6</v>
      </c>
      <c r="AB45" s="96">
        <v>7</v>
      </c>
      <c r="AC45" s="97">
        <v>0</v>
      </c>
      <c r="AD45" s="97">
        <v>1</v>
      </c>
      <c r="AE45" s="97">
        <v>0</v>
      </c>
      <c r="AF45" s="97">
        <v>3</v>
      </c>
      <c r="AG45" s="97">
        <v>0</v>
      </c>
      <c r="AH45" s="97">
        <v>13</v>
      </c>
      <c r="AI45" s="97">
        <v>0</v>
      </c>
      <c r="AJ45" s="97">
        <v>2</v>
      </c>
      <c r="AK45" s="97">
        <v>0</v>
      </c>
      <c r="AL45" s="97">
        <v>22</v>
      </c>
      <c r="AM45" s="97">
        <v>0</v>
      </c>
      <c r="AN45" s="96">
        <v>48</v>
      </c>
      <c r="AO45" s="96">
        <v>130</v>
      </c>
      <c r="AP45" s="97">
        <v>0</v>
      </c>
      <c r="AQ45" s="97">
        <v>24</v>
      </c>
      <c r="AR45" s="97">
        <v>0</v>
      </c>
      <c r="AS45" s="97">
        <v>0</v>
      </c>
      <c r="AT45" s="97">
        <v>0</v>
      </c>
      <c r="AU45" s="97">
        <v>75</v>
      </c>
      <c r="AV45" s="97">
        <v>0</v>
      </c>
      <c r="AW45" s="97">
        <v>12</v>
      </c>
      <c r="AX45" s="97">
        <v>0</v>
      </c>
      <c r="AY45" s="97">
        <v>70</v>
      </c>
      <c r="AZ45" s="97">
        <v>0</v>
      </c>
      <c r="BA45" s="96">
        <v>311</v>
      </c>
      <c r="BB45" s="96">
        <v>0</v>
      </c>
      <c r="BC45" s="97">
        <v>0</v>
      </c>
      <c r="BD45" s="97">
        <v>1</v>
      </c>
      <c r="BE45" s="97">
        <v>0</v>
      </c>
      <c r="BF45" s="97">
        <v>0</v>
      </c>
      <c r="BG45" s="97">
        <v>0</v>
      </c>
      <c r="BH45" s="97">
        <v>4</v>
      </c>
      <c r="BI45" s="97">
        <v>0</v>
      </c>
      <c r="BJ45" s="97">
        <v>0</v>
      </c>
      <c r="BK45" s="97">
        <v>0</v>
      </c>
      <c r="BL45" s="97">
        <v>5</v>
      </c>
      <c r="BM45" s="97">
        <v>0</v>
      </c>
      <c r="BN45" s="96">
        <v>10</v>
      </c>
      <c r="BO45" s="96">
        <v>375</v>
      </c>
      <c r="BP45" s="98">
        <v>375</v>
      </c>
    </row>
    <row r="46" spans="1:68" x14ac:dyDescent="0.2">
      <c r="A46" s="95">
        <v>94</v>
      </c>
      <c r="B46" s="96">
        <v>0</v>
      </c>
      <c r="C46" s="97">
        <v>0</v>
      </c>
      <c r="D46" s="97">
        <v>0</v>
      </c>
      <c r="E46" s="97">
        <v>0</v>
      </c>
      <c r="F46" s="97">
        <v>0</v>
      </c>
      <c r="G46" s="97">
        <v>0</v>
      </c>
      <c r="H46" s="97">
        <v>0</v>
      </c>
      <c r="I46" s="97">
        <v>0</v>
      </c>
      <c r="J46" s="97">
        <v>0</v>
      </c>
      <c r="K46" s="97">
        <v>0</v>
      </c>
      <c r="L46" s="97">
        <v>0</v>
      </c>
      <c r="M46" s="97">
        <v>0</v>
      </c>
      <c r="N46" s="96">
        <v>0</v>
      </c>
      <c r="O46" s="96">
        <v>0</v>
      </c>
      <c r="P46" s="97">
        <v>0</v>
      </c>
      <c r="Q46" s="97">
        <v>0</v>
      </c>
      <c r="R46" s="97">
        <v>0</v>
      </c>
      <c r="S46" s="97">
        <v>0</v>
      </c>
      <c r="T46" s="97">
        <v>0</v>
      </c>
      <c r="U46" s="97">
        <v>0</v>
      </c>
      <c r="V46" s="97">
        <v>0</v>
      </c>
      <c r="W46" s="97">
        <v>0</v>
      </c>
      <c r="X46" s="97">
        <v>0</v>
      </c>
      <c r="Y46" s="97">
        <v>0</v>
      </c>
      <c r="Z46" s="97">
        <v>0</v>
      </c>
      <c r="AA46" s="96">
        <v>0</v>
      </c>
      <c r="AB46" s="96">
        <v>16</v>
      </c>
      <c r="AC46" s="97">
        <v>1</v>
      </c>
      <c r="AD46" s="97">
        <v>6</v>
      </c>
      <c r="AE46" s="97">
        <v>0</v>
      </c>
      <c r="AF46" s="97">
        <v>0</v>
      </c>
      <c r="AG46" s="97">
        <v>0</v>
      </c>
      <c r="AH46" s="97">
        <v>7</v>
      </c>
      <c r="AI46" s="97">
        <v>4</v>
      </c>
      <c r="AJ46" s="97">
        <v>2</v>
      </c>
      <c r="AK46" s="97">
        <v>0</v>
      </c>
      <c r="AL46" s="97">
        <v>6</v>
      </c>
      <c r="AM46" s="97">
        <v>3</v>
      </c>
      <c r="AN46" s="96">
        <v>45</v>
      </c>
      <c r="AO46" s="96">
        <v>28</v>
      </c>
      <c r="AP46" s="97">
        <v>0</v>
      </c>
      <c r="AQ46" s="97">
        <v>66</v>
      </c>
      <c r="AR46" s="97">
        <v>0</v>
      </c>
      <c r="AS46" s="97">
        <v>0</v>
      </c>
      <c r="AT46" s="97">
        <v>0</v>
      </c>
      <c r="AU46" s="97">
        <v>16</v>
      </c>
      <c r="AV46" s="97">
        <v>15</v>
      </c>
      <c r="AW46" s="97">
        <v>6</v>
      </c>
      <c r="AX46" s="97">
        <v>0</v>
      </c>
      <c r="AY46" s="97">
        <v>17</v>
      </c>
      <c r="AZ46" s="97">
        <v>7</v>
      </c>
      <c r="BA46" s="96">
        <v>155</v>
      </c>
      <c r="BB46" s="96">
        <v>2</v>
      </c>
      <c r="BC46" s="97">
        <v>0</v>
      </c>
      <c r="BD46" s="97">
        <v>3</v>
      </c>
      <c r="BE46" s="97">
        <v>0</v>
      </c>
      <c r="BF46" s="97">
        <v>0</v>
      </c>
      <c r="BG46" s="97">
        <v>0</v>
      </c>
      <c r="BH46" s="97">
        <v>1</v>
      </c>
      <c r="BI46" s="97">
        <v>1</v>
      </c>
      <c r="BJ46" s="97">
        <v>1</v>
      </c>
      <c r="BK46" s="97">
        <v>0</v>
      </c>
      <c r="BL46" s="97">
        <v>2</v>
      </c>
      <c r="BM46" s="97">
        <v>1</v>
      </c>
      <c r="BN46" s="96">
        <v>11</v>
      </c>
      <c r="BO46" s="96">
        <v>211</v>
      </c>
      <c r="BP46" s="98">
        <v>211</v>
      </c>
    </row>
    <row r="47" spans="1:68" x14ac:dyDescent="0.2">
      <c r="A47" s="95">
        <v>95</v>
      </c>
      <c r="B47" s="96">
        <v>0</v>
      </c>
      <c r="C47" s="97">
        <v>0</v>
      </c>
      <c r="D47" s="97">
        <v>0</v>
      </c>
      <c r="E47" s="97">
        <v>0</v>
      </c>
      <c r="F47" s="97">
        <v>0</v>
      </c>
      <c r="G47" s="97">
        <v>0</v>
      </c>
      <c r="H47" s="97">
        <v>0</v>
      </c>
      <c r="I47" s="97">
        <v>0</v>
      </c>
      <c r="J47" s="97">
        <v>0</v>
      </c>
      <c r="K47" s="97">
        <v>0</v>
      </c>
      <c r="L47" s="97">
        <v>0</v>
      </c>
      <c r="M47" s="97">
        <v>0</v>
      </c>
      <c r="N47" s="96">
        <v>0</v>
      </c>
      <c r="O47" s="96">
        <v>0</v>
      </c>
      <c r="P47" s="97">
        <v>0</v>
      </c>
      <c r="Q47" s="97">
        <v>0</v>
      </c>
      <c r="R47" s="97">
        <v>0</v>
      </c>
      <c r="S47" s="97">
        <v>0</v>
      </c>
      <c r="T47" s="97">
        <v>0</v>
      </c>
      <c r="U47" s="97">
        <v>1</v>
      </c>
      <c r="V47" s="97">
        <v>0</v>
      </c>
      <c r="W47" s="97">
        <v>0</v>
      </c>
      <c r="X47" s="97">
        <v>0</v>
      </c>
      <c r="Y47" s="97">
        <v>0</v>
      </c>
      <c r="Z47" s="97">
        <v>0</v>
      </c>
      <c r="AA47" s="96">
        <v>1</v>
      </c>
      <c r="AB47" s="96">
        <v>34</v>
      </c>
      <c r="AC47" s="97">
        <v>0</v>
      </c>
      <c r="AD47" s="97">
        <v>6</v>
      </c>
      <c r="AE47" s="97">
        <v>0</v>
      </c>
      <c r="AF47" s="97">
        <v>9</v>
      </c>
      <c r="AG47" s="97">
        <v>0</v>
      </c>
      <c r="AH47" s="97">
        <v>36</v>
      </c>
      <c r="AI47" s="97">
        <v>0</v>
      </c>
      <c r="AJ47" s="97">
        <v>5</v>
      </c>
      <c r="AK47" s="97">
        <v>0</v>
      </c>
      <c r="AL47" s="97">
        <v>36</v>
      </c>
      <c r="AM47" s="97">
        <v>0</v>
      </c>
      <c r="AN47" s="96">
        <v>126</v>
      </c>
      <c r="AO47" s="96">
        <v>52</v>
      </c>
      <c r="AP47" s="97">
        <v>0</v>
      </c>
      <c r="AQ47" s="97">
        <v>4</v>
      </c>
      <c r="AR47" s="97">
        <v>0</v>
      </c>
      <c r="AS47" s="97">
        <v>4.5</v>
      </c>
      <c r="AT47" s="97">
        <v>0</v>
      </c>
      <c r="AU47" s="97">
        <v>78</v>
      </c>
      <c r="AV47" s="97">
        <v>0</v>
      </c>
      <c r="AW47" s="97">
        <v>92</v>
      </c>
      <c r="AX47" s="97">
        <v>0</v>
      </c>
      <c r="AY47" s="97">
        <v>86</v>
      </c>
      <c r="AZ47" s="97">
        <v>0</v>
      </c>
      <c r="BA47" s="96">
        <v>316.5</v>
      </c>
      <c r="BB47" s="96">
        <v>5</v>
      </c>
      <c r="BC47" s="97">
        <v>0</v>
      </c>
      <c r="BD47" s="97">
        <v>1</v>
      </c>
      <c r="BE47" s="97">
        <v>0</v>
      </c>
      <c r="BF47" s="97">
        <v>1</v>
      </c>
      <c r="BG47" s="97">
        <v>0</v>
      </c>
      <c r="BH47" s="97">
        <v>5</v>
      </c>
      <c r="BI47" s="97">
        <v>0</v>
      </c>
      <c r="BJ47" s="97">
        <v>0</v>
      </c>
      <c r="BK47" s="97">
        <v>0</v>
      </c>
      <c r="BL47" s="97">
        <v>6</v>
      </c>
      <c r="BM47" s="97">
        <v>0</v>
      </c>
      <c r="BN47" s="96">
        <v>18</v>
      </c>
      <c r="BO47" s="96">
        <v>461.5</v>
      </c>
      <c r="BP47" s="98">
        <v>461.5</v>
      </c>
    </row>
    <row r="48" spans="1:68" x14ac:dyDescent="0.2">
      <c r="A48" s="95">
        <v>96</v>
      </c>
      <c r="B48" s="96">
        <v>0</v>
      </c>
      <c r="C48" s="97">
        <v>0</v>
      </c>
      <c r="D48" s="97">
        <v>0</v>
      </c>
      <c r="E48" s="97">
        <v>0</v>
      </c>
      <c r="F48" s="97">
        <v>0</v>
      </c>
      <c r="G48" s="97">
        <v>0</v>
      </c>
      <c r="H48" s="97">
        <v>0</v>
      </c>
      <c r="I48" s="97">
        <v>0</v>
      </c>
      <c r="J48" s="97">
        <v>0</v>
      </c>
      <c r="K48" s="97">
        <v>0</v>
      </c>
      <c r="L48" s="97">
        <v>0</v>
      </c>
      <c r="M48" s="97">
        <v>0</v>
      </c>
      <c r="N48" s="96">
        <v>0</v>
      </c>
      <c r="O48" s="96">
        <v>0</v>
      </c>
      <c r="P48" s="97">
        <v>0</v>
      </c>
      <c r="Q48" s="97">
        <v>0</v>
      </c>
      <c r="R48" s="97">
        <v>0</v>
      </c>
      <c r="S48" s="97">
        <v>0</v>
      </c>
      <c r="T48" s="97">
        <v>0</v>
      </c>
      <c r="U48" s="97">
        <v>1</v>
      </c>
      <c r="V48" s="97">
        <v>0</v>
      </c>
      <c r="W48" s="97">
        <v>0</v>
      </c>
      <c r="X48" s="97">
        <v>0</v>
      </c>
      <c r="Y48" s="97">
        <v>0</v>
      </c>
      <c r="Z48" s="97">
        <v>0</v>
      </c>
      <c r="AA48" s="96">
        <v>1</v>
      </c>
      <c r="AB48" s="96">
        <v>5</v>
      </c>
      <c r="AC48" s="97">
        <v>0</v>
      </c>
      <c r="AD48" s="97">
        <v>1</v>
      </c>
      <c r="AE48" s="97">
        <v>1</v>
      </c>
      <c r="AF48" s="97">
        <v>0</v>
      </c>
      <c r="AG48" s="97">
        <v>0</v>
      </c>
      <c r="AH48" s="97">
        <v>6</v>
      </c>
      <c r="AI48" s="97">
        <v>6</v>
      </c>
      <c r="AJ48" s="97">
        <v>3</v>
      </c>
      <c r="AK48" s="97">
        <v>1</v>
      </c>
      <c r="AL48" s="97">
        <v>9</v>
      </c>
      <c r="AM48" s="97">
        <v>1</v>
      </c>
      <c r="AN48" s="96">
        <v>33</v>
      </c>
      <c r="AO48" s="96">
        <v>0</v>
      </c>
      <c r="AP48" s="97">
        <v>0</v>
      </c>
      <c r="AQ48" s="97">
        <v>3</v>
      </c>
      <c r="AR48" s="97">
        <v>0</v>
      </c>
      <c r="AS48" s="97">
        <v>0</v>
      </c>
      <c r="AT48" s="97">
        <v>0</v>
      </c>
      <c r="AU48" s="97">
        <v>90</v>
      </c>
      <c r="AV48" s="97">
        <v>17</v>
      </c>
      <c r="AW48" s="97">
        <v>0</v>
      </c>
      <c r="AX48" s="97">
        <v>0</v>
      </c>
      <c r="AY48" s="97">
        <v>0</v>
      </c>
      <c r="AZ48" s="97">
        <v>0</v>
      </c>
      <c r="BA48" s="96">
        <v>110</v>
      </c>
      <c r="BB48" s="96">
        <v>0</v>
      </c>
      <c r="BC48" s="97">
        <v>0</v>
      </c>
      <c r="BD48" s="97">
        <v>0</v>
      </c>
      <c r="BE48" s="97">
        <v>0</v>
      </c>
      <c r="BF48" s="97">
        <v>0</v>
      </c>
      <c r="BG48" s="97">
        <v>0</v>
      </c>
      <c r="BH48" s="97">
        <v>1</v>
      </c>
      <c r="BI48" s="97">
        <v>1</v>
      </c>
      <c r="BJ48" s="97">
        <v>0</v>
      </c>
      <c r="BK48" s="97">
        <v>0</v>
      </c>
      <c r="BL48" s="97">
        <v>1</v>
      </c>
      <c r="BM48" s="97">
        <v>0</v>
      </c>
      <c r="BN48" s="96">
        <v>3</v>
      </c>
      <c r="BO48" s="96">
        <v>147</v>
      </c>
      <c r="BP48" s="98">
        <v>147</v>
      </c>
    </row>
    <row r="49" spans="1:68" x14ac:dyDescent="0.2">
      <c r="A49" s="95">
        <v>97</v>
      </c>
      <c r="B49" s="96">
        <v>0</v>
      </c>
      <c r="C49" s="97">
        <v>0</v>
      </c>
      <c r="D49" s="97">
        <v>0</v>
      </c>
      <c r="E49" s="97">
        <v>0</v>
      </c>
      <c r="F49" s="97">
        <v>0</v>
      </c>
      <c r="G49" s="97">
        <v>0</v>
      </c>
      <c r="H49" s="97">
        <v>0</v>
      </c>
      <c r="I49" s="97">
        <v>0</v>
      </c>
      <c r="J49" s="97">
        <v>0</v>
      </c>
      <c r="K49" s="97">
        <v>0</v>
      </c>
      <c r="L49" s="97">
        <v>0</v>
      </c>
      <c r="M49" s="97">
        <v>0</v>
      </c>
      <c r="N49" s="96">
        <v>0</v>
      </c>
      <c r="O49" s="96">
        <v>0</v>
      </c>
      <c r="P49" s="97">
        <v>1</v>
      </c>
      <c r="Q49" s="97">
        <v>0</v>
      </c>
      <c r="R49" s="97">
        <v>0</v>
      </c>
      <c r="S49" s="97">
        <v>0</v>
      </c>
      <c r="T49" s="97">
        <v>0</v>
      </c>
      <c r="U49" s="97">
        <v>0</v>
      </c>
      <c r="V49" s="97">
        <v>0</v>
      </c>
      <c r="W49" s="97">
        <v>0</v>
      </c>
      <c r="X49" s="97">
        <v>0</v>
      </c>
      <c r="Y49" s="97">
        <v>0</v>
      </c>
      <c r="Z49" s="97">
        <v>0</v>
      </c>
      <c r="AA49" s="96">
        <v>1</v>
      </c>
      <c r="AB49" s="96">
        <v>24</v>
      </c>
      <c r="AC49" s="97">
        <v>5</v>
      </c>
      <c r="AD49" s="97">
        <v>2</v>
      </c>
      <c r="AE49" s="97">
        <v>0</v>
      </c>
      <c r="AF49" s="97">
        <v>0</v>
      </c>
      <c r="AG49" s="97">
        <v>0</v>
      </c>
      <c r="AH49" s="97">
        <v>32</v>
      </c>
      <c r="AI49" s="97">
        <v>5</v>
      </c>
      <c r="AJ49" s="97">
        <v>7</v>
      </c>
      <c r="AK49" s="97">
        <v>1</v>
      </c>
      <c r="AL49" s="97">
        <v>33</v>
      </c>
      <c r="AM49" s="97">
        <v>2</v>
      </c>
      <c r="AN49" s="96">
        <v>111</v>
      </c>
      <c r="AO49" s="96">
        <v>46</v>
      </c>
      <c r="AP49" s="97">
        <v>22.5</v>
      </c>
      <c r="AQ49" s="97">
        <v>4</v>
      </c>
      <c r="AR49" s="97">
        <v>0</v>
      </c>
      <c r="AS49" s="97">
        <v>0</v>
      </c>
      <c r="AT49" s="97">
        <v>0</v>
      </c>
      <c r="AU49" s="97">
        <v>58</v>
      </c>
      <c r="AV49" s="97">
        <v>22</v>
      </c>
      <c r="AW49" s="97">
        <v>25</v>
      </c>
      <c r="AX49" s="97">
        <v>0</v>
      </c>
      <c r="AY49" s="97">
        <v>67</v>
      </c>
      <c r="AZ49" s="97">
        <v>0</v>
      </c>
      <c r="BA49" s="96">
        <v>244.5</v>
      </c>
      <c r="BB49" s="96">
        <v>5</v>
      </c>
      <c r="BC49" s="97">
        <v>0</v>
      </c>
      <c r="BD49" s="97">
        <v>1</v>
      </c>
      <c r="BE49" s="97">
        <v>0</v>
      </c>
      <c r="BF49" s="97">
        <v>0</v>
      </c>
      <c r="BG49" s="97">
        <v>0</v>
      </c>
      <c r="BH49" s="97">
        <v>6</v>
      </c>
      <c r="BI49" s="97">
        <v>2</v>
      </c>
      <c r="BJ49" s="97">
        <v>3</v>
      </c>
      <c r="BK49" s="97">
        <v>0</v>
      </c>
      <c r="BL49" s="97">
        <v>7</v>
      </c>
      <c r="BM49" s="97">
        <v>0</v>
      </c>
      <c r="BN49" s="96">
        <v>24</v>
      </c>
      <c r="BO49" s="96">
        <v>380.5</v>
      </c>
      <c r="BP49" s="98">
        <v>380.5</v>
      </c>
    </row>
    <row r="50" spans="1:68" x14ac:dyDescent="0.2">
      <c r="A50" s="95">
        <v>98</v>
      </c>
      <c r="B50" s="96">
        <v>0</v>
      </c>
      <c r="C50" s="97">
        <v>0</v>
      </c>
      <c r="D50" s="97">
        <v>0</v>
      </c>
      <c r="E50" s="97">
        <v>0</v>
      </c>
      <c r="F50" s="97">
        <v>0</v>
      </c>
      <c r="G50" s="97">
        <v>0</v>
      </c>
      <c r="H50" s="97">
        <v>0</v>
      </c>
      <c r="I50" s="97">
        <v>0</v>
      </c>
      <c r="J50" s="97">
        <v>0</v>
      </c>
      <c r="K50" s="97">
        <v>0</v>
      </c>
      <c r="L50" s="97">
        <v>0</v>
      </c>
      <c r="M50" s="97">
        <v>0</v>
      </c>
      <c r="N50" s="96">
        <v>0</v>
      </c>
      <c r="O50" s="96">
        <v>1</v>
      </c>
      <c r="P50" s="97">
        <v>0</v>
      </c>
      <c r="Q50" s="97">
        <v>0</v>
      </c>
      <c r="R50" s="97">
        <v>0</v>
      </c>
      <c r="S50" s="97">
        <v>0</v>
      </c>
      <c r="T50" s="97">
        <v>0</v>
      </c>
      <c r="U50" s="97">
        <v>1</v>
      </c>
      <c r="V50" s="97">
        <v>0</v>
      </c>
      <c r="W50" s="97">
        <v>0</v>
      </c>
      <c r="X50" s="97">
        <v>0</v>
      </c>
      <c r="Y50" s="97">
        <v>0</v>
      </c>
      <c r="Z50" s="97">
        <v>0</v>
      </c>
      <c r="AA50" s="96">
        <v>2</v>
      </c>
      <c r="AB50" s="96">
        <v>3</v>
      </c>
      <c r="AC50" s="97">
        <v>6</v>
      </c>
      <c r="AD50" s="97">
        <v>1</v>
      </c>
      <c r="AE50" s="97">
        <v>1</v>
      </c>
      <c r="AF50" s="97">
        <v>4</v>
      </c>
      <c r="AG50" s="97">
        <v>0</v>
      </c>
      <c r="AH50" s="97">
        <v>6</v>
      </c>
      <c r="AI50" s="97">
        <v>5</v>
      </c>
      <c r="AJ50" s="97">
        <v>0</v>
      </c>
      <c r="AK50" s="97">
        <v>0</v>
      </c>
      <c r="AL50" s="97">
        <v>6</v>
      </c>
      <c r="AM50" s="97">
        <v>2</v>
      </c>
      <c r="AN50" s="96">
        <v>34</v>
      </c>
      <c r="AO50" s="96">
        <v>0</v>
      </c>
      <c r="AP50" s="97">
        <v>62</v>
      </c>
      <c r="AQ50" s="97">
        <v>0</v>
      </c>
      <c r="AR50" s="97">
        <v>0</v>
      </c>
      <c r="AS50" s="97">
        <v>0</v>
      </c>
      <c r="AT50" s="97">
        <v>0</v>
      </c>
      <c r="AU50" s="97">
        <v>44</v>
      </c>
      <c r="AV50" s="97">
        <v>5.5</v>
      </c>
      <c r="AW50" s="97">
        <v>0</v>
      </c>
      <c r="AX50" s="97">
        <v>0</v>
      </c>
      <c r="AY50" s="97">
        <v>18</v>
      </c>
      <c r="AZ50" s="97">
        <v>0</v>
      </c>
      <c r="BA50" s="96">
        <v>129.5</v>
      </c>
      <c r="BB50" s="96">
        <v>3</v>
      </c>
      <c r="BC50" s="97">
        <v>1</v>
      </c>
      <c r="BD50" s="97">
        <v>0</v>
      </c>
      <c r="BE50" s="97">
        <v>0</v>
      </c>
      <c r="BF50" s="97">
        <v>0</v>
      </c>
      <c r="BG50" s="97">
        <v>0</v>
      </c>
      <c r="BH50" s="97">
        <v>2</v>
      </c>
      <c r="BI50" s="97">
        <v>1</v>
      </c>
      <c r="BJ50" s="97">
        <v>0</v>
      </c>
      <c r="BK50" s="97">
        <v>0</v>
      </c>
      <c r="BL50" s="97">
        <v>3</v>
      </c>
      <c r="BM50" s="97">
        <v>0</v>
      </c>
      <c r="BN50" s="96">
        <v>10</v>
      </c>
      <c r="BO50" s="96">
        <v>175.5</v>
      </c>
      <c r="BP50" s="98">
        <v>175.5</v>
      </c>
    </row>
    <row r="51" spans="1:68" x14ac:dyDescent="0.2">
      <c r="A51" s="95">
        <v>111</v>
      </c>
      <c r="B51" s="96">
        <v>0</v>
      </c>
      <c r="C51" s="97">
        <v>0</v>
      </c>
      <c r="D51" s="97">
        <v>0</v>
      </c>
      <c r="E51" s="97">
        <v>0</v>
      </c>
      <c r="F51" s="97">
        <v>0</v>
      </c>
      <c r="G51" s="97">
        <v>0</v>
      </c>
      <c r="H51" s="97">
        <v>0</v>
      </c>
      <c r="I51" s="97">
        <v>0</v>
      </c>
      <c r="J51" s="97">
        <v>0</v>
      </c>
      <c r="K51" s="97">
        <v>0</v>
      </c>
      <c r="L51" s="97">
        <v>0</v>
      </c>
      <c r="M51" s="97">
        <v>0</v>
      </c>
      <c r="N51" s="96">
        <v>0</v>
      </c>
      <c r="O51" s="96">
        <v>20</v>
      </c>
      <c r="P51" s="97">
        <v>4</v>
      </c>
      <c r="Q51" s="97">
        <v>3</v>
      </c>
      <c r="R51" s="97">
        <v>1</v>
      </c>
      <c r="S51" s="97">
        <v>5</v>
      </c>
      <c r="T51" s="97">
        <v>0</v>
      </c>
      <c r="U51" s="97">
        <v>24</v>
      </c>
      <c r="V51" s="97">
        <v>5</v>
      </c>
      <c r="W51" s="97">
        <v>4</v>
      </c>
      <c r="X51" s="97">
        <v>0</v>
      </c>
      <c r="Y51" s="97">
        <v>14</v>
      </c>
      <c r="Z51" s="97">
        <v>1</v>
      </c>
      <c r="AA51" s="96">
        <v>81</v>
      </c>
      <c r="AB51" s="96">
        <v>582</v>
      </c>
      <c r="AC51" s="97">
        <v>161</v>
      </c>
      <c r="AD51" s="97">
        <v>114</v>
      </c>
      <c r="AE51" s="97">
        <v>38</v>
      </c>
      <c r="AF51" s="97">
        <v>112</v>
      </c>
      <c r="AG51" s="97">
        <v>30</v>
      </c>
      <c r="AH51" s="97">
        <v>575</v>
      </c>
      <c r="AI51" s="97">
        <v>275</v>
      </c>
      <c r="AJ51" s="97">
        <v>107</v>
      </c>
      <c r="AK51" s="97">
        <v>14</v>
      </c>
      <c r="AL51" s="97">
        <v>557</v>
      </c>
      <c r="AM51" s="97">
        <v>62</v>
      </c>
      <c r="AN51" s="96">
        <v>2627</v>
      </c>
      <c r="AO51" s="96">
        <v>3040.5</v>
      </c>
      <c r="AP51" s="97">
        <v>902.5</v>
      </c>
      <c r="AQ51" s="97">
        <v>982</v>
      </c>
      <c r="AR51" s="97">
        <v>130</v>
      </c>
      <c r="AS51" s="97">
        <v>404.5</v>
      </c>
      <c r="AT51" s="97">
        <v>102</v>
      </c>
      <c r="AU51" s="97">
        <v>2787</v>
      </c>
      <c r="AV51" s="97">
        <v>1500</v>
      </c>
      <c r="AW51" s="97">
        <v>1326</v>
      </c>
      <c r="AX51" s="97">
        <v>57</v>
      </c>
      <c r="AY51" s="97">
        <v>2056.5</v>
      </c>
      <c r="AZ51" s="97">
        <v>396</v>
      </c>
      <c r="BA51" s="96">
        <v>13684</v>
      </c>
      <c r="BB51" s="96">
        <v>121</v>
      </c>
      <c r="BC51" s="97">
        <v>37</v>
      </c>
      <c r="BD51" s="97">
        <v>33</v>
      </c>
      <c r="BE51" s="97">
        <v>7</v>
      </c>
      <c r="BF51" s="97">
        <v>22</v>
      </c>
      <c r="BG51" s="97">
        <v>3</v>
      </c>
      <c r="BH51" s="97">
        <v>97</v>
      </c>
      <c r="BI51" s="97">
        <v>42</v>
      </c>
      <c r="BJ51" s="97">
        <v>36</v>
      </c>
      <c r="BK51" s="97">
        <v>1</v>
      </c>
      <c r="BL51" s="97">
        <v>83</v>
      </c>
      <c r="BM51" s="97">
        <v>11</v>
      </c>
      <c r="BN51" s="96">
        <v>493</v>
      </c>
      <c r="BO51" s="96">
        <v>16885</v>
      </c>
      <c r="BP51" s="98">
        <v>16885</v>
      </c>
    </row>
    <row r="52" spans="1:68" x14ac:dyDescent="0.2">
      <c r="A52" s="82" t="s">
        <v>169</v>
      </c>
      <c r="B52" s="88">
        <v>0</v>
      </c>
      <c r="C52" s="89">
        <v>0</v>
      </c>
      <c r="D52" s="89">
        <v>0</v>
      </c>
      <c r="E52" s="89">
        <v>0</v>
      </c>
      <c r="F52" s="89">
        <v>0</v>
      </c>
      <c r="G52" s="89">
        <v>0</v>
      </c>
      <c r="H52" s="89">
        <v>0</v>
      </c>
      <c r="I52" s="89">
        <v>0</v>
      </c>
      <c r="J52" s="89">
        <v>0</v>
      </c>
      <c r="K52" s="89">
        <v>0</v>
      </c>
      <c r="L52" s="89">
        <v>0</v>
      </c>
      <c r="M52" s="89">
        <v>0</v>
      </c>
      <c r="N52" s="88">
        <v>0</v>
      </c>
      <c r="O52" s="88">
        <v>40</v>
      </c>
      <c r="P52" s="89">
        <v>8</v>
      </c>
      <c r="Q52" s="89">
        <v>6</v>
      </c>
      <c r="R52" s="89">
        <v>2</v>
      </c>
      <c r="S52" s="89">
        <v>10</v>
      </c>
      <c r="T52" s="89">
        <v>0</v>
      </c>
      <c r="U52" s="89">
        <v>48</v>
      </c>
      <c r="V52" s="89">
        <v>10</v>
      </c>
      <c r="W52" s="89">
        <v>8</v>
      </c>
      <c r="X52" s="89">
        <v>0</v>
      </c>
      <c r="Y52" s="89">
        <v>28</v>
      </c>
      <c r="Z52" s="89">
        <v>2</v>
      </c>
      <c r="AA52" s="88">
        <v>162</v>
      </c>
      <c r="AB52" s="88">
        <v>1164</v>
      </c>
      <c r="AC52" s="89">
        <v>322</v>
      </c>
      <c r="AD52" s="89">
        <v>228</v>
      </c>
      <c r="AE52" s="89">
        <v>76</v>
      </c>
      <c r="AF52" s="89">
        <v>224</v>
      </c>
      <c r="AG52" s="89">
        <v>60</v>
      </c>
      <c r="AH52" s="89">
        <v>1150</v>
      </c>
      <c r="AI52" s="89">
        <v>550</v>
      </c>
      <c r="AJ52" s="89">
        <v>214</v>
      </c>
      <c r="AK52" s="89">
        <v>28</v>
      </c>
      <c r="AL52" s="89">
        <v>1114</v>
      </c>
      <c r="AM52" s="89">
        <v>124</v>
      </c>
      <c r="AN52" s="88">
        <v>5254</v>
      </c>
      <c r="AO52" s="88">
        <v>6081</v>
      </c>
      <c r="AP52" s="89">
        <v>1805</v>
      </c>
      <c r="AQ52" s="89">
        <v>1964</v>
      </c>
      <c r="AR52" s="89">
        <v>260</v>
      </c>
      <c r="AS52" s="89">
        <v>809</v>
      </c>
      <c r="AT52" s="89">
        <v>204</v>
      </c>
      <c r="AU52" s="89">
        <v>5574</v>
      </c>
      <c r="AV52" s="89">
        <v>3000</v>
      </c>
      <c r="AW52" s="89">
        <v>2652</v>
      </c>
      <c r="AX52" s="89">
        <v>114</v>
      </c>
      <c r="AY52" s="89">
        <v>4113</v>
      </c>
      <c r="AZ52" s="89">
        <v>792</v>
      </c>
      <c r="BA52" s="88">
        <v>27368</v>
      </c>
      <c r="BB52" s="88">
        <v>242</v>
      </c>
      <c r="BC52" s="89">
        <v>74</v>
      </c>
      <c r="BD52" s="89">
        <v>66</v>
      </c>
      <c r="BE52" s="89">
        <v>14</v>
      </c>
      <c r="BF52" s="89">
        <v>44</v>
      </c>
      <c r="BG52" s="89">
        <v>6</v>
      </c>
      <c r="BH52" s="89">
        <v>194</v>
      </c>
      <c r="BI52" s="89">
        <v>84</v>
      </c>
      <c r="BJ52" s="89">
        <v>72</v>
      </c>
      <c r="BK52" s="89">
        <v>2</v>
      </c>
      <c r="BL52" s="89">
        <v>166</v>
      </c>
      <c r="BM52" s="89">
        <v>22</v>
      </c>
      <c r="BN52" s="88">
        <v>986</v>
      </c>
      <c r="BO52" s="88">
        <v>33770</v>
      </c>
      <c r="BP52" s="90">
        <v>33770</v>
      </c>
    </row>
  </sheetData>
  <sheetProtection selectLockedCells="1" selectUnlockedCell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C50280F-DC91-4F31-B3F9-FBFA5DA30C2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HS1</vt:lpstr>
      <vt:lpstr>HS2</vt:lpstr>
      <vt:lpstr>Guidance</vt:lpstr>
      <vt:lpstr>Notes</vt:lpstr>
      <vt:lpstr>Data</vt:lpstr>
      <vt:lpstr>Guidance!_ftnref1</vt:lpstr>
      <vt:lpstr>Guidance!_Toc257106260</vt:lpstr>
      <vt:lpstr>Guidance!Print_Area</vt:lpstr>
      <vt:lpstr>'HS1'!Print_Area</vt:lpstr>
      <vt:lpstr>'HS2'!Print_Area</vt:lpstr>
      <vt:lpstr>Notes!Query_from_MS_Access_Database</vt:lpstr>
    </vt:vector>
  </TitlesOfParts>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Dbega</dc:creator>
  <cp:lastModifiedBy>Emma Crowhurst</cp:lastModifiedBy>
  <cp:lastPrinted>2015-09-22T14:20:32Z</cp:lastPrinted>
  <dcterms:created xsi:type="dcterms:W3CDTF">2010-01-12T16:27:43Z</dcterms:created>
  <dcterms:modified xsi:type="dcterms:W3CDTF">2015-09-22T14:52:17Z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a3747bf9-2719-4d84-8313-bbca5be7f208</vt:lpwstr>
  </property>
  <property fmtid="{D5CDD505-2E9C-101B-9397-08002B2CF9AE}" pid="3" name="bjSaver">
    <vt:lpwstr>ig6IkrDXgt7J2rnu42lyCuKlHypbKmMh</vt:lpwstr>
  </property>
  <property fmtid="{D5CDD505-2E9C-101B-9397-08002B2CF9AE}" pid="4" name="bjDocumentSecurityLabel">
    <vt:lpwstr>No Marking</vt:lpwstr>
  </property>
</Properties>
</file>