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0" windowWidth="15030" windowHeight="11745" tabRatio="678"/>
  </bookViews>
  <sheets>
    <sheet name="contents" sheetId="41" r:id="rId1"/>
    <sheet name="Fig 4.1" sheetId="2" r:id="rId2"/>
    <sheet name="Fig 4.2" sheetId="12" r:id="rId3"/>
    <sheet name="Fig 4.3" sheetId="89" r:id="rId4"/>
    <sheet name="Fig 4.4" sheetId="86" r:id="rId5"/>
    <sheet name="Fig 4.5" sheetId="87" r:id="rId6"/>
    <sheet name="Fig 4.6" sheetId="85" r:id="rId7"/>
    <sheet name="Fig 4.7" sheetId="8" r:id="rId8"/>
    <sheet name="Fig 4.8" sheetId="88" r:id="rId9"/>
    <sheet name="Fig 4.9" sheetId="81" r:id="rId10"/>
    <sheet name="AT4.1" sheetId="3" r:id="rId11"/>
    <sheet name="AT4.2" sheetId="82" r:id="rId12"/>
    <sheet name="AT4.3" sheetId="10" r:id="rId13"/>
    <sheet name="AT4.4" sheetId="6" r:id="rId14"/>
    <sheet name="AT4.5" sheetId="7" r:id="rId15"/>
    <sheet name="AT4.6" sheetId="66" r:id="rId16"/>
    <sheet name="AT4.7" sheetId="9" r:id="rId17"/>
    <sheet name="AT4.8" sheetId="90" r:id="rId18"/>
    <sheet name="AT4.9" sheetId="50" r:id="rId19"/>
    <sheet name="AT4.10" sheetId="25" r:id="rId20"/>
  </sheets>
  <definedNames>
    <definedName name="LABELS">#REF!</definedName>
    <definedName name="_xlnm.Print_Area" localSheetId="10">AT4.1!$B$2:$G$46</definedName>
    <definedName name="_xlnm.Print_Area" localSheetId="19">AT4.10!$A$1:$D$25</definedName>
    <definedName name="_xlnm.Print_Area" localSheetId="11">AT4.2!$A$1:$E$22</definedName>
    <definedName name="_xlnm.Print_Area" localSheetId="12">AT4.3!$B$2:$P$63</definedName>
    <definedName name="_xlnm.Print_Area" localSheetId="13">AT4.4!$B$2:$J$28</definedName>
    <definedName name="_xlnm.Print_Area" localSheetId="14">AT4.5!$B$2:$D$29</definedName>
    <definedName name="_xlnm.Print_Area" localSheetId="15">AT4.6!$B$2:$P$53</definedName>
    <definedName name="_xlnm.Print_Area" localSheetId="16">AT4.7!$B$2:$K$53</definedName>
    <definedName name="_xlnm.Print_Area" localSheetId="17">AT4.8!$A$1:$D$24</definedName>
    <definedName name="_xlnm.Print_Area" localSheetId="18">AT4.9!$B$2:$I$33</definedName>
    <definedName name="_xlnm.Print_Area" localSheetId="1">'Fig 4.1'!$A$1:$J$24</definedName>
    <definedName name="_xlnm.Print_Area" localSheetId="2">'Fig 4.2'!$A$1:$J$28</definedName>
    <definedName name="_xlnm.Print_Area" localSheetId="3">'Fig 4.3'!$A$1:$J$26</definedName>
    <definedName name="_xlnm.Print_Area" localSheetId="4">'Fig 4.4'!$A$1:$J$26</definedName>
    <definedName name="_xlnm.Print_Area" localSheetId="5">'Fig 4.5'!$B$1:$J$25</definedName>
    <definedName name="_xlnm.Print_Area" localSheetId="6">'Fig 4.6'!$B$2:$J$26</definedName>
    <definedName name="_xlnm.Print_Area" localSheetId="7">'Fig 4.7'!$B$2:$K$18</definedName>
    <definedName name="_xlnm.Print_Area" localSheetId="8">'Fig 4.8'!$B$2:$J$23</definedName>
    <definedName name="_xlnm.Print_Area" localSheetId="9">'Fig 4.9'!$A$1:$J$29</definedName>
  </definedNames>
  <calcPr calcId="145621"/>
</workbook>
</file>

<file path=xl/calcChain.xml><?xml version="1.0" encoding="utf-8"?>
<calcChain xmlns="http://schemas.openxmlformats.org/spreadsheetml/2006/main">
  <c r="P24" i="10" l="1"/>
  <c r="Y44" i="87" l="1"/>
  <c r="Z44" i="87" s="1"/>
  <c r="X9" i="87"/>
  <c r="I10" i="50"/>
  <c r="I11" i="50"/>
  <c r="I12" i="50"/>
  <c r="I13" i="50"/>
  <c r="I14" i="50"/>
  <c r="I9" i="50"/>
  <c r="Z39" i="87"/>
  <c r="Z40" i="87"/>
  <c r="Z42" i="87"/>
  <c r="Z41" i="87"/>
  <c r="Z43" i="87"/>
  <c r="Z38" i="87" l="1"/>
</calcChain>
</file>

<file path=xl/sharedStrings.xml><?xml version="1.0" encoding="utf-8"?>
<sst xmlns="http://schemas.openxmlformats.org/spreadsheetml/2006/main" count="888" uniqueCount="225">
  <si>
    <t>all dwellings</t>
  </si>
  <si>
    <t>owner occupied</t>
  </si>
  <si>
    <t>private rented</t>
  </si>
  <si>
    <t>local authority</t>
  </si>
  <si>
    <t>housing association</t>
  </si>
  <si>
    <t>social sector</t>
  </si>
  <si>
    <t xml:space="preserve">Sources: </t>
  </si>
  <si>
    <t>Base: all dwellings</t>
  </si>
  <si>
    <t>Total</t>
  </si>
  <si>
    <t>Tenure</t>
  </si>
  <si>
    <t>Source: English Housing Survey, dwelling sample</t>
  </si>
  <si>
    <t>private</t>
  </si>
  <si>
    <t>social</t>
  </si>
  <si>
    <t>Count</t>
  </si>
  <si>
    <t>RSL</t>
  </si>
  <si>
    <t>sample size</t>
  </si>
  <si>
    <t>dwelling type</t>
  </si>
  <si>
    <t>bungalow</t>
  </si>
  <si>
    <t>dwelling age</t>
  </si>
  <si>
    <t>pre 1919</t>
  </si>
  <si>
    <t>1919-44</t>
  </si>
  <si>
    <t>1945-64</t>
  </si>
  <si>
    <t>1965-80</t>
  </si>
  <si>
    <t>1981-90</t>
  </si>
  <si>
    <t>post 1990</t>
  </si>
  <si>
    <t>detached</t>
  </si>
  <si>
    <t/>
  </si>
  <si>
    <t>Frequency</t>
  </si>
  <si>
    <t>Percent</t>
  </si>
  <si>
    <t>Valid Percent</t>
  </si>
  <si>
    <t>Cumulative Percent</t>
  </si>
  <si>
    <t>Valid</t>
  </si>
  <si>
    <t>Main heating system</t>
  </si>
  <si>
    <t>Missing</t>
  </si>
  <si>
    <t>house or bungalow</t>
  </si>
  <si>
    <t>flat</t>
  </si>
  <si>
    <t>central</t>
  </si>
  <si>
    <t>storage</t>
  </si>
  <si>
    <t>room heater</t>
  </si>
  <si>
    <t>all 
dwellings</t>
  </si>
  <si>
    <t>sample 
size</t>
  </si>
  <si>
    <t>thousands of dwellings</t>
  </si>
  <si>
    <t>no</t>
  </si>
  <si>
    <t>yes</t>
  </si>
  <si>
    <t>central 
heating</t>
  </si>
  <si>
    <t>percentages</t>
  </si>
  <si>
    <t>total</t>
  </si>
  <si>
    <t>tenure</t>
  </si>
  <si>
    <t>no secondary heating</t>
  </si>
  <si>
    <t>Figures</t>
  </si>
  <si>
    <t>Figure 4.1: Heating systems by tenure, 2013</t>
  </si>
  <si>
    <t>Note: underlying data are presented in Annex Table 4.1</t>
  </si>
  <si>
    <t>Dwelling age</t>
  </si>
  <si>
    <t>portable heater</t>
  </si>
  <si>
    <t>gas fire (open flue)</t>
  </si>
  <si>
    <t>fixed electric heater</t>
  </si>
  <si>
    <t>secondary heating condensed</t>
  </si>
  <si>
    <t>gas fire (mains)</t>
  </si>
  <si>
    <t>solid fuel (open fire)</t>
  </si>
  <si>
    <t>solid fuel stove/heater</t>
  </si>
  <si>
    <t>weighted</t>
  </si>
  <si>
    <t>Fig 4.1</t>
  </si>
  <si>
    <t>Fig 4.2</t>
  </si>
  <si>
    <t>Fig 4.3</t>
  </si>
  <si>
    <t>Fig 4.4</t>
  </si>
  <si>
    <t>Fig 4.5</t>
  </si>
  <si>
    <t>AT4.1</t>
  </si>
  <si>
    <t>AT4.2</t>
  </si>
  <si>
    <t>AT4.3</t>
  </si>
  <si>
    <t>AT4.4</t>
  </si>
  <si>
    <t>AT4.5</t>
  </si>
  <si>
    <t>AT4.6</t>
  </si>
  <si>
    <t>AT4.7</t>
  </si>
  <si>
    <t>AT4.8</t>
  </si>
  <si>
    <t>AT4.9</t>
  </si>
  <si>
    <t>AT4.10</t>
  </si>
  <si>
    <t>Note: underlying data are presented in Annex Table 4.4</t>
  </si>
  <si>
    <t>secondary heating available?</t>
  </si>
  <si>
    <t>Age of household reference person - 2 band</t>
  </si>
  <si>
    <t xml:space="preserve"> under 60 years</t>
  </si>
  <si>
    <t xml:space="preserve"> 60 or over</t>
  </si>
  <si>
    <t xml:space="preserve">private </t>
  </si>
  <si>
    <t xml:space="preserve">social </t>
  </si>
  <si>
    <t>Anyone in hhold have long term illness or disability?</t>
  </si>
  <si>
    <t>no answer</t>
  </si>
  <si>
    <t>no long term illness 
or disability</t>
  </si>
  <si>
    <t>central heating</t>
  </si>
  <si>
    <t>storage heaters</t>
  </si>
  <si>
    <t>room heaters</t>
  </si>
  <si>
    <t>storage 
heaters</t>
  </si>
  <si>
    <t>room 
heaters</t>
  </si>
  <si>
    <t>Annex Table 4.4: Types of secondary heating by tenure, 2013</t>
  </si>
  <si>
    <t>private sector</t>
  </si>
  <si>
    <t>dwtype6x</t>
  </si>
  <si>
    <t>small terrace</t>
  </si>
  <si>
    <t>medium terrace</t>
  </si>
  <si>
    <t>semi-detached</t>
  </si>
  <si>
    <t>flats</t>
  </si>
  <si>
    <t>Ethnic origin of HRP - 2 categories</t>
  </si>
  <si>
    <t>white</t>
  </si>
  <si>
    <t>ethnic minority</t>
  </si>
  <si>
    <t>youngage</t>
  </si>
  <si>
    <t>under 5 years</t>
  </si>
  <si>
    <t>5 years and over</t>
  </si>
  <si>
    <t>BHC: below 60% of median income (weighted by peoplegross)</t>
  </si>
  <si>
    <t>not below threshold</t>
  </si>
  <si>
    <t>below threshold</t>
  </si>
  <si>
    <t>Age of household reference person - 2 band * secondary heating available? Crosstabulation</t>
  </si>
  <si>
    <t>Ethnic origin of HRP - 2 categories * secondary heating available? Crosstabulation</t>
  </si>
  <si>
    <t>Anyone in hhold have long term illness or disability? * secondary heating available? Crosstabulation</t>
  </si>
  <si>
    <t>youngage * secondary heating available? Crosstabulation</t>
  </si>
  <si>
    <t>BHC: below 60% of median income (weighted by peoplegross) * secondary heating available? Crosstabulation</t>
  </si>
  <si>
    <t>other 
heating 
systems</t>
  </si>
  <si>
    <t>all flats</t>
  </si>
  <si>
    <t>solid fuel stove/
heater</t>
  </si>
  <si>
    <t>gas fire 
(open flue)</t>
  </si>
  <si>
    <t>gas fire 
(mains)</t>
  </si>
  <si>
    <t>solid fuel 
(open fire)</t>
  </si>
  <si>
    <t>sample
size</t>
  </si>
  <si>
    <t>all dwellings with secondary heating</t>
  </si>
  <si>
    <t>all 
households</t>
  </si>
  <si>
    <t>thousands of households</t>
  </si>
  <si>
    <t>under 60 years</t>
  </si>
  <si>
    <t>age of youngest person</t>
  </si>
  <si>
    <t>living in poverty</t>
  </si>
  <si>
    <t>in poverty</t>
  </si>
  <si>
    <t>not in poverty</t>
  </si>
  <si>
    <t xml:space="preserve">long term illness or disability </t>
  </si>
  <si>
    <t>ethnicity of HRP</t>
  </si>
  <si>
    <t>all minority</t>
  </si>
  <si>
    <t>all households</t>
  </si>
  <si>
    <t>Source: English Housing Survey, full household sample</t>
  </si>
  <si>
    <t>secondary heating</t>
  </si>
  <si>
    <t>Source: English Housing Survey, household sub-sample</t>
  </si>
  <si>
    <t>type of secondary heating</t>
  </si>
  <si>
    <t>social 
sector</t>
  </si>
  <si>
    <t>private 
sector</t>
  </si>
  <si>
    <t>all primary heating systems</t>
  </si>
  <si>
    <t>all occupied dwellings with a primary heating system</t>
  </si>
  <si>
    <t>Note: the question on use of primary heating in winter is asked of households during the physical survey of their home</t>
  </si>
  <si>
    <t>all private sector</t>
  </si>
  <si>
    <t>all social sector</t>
  </si>
  <si>
    <t xml:space="preserve">all dwellings </t>
  </si>
  <si>
    <t>unknown</t>
  </si>
  <si>
    <t>Sources:</t>
  </si>
  <si>
    <t>Annex Tables</t>
  </si>
  <si>
    <t>Figure 4.2: Heating systems by dwelling age, 2013</t>
  </si>
  <si>
    <t>Annex Table 4.1: Distribution of heating systems by tenure and dwelling age and type, 2013</t>
  </si>
  <si>
    <t>Annex Table 4.2: Whether primary heating system is main source of heating in winter by heating type , 2013</t>
  </si>
  <si>
    <t>Base: all households</t>
  </si>
  <si>
    <t>all houses and bungalows</t>
  </si>
  <si>
    <t>type of primary system present</t>
  </si>
  <si>
    <t>all occupied dwellings with secondary heating</t>
  </si>
  <si>
    <t>Note: the question on use of secondary heating in winter is asked of households during the physical survey of their home</t>
  </si>
  <si>
    <t>Base: all dwellings with secondary heating systems</t>
  </si>
  <si>
    <t>gas fire (balanced or fan asisted flue type)</t>
  </si>
  <si>
    <t>all tenures</t>
  </si>
  <si>
    <t>without central heating</t>
  </si>
  <si>
    <t>with central heating</t>
  </si>
  <si>
    <t>With central heating</t>
  </si>
  <si>
    <t>Without central heating</t>
  </si>
  <si>
    <t>SAMPLE SIZES</t>
  </si>
  <si>
    <t>long term illness 
or disability</t>
  </si>
  <si>
    <t>in 
poverty</t>
  </si>
  <si>
    <t>Base: households with secondary heating</t>
  </si>
  <si>
    <t>thousand of dwellings</t>
  </si>
  <si>
    <t>all dwellings with secondary heating systems</t>
  </si>
  <si>
    <t>other 
heating systems</t>
  </si>
  <si>
    <t>other heating system</t>
  </si>
  <si>
    <t>put 'no answer' into the 'no'</t>
  </si>
  <si>
    <t>Note: underlying data are presented in Annex Table 4.6</t>
  </si>
  <si>
    <t>redistributed</t>
  </si>
  <si>
    <t>2) 2013 English Housing Survey, dwelling sample</t>
  </si>
  <si>
    <t xml:space="preserve">Figure 4.9: Type of secondary heating among all homes with these heating systems, 2003 and 2013 </t>
  </si>
  <si>
    <t>Figure 4.8: Key household groups in homes with secondary heating by primary heating system, 2013</t>
  </si>
  <si>
    <t>Figure 4.6: Types of secondary heating in dwellings with and without primary central heating, 2013</t>
  </si>
  <si>
    <t>Figure 4.3: Secondary heating systems by dwelling age, 2013</t>
  </si>
  <si>
    <t>Note: underlying data are presented in Annex Table 4.3</t>
  </si>
  <si>
    <t>Fig 4.6</t>
  </si>
  <si>
    <r>
      <t>Note: underlying data are presented in Annex Table</t>
    </r>
    <r>
      <rPr>
        <b/>
        <sz val="9"/>
        <rFont val="Arial"/>
        <family val="2"/>
      </rPr>
      <t xml:space="preserve"> 4.3</t>
    </r>
  </si>
  <si>
    <t>Figure 4.5: Types of secondary heating systems by tenure, 2013</t>
  </si>
  <si>
    <t>Fig 4.7</t>
  </si>
  <si>
    <t>Fig 4.8</t>
  </si>
  <si>
    <t>Note: underlying data are presented in Annex Table 4.7</t>
  </si>
  <si>
    <t>Figure 4.7: Secondary heating systems by household types and tenure, 2013</t>
  </si>
  <si>
    <t>Annex Table 4.9: Types of secondary heating by tenure, 2003 and 2013</t>
  </si>
  <si>
    <t>Annex Table 4.10:  Whether secondary heating is main source of heating in winter, 2003 and 2013</t>
  </si>
  <si>
    <t>Note: underlying data are presented in Annex Table 4.9</t>
  </si>
  <si>
    <t>Annex Table 4.3: Prevalence of secondary heating among homes with central heating and other heating systems by dwelling characteristics, 2013</t>
  </si>
  <si>
    <t>Fig 4.9</t>
  </si>
  <si>
    <t>main type of heating</t>
  </si>
  <si>
    <t>Annex Table 4.5: Type of secondary heating by primary heating system, 2013</t>
  </si>
  <si>
    <t>Annex Table 4.6: Secondary heating by types of household and tenure, 2013</t>
  </si>
  <si>
    <t>Annex Table 4.7: Prevalence of secondary heating among homes with central heating and other heating systems by household characteristics, 2013</t>
  </si>
  <si>
    <t>Annex Table 4.8:  Primary heating system, 2003 and 2013</t>
  </si>
  <si>
    <t>has secondary heating</t>
  </si>
  <si>
    <t>Note: underlying data are presented in Annex Table 4.5</t>
  </si>
  <si>
    <t>Base: all homes with/without central heating as primary heating system</t>
  </si>
  <si>
    <t>Figure 4.4: Characteristics of homes with secondary heating by primary heating systems, 2013</t>
  </si>
  <si>
    <t>HRP 
under 60</t>
  </si>
  <si>
    <t xml:space="preserve"> HRP 
60 or over</t>
  </si>
  <si>
    <t>long term 
illness 
or disability</t>
  </si>
  <si>
    <t>HRP 60
or over</t>
  </si>
  <si>
    <t>ethnic 
minority HRP</t>
  </si>
  <si>
    <t>youngest 
under 5</t>
  </si>
  <si>
    <t>age of HRP</t>
  </si>
  <si>
    <t>60 years or over</t>
  </si>
  <si>
    <t>5 years or over</t>
  </si>
  <si>
    <t>EHS Energy Performance Report Chapter 4:  tables, figures and annex tables</t>
  </si>
  <si>
    <t>1) 2003 English House Condition Survey, dwelling sample;</t>
  </si>
  <si>
    <t>1)2003 English House Condition Survey, dwelling sample</t>
  </si>
  <si>
    <t>2)2013 English Housing Survey, dwelling sample</t>
  </si>
  <si>
    <t>all 
heating systems</t>
  </si>
  <si>
    <t>main source of heating</t>
  </si>
  <si>
    <t>all
dwellings in group</t>
  </si>
  <si>
    <t>all 
private sector</t>
  </si>
  <si>
    <t>all 
social 
sector</t>
  </si>
  <si>
    <t>Annex Table 4.7: Prevalence of secondary heating, in homes with central heating and other heating systems, by household characteristics, 2013</t>
  </si>
  <si>
    <t>all heating types</t>
  </si>
  <si>
    <t>all 
tenures</t>
  </si>
  <si>
    <t>all dwellings in group</t>
  </si>
  <si>
    <t>Annex Table 4.3: Prevalence of secondary heating, in homes with central heating and other heating systems, by dwelling characteristics, 2013</t>
  </si>
  <si>
    <t>Annex Table 4.2:  Whether primary heating system is main source of heating in winter, by heating type, 2013</t>
  </si>
  <si>
    <t>Annex Table 4.1:  Distribution of heating systems by tenure, dwelling age and type, 2013</t>
  </si>
  <si>
    <t>main source of heating in winter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</si>
</sst>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_-* #,##0_-;\-* #,##0_-;_-* &quot;-&quot;??_-;_-@_-"/>
    <numFmt numFmtId="166" formatCode="###0"/>
    <numFmt numFmtId="167" formatCode="0.0"/>
    <numFmt numFmtId="168" formatCode="#,##0.0"/>
    <numFmt numFmtId="169" formatCode="###0.0%"/>
    <numFmt numFmtId="170" formatCode="###0.0"/>
  </numFmts>
  <fonts count="63" x14ac:knownFonts="1">
    <font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2"/>
      <color indexed="21"/>
      <name val="Arial"/>
      <family val="2"/>
    </font>
    <font>
      <b/>
      <sz val="9"/>
      <color indexed="8"/>
      <name val="Arial Bold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21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color indexed="8"/>
      <name val="Arial Bold"/>
    </font>
    <font>
      <i/>
      <sz val="9"/>
      <color indexed="8"/>
      <name val="Arial"/>
      <family val="2"/>
    </font>
    <font>
      <b/>
      <i/>
      <sz val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 Bold"/>
    </font>
    <font>
      <b/>
      <sz val="14"/>
      <color indexed="8"/>
      <name val="Arial"/>
      <family val="2"/>
    </font>
    <font>
      <u/>
      <sz val="11"/>
      <color indexed="12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i/>
      <sz val="11"/>
      <color indexed="8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sz val="11"/>
      <color theme="1"/>
      <name val="Arial"/>
      <family val="2"/>
      <scheme val="minor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2"/>
      <color theme="4"/>
      <name val="Arial"/>
      <family val="2"/>
    </font>
    <font>
      <b/>
      <sz val="12"/>
      <color rgb="FF009999"/>
      <name val="Arial"/>
      <family val="2"/>
    </font>
    <font>
      <b/>
      <sz val="9"/>
      <color rgb="FF000000"/>
      <name val="Arial"/>
      <family val="2"/>
    </font>
    <font>
      <b/>
      <i/>
      <sz val="9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8"/>
      </right>
      <top/>
      <bottom style="medium">
        <color indexed="64"/>
      </bottom>
      <diagonal/>
    </border>
    <border>
      <left style="thick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6">
    <xf numFmtId="0" fontId="0" fillId="0" borderId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5" fillId="5" borderId="0" applyNumberFormat="0" applyBorder="0" applyAlignment="0" applyProtection="0"/>
    <xf numFmtId="0" fontId="6" fillId="4" borderId="1" applyNumberFormat="0" applyAlignment="0" applyProtection="0"/>
    <xf numFmtId="0" fontId="7" fillId="23" borderId="2" applyNumberFormat="0" applyAlignment="0" applyProtection="0"/>
    <xf numFmtId="164" fontId="2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3" fillId="10" borderId="1" applyNumberFormat="0" applyAlignment="0" applyProtection="0"/>
    <xf numFmtId="0" fontId="14" fillId="0" borderId="6" applyNumberFormat="0" applyFill="0" applyAlignment="0" applyProtection="0"/>
    <xf numFmtId="0" fontId="15" fillId="16" borderId="0" applyNumberFormat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37" fillId="0" borderId="0"/>
    <xf numFmtId="0" fontId="46" fillId="0" borderId="0"/>
    <xf numFmtId="0" fontId="2" fillId="0" borderId="0"/>
    <xf numFmtId="0" fontId="46" fillId="0" borderId="0"/>
    <xf numFmtId="0" fontId="2" fillId="0" borderId="0"/>
    <xf numFmtId="0" fontId="46" fillId="0" borderId="0"/>
    <xf numFmtId="0" fontId="2" fillId="8" borderId="7" applyNumberFormat="0" applyFont="0" applyAlignment="0" applyProtection="0"/>
    <xf numFmtId="0" fontId="17" fillId="4" borderId="8" applyNumberFormat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/>
  </cellStyleXfs>
  <cellXfs count="711">
    <xf numFmtId="0" fontId="0" fillId="0" borderId="0" xfId="0"/>
    <xf numFmtId="0" fontId="0" fillId="24" borderId="0" xfId="0" applyFill="1"/>
    <xf numFmtId="167" fontId="0" fillId="24" borderId="0" xfId="0" applyNumberFormat="1" applyFill="1"/>
    <xf numFmtId="0" fontId="0" fillId="24" borderId="0" xfId="0" applyFill="1" applyBorder="1"/>
    <xf numFmtId="0" fontId="22" fillId="25" borderId="0" xfId="0" applyFont="1" applyFill="1" applyBorder="1"/>
    <xf numFmtId="0" fontId="24" fillId="26" borderId="0" xfId="0" applyFont="1" applyFill="1"/>
    <xf numFmtId="0" fontId="24" fillId="27" borderId="0" xfId="0" applyFont="1" applyFill="1"/>
    <xf numFmtId="0" fontId="25" fillId="24" borderId="0" xfId="0" applyFont="1" applyFill="1" applyAlignment="1">
      <alignment horizontal="left" vertical="center"/>
    </xf>
    <xf numFmtId="167" fontId="0" fillId="24" borderId="10" xfId="0" applyNumberFormat="1" applyFill="1" applyBorder="1"/>
    <xf numFmtId="0" fontId="26" fillId="28" borderId="0" xfId="50" applyFont="1" applyFill="1" applyBorder="1" applyAlignment="1">
      <alignment horizontal="center" vertical="center" wrapText="1"/>
    </xf>
    <xf numFmtId="0" fontId="38" fillId="24" borderId="0" xfId="44" applyFont="1" applyFill="1" applyBorder="1" applyAlignment="1">
      <alignment vertical="center" wrapText="1"/>
    </xf>
    <xf numFmtId="0" fontId="24" fillId="24" borderId="0" xfId="44" applyFont="1" applyFill="1" applyBorder="1" applyAlignment="1">
      <alignment vertical="top" wrapText="1"/>
    </xf>
    <xf numFmtId="0" fontId="24" fillId="24" borderId="0" xfId="44" applyFont="1" applyFill="1" applyBorder="1" applyAlignment="1">
      <alignment wrapText="1"/>
    </xf>
    <xf numFmtId="0" fontId="24" fillId="24" borderId="0" xfId="44" applyFont="1" applyFill="1" applyBorder="1" applyAlignment="1">
      <alignment horizontal="center" wrapText="1"/>
    </xf>
    <xf numFmtId="169" fontId="24" fillId="24" borderId="0" xfId="44" applyNumberFormat="1" applyFont="1" applyFill="1" applyBorder="1" applyAlignment="1">
      <alignment horizontal="right" vertical="top"/>
    </xf>
    <xf numFmtId="167" fontId="0" fillId="24" borderId="0" xfId="0" applyNumberFormat="1" applyFill="1" applyBorder="1"/>
    <xf numFmtId="0" fontId="28" fillId="24" borderId="0" xfId="0" applyFont="1" applyFill="1" applyAlignment="1">
      <alignment vertical="center"/>
    </xf>
    <xf numFmtId="166" fontId="0" fillId="24" borderId="0" xfId="0" applyNumberFormat="1" applyFill="1"/>
    <xf numFmtId="167" fontId="0" fillId="24" borderId="11" xfId="0" applyNumberFormat="1" applyFill="1" applyBorder="1"/>
    <xf numFmtId="167" fontId="0" fillId="24" borderId="12" xfId="0" applyNumberFormat="1" applyFill="1" applyBorder="1"/>
    <xf numFmtId="167" fontId="0" fillId="24" borderId="13" xfId="0" applyNumberFormat="1" applyFill="1" applyBorder="1"/>
    <xf numFmtId="0" fontId="53" fillId="24" borderId="0" xfId="0" applyFont="1" applyFill="1"/>
    <xf numFmtId="0" fontId="0" fillId="28" borderId="0" xfId="0" applyFill="1"/>
    <xf numFmtId="0" fontId="39" fillId="24" borderId="0" xfId="0" applyFont="1" applyFill="1"/>
    <xf numFmtId="0" fontId="24" fillId="24" borderId="14" xfId="0" applyFont="1" applyFill="1" applyBorder="1"/>
    <xf numFmtId="0" fontId="21" fillId="24" borderId="14" xfId="0" applyFont="1" applyFill="1" applyBorder="1" applyAlignment="1">
      <alignment horizontal="right" wrapText="1"/>
    </xf>
    <xf numFmtId="0" fontId="40" fillId="24" borderId="14" xfId="0" applyFont="1" applyFill="1" applyBorder="1" applyAlignment="1">
      <alignment horizontal="right" wrapText="1"/>
    </xf>
    <xf numFmtId="0" fontId="21" fillId="24" borderId="0" xfId="0" applyFont="1" applyFill="1" applyBorder="1" applyAlignment="1">
      <alignment horizontal="right"/>
    </xf>
    <xf numFmtId="0" fontId="21" fillId="24" borderId="0" xfId="0" applyNumberFormat="1" applyFont="1" applyFill="1" applyBorder="1"/>
    <xf numFmtId="0" fontId="24" fillId="24" borderId="0" xfId="0" applyFont="1" applyFill="1" applyBorder="1"/>
    <xf numFmtId="0" fontId="21" fillId="24" borderId="0" xfId="0" applyFont="1" applyFill="1" applyBorder="1"/>
    <xf numFmtId="3" fontId="2" fillId="24" borderId="0" xfId="0" applyNumberFormat="1" applyFont="1" applyFill="1" applyBorder="1"/>
    <xf numFmtId="0" fontId="24" fillId="24" borderId="0" xfId="0" applyFont="1" applyFill="1" applyBorder="1" applyAlignment="1">
      <alignment wrapText="1"/>
    </xf>
    <xf numFmtId="3" fontId="24" fillId="24" borderId="0" xfId="0" applyNumberFormat="1" applyFont="1" applyFill="1" applyBorder="1"/>
    <xf numFmtId="3" fontId="24" fillId="24" borderId="0" xfId="0" applyNumberFormat="1" applyFont="1" applyFill="1" applyBorder="1" applyAlignment="1">
      <alignment horizontal="right"/>
    </xf>
    <xf numFmtId="0" fontId="27" fillId="24" borderId="0" xfId="0" applyFont="1" applyFill="1" applyBorder="1" applyAlignment="1">
      <alignment wrapText="1"/>
    </xf>
    <xf numFmtId="3" fontId="27" fillId="24" borderId="0" xfId="0" applyNumberFormat="1" applyFont="1" applyFill="1" applyBorder="1"/>
    <xf numFmtId="0" fontId="24" fillId="24" borderId="15" xfId="0" applyFont="1" applyFill="1" applyBorder="1"/>
    <xf numFmtId="0" fontId="27" fillId="24" borderId="0" xfId="0" applyFont="1" applyFill="1" applyBorder="1" applyAlignment="1"/>
    <xf numFmtId="170" fontId="24" fillId="24" borderId="0" xfId="0" applyNumberFormat="1" applyFont="1" applyFill="1" applyBorder="1"/>
    <xf numFmtId="167" fontId="24" fillId="24" borderId="0" xfId="0" applyNumberFormat="1" applyFont="1" applyFill="1" applyBorder="1"/>
    <xf numFmtId="0" fontId="27" fillId="24" borderId="16" xfId="0" applyFont="1" applyFill="1" applyBorder="1" applyAlignment="1">
      <alignment wrapText="1"/>
    </xf>
    <xf numFmtId="167" fontId="27" fillId="24" borderId="16" xfId="0" applyNumberFormat="1" applyFont="1" applyFill="1" applyBorder="1"/>
    <xf numFmtId="168" fontId="27" fillId="24" borderId="16" xfId="0" applyNumberFormat="1" applyFont="1" applyFill="1" applyBorder="1"/>
    <xf numFmtId="168" fontId="27" fillId="24" borderId="0" xfId="0" applyNumberFormat="1" applyFont="1" applyFill="1" applyBorder="1"/>
    <xf numFmtId="0" fontId="54" fillId="24" borderId="0" xfId="0" applyFont="1" applyFill="1" applyAlignment="1">
      <alignment horizontal="left" vertical="center"/>
    </xf>
    <xf numFmtId="0" fontId="39" fillId="24" borderId="0" xfId="0" applyFont="1" applyFill="1" applyBorder="1"/>
    <xf numFmtId="0" fontId="39" fillId="24" borderId="0" xfId="0" applyFont="1" applyFill="1" applyBorder="1" applyAlignment="1">
      <alignment horizontal="right"/>
    </xf>
    <xf numFmtId="0" fontId="27" fillId="24" borderId="0" xfId="0" applyFont="1" applyFill="1" applyBorder="1"/>
    <xf numFmtId="0" fontId="52" fillId="24" borderId="0" xfId="0" applyFont="1" applyFill="1"/>
    <xf numFmtId="0" fontId="39" fillId="24" borderId="0" xfId="0" applyFont="1" applyFill="1" applyAlignment="1">
      <alignment horizontal="right"/>
    </xf>
    <xf numFmtId="3" fontId="2" fillId="24" borderId="0" xfId="0" applyNumberFormat="1" applyFont="1" applyFill="1" applyBorder="1" applyAlignment="1">
      <alignment horizontal="right"/>
    </xf>
    <xf numFmtId="3" fontId="23" fillId="24" borderId="0" xfId="0" applyNumberFormat="1" applyFont="1" applyFill="1" applyBorder="1"/>
    <xf numFmtId="3" fontId="29" fillId="24" borderId="0" xfId="0" applyNumberFormat="1" applyFont="1" applyFill="1" applyBorder="1"/>
    <xf numFmtId="3" fontId="27" fillId="24" borderId="16" xfId="0" applyNumberFormat="1" applyFont="1" applyFill="1" applyBorder="1" applyAlignment="1">
      <alignment horizontal="right"/>
    </xf>
    <xf numFmtId="3" fontId="30" fillId="24" borderId="16" xfId="0" applyNumberFormat="1" applyFont="1" applyFill="1" applyBorder="1" applyAlignment="1">
      <alignment horizontal="right"/>
    </xf>
    <xf numFmtId="167" fontId="29" fillId="24" borderId="0" xfId="0" applyNumberFormat="1" applyFont="1" applyFill="1" applyBorder="1"/>
    <xf numFmtId="0" fontId="28" fillId="24" borderId="0" xfId="0" applyFont="1" applyFill="1" applyAlignment="1">
      <alignment horizontal="left" vertical="center"/>
    </xf>
    <xf numFmtId="0" fontId="35" fillId="24" borderId="0" xfId="0" applyFont="1" applyFill="1"/>
    <xf numFmtId="0" fontId="42" fillId="28" borderId="0" xfId="50" applyFont="1" applyFill="1" applyBorder="1" applyAlignment="1">
      <alignment horizontal="center" vertical="center"/>
    </xf>
    <xf numFmtId="0" fontId="55" fillId="24" borderId="0" xfId="0" applyFont="1" applyFill="1" applyAlignment="1">
      <alignment vertical="center"/>
    </xf>
    <xf numFmtId="0" fontId="51" fillId="24" borderId="0" xfId="0" applyFont="1" applyFill="1" applyAlignment="1">
      <alignment vertical="center"/>
    </xf>
    <xf numFmtId="0" fontId="32" fillId="28" borderId="0" xfId="0" applyFont="1" applyFill="1"/>
    <xf numFmtId="0" fontId="24" fillId="28" borderId="0" xfId="0" applyFont="1" applyFill="1"/>
    <xf numFmtId="0" fontId="34" fillId="28" borderId="0" xfId="0" applyFont="1" applyFill="1" applyAlignment="1">
      <alignment horizontal="left" vertical="center" indent="2"/>
    </xf>
    <xf numFmtId="0" fontId="34" fillId="28" borderId="0" xfId="0" applyFont="1" applyFill="1" applyAlignment="1">
      <alignment horizontal="left" vertical="center"/>
    </xf>
    <xf numFmtId="0" fontId="43" fillId="28" borderId="0" xfId="0" applyFont="1" applyFill="1"/>
    <xf numFmtId="0" fontId="44" fillId="28" borderId="0" xfId="37" applyFont="1" applyFill="1" applyAlignment="1">
      <alignment vertical="top"/>
    </xf>
    <xf numFmtId="0" fontId="31" fillId="28" borderId="0" xfId="0" applyFont="1" applyFill="1"/>
    <xf numFmtId="0" fontId="36" fillId="24" borderId="17" xfId="50" applyFont="1" applyFill="1" applyBorder="1" applyAlignment="1">
      <alignment horizontal="left" wrapText="1"/>
    </xf>
    <xf numFmtId="0" fontId="36" fillId="24" borderId="18" xfId="50" applyFont="1" applyFill="1" applyBorder="1" applyAlignment="1">
      <alignment horizontal="left" vertical="top" wrapText="1"/>
    </xf>
    <xf numFmtId="0" fontId="36" fillId="24" borderId="19" xfId="50" applyFont="1" applyFill="1" applyBorder="1" applyAlignment="1">
      <alignment horizontal="left" vertical="top" wrapText="1"/>
    </xf>
    <xf numFmtId="167" fontId="0" fillId="24" borderId="20" xfId="0" applyNumberFormat="1" applyFill="1" applyBorder="1"/>
    <xf numFmtId="0" fontId="36" fillId="24" borderId="21" xfId="50" applyFont="1" applyFill="1" applyBorder="1" applyAlignment="1">
      <alignment horizontal="left" wrapText="1"/>
    </xf>
    <xf numFmtId="167" fontId="0" fillId="24" borderId="22" xfId="0" applyNumberFormat="1" applyFill="1" applyBorder="1"/>
    <xf numFmtId="167" fontId="0" fillId="24" borderId="23" xfId="0" applyNumberFormat="1" applyFill="1" applyBorder="1"/>
    <xf numFmtId="167" fontId="0" fillId="24" borderId="24" xfId="0" applyNumberFormat="1" applyFill="1" applyBorder="1"/>
    <xf numFmtId="167" fontId="0" fillId="24" borderId="25" xfId="0" applyNumberFormat="1" applyFill="1" applyBorder="1"/>
    <xf numFmtId="0" fontId="36" fillId="24" borderId="18" xfId="50" applyFont="1" applyFill="1" applyBorder="1" applyAlignment="1">
      <alignment horizontal="left" wrapText="1"/>
    </xf>
    <xf numFmtId="0" fontId="36" fillId="24" borderId="0" xfId="50" applyFont="1" applyFill="1" applyBorder="1" applyAlignment="1">
      <alignment horizontal="left" wrapText="1"/>
    </xf>
    <xf numFmtId="0" fontId="1" fillId="24" borderId="26" xfId="50" applyFont="1" applyFill="1" applyBorder="1" applyAlignment="1">
      <alignment horizontal="left" vertical="top" wrapText="1"/>
    </xf>
    <xf numFmtId="0" fontId="1" fillId="24" borderId="27" xfId="50" applyFont="1" applyFill="1" applyBorder="1" applyAlignment="1">
      <alignment horizontal="left" vertical="top" wrapText="1"/>
    </xf>
    <xf numFmtId="0" fontId="1" fillId="24" borderId="28" xfId="50" applyFont="1" applyFill="1" applyBorder="1" applyAlignment="1">
      <alignment horizontal="left" vertical="top" wrapText="1"/>
    </xf>
    <xf numFmtId="0" fontId="45" fillId="0" borderId="29" xfId="53" applyFont="1" applyBorder="1" applyAlignment="1">
      <alignment horizontal="center" wrapText="1"/>
    </xf>
    <xf numFmtId="0" fontId="45" fillId="0" borderId="30" xfId="53" applyFont="1" applyBorder="1" applyAlignment="1">
      <alignment horizontal="center" wrapText="1"/>
    </xf>
    <xf numFmtId="0" fontId="45" fillId="0" borderId="31" xfId="53" applyFont="1" applyBorder="1" applyAlignment="1">
      <alignment horizontal="left" vertical="top" wrapText="1"/>
    </xf>
    <xf numFmtId="166" fontId="45" fillId="0" borderId="32" xfId="53" applyNumberFormat="1" applyFont="1" applyBorder="1" applyAlignment="1">
      <alignment horizontal="right" vertical="center"/>
    </xf>
    <xf numFmtId="166" fontId="45" fillId="0" borderId="33" xfId="53" applyNumberFormat="1" applyFont="1" applyBorder="1" applyAlignment="1">
      <alignment horizontal="right" vertical="center"/>
    </xf>
    <xf numFmtId="166" fontId="45" fillId="0" borderId="34" xfId="53" applyNumberFormat="1" applyFont="1" applyBorder="1" applyAlignment="1">
      <alignment horizontal="right" vertical="center"/>
    </xf>
    <xf numFmtId="0" fontId="45" fillId="0" borderId="35" xfId="53" applyFont="1" applyBorder="1" applyAlignment="1">
      <alignment horizontal="left" vertical="top" wrapText="1"/>
    </xf>
    <xf numFmtId="166" fontId="45" fillId="0" borderId="36" xfId="53" applyNumberFormat="1" applyFont="1" applyBorder="1" applyAlignment="1">
      <alignment horizontal="right" vertical="center"/>
    </xf>
    <xf numFmtId="166" fontId="45" fillId="0" borderId="37" xfId="53" applyNumberFormat="1" applyFont="1" applyBorder="1" applyAlignment="1">
      <alignment horizontal="right" vertical="center"/>
    </xf>
    <xf numFmtId="166" fontId="45" fillId="0" borderId="38" xfId="53" applyNumberFormat="1" applyFont="1" applyBorder="1" applyAlignment="1">
      <alignment horizontal="right" vertical="center"/>
    </xf>
    <xf numFmtId="166" fontId="45" fillId="0" borderId="39" xfId="53" applyNumberFormat="1" applyFont="1" applyBorder="1" applyAlignment="1">
      <alignment horizontal="right" vertical="center"/>
    </xf>
    <xf numFmtId="166" fontId="45" fillId="0" borderId="40" xfId="53" applyNumberFormat="1" applyFont="1" applyBorder="1" applyAlignment="1">
      <alignment horizontal="right" vertical="center"/>
    </xf>
    <xf numFmtId="166" fontId="45" fillId="0" borderId="41" xfId="53" applyNumberFormat="1" applyFont="1" applyBorder="1" applyAlignment="1">
      <alignment horizontal="right" vertical="center"/>
    </xf>
    <xf numFmtId="0" fontId="26" fillId="24" borderId="0" xfId="50" applyFont="1" applyFill="1" applyBorder="1" applyAlignment="1">
      <alignment vertical="center" wrapText="1"/>
    </xf>
    <xf numFmtId="0" fontId="36" fillId="24" borderId="42" xfId="50" applyFont="1" applyFill="1" applyBorder="1" applyAlignment="1">
      <alignment vertical="top" wrapText="1"/>
    </xf>
    <xf numFmtId="0" fontId="36" fillId="24" borderId="43" xfId="50" applyFont="1" applyFill="1" applyBorder="1" applyAlignment="1">
      <alignment horizontal="center" wrapText="1"/>
    </xf>
    <xf numFmtId="0" fontId="36" fillId="24" borderId="44" xfId="50" applyFont="1" applyFill="1" applyBorder="1" applyAlignment="1">
      <alignment horizontal="left" wrapText="1"/>
    </xf>
    <xf numFmtId="0" fontId="36" fillId="24" borderId="45" xfId="50" applyFont="1" applyFill="1" applyBorder="1" applyAlignment="1">
      <alignment horizontal="left" wrapText="1"/>
    </xf>
    <xf numFmtId="0" fontId="1" fillId="24" borderId="45" xfId="50" applyFont="1" applyFill="1" applyBorder="1" applyAlignment="1">
      <alignment horizontal="left" vertical="top" wrapText="1"/>
    </xf>
    <xf numFmtId="0" fontId="1" fillId="24" borderId="46" xfId="50" applyFont="1" applyFill="1" applyBorder="1" applyAlignment="1">
      <alignment horizontal="left" vertical="top" wrapText="1"/>
    </xf>
    <xf numFmtId="0" fontId="1" fillId="24" borderId="44" xfId="50" applyFont="1" applyFill="1" applyBorder="1" applyAlignment="1">
      <alignment vertical="top" wrapText="1"/>
    </xf>
    <xf numFmtId="0" fontId="54" fillId="0" borderId="0" xfId="0" applyFont="1" applyAlignment="1">
      <alignment vertical="center"/>
    </xf>
    <xf numFmtId="0" fontId="24" fillId="24" borderId="10" xfId="44" applyFont="1" applyFill="1" applyBorder="1" applyAlignment="1">
      <alignment horizontal="right" wrapText="1"/>
    </xf>
    <xf numFmtId="0" fontId="24" fillId="24" borderId="14" xfId="44" applyFont="1" applyFill="1" applyBorder="1" applyAlignment="1">
      <alignment horizontal="right" wrapText="1"/>
    </xf>
    <xf numFmtId="167" fontId="0" fillId="24" borderId="50" xfId="0" applyNumberFormat="1" applyFill="1" applyBorder="1" applyAlignment="1">
      <alignment horizontal="right"/>
    </xf>
    <xf numFmtId="167" fontId="0" fillId="24" borderId="10" xfId="0" applyNumberFormat="1" applyFill="1" applyBorder="1" applyAlignment="1">
      <alignment horizontal="right"/>
    </xf>
    <xf numFmtId="0" fontId="24" fillId="24" borderId="47" xfId="44" applyFont="1" applyFill="1" applyBorder="1" applyAlignment="1">
      <alignment vertical="top" wrapText="1"/>
    </xf>
    <xf numFmtId="0" fontId="24" fillId="24" borderId="47" xfId="44" applyFont="1" applyFill="1" applyBorder="1" applyAlignment="1">
      <alignment horizontal="left" wrapText="1"/>
    </xf>
    <xf numFmtId="167" fontId="24" fillId="24" borderId="50" xfId="44" applyNumberFormat="1" applyFont="1" applyFill="1" applyBorder="1" applyAlignment="1">
      <alignment horizontal="right"/>
    </xf>
    <xf numFmtId="167" fontId="24" fillId="24" borderId="10" xfId="44" applyNumberFormat="1" applyFont="1" applyFill="1" applyBorder="1" applyAlignment="1">
      <alignment horizontal="right"/>
    </xf>
    <xf numFmtId="167" fontId="0" fillId="24" borderId="15" xfId="0" applyNumberFormat="1" applyFill="1" applyBorder="1" applyAlignment="1">
      <alignment horizontal="right"/>
    </xf>
    <xf numFmtId="167" fontId="0" fillId="24" borderId="14" xfId="0" applyNumberFormat="1" applyFill="1" applyBorder="1" applyAlignment="1">
      <alignment horizontal="right"/>
    </xf>
    <xf numFmtId="0" fontId="45" fillId="24" borderId="29" xfId="51" applyFont="1" applyFill="1" applyBorder="1" applyAlignment="1">
      <alignment horizontal="center" wrapText="1"/>
    </xf>
    <xf numFmtId="0" fontId="45" fillId="24" borderId="30" xfId="51" applyFont="1" applyFill="1" applyBorder="1" applyAlignment="1">
      <alignment horizontal="center" wrapText="1"/>
    </xf>
    <xf numFmtId="0" fontId="45" fillId="24" borderId="53" xfId="51" applyFont="1" applyFill="1" applyBorder="1" applyAlignment="1">
      <alignment horizontal="left" vertical="top" wrapText="1"/>
    </xf>
    <xf numFmtId="0" fontId="45" fillId="24" borderId="31" xfId="51" applyFont="1" applyFill="1" applyBorder="1" applyAlignment="1">
      <alignment horizontal="left" vertical="top" wrapText="1"/>
    </xf>
    <xf numFmtId="166" fontId="45" fillId="24" borderId="32" xfId="51" applyNumberFormat="1" applyFont="1" applyFill="1" applyBorder="1" applyAlignment="1">
      <alignment horizontal="right" vertical="center"/>
    </xf>
    <xf numFmtId="166" fontId="45" fillId="24" borderId="33" xfId="51" applyNumberFormat="1" applyFont="1" applyFill="1" applyBorder="1" applyAlignment="1">
      <alignment horizontal="right" vertical="center"/>
    </xf>
    <xf numFmtId="166" fontId="45" fillId="24" borderId="34" xfId="51" applyNumberFormat="1" applyFont="1" applyFill="1" applyBorder="1" applyAlignment="1">
      <alignment horizontal="right" vertical="center"/>
    </xf>
    <xf numFmtId="0" fontId="45" fillId="24" borderId="54" xfId="51" applyFont="1" applyFill="1" applyBorder="1" applyAlignment="1">
      <alignment horizontal="left" vertical="top" wrapText="1"/>
    </xf>
    <xf numFmtId="0" fontId="45" fillId="24" borderId="55" xfId="51" applyFont="1" applyFill="1" applyBorder="1" applyAlignment="1">
      <alignment horizontal="left" vertical="top" wrapText="1"/>
    </xf>
    <xf numFmtId="166" fontId="45" fillId="24" borderId="56" xfId="51" applyNumberFormat="1" applyFont="1" applyFill="1" applyBorder="1" applyAlignment="1">
      <alignment horizontal="right" vertical="center"/>
    </xf>
    <xf numFmtId="166" fontId="45" fillId="24" borderId="51" xfId="51" applyNumberFormat="1" applyFont="1" applyFill="1" applyBorder="1" applyAlignment="1">
      <alignment horizontal="right" vertical="center"/>
    </xf>
    <xf numFmtId="166" fontId="45" fillId="24" borderId="57" xfId="51" applyNumberFormat="1" applyFont="1" applyFill="1" applyBorder="1" applyAlignment="1">
      <alignment horizontal="right" vertical="center"/>
    </xf>
    <xf numFmtId="0" fontId="45" fillId="24" borderId="0" xfId="51" applyFont="1" applyFill="1" applyBorder="1" applyAlignment="1">
      <alignment horizontal="left" vertical="top" wrapText="1"/>
    </xf>
    <xf numFmtId="0" fontId="45" fillId="24" borderId="35" xfId="51" applyFont="1" applyFill="1" applyBorder="1" applyAlignment="1">
      <alignment horizontal="left" vertical="top" wrapText="1"/>
    </xf>
    <xf numFmtId="166" fontId="45" fillId="24" borderId="36" xfId="51" applyNumberFormat="1" applyFont="1" applyFill="1" applyBorder="1" applyAlignment="1">
      <alignment horizontal="right" vertical="center"/>
    </xf>
    <xf numFmtId="166" fontId="45" fillId="24" borderId="37" xfId="51" applyNumberFormat="1" applyFont="1" applyFill="1" applyBorder="1" applyAlignment="1">
      <alignment horizontal="right" vertical="center"/>
    </xf>
    <xf numFmtId="166" fontId="45" fillId="24" borderId="38" xfId="51" applyNumberFormat="1" applyFont="1" applyFill="1" applyBorder="1" applyAlignment="1">
      <alignment horizontal="right" vertical="center"/>
    </xf>
    <xf numFmtId="166" fontId="45" fillId="24" borderId="39" xfId="51" applyNumberFormat="1" applyFont="1" applyFill="1" applyBorder="1" applyAlignment="1">
      <alignment horizontal="right" vertical="center"/>
    </xf>
    <xf numFmtId="166" fontId="45" fillId="24" borderId="40" xfId="51" applyNumberFormat="1" applyFont="1" applyFill="1" applyBorder="1" applyAlignment="1">
      <alignment horizontal="right" vertical="center"/>
    </xf>
    <xf numFmtId="166" fontId="45" fillId="24" borderId="41" xfId="51" applyNumberFormat="1" applyFont="1" applyFill="1" applyBorder="1" applyAlignment="1">
      <alignment horizontal="right" vertical="center"/>
    </xf>
    <xf numFmtId="0" fontId="1" fillId="24" borderId="29" xfId="51" applyFont="1" applyFill="1" applyBorder="1" applyAlignment="1">
      <alignment horizontal="center" wrapText="1"/>
    </xf>
    <xf numFmtId="0" fontId="1" fillId="24" borderId="30" xfId="51" applyFont="1" applyFill="1" applyBorder="1" applyAlignment="1">
      <alignment horizontal="center" wrapText="1"/>
    </xf>
    <xf numFmtId="0" fontId="1" fillId="24" borderId="31" xfId="51" applyFont="1" applyFill="1" applyBorder="1" applyAlignment="1">
      <alignment horizontal="left" vertical="top" wrapText="1"/>
    </xf>
    <xf numFmtId="166" fontId="1" fillId="24" borderId="32" xfId="51" applyNumberFormat="1" applyFont="1" applyFill="1" applyBorder="1" applyAlignment="1">
      <alignment horizontal="right" vertical="center"/>
    </xf>
    <xf numFmtId="166" fontId="1" fillId="24" borderId="33" xfId="51" applyNumberFormat="1" applyFont="1" applyFill="1" applyBorder="1" applyAlignment="1">
      <alignment horizontal="right" vertical="center"/>
    </xf>
    <xf numFmtId="166" fontId="1" fillId="24" borderId="34" xfId="51" applyNumberFormat="1" applyFont="1" applyFill="1" applyBorder="1" applyAlignment="1">
      <alignment horizontal="right" vertical="center"/>
    </xf>
    <xf numFmtId="0" fontId="1" fillId="24" borderId="55" xfId="51" applyFont="1" applyFill="1" applyBorder="1" applyAlignment="1">
      <alignment horizontal="left" vertical="top" wrapText="1"/>
    </xf>
    <xf numFmtId="166" fontId="1" fillId="24" borderId="56" xfId="51" applyNumberFormat="1" applyFont="1" applyFill="1" applyBorder="1" applyAlignment="1">
      <alignment horizontal="right" vertical="center"/>
    </xf>
    <xf numFmtId="166" fontId="1" fillId="24" borderId="51" xfId="51" applyNumberFormat="1" applyFont="1" applyFill="1" applyBorder="1" applyAlignment="1">
      <alignment horizontal="right" vertical="center"/>
    </xf>
    <xf numFmtId="166" fontId="1" fillId="24" borderId="57" xfId="51" applyNumberFormat="1" applyFont="1" applyFill="1" applyBorder="1" applyAlignment="1">
      <alignment horizontal="right" vertical="center"/>
    </xf>
    <xf numFmtId="0" fontId="1" fillId="24" borderId="35" xfId="51" applyFont="1" applyFill="1" applyBorder="1" applyAlignment="1">
      <alignment horizontal="left" vertical="top" wrapText="1"/>
    </xf>
    <xf numFmtId="166" fontId="1" fillId="24" borderId="36" xfId="51" applyNumberFormat="1" applyFont="1" applyFill="1" applyBorder="1" applyAlignment="1">
      <alignment horizontal="right" vertical="center"/>
    </xf>
    <xf numFmtId="166" fontId="1" fillId="24" borderId="37" xfId="51" applyNumberFormat="1" applyFont="1" applyFill="1" applyBorder="1" applyAlignment="1">
      <alignment horizontal="right" vertical="center"/>
    </xf>
    <xf numFmtId="166" fontId="1" fillId="24" borderId="38" xfId="51" applyNumberFormat="1" applyFont="1" applyFill="1" applyBorder="1" applyAlignment="1">
      <alignment horizontal="right" vertical="center"/>
    </xf>
    <xf numFmtId="166" fontId="1" fillId="24" borderId="39" xfId="51" applyNumberFormat="1" applyFont="1" applyFill="1" applyBorder="1" applyAlignment="1">
      <alignment horizontal="right" vertical="center"/>
    </xf>
    <xf numFmtId="166" fontId="1" fillId="24" borderId="40" xfId="51" applyNumberFormat="1" applyFont="1" applyFill="1" applyBorder="1" applyAlignment="1">
      <alignment horizontal="right" vertical="center"/>
    </xf>
    <xf numFmtId="166" fontId="1" fillId="24" borderId="41" xfId="51" applyNumberFormat="1" applyFont="1" applyFill="1" applyBorder="1" applyAlignment="1">
      <alignment horizontal="right" vertical="center"/>
    </xf>
    <xf numFmtId="0" fontId="46" fillId="28" borderId="0" xfId="49" applyFill="1"/>
    <xf numFmtId="0" fontId="1" fillId="24" borderId="62" xfId="50" applyFont="1" applyFill="1" applyBorder="1" applyAlignment="1">
      <alignment horizontal="center" wrapText="1"/>
    </xf>
    <xf numFmtId="0" fontId="1" fillId="24" borderId="63" xfId="50" applyFont="1" applyFill="1" applyBorder="1" applyAlignment="1">
      <alignment horizontal="center" wrapText="1"/>
    </xf>
    <xf numFmtId="0" fontId="54" fillId="24" borderId="0" xfId="0" applyFont="1" applyFill="1" applyAlignment="1">
      <alignment vertical="center"/>
    </xf>
    <xf numFmtId="0" fontId="0" fillId="24" borderId="47" xfId="0" applyFill="1" applyBorder="1"/>
    <xf numFmtId="0" fontId="1" fillId="24" borderId="48" xfId="46" applyFont="1" applyFill="1" applyBorder="1" applyAlignment="1">
      <alignment horizontal="center" wrapText="1"/>
    </xf>
    <xf numFmtId="0" fontId="1" fillId="24" borderId="49" xfId="46" applyFont="1" applyFill="1" applyBorder="1" applyAlignment="1">
      <alignment horizontal="center" wrapText="1"/>
    </xf>
    <xf numFmtId="0" fontId="1" fillId="24" borderId="64" xfId="46" applyFont="1" applyFill="1" applyBorder="1" applyAlignment="1">
      <alignment horizontal="left" vertical="top" wrapText="1"/>
    </xf>
    <xf numFmtId="167" fontId="0" fillId="24" borderId="50" xfId="0" applyNumberFormat="1" applyFill="1" applyBorder="1"/>
    <xf numFmtId="167" fontId="0" fillId="24" borderId="65" xfId="0" applyNumberFormat="1" applyFill="1" applyBorder="1"/>
    <xf numFmtId="167" fontId="0" fillId="24" borderId="64" xfId="0" applyNumberFormat="1" applyFill="1" applyBorder="1"/>
    <xf numFmtId="0" fontId="1" fillId="24" borderId="22" xfId="46" applyFont="1" applyFill="1" applyBorder="1" applyAlignment="1">
      <alignment horizontal="left" vertical="top" wrapText="1"/>
    </xf>
    <xf numFmtId="167" fontId="0" fillId="24" borderId="16" xfId="0" applyNumberFormat="1" applyFill="1" applyBorder="1"/>
    <xf numFmtId="0" fontId="1" fillId="24" borderId="58" xfId="46" applyFont="1" applyFill="1" applyBorder="1" applyAlignment="1">
      <alignment horizontal="center" wrapText="1"/>
    </xf>
    <xf numFmtId="0" fontId="1" fillId="24" borderId="59" xfId="46" applyFont="1" applyFill="1" applyBorder="1" applyAlignment="1">
      <alignment horizontal="center" wrapText="1"/>
    </xf>
    <xf numFmtId="0" fontId="1" fillId="24" borderId="60" xfId="46" applyFont="1" applyFill="1" applyBorder="1" applyAlignment="1">
      <alignment horizontal="center" wrapText="1"/>
    </xf>
    <xf numFmtId="0" fontId="1" fillId="24" borderId="66" xfId="46" applyFont="1" applyFill="1" applyBorder="1" applyAlignment="1">
      <alignment horizontal="left" wrapText="1"/>
    </xf>
    <xf numFmtId="0" fontId="1" fillId="24" borderId="67" xfId="46" applyFont="1" applyFill="1" applyBorder="1" applyAlignment="1">
      <alignment horizontal="center" wrapText="1"/>
    </xf>
    <xf numFmtId="0" fontId="1" fillId="24" borderId="68" xfId="46" applyFont="1" applyFill="1" applyBorder="1" applyAlignment="1">
      <alignment horizontal="center" wrapText="1"/>
    </xf>
    <xf numFmtId="0" fontId="1" fillId="24" borderId="31" xfId="46" applyFont="1" applyFill="1" applyBorder="1" applyAlignment="1">
      <alignment horizontal="left" vertical="top" wrapText="1"/>
    </xf>
    <xf numFmtId="166" fontId="1" fillId="24" borderId="32" xfId="46" applyNumberFormat="1" applyFont="1" applyFill="1" applyBorder="1" applyAlignment="1">
      <alignment horizontal="right" vertical="center"/>
    </xf>
    <xf numFmtId="170" fontId="1" fillId="24" borderId="33" xfId="46" applyNumberFormat="1" applyFont="1" applyFill="1" applyBorder="1" applyAlignment="1">
      <alignment horizontal="right" vertical="center"/>
    </xf>
    <xf numFmtId="170" fontId="1" fillId="24" borderId="34" xfId="46" applyNumberFormat="1" applyFont="1" applyFill="1" applyBorder="1" applyAlignment="1">
      <alignment horizontal="right" vertical="center"/>
    </xf>
    <xf numFmtId="0" fontId="1" fillId="24" borderId="69" xfId="46" applyFont="1" applyFill="1" applyBorder="1" applyAlignment="1">
      <alignment horizontal="left" vertical="top" wrapText="1"/>
    </xf>
    <xf numFmtId="166" fontId="1" fillId="24" borderId="36" xfId="46" applyNumberFormat="1" applyFont="1" applyFill="1" applyBorder="1" applyAlignment="1">
      <alignment horizontal="right" vertical="center"/>
    </xf>
    <xf numFmtId="170" fontId="1" fillId="24" borderId="70" xfId="46" applyNumberFormat="1" applyFont="1" applyFill="1" applyBorder="1" applyAlignment="1">
      <alignment horizontal="right" vertical="center"/>
    </xf>
    <xf numFmtId="0" fontId="1" fillId="24" borderId="35" xfId="46" applyFont="1" applyFill="1" applyBorder="1" applyAlignment="1">
      <alignment horizontal="left" vertical="top" wrapText="1"/>
    </xf>
    <xf numFmtId="170" fontId="1" fillId="24" borderId="37" xfId="46" applyNumberFormat="1" applyFont="1" applyFill="1" applyBorder="1" applyAlignment="1">
      <alignment horizontal="right" vertical="center"/>
    </xf>
    <xf numFmtId="170" fontId="1" fillId="24" borderId="38" xfId="46" applyNumberFormat="1" applyFont="1" applyFill="1" applyBorder="1" applyAlignment="1">
      <alignment horizontal="right" vertical="center"/>
    </xf>
    <xf numFmtId="0" fontId="1" fillId="24" borderId="71" xfId="46" applyFont="1" applyFill="1" applyBorder="1" applyAlignment="1">
      <alignment horizontal="left" vertical="top" wrapText="1"/>
    </xf>
    <xf numFmtId="166" fontId="1" fillId="24" borderId="72" xfId="46" applyNumberFormat="1" applyFont="1" applyFill="1" applyBorder="1" applyAlignment="1">
      <alignment horizontal="right" vertical="center"/>
    </xf>
    <xf numFmtId="170" fontId="1" fillId="24" borderId="73" xfId="46" applyNumberFormat="1" applyFont="1" applyFill="1" applyBorder="1" applyAlignment="1">
      <alignment horizontal="right" vertical="center"/>
    </xf>
    <xf numFmtId="0" fontId="1" fillId="24" borderId="74" xfId="46" applyFont="1" applyFill="1" applyBorder="1" applyAlignment="1">
      <alignment horizontal="left" vertical="top" wrapText="1"/>
    </xf>
    <xf numFmtId="166" fontId="1" fillId="24" borderId="39" xfId="46" applyNumberFormat="1" applyFont="1" applyFill="1" applyBorder="1" applyAlignment="1">
      <alignment horizontal="right" vertical="center"/>
    </xf>
    <xf numFmtId="170" fontId="1" fillId="24" borderId="40" xfId="46" applyNumberFormat="1" applyFont="1" applyFill="1" applyBorder="1" applyAlignment="1">
      <alignment horizontal="right" vertical="center"/>
    </xf>
    <xf numFmtId="0" fontId="1" fillId="24" borderId="41" xfId="46" applyFont="1" applyFill="1" applyBorder="1" applyAlignment="1">
      <alignment horizontal="left" vertical="center" wrapText="1"/>
    </xf>
    <xf numFmtId="0" fontId="1" fillId="24" borderId="29" xfId="46" applyFont="1" applyFill="1" applyBorder="1" applyAlignment="1">
      <alignment horizontal="center" wrapText="1"/>
    </xf>
    <xf numFmtId="0" fontId="1" fillId="24" borderId="30" xfId="46" applyFont="1" applyFill="1" applyBorder="1" applyAlignment="1">
      <alignment horizontal="center" wrapText="1"/>
    </xf>
    <xf numFmtId="166" fontId="1" fillId="24" borderId="33" xfId="46" applyNumberFormat="1" applyFont="1" applyFill="1" applyBorder="1" applyAlignment="1">
      <alignment horizontal="right" vertical="center"/>
    </xf>
    <xf numFmtId="166" fontId="1" fillId="24" borderId="34" xfId="46" applyNumberFormat="1" applyFont="1" applyFill="1" applyBorder="1" applyAlignment="1">
      <alignment horizontal="right" vertical="center"/>
    </xf>
    <xf numFmtId="166" fontId="1" fillId="24" borderId="37" xfId="46" applyNumberFormat="1" applyFont="1" applyFill="1" applyBorder="1" applyAlignment="1">
      <alignment horizontal="right" vertical="center"/>
    </xf>
    <xf numFmtId="166" fontId="1" fillId="24" borderId="38" xfId="46" applyNumberFormat="1" applyFont="1" applyFill="1" applyBorder="1" applyAlignment="1">
      <alignment horizontal="right" vertical="center"/>
    </xf>
    <xf numFmtId="166" fontId="1" fillId="24" borderId="40" xfId="46" applyNumberFormat="1" applyFont="1" applyFill="1" applyBorder="1" applyAlignment="1">
      <alignment horizontal="right" vertical="center"/>
    </xf>
    <xf numFmtId="166" fontId="1" fillId="24" borderId="41" xfId="46" applyNumberFormat="1" applyFont="1" applyFill="1" applyBorder="1" applyAlignment="1">
      <alignment horizontal="right" vertical="center"/>
    </xf>
    <xf numFmtId="0" fontId="1" fillId="0" borderId="29" xfId="51" applyFont="1" applyBorder="1" applyAlignment="1">
      <alignment horizontal="center" wrapText="1"/>
    </xf>
    <xf numFmtId="0" fontId="1" fillId="0" borderId="30" xfId="51" applyFont="1" applyBorder="1" applyAlignment="1">
      <alignment horizontal="center" wrapText="1"/>
    </xf>
    <xf numFmtId="0" fontId="1" fillId="0" borderId="31" xfId="51" applyFont="1" applyBorder="1" applyAlignment="1">
      <alignment horizontal="left" vertical="top" wrapText="1"/>
    </xf>
    <xf numFmtId="0" fontId="1" fillId="0" borderId="35" xfId="51" applyFont="1" applyBorder="1" applyAlignment="1">
      <alignment horizontal="left" vertical="top" wrapText="1"/>
    </xf>
    <xf numFmtId="0" fontId="1" fillId="0" borderId="29" xfId="46" applyFont="1" applyBorder="1" applyAlignment="1">
      <alignment horizontal="center" wrapText="1"/>
    </xf>
    <xf numFmtId="0" fontId="1" fillId="0" borderId="30" xfId="46" applyFont="1" applyBorder="1" applyAlignment="1">
      <alignment horizontal="center" wrapText="1"/>
    </xf>
    <xf numFmtId="0" fontId="1" fillId="0" borderId="31" xfId="46" applyFont="1" applyBorder="1" applyAlignment="1">
      <alignment horizontal="left" vertical="top" wrapText="1"/>
    </xf>
    <xf numFmtId="166" fontId="1" fillId="0" borderId="32" xfId="46" applyNumberFormat="1" applyFont="1" applyBorder="1" applyAlignment="1">
      <alignment horizontal="right" vertical="center"/>
    </xf>
    <xf numFmtId="166" fontId="1" fillId="0" borderId="33" xfId="46" applyNumberFormat="1" applyFont="1" applyBorder="1" applyAlignment="1">
      <alignment horizontal="right" vertical="center"/>
    </xf>
    <xf numFmtId="166" fontId="1" fillId="0" borderId="34" xfId="46" applyNumberFormat="1" applyFont="1" applyBorder="1" applyAlignment="1">
      <alignment horizontal="right" vertical="center"/>
    </xf>
    <xf numFmtId="0" fontId="1" fillId="0" borderId="35" xfId="46" applyFont="1" applyBorder="1" applyAlignment="1">
      <alignment horizontal="left" vertical="top" wrapText="1"/>
    </xf>
    <xf numFmtId="166" fontId="1" fillId="0" borderId="36" xfId="46" applyNumberFormat="1" applyFont="1" applyBorder="1" applyAlignment="1">
      <alignment horizontal="right" vertical="center"/>
    </xf>
    <xf numFmtId="166" fontId="1" fillId="0" borderId="37" xfId="46" applyNumberFormat="1" applyFont="1" applyBorder="1" applyAlignment="1">
      <alignment horizontal="right" vertical="center"/>
    </xf>
    <xf numFmtId="0" fontId="1" fillId="0" borderId="74" xfId="46" applyFont="1" applyBorder="1" applyAlignment="1">
      <alignment horizontal="left" vertical="top" wrapText="1"/>
    </xf>
    <xf numFmtId="166" fontId="1" fillId="0" borderId="39" xfId="46" applyNumberFormat="1" applyFont="1" applyBorder="1" applyAlignment="1">
      <alignment horizontal="right" vertical="center"/>
    </xf>
    <xf numFmtId="166" fontId="1" fillId="0" borderId="40" xfId="46" applyNumberFormat="1" applyFont="1" applyBorder="1" applyAlignment="1">
      <alignment horizontal="right" vertical="center"/>
    </xf>
    <xf numFmtId="166" fontId="1" fillId="0" borderId="32" xfId="51" applyNumberFormat="1" applyFont="1" applyBorder="1" applyAlignment="1">
      <alignment horizontal="right" vertical="center"/>
    </xf>
    <xf numFmtId="166" fontId="1" fillId="0" borderId="33" xfId="51" applyNumberFormat="1" applyFont="1" applyBorder="1" applyAlignment="1">
      <alignment horizontal="right" vertical="center"/>
    </xf>
    <xf numFmtId="166" fontId="1" fillId="0" borderId="34" xfId="51" applyNumberFormat="1" applyFont="1" applyBorder="1" applyAlignment="1">
      <alignment horizontal="right" vertical="center"/>
    </xf>
    <xf numFmtId="166" fontId="1" fillId="0" borderId="36" xfId="51" applyNumberFormat="1" applyFont="1" applyBorder="1" applyAlignment="1">
      <alignment horizontal="right" vertical="center"/>
    </xf>
    <xf numFmtId="166" fontId="1" fillId="0" borderId="37" xfId="51" applyNumberFormat="1" applyFont="1" applyBorder="1" applyAlignment="1">
      <alignment horizontal="right" vertical="center"/>
    </xf>
    <xf numFmtId="166" fontId="1" fillId="0" borderId="38" xfId="51" applyNumberFormat="1" applyFont="1" applyBorder="1" applyAlignment="1">
      <alignment horizontal="right" vertical="center"/>
    </xf>
    <xf numFmtId="166" fontId="1" fillId="0" borderId="39" xfId="51" applyNumberFormat="1" applyFont="1" applyBorder="1" applyAlignment="1">
      <alignment horizontal="right" vertical="center"/>
    </xf>
    <xf numFmtId="166" fontId="1" fillId="0" borderId="40" xfId="51" applyNumberFormat="1" applyFont="1" applyBorder="1" applyAlignment="1">
      <alignment horizontal="right" vertical="center"/>
    </xf>
    <xf numFmtId="166" fontId="1" fillId="0" borderId="41" xfId="51" applyNumberFormat="1" applyFont="1" applyBorder="1" applyAlignment="1">
      <alignment horizontal="right" vertical="center"/>
    </xf>
    <xf numFmtId="0" fontId="1" fillId="0" borderId="29" xfId="47" applyFont="1" applyBorder="1" applyAlignment="1">
      <alignment horizontal="center" wrapText="1"/>
    </xf>
    <xf numFmtId="0" fontId="1" fillId="0" borderId="30" xfId="47" applyFont="1" applyBorder="1" applyAlignment="1">
      <alignment horizontal="center" wrapText="1"/>
    </xf>
    <xf numFmtId="0" fontId="1" fillId="0" borderId="29" xfId="48" applyFont="1" applyBorder="1" applyAlignment="1">
      <alignment horizontal="center" wrapText="1"/>
    </xf>
    <xf numFmtId="0" fontId="1" fillId="0" borderId="30" xfId="48" applyFont="1" applyBorder="1" applyAlignment="1">
      <alignment horizontal="center" wrapText="1"/>
    </xf>
    <xf numFmtId="0" fontId="1" fillId="0" borderId="31" xfId="47" applyFont="1" applyBorder="1" applyAlignment="1">
      <alignment horizontal="left" vertical="top" wrapText="1"/>
    </xf>
    <xf numFmtId="166" fontId="1" fillId="0" borderId="32" xfId="47" applyNumberFormat="1" applyFont="1" applyBorder="1" applyAlignment="1">
      <alignment horizontal="right" vertical="center"/>
    </xf>
    <xf numFmtId="166" fontId="1" fillId="0" borderId="33" xfId="47" applyNumberFormat="1" applyFont="1" applyBorder="1" applyAlignment="1">
      <alignment horizontal="right" vertical="center"/>
    </xf>
    <xf numFmtId="166" fontId="1" fillId="0" borderId="34" xfId="47" applyNumberFormat="1" applyFont="1" applyBorder="1" applyAlignment="1">
      <alignment horizontal="right" vertical="center"/>
    </xf>
    <xf numFmtId="0" fontId="1" fillId="0" borderId="31" xfId="48" applyFont="1" applyBorder="1" applyAlignment="1">
      <alignment horizontal="left" vertical="top" wrapText="1"/>
    </xf>
    <xf numFmtId="166" fontId="1" fillId="0" borderId="32" xfId="48" applyNumberFormat="1" applyFont="1" applyBorder="1" applyAlignment="1">
      <alignment horizontal="right" vertical="center"/>
    </xf>
    <xf numFmtId="166" fontId="1" fillId="0" borderId="33" xfId="48" applyNumberFormat="1" applyFont="1" applyBorder="1" applyAlignment="1">
      <alignment horizontal="right" vertical="center"/>
    </xf>
    <xf numFmtId="166" fontId="1" fillId="0" borderId="34" xfId="48" applyNumberFormat="1" applyFont="1" applyBorder="1" applyAlignment="1">
      <alignment horizontal="right" vertical="center"/>
    </xf>
    <xf numFmtId="0" fontId="1" fillId="0" borderId="35" xfId="47" applyFont="1" applyBorder="1" applyAlignment="1">
      <alignment horizontal="left" vertical="top" wrapText="1"/>
    </xf>
    <xf numFmtId="166" fontId="1" fillId="0" borderId="36" xfId="47" applyNumberFormat="1" applyFont="1" applyBorder="1" applyAlignment="1">
      <alignment horizontal="right" vertical="center"/>
    </xf>
    <xf numFmtId="166" fontId="1" fillId="0" borderId="37" xfId="47" applyNumberFormat="1" applyFont="1" applyBorder="1" applyAlignment="1">
      <alignment horizontal="right" vertical="center"/>
    </xf>
    <xf numFmtId="166" fontId="1" fillId="0" borderId="38" xfId="47" applyNumberFormat="1" applyFont="1" applyBorder="1" applyAlignment="1">
      <alignment horizontal="right" vertical="center"/>
    </xf>
    <xf numFmtId="0" fontId="1" fillId="0" borderId="35" xfId="48" applyFont="1" applyBorder="1" applyAlignment="1">
      <alignment horizontal="left" vertical="top" wrapText="1"/>
    </xf>
    <xf numFmtId="166" fontId="1" fillId="0" borderId="36" xfId="48" applyNumberFormat="1" applyFont="1" applyBorder="1" applyAlignment="1">
      <alignment horizontal="right" vertical="center"/>
    </xf>
    <xf numFmtId="166" fontId="1" fillId="0" borderId="37" xfId="48" applyNumberFormat="1" applyFont="1" applyBorder="1" applyAlignment="1">
      <alignment horizontal="right" vertical="center"/>
    </xf>
    <xf numFmtId="166" fontId="1" fillId="0" borderId="38" xfId="48" applyNumberFormat="1" applyFont="1" applyBorder="1" applyAlignment="1">
      <alignment horizontal="right" vertical="center"/>
    </xf>
    <xf numFmtId="166" fontId="1" fillId="0" borderId="39" xfId="47" applyNumberFormat="1" applyFont="1" applyBorder="1" applyAlignment="1">
      <alignment horizontal="right" vertical="center"/>
    </xf>
    <xf numFmtId="166" fontId="1" fillId="0" borderId="40" xfId="47" applyNumberFormat="1" applyFont="1" applyBorder="1" applyAlignment="1">
      <alignment horizontal="right" vertical="center"/>
    </xf>
    <xf numFmtId="166" fontId="1" fillId="0" borderId="41" xfId="47" applyNumberFormat="1" applyFont="1" applyBorder="1" applyAlignment="1">
      <alignment horizontal="right" vertical="center"/>
    </xf>
    <xf numFmtId="166" fontId="1" fillId="0" borderId="39" xfId="48" applyNumberFormat="1" applyFont="1" applyBorder="1" applyAlignment="1">
      <alignment horizontal="right" vertical="center"/>
    </xf>
    <xf numFmtId="166" fontId="1" fillId="0" borderId="40" xfId="48" applyNumberFormat="1" applyFont="1" applyBorder="1" applyAlignment="1">
      <alignment horizontal="right" vertical="center"/>
    </xf>
    <xf numFmtId="166" fontId="1" fillId="0" borderId="41" xfId="48" applyNumberFormat="1" applyFont="1" applyBorder="1" applyAlignment="1">
      <alignment horizontal="right" vertical="center"/>
    </xf>
    <xf numFmtId="0" fontId="1" fillId="25" borderId="0" xfId="52" applyFont="1" applyFill="1"/>
    <xf numFmtId="0" fontId="2" fillId="0" borderId="0" xfId="52"/>
    <xf numFmtId="0" fontId="1" fillId="0" borderId="29" xfId="52" applyFont="1" applyBorder="1" applyAlignment="1">
      <alignment horizontal="center" wrapText="1"/>
    </xf>
    <xf numFmtId="0" fontId="1" fillId="0" borderId="30" xfId="52" applyFont="1" applyBorder="1" applyAlignment="1">
      <alignment horizontal="center" wrapText="1"/>
    </xf>
    <xf numFmtId="0" fontId="1" fillId="0" borderId="31" xfId="52" applyFont="1" applyBorder="1" applyAlignment="1">
      <alignment horizontal="left" vertical="top" wrapText="1"/>
    </xf>
    <xf numFmtId="166" fontId="1" fillId="0" borderId="32" xfId="52" applyNumberFormat="1" applyFont="1" applyBorder="1" applyAlignment="1">
      <alignment horizontal="right" vertical="center"/>
    </xf>
    <xf numFmtId="166" fontId="1" fillId="0" borderId="33" xfId="52" applyNumberFormat="1" applyFont="1" applyBorder="1" applyAlignment="1">
      <alignment horizontal="right" vertical="center"/>
    </xf>
    <xf numFmtId="166" fontId="1" fillId="0" borderId="34" xfId="52" applyNumberFormat="1" applyFont="1" applyBorder="1" applyAlignment="1">
      <alignment horizontal="right" vertical="center"/>
    </xf>
    <xf numFmtId="0" fontId="1" fillId="0" borderId="35" xfId="52" applyFont="1" applyBorder="1" applyAlignment="1">
      <alignment horizontal="left" vertical="top" wrapText="1"/>
    </xf>
    <xf numFmtId="166" fontId="1" fillId="0" borderId="36" xfId="52" applyNumberFormat="1" applyFont="1" applyBorder="1" applyAlignment="1">
      <alignment horizontal="right" vertical="center"/>
    </xf>
    <xf numFmtId="166" fontId="1" fillId="0" borderId="37" xfId="52" applyNumberFormat="1" applyFont="1" applyBorder="1" applyAlignment="1">
      <alignment horizontal="right" vertical="center"/>
    </xf>
    <xf numFmtId="166" fontId="1" fillId="0" borderId="38" xfId="52" applyNumberFormat="1" applyFont="1" applyBorder="1" applyAlignment="1">
      <alignment horizontal="right" vertical="center"/>
    </xf>
    <xf numFmtId="166" fontId="1" fillId="0" borderId="39" xfId="52" applyNumberFormat="1" applyFont="1" applyBorder="1" applyAlignment="1">
      <alignment horizontal="right" vertical="center"/>
    </xf>
    <xf numFmtId="166" fontId="1" fillId="0" borderId="40" xfId="52" applyNumberFormat="1" applyFont="1" applyBorder="1" applyAlignment="1">
      <alignment horizontal="right" vertical="center"/>
    </xf>
    <xf numFmtId="166" fontId="1" fillId="0" borderId="41" xfId="52" applyNumberFormat="1" applyFont="1" applyBorder="1" applyAlignment="1">
      <alignment horizontal="right" vertical="center"/>
    </xf>
    <xf numFmtId="0" fontId="0" fillId="0" borderId="0" xfId="0" applyBorder="1"/>
    <xf numFmtId="0" fontId="1" fillId="0" borderId="0" xfId="52" applyFont="1" applyBorder="1" applyAlignment="1">
      <alignment vertical="top" wrapText="1"/>
    </xf>
    <xf numFmtId="0" fontId="1" fillId="0" borderId="0" xfId="52" applyFont="1" applyBorder="1" applyAlignment="1">
      <alignment horizontal="left" vertical="top" wrapText="1"/>
    </xf>
    <xf numFmtId="166" fontId="1" fillId="0" borderId="0" xfId="52" applyNumberFormat="1" applyFont="1" applyBorder="1" applyAlignment="1">
      <alignment horizontal="right" vertical="center"/>
    </xf>
    <xf numFmtId="0" fontId="1" fillId="0" borderId="58" xfId="46" applyFont="1" applyBorder="1" applyAlignment="1">
      <alignment horizontal="center" wrapText="1"/>
    </xf>
    <xf numFmtId="0" fontId="1" fillId="0" borderId="59" xfId="46" applyFont="1" applyBorder="1" applyAlignment="1">
      <alignment horizontal="center" wrapText="1"/>
    </xf>
    <xf numFmtId="170" fontId="1" fillId="0" borderId="37" xfId="46" applyNumberFormat="1" applyFont="1" applyBorder="1" applyAlignment="1">
      <alignment horizontal="right" vertical="center"/>
    </xf>
    <xf numFmtId="170" fontId="1" fillId="0" borderId="40" xfId="46" applyNumberFormat="1" applyFont="1" applyBorder="1" applyAlignment="1">
      <alignment horizontal="right" vertical="center"/>
    </xf>
    <xf numFmtId="0" fontId="0" fillId="24" borderId="16" xfId="0" applyFill="1" applyBorder="1"/>
    <xf numFmtId="3" fontId="30" fillId="24" borderId="0" xfId="0" applyNumberFormat="1" applyFont="1" applyFill="1" applyBorder="1" applyAlignment="1">
      <alignment horizontal="right"/>
    </xf>
    <xf numFmtId="0" fontId="24" fillId="24" borderId="16" xfId="0" applyFont="1" applyFill="1" applyBorder="1"/>
    <xf numFmtId="0" fontId="21" fillId="24" borderId="16" xfId="0" applyFont="1" applyFill="1" applyBorder="1" applyAlignment="1">
      <alignment horizontal="right" wrapText="1"/>
    </xf>
    <xf numFmtId="0" fontId="39" fillId="24" borderId="15" xfId="0" applyFont="1" applyFill="1" applyBorder="1"/>
    <xf numFmtId="0" fontId="0" fillId="24" borderId="15" xfId="0" applyFill="1" applyBorder="1"/>
    <xf numFmtId="0" fontId="21" fillId="24" borderId="16" xfId="0" applyFont="1" applyFill="1" applyBorder="1" applyAlignment="1">
      <alignment horizontal="center" wrapText="1"/>
    </xf>
    <xf numFmtId="167" fontId="27" fillId="24" borderId="0" xfId="0" applyNumberFormat="1" applyFont="1" applyFill="1" applyBorder="1"/>
    <xf numFmtId="0" fontId="51" fillId="24" borderId="0" xfId="0" applyFont="1" applyFill="1"/>
    <xf numFmtId="0" fontId="27" fillId="24" borderId="14" xfId="0" applyFont="1" applyFill="1" applyBorder="1" applyAlignment="1">
      <alignment horizontal="right" wrapText="1"/>
    </xf>
    <xf numFmtId="0" fontId="41" fillId="24" borderId="0" xfId="0" applyFont="1" applyFill="1" applyBorder="1" applyAlignment="1">
      <alignment horizontal="right" wrapText="1"/>
    </xf>
    <xf numFmtId="3" fontId="24" fillId="24" borderId="0" xfId="0" applyNumberFormat="1" applyFont="1" applyFill="1"/>
    <xf numFmtId="3" fontId="24" fillId="24" borderId="0" xfId="0" applyNumberFormat="1" applyFont="1" applyFill="1" applyAlignment="1">
      <alignment horizontal="right"/>
    </xf>
    <xf numFmtId="0" fontId="24" fillId="24" borderId="0" xfId="0" applyFont="1" applyFill="1"/>
    <xf numFmtId="3" fontId="27" fillId="24" borderId="16" xfId="0" applyNumberFormat="1" applyFont="1" applyFill="1" applyBorder="1"/>
    <xf numFmtId="0" fontId="29" fillId="24" borderId="0" xfId="0" applyFont="1" applyFill="1" applyAlignment="1">
      <alignment horizontal="right"/>
    </xf>
    <xf numFmtId="167" fontId="24" fillId="24" borderId="0" xfId="0" applyNumberFormat="1" applyFont="1" applyFill="1"/>
    <xf numFmtId="168" fontId="24" fillId="24" borderId="0" xfId="0" applyNumberFormat="1" applyFont="1" applyFill="1" applyAlignment="1">
      <alignment horizontal="right"/>
    </xf>
    <xf numFmtId="0" fontId="27" fillId="24" borderId="16" xfId="0" applyFont="1" applyFill="1" applyBorder="1" applyAlignment="1">
      <alignment horizontal="right" wrapText="1"/>
    </xf>
    <xf numFmtId="0" fontId="47" fillId="24" borderId="0" xfId="0" applyFont="1" applyFill="1" applyBorder="1"/>
    <xf numFmtId="0" fontId="21" fillId="25" borderId="0" xfId="42" applyFont="1" applyFill="1" applyBorder="1" applyAlignment="1">
      <alignment wrapText="1"/>
    </xf>
    <xf numFmtId="0" fontId="2" fillId="25" borderId="0" xfId="42" applyFont="1" applyFill="1" applyBorder="1" applyAlignment="1">
      <alignment wrapText="1"/>
    </xf>
    <xf numFmtId="165" fontId="24" fillId="24" borderId="0" xfId="30" applyNumberFormat="1" applyFont="1" applyFill="1" applyBorder="1" applyAlignment="1">
      <alignment horizontal="right" wrapText="1"/>
    </xf>
    <xf numFmtId="165" fontId="58" fillId="24" borderId="0" xfId="30" applyNumberFormat="1" applyFont="1" applyFill="1"/>
    <xf numFmtId="165" fontId="59" fillId="24" borderId="0" xfId="30" applyNumberFormat="1" applyFont="1" applyFill="1"/>
    <xf numFmtId="165" fontId="24" fillId="24" borderId="0" xfId="30" applyNumberFormat="1" applyFont="1" applyFill="1" applyAlignment="1">
      <alignment horizontal="right"/>
    </xf>
    <xf numFmtId="165" fontId="58" fillId="24" borderId="0" xfId="30" applyNumberFormat="1" applyFont="1" applyFill="1" applyAlignment="1">
      <alignment horizontal="right"/>
    </xf>
    <xf numFmtId="0" fontId="2" fillId="25" borderId="0" xfId="42" applyFont="1" applyFill="1" applyBorder="1"/>
    <xf numFmtId="0" fontId="24" fillId="28" borderId="0" xfId="54" applyFont="1" applyFill="1" applyBorder="1" applyAlignment="1">
      <alignment horizontal="left" vertical="top" wrapText="1"/>
    </xf>
    <xf numFmtId="0" fontId="27" fillId="24" borderId="0" xfId="0" applyFont="1" applyFill="1" applyBorder="1" applyAlignment="1">
      <alignment horizontal="right" wrapText="1"/>
    </xf>
    <xf numFmtId="0" fontId="58" fillId="24" borderId="0" xfId="0" applyFont="1" applyFill="1"/>
    <xf numFmtId="0" fontId="59" fillId="24" borderId="0" xfId="0" applyFont="1" applyFill="1" applyAlignment="1">
      <alignment horizontal="right"/>
    </xf>
    <xf numFmtId="0" fontId="21" fillId="25" borderId="0" xfId="42" applyFont="1" applyFill="1" applyBorder="1" applyAlignment="1"/>
    <xf numFmtId="165" fontId="59" fillId="24" borderId="0" xfId="30" applyNumberFormat="1" applyFont="1" applyFill="1" applyAlignment="1">
      <alignment horizontal="right"/>
    </xf>
    <xf numFmtId="0" fontId="59" fillId="24" borderId="0" xfId="0" applyFont="1" applyFill="1"/>
    <xf numFmtId="0" fontId="21" fillId="25" borderId="0" xfId="42" applyFont="1" applyFill="1" applyBorder="1"/>
    <xf numFmtId="165" fontId="58" fillId="28" borderId="0" xfId="30" applyNumberFormat="1" applyFont="1" applyFill="1"/>
    <xf numFmtId="165" fontId="59" fillId="28" borderId="0" xfId="30" applyNumberFormat="1" applyFont="1" applyFill="1"/>
    <xf numFmtId="165" fontId="58" fillId="28" borderId="0" xfId="0" applyNumberFormat="1" applyFont="1" applyFill="1"/>
    <xf numFmtId="0" fontId="2" fillId="25" borderId="0" xfId="43" applyFill="1" applyBorder="1"/>
    <xf numFmtId="0" fontId="21" fillId="25" borderId="0" xfId="43" applyFont="1" applyFill="1" applyBorder="1"/>
    <xf numFmtId="165" fontId="60" fillId="24" borderId="0" xfId="30" applyNumberFormat="1" applyFont="1" applyFill="1"/>
    <xf numFmtId="165" fontId="57" fillId="24" borderId="0" xfId="30" applyNumberFormat="1" applyFont="1" applyFill="1"/>
    <xf numFmtId="0" fontId="21" fillId="25" borderId="15" xfId="43" applyFont="1" applyFill="1" applyBorder="1"/>
    <xf numFmtId="0" fontId="29" fillId="24" borderId="15" xfId="0" applyFont="1" applyFill="1" applyBorder="1" applyAlignment="1">
      <alignment horizontal="right"/>
    </xf>
    <xf numFmtId="167" fontId="58" fillId="24" borderId="0" xfId="0" applyNumberFormat="1" applyFont="1" applyFill="1"/>
    <xf numFmtId="167" fontId="60" fillId="24" borderId="0" xfId="0" applyNumberFormat="1" applyFont="1" applyFill="1"/>
    <xf numFmtId="0" fontId="21" fillId="25" borderId="16" xfId="43" applyFont="1" applyFill="1" applyBorder="1"/>
    <xf numFmtId="167" fontId="60" fillId="24" borderId="16" xfId="0" applyNumberFormat="1" applyFont="1" applyFill="1" applyBorder="1"/>
    <xf numFmtId="167" fontId="58" fillId="24" borderId="16" xfId="0" applyNumberFormat="1" applyFont="1" applyFill="1" applyBorder="1"/>
    <xf numFmtId="0" fontId="58" fillId="24" borderId="15" xfId="0" applyFont="1" applyFill="1" applyBorder="1"/>
    <xf numFmtId="0" fontId="60" fillId="24" borderId="0" xfId="0" applyFont="1" applyFill="1"/>
    <xf numFmtId="0" fontId="24" fillId="24" borderId="0" xfId="0" applyFont="1" applyFill="1" applyBorder="1" applyAlignment="1">
      <alignment horizontal="left" wrapText="1"/>
    </xf>
    <xf numFmtId="0" fontId="27" fillId="24" borderId="16" xfId="0" applyFont="1" applyFill="1" applyBorder="1" applyAlignment="1">
      <alignment horizontal="left" wrapText="1"/>
    </xf>
    <xf numFmtId="0" fontId="56" fillId="24" borderId="0" xfId="0" applyFont="1" applyFill="1" applyBorder="1" applyAlignment="1">
      <alignment horizontal="right" wrapText="1"/>
    </xf>
    <xf numFmtId="0" fontId="60" fillId="24" borderId="15" xfId="0" applyFont="1" applyFill="1" applyBorder="1"/>
    <xf numFmtId="0" fontId="59" fillId="24" borderId="16" xfId="0" applyFont="1" applyFill="1" applyBorder="1"/>
    <xf numFmtId="0" fontId="21" fillId="24" borderId="0" xfId="0" applyFont="1" applyFill="1" applyBorder="1" applyAlignment="1">
      <alignment horizontal="right" wrapText="1"/>
    </xf>
    <xf numFmtId="0" fontId="40" fillId="24" borderId="0" xfId="0" applyFont="1" applyFill="1" applyBorder="1" applyAlignment="1">
      <alignment horizontal="right" wrapText="1"/>
    </xf>
    <xf numFmtId="0" fontId="61" fillId="24" borderId="0" xfId="0" applyFont="1" applyFill="1" applyBorder="1"/>
    <xf numFmtId="3" fontId="27" fillId="24" borderId="0" xfId="0" applyNumberFormat="1" applyFont="1" applyFill="1" applyBorder="1" applyAlignment="1">
      <alignment horizontal="right"/>
    </xf>
    <xf numFmtId="3" fontId="30" fillId="24" borderId="0" xfId="0" applyNumberFormat="1" applyFont="1" applyFill="1" applyBorder="1"/>
    <xf numFmtId="170" fontId="27" fillId="24" borderId="0" xfId="0" applyNumberFormat="1" applyFont="1" applyFill="1" applyBorder="1"/>
    <xf numFmtId="168" fontId="0" fillId="24" borderId="0" xfId="0" applyNumberFormat="1" applyFill="1"/>
    <xf numFmtId="0" fontId="28" fillId="24" borderId="16" xfId="0" applyFont="1" applyFill="1" applyBorder="1"/>
    <xf numFmtId="0" fontId="28" fillId="24" borderId="0" xfId="0" applyFont="1" applyFill="1" applyBorder="1"/>
    <xf numFmtId="0" fontId="51" fillId="24" borderId="0" xfId="0" applyFont="1" applyFill="1" applyBorder="1"/>
    <xf numFmtId="167" fontId="58" fillId="24" borderId="0" xfId="0" applyNumberFormat="1" applyFont="1" applyFill="1" applyBorder="1"/>
    <xf numFmtId="167" fontId="60" fillId="24" borderId="0" xfId="0" applyNumberFormat="1" applyFont="1" applyFill="1" applyBorder="1"/>
    <xf numFmtId="3" fontId="23" fillId="24" borderId="16" xfId="0" applyNumberFormat="1" applyFont="1" applyFill="1" applyBorder="1" applyAlignment="1">
      <alignment horizontal="right"/>
    </xf>
    <xf numFmtId="3" fontId="27" fillId="24" borderId="0" xfId="0" applyNumberFormat="1" applyFont="1" applyFill="1" applyBorder="1" applyAlignment="1"/>
    <xf numFmtId="0" fontId="1" fillId="0" borderId="58" xfId="45" applyFont="1" applyBorder="1" applyAlignment="1">
      <alignment horizontal="center" wrapText="1"/>
    </xf>
    <xf numFmtId="0" fontId="1" fillId="0" borderId="59" xfId="45" applyFont="1" applyBorder="1" applyAlignment="1">
      <alignment horizontal="center" wrapText="1"/>
    </xf>
    <xf numFmtId="0" fontId="1" fillId="0" borderId="60" xfId="45" applyFont="1" applyBorder="1" applyAlignment="1">
      <alignment horizontal="center" wrapText="1"/>
    </xf>
    <xf numFmtId="0" fontId="1" fillId="0" borderId="31" xfId="45" applyFont="1" applyBorder="1" applyAlignment="1">
      <alignment horizontal="left" vertical="top" wrapText="1"/>
    </xf>
    <xf numFmtId="166" fontId="1" fillId="0" borderId="32" xfId="45" applyNumberFormat="1" applyFont="1" applyBorder="1" applyAlignment="1">
      <alignment horizontal="right" vertical="center"/>
    </xf>
    <xf numFmtId="170" fontId="1" fillId="0" borderId="33" xfId="45" applyNumberFormat="1" applyFont="1" applyBorder="1" applyAlignment="1">
      <alignment horizontal="right" vertical="center"/>
    </xf>
    <xf numFmtId="170" fontId="1" fillId="0" borderId="34" xfId="45" applyNumberFormat="1" applyFont="1" applyBorder="1" applyAlignment="1">
      <alignment horizontal="right" vertical="center"/>
    </xf>
    <xf numFmtId="0" fontId="1" fillId="0" borderId="35" xfId="45" applyFont="1" applyBorder="1" applyAlignment="1">
      <alignment horizontal="left" vertical="top" wrapText="1"/>
    </xf>
    <xf numFmtId="166" fontId="1" fillId="0" borderId="36" xfId="45" applyNumberFormat="1" applyFont="1" applyBorder="1" applyAlignment="1">
      <alignment horizontal="right" vertical="center"/>
    </xf>
    <xf numFmtId="170" fontId="1" fillId="0" borderId="37" xfId="45" applyNumberFormat="1" applyFont="1" applyBorder="1" applyAlignment="1">
      <alignment horizontal="right" vertical="center"/>
    </xf>
    <xf numFmtId="170" fontId="1" fillId="0" borderId="38" xfId="45" applyNumberFormat="1" applyFont="1" applyBorder="1" applyAlignment="1">
      <alignment horizontal="right" vertical="center"/>
    </xf>
    <xf numFmtId="0" fontId="1" fillId="0" borderId="38" xfId="45" applyFont="1" applyBorder="1" applyAlignment="1">
      <alignment horizontal="left" vertical="center" wrapText="1"/>
    </xf>
    <xf numFmtId="0" fontId="1" fillId="0" borderId="37" xfId="45" applyFont="1" applyBorder="1" applyAlignment="1">
      <alignment horizontal="left" vertical="center" wrapText="1"/>
    </xf>
    <xf numFmtId="170" fontId="1" fillId="0" borderId="40" xfId="45" applyNumberFormat="1" applyFont="1" applyBorder="1" applyAlignment="1">
      <alignment horizontal="right" vertical="center"/>
    </xf>
    <xf numFmtId="0" fontId="1" fillId="0" borderId="40" xfId="45" applyFont="1" applyBorder="1" applyAlignment="1">
      <alignment horizontal="left" vertical="center" wrapText="1"/>
    </xf>
    <xf numFmtId="0" fontId="1" fillId="0" borderId="41" xfId="45" applyFont="1" applyBorder="1" applyAlignment="1">
      <alignment horizontal="left" vertical="center" wrapText="1"/>
    </xf>
    <xf numFmtId="166" fontId="1" fillId="29" borderId="39" xfId="45" applyNumberFormat="1" applyFont="1" applyFill="1" applyBorder="1" applyAlignment="1">
      <alignment horizontal="right" vertical="center"/>
    </xf>
    <xf numFmtId="168" fontId="24" fillId="24" borderId="0" xfId="0" applyNumberFormat="1" applyFont="1" applyFill="1"/>
    <xf numFmtId="0" fontId="29" fillId="24" borderId="0" xfId="0" applyFont="1" applyFill="1" applyBorder="1" applyAlignment="1">
      <alignment horizontal="right"/>
    </xf>
    <xf numFmtId="168" fontId="24" fillId="24" borderId="0" xfId="0" applyNumberFormat="1" applyFont="1" applyFill="1" applyBorder="1" applyAlignment="1">
      <alignment horizontal="right"/>
    </xf>
    <xf numFmtId="3" fontId="59" fillId="24" borderId="16" xfId="0" applyNumberFormat="1" applyFont="1" applyFill="1" applyBorder="1"/>
    <xf numFmtId="3" fontId="0" fillId="24" borderId="0" xfId="0" applyNumberFormat="1" applyFill="1"/>
    <xf numFmtId="165" fontId="58" fillId="24" borderId="0" xfId="0" applyNumberFormat="1" applyFont="1" applyFill="1"/>
    <xf numFmtId="168" fontId="24" fillId="24" borderId="0" xfId="0" applyNumberFormat="1" applyFont="1" applyFill="1" applyBorder="1"/>
    <xf numFmtId="0" fontId="31" fillId="0" borderId="0" xfId="0" applyFont="1" applyFill="1" applyBorder="1"/>
    <xf numFmtId="168" fontId="0" fillId="24" borderId="0" xfId="0" applyNumberFormat="1" applyFill="1" applyBorder="1"/>
    <xf numFmtId="0" fontId="49" fillId="28" borderId="0" xfId="37" applyFill="1" applyAlignment="1">
      <alignment vertical="top"/>
    </xf>
    <xf numFmtId="0" fontId="49" fillId="28" borderId="0" xfId="37" applyFill="1" applyAlignment="1">
      <alignment horizontal="left" vertical="center"/>
    </xf>
    <xf numFmtId="3" fontId="24" fillId="0" borderId="0" xfId="0" applyNumberFormat="1" applyFont="1" applyFill="1" applyBorder="1"/>
    <xf numFmtId="3" fontId="27" fillId="0" borderId="16" xfId="0" applyNumberFormat="1" applyFont="1" applyFill="1" applyBorder="1" applyAlignment="1">
      <alignment horizontal="right"/>
    </xf>
    <xf numFmtId="170" fontId="24" fillId="0" borderId="0" xfId="0" applyNumberFormat="1" applyFont="1" applyFill="1" applyBorder="1"/>
    <xf numFmtId="165" fontId="0" fillId="24" borderId="0" xfId="0" applyNumberFormat="1" applyFill="1"/>
    <xf numFmtId="165" fontId="60" fillId="24" borderId="16" xfId="30" applyNumberFormat="1" applyFont="1" applyFill="1" applyBorder="1"/>
    <xf numFmtId="165" fontId="57" fillId="24" borderId="16" xfId="30" applyNumberFormat="1" applyFont="1" applyFill="1" applyBorder="1"/>
    <xf numFmtId="167" fontId="24" fillId="24" borderId="0" xfId="44" applyNumberFormat="1" applyFont="1" applyFill="1" applyBorder="1" applyAlignment="1">
      <alignment horizontal="right"/>
    </xf>
    <xf numFmtId="167" fontId="0" fillId="24" borderId="0" xfId="0" applyNumberFormat="1" applyFill="1" applyBorder="1" applyAlignment="1">
      <alignment horizontal="right"/>
    </xf>
    <xf numFmtId="0" fontId="24" fillId="24" borderId="0" xfId="44" applyFont="1" applyFill="1" applyBorder="1" applyAlignment="1"/>
    <xf numFmtId="0" fontId="24" fillId="24" borderId="0" xfId="44" applyFont="1" applyFill="1" applyBorder="1" applyAlignment="1">
      <alignment horizontal="right"/>
    </xf>
    <xf numFmtId="0" fontId="0" fillId="24" borderId="0" xfId="0" applyFill="1" applyBorder="1" applyAlignment="1"/>
    <xf numFmtId="0" fontId="38" fillId="28" borderId="0" xfId="44" applyFont="1" applyFill="1" applyBorder="1" applyAlignment="1">
      <alignment vertical="center" wrapText="1"/>
    </xf>
    <xf numFmtId="0" fontId="24" fillId="28" borderId="0" xfId="44" applyFont="1" applyFill="1" applyBorder="1" applyAlignment="1">
      <alignment horizontal="center"/>
    </xf>
    <xf numFmtId="167" fontId="24" fillId="24" borderId="10" xfId="44" applyNumberFormat="1" applyFont="1" applyFill="1" applyBorder="1" applyAlignment="1"/>
    <xf numFmtId="0" fontId="1" fillId="28" borderId="92" xfId="46" applyFont="1" applyFill="1" applyBorder="1" applyAlignment="1">
      <alignment horizontal="left" vertical="top" wrapText="1"/>
    </xf>
    <xf numFmtId="0" fontId="24" fillId="24" borderId="93" xfId="44" applyFont="1" applyFill="1" applyBorder="1" applyAlignment="1">
      <alignment horizontal="right" vertical="top" wrapText="1"/>
    </xf>
    <xf numFmtId="0" fontId="24" fillId="24" borderId="94" xfId="44" applyFont="1" applyFill="1" applyBorder="1" applyAlignment="1">
      <alignment horizontal="right" vertical="top" wrapText="1"/>
    </xf>
    <xf numFmtId="0" fontId="1" fillId="28" borderId="95" xfId="46" applyFont="1" applyFill="1" applyBorder="1" applyAlignment="1">
      <alignment horizontal="left" vertical="top"/>
    </xf>
    <xf numFmtId="167" fontId="24" fillId="24" borderId="11" xfId="44" applyNumberFormat="1" applyFont="1" applyFill="1" applyBorder="1" applyAlignment="1"/>
    <xf numFmtId="167" fontId="45" fillId="24" borderId="11" xfId="51" applyNumberFormat="1" applyFont="1" applyFill="1" applyBorder="1" applyAlignment="1">
      <alignment vertical="top"/>
    </xf>
    <xf numFmtId="167" fontId="0" fillId="24" borderId="11" xfId="0" applyNumberFormat="1" applyFill="1" applyBorder="1" applyAlignment="1"/>
    <xf numFmtId="167" fontId="24" fillId="24" borderId="11" xfId="44" applyNumberFormat="1" applyFont="1" applyFill="1" applyBorder="1" applyAlignment="1">
      <alignment vertical="top"/>
    </xf>
    <xf numFmtId="0" fontId="1" fillId="28" borderId="96" xfId="46" applyFont="1" applyFill="1" applyBorder="1" applyAlignment="1">
      <alignment horizontal="left" vertical="top"/>
    </xf>
    <xf numFmtId="0" fontId="24" fillId="24" borderId="20" xfId="44" applyFont="1" applyFill="1" applyBorder="1" applyAlignment="1">
      <alignment horizontal="right"/>
    </xf>
    <xf numFmtId="0" fontId="24" fillId="24" borderId="12" xfId="44" applyFont="1" applyFill="1" applyBorder="1" applyAlignment="1">
      <alignment horizontal="right"/>
    </xf>
    <xf numFmtId="0" fontId="1" fillId="0" borderId="60" xfId="46" applyFont="1" applyBorder="1" applyAlignment="1">
      <alignment horizontal="center" wrapText="1"/>
    </xf>
    <xf numFmtId="170" fontId="1" fillId="0" borderId="33" xfId="46" applyNumberFormat="1" applyFont="1" applyBorder="1" applyAlignment="1">
      <alignment horizontal="right" vertical="center"/>
    </xf>
    <xf numFmtId="170" fontId="1" fillId="0" borderId="34" xfId="46" applyNumberFormat="1" applyFont="1" applyBorder="1" applyAlignment="1">
      <alignment horizontal="right" vertical="center"/>
    </xf>
    <xf numFmtId="170" fontId="1" fillId="0" borderId="38" xfId="46" applyNumberFormat="1" applyFont="1" applyBorder="1" applyAlignment="1">
      <alignment horizontal="right" vertical="center"/>
    </xf>
    <xf numFmtId="0" fontId="1" fillId="0" borderId="41" xfId="46" applyFont="1" applyBorder="1" applyAlignment="1">
      <alignment horizontal="left" vertical="center" wrapText="1"/>
    </xf>
    <xf numFmtId="167" fontId="0" fillId="0" borderId="0" xfId="0" applyNumberFormat="1" applyBorder="1"/>
    <xf numFmtId="0" fontId="53" fillId="24" borderId="0" xfId="0" applyFont="1" applyFill="1" applyAlignment="1">
      <alignment vertical="center"/>
    </xf>
    <xf numFmtId="0" fontId="0" fillId="28" borderId="17" xfId="0" applyFill="1" applyBorder="1"/>
    <xf numFmtId="167" fontId="0" fillId="28" borderId="0" xfId="0" applyNumberFormat="1" applyFill="1" applyBorder="1"/>
    <xf numFmtId="167" fontId="0" fillId="28" borderId="27" xfId="0" applyNumberFormat="1" applyFill="1" applyBorder="1"/>
    <xf numFmtId="167" fontId="0" fillId="28" borderId="42" xfId="0" applyNumberFormat="1" applyFill="1" applyBorder="1"/>
    <xf numFmtId="167" fontId="0" fillId="28" borderId="28" xfId="0" applyNumberFormat="1" applyFill="1" applyBorder="1"/>
    <xf numFmtId="0" fontId="0" fillId="28" borderId="21" xfId="0" applyFill="1" applyBorder="1" applyAlignment="1">
      <alignment horizontal="right" wrapText="1"/>
    </xf>
    <xf numFmtId="0" fontId="0" fillId="28" borderId="26" xfId="0" applyFill="1" applyBorder="1" applyAlignment="1">
      <alignment horizontal="right" wrapText="1"/>
    </xf>
    <xf numFmtId="0" fontId="0" fillId="28" borderId="18" xfId="0" applyFill="1" applyBorder="1" applyAlignment="1">
      <alignment wrapText="1"/>
    </xf>
    <xf numFmtId="0" fontId="0" fillId="28" borderId="19" xfId="0" applyFill="1" applyBorder="1" applyAlignment="1">
      <alignment wrapText="1"/>
    </xf>
    <xf numFmtId="0" fontId="22" fillId="25" borderId="0" xfId="0" applyFont="1" applyFill="1" applyBorder="1" applyAlignment="1"/>
    <xf numFmtId="0" fontId="28" fillId="28" borderId="0" xfId="0" applyFont="1" applyFill="1" applyAlignment="1"/>
    <xf numFmtId="0" fontId="55" fillId="24" borderId="0" xfId="0" applyFont="1" applyFill="1" applyAlignment="1"/>
    <xf numFmtId="0" fontId="51" fillId="24" borderId="0" xfId="0" applyFont="1" applyFill="1" applyAlignment="1"/>
    <xf numFmtId="0" fontId="51" fillId="24" borderId="0" xfId="0" applyFont="1" applyFill="1" applyBorder="1" applyAlignment="1">
      <alignment horizontal="right" wrapText="1"/>
    </xf>
    <xf numFmtId="0" fontId="61" fillId="24" borderId="0" xfId="0" applyFont="1" applyFill="1" applyBorder="1" applyAlignment="1">
      <alignment horizontal="right"/>
    </xf>
    <xf numFmtId="167" fontId="61" fillId="24" borderId="0" xfId="0" applyNumberFormat="1" applyFont="1" applyFill="1" applyBorder="1" applyAlignment="1">
      <alignment horizontal="right"/>
    </xf>
    <xf numFmtId="0" fontId="27" fillId="24" borderId="16" xfId="0" applyFont="1" applyFill="1" applyBorder="1"/>
    <xf numFmtId="0" fontId="29" fillId="24" borderId="16" xfId="0" applyFont="1" applyFill="1" applyBorder="1"/>
    <xf numFmtId="168" fontId="58" fillId="24" borderId="0" xfId="0" applyNumberFormat="1" applyFont="1" applyFill="1"/>
    <xf numFmtId="168" fontId="60" fillId="24" borderId="16" xfId="0" applyNumberFormat="1" applyFont="1" applyFill="1" applyBorder="1"/>
    <xf numFmtId="0" fontId="1" fillId="0" borderId="29" xfId="65" applyFont="1" applyBorder="1" applyAlignment="1">
      <alignment horizontal="center" wrapText="1"/>
    </xf>
    <xf numFmtId="0" fontId="1" fillId="0" borderId="30" xfId="65" applyFont="1" applyBorder="1" applyAlignment="1">
      <alignment horizontal="center" wrapText="1"/>
    </xf>
    <xf numFmtId="0" fontId="1" fillId="0" borderId="31" xfId="65" applyFont="1" applyBorder="1" applyAlignment="1">
      <alignment horizontal="left" vertical="top" wrapText="1"/>
    </xf>
    <xf numFmtId="166" fontId="1" fillId="0" borderId="32" xfId="65" applyNumberFormat="1" applyFont="1" applyBorder="1" applyAlignment="1">
      <alignment horizontal="right" vertical="center"/>
    </xf>
    <xf numFmtId="166" fontId="1" fillId="0" borderId="33" xfId="65" applyNumberFormat="1" applyFont="1" applyBorder="1" applyAlignment="1">
      <alignment horizontal="right" vertical="center"/>
    </xf>
    <xf numFmtId="166" fontId="1" fillId="0" borderId="34" xfId="65" applyNumberFormat="1" applyFont="1" applyBorder="1" applyAlignment="1">
      <alignment horizontal="right" vertical="center"/>
    </xf>
    <xf numFmtId="0" fontId="1" fillId="0" borderId="35" xfId="65" applyFont="1" applyBorder="1" applyAlignment="1">
      <alignment horizontal="left" vertical="top" wrapText="1"/>
    </xf>
    <xf numFmtId="166" fontId="1" fillId="0" borderId="36" xfId="65" applyNumberFormat="1" applyFont="1" applyBorder="1" applyAlignment="1">
      <alignment horizontal="right" vertical="center"/>
    </xf>
    <xf numFmtId="166" fontId="1" fillId="0" borderId="37" xfId="65" applyNumberFormat="1" applyFont="1" applyBorder="1" applyAlignment="1">
      <alignment horizontal="right" vertical="center"/>
    </xf>
    <xf numFmtId="166" fontId="1" fillId="0" borderId="38" xfId="65" applyNumberFormat="1" applyFont="1" applyBorder="1" applyAlignment="1">
      <alignment horizontal="right" vertical="center"/>
    </xf>
    <xf numFmtId="166" fontId="1" fillId="0" borderId="39" xfId="65" applyNumberFormat="1" applyFont="1" applyBorder="1" applyAlignment="1">
      <alignment horizontal="right" vertical="center"/>
    </xf>
    <xf numFmtId="166" fontId="1" fillId="0" borderId="40" xfId="65" applyNumberFormat="1" applyFont="1" applyBorder="1" applyAlignment="1">
      <alignment horizontal="right" vertical="center"/>
    </xf>
    <xf numFmtId="166" fontId="1" fillId="0" borderId="41" xfId="65" applyNumberFormat="1" applyFont="1" applyBorder="1" applyAlignment="1">
      <alignment horizontal="right" vertical="center"/>
    </xf>
    <xf numFmtId="0" fontId="1" fillId="0" borderId="61" xfId="45" applyFont="1" applyBorder="1" applyAlignment="1">
      <alignment horizontal="left" vertical="top" wrapText="1"/>
    </xf>
    <xf numFmtId="0" fontId="22" fillId="24" borderId="0" xfId="0" applyFont="1" applyFill="1" applyAlignment="1">
      <alignment vertical="center"/>
    </xf>
    <xf numFmtId="0" fontId="0" fillId="28" borderId="0" xfId="0" applyFont="1" applyFill="1" applyBorder="1"/>
    <xf numFmtId="167" fontId="0" fillId="28" borderId="0" xfId="0" applyNumberFormat="1" applyFont="1" applyFill="1" applyBorder="1"/>
    <xf numFmtId="0" fontId="62" fillId="28" borderId="0" xfId="0" applyFont="1" applyFill="1" applyBorder="1"/>
    <xf numFmtId="0" fontId="0" fillId="28" borderId="0" xfId="0" applyFill="1" applyBorder="1"/>
    <xf numFmtId="0" fontId="0" fillId="0" borderId="97" xfId="0" applyBorder="1"/>
    <xf numFmtId="0" fontId="0" fillId="0" borderId="15" xfId="0" applyBorder="1" applyAlignment="1">
      <alignment wrapText="1"/>
    </xf>
    <xf numFmtId="0" fontId="0" fillId="0" borderId="98" xfId="0" applyBorder="1" applyAlignment="1">
      <alignment wrapText="1"/>
    </xf>
    <xf numFmtId="0" fontId="0" fillId="0" borderId="52" xfId="0" applyBorder="1"/>
    <xf numFmtId="167" fontId="0" fillId="0" borderId="65" xfId="0" applyNumberFormat="1" applyBorder="1"/>
    <xf numFmtId="0" fontId="0" fillId="0" borderId="99" xfId="0" applyFont="1" applyBorder="1"/>
    <xf numFmtId="167" fontId="0" fillId="0" borderId="16" xfId="0" applyNumberFormat="1" applyFont="1" applyBorder="1"/>
    <xf numFmtId="167" fontId="0" fillId="0" borderId="23" xfId="0" applyNumberFormat="1" applyFont="1" applyBorder="1"/>
    <xf numFmtId="0" fontId="52" fillId="0" borderId="0" xfId="0" applyFont="1"/>
    <xf numFmtId="166" fontId="1" fillId="0" borderId="38" xfId="46" applyNumberFormat="1" applyFont="1" applyBorder="1" applyAlignment="1">
      <alignment horizontal="right" vertical="center"/>
    </xf>
    <xf numFmtId="166" fontId="1" fillId="0" borderId="41" xfId="46" applyNumberFormat="1" applyFont="1" applyBorder="1" applyAlignment="1">
      <alignment horizontal="right" vertical="center"/>
    </xf>
    <xf numFmtId="168" fontId="2" fillId="24" borderId="0" xfId="0" applyNumberFormat="1" applyFont="1" applyFill="1"/>
    <xf numFmtId="0" fontId="0" fillId="24" borderId="92" xfId="0" applyFill="1" applyBorder="1"/>
    <xf numFmtId="0" fontId="24" fillId="24" borderId="95" xfId="0" applyFont="1" applyFill="1" applyBorder="1" applyAlignment="1">
      <alignment horizontal="left" wrapText="1"/>
    </xf>
    <xf numFmtId="0" fontId="24" fillId="24" borderId="96" xfId="0" applyFont="1" applyFill="1" applyBorder="1" applyAlignment="1">
      <alignment horizontal="left" wrapText="1"/>
    </xf>
    <xf numFmtId="0" fontId="51" fillId="24" borderId="93" xfId="0" applyFont="1" applyFill="1" applyBorder="1"/>
    <xf numFmtId="0" fontId="51" fillId="24" borderId="94" xfId="0" applyFont="1" applyFill="1" applyBorder="1"/>
    <xf numFmtId="0" fontId="2" fillId="28" borderId="0" xfId="42" applyFont="1" applyFill="1" applyBorder="1"/>
    <xf numFmtId="0" fontId="51" fillId="24" borderId="0" xfId="0" applyFont="1" applyFill="1" applyAlignment="1">
      <alignment horizontal="left" indent="1"/>
    </xf>
    <xf numFmtId="0" fontId="51" fillId="24" borderId="0" xfId="0" applyFont="1" applyFill="1" applyAlignment="1">
      <alignment horizontal="left" vertical="center" indent="1"/>
    </xf>
    <xf numFmtId="0" fontId="39" fillId="24" borderId="15" xfId="0" applyFont="1" applyFill="1" applyBorder="1" applyAlignment="1">
      <alignment horizontal="right"/>
    </xf>
    <xf numFmtId="0" fontId="45" fillId="24" borderId="29" xfId="55" applyFont="1" applyFill="1" applyBorder="1" applyAlignment="1">
      <alignment horizontal="center" wrapText="1"/>
    </xf>
    <xf numFmtId="0" fontId="45" fillId="24" borderId="30" xfId="55" applyFont="1" applyFill="1" applyBorder="1" applyAlignment="1">
      <alignment horizontal="center" wrapText="1"/>
    </xf>
    <xf numFmtId="0" fontId="45" fillId="24" borderId="31" xfId="55" applyFont="1" applyFill="1" applyBorder="1" applyAlignment="1">
      <alignment horizontal="left" vertical="top" wrapText="1"/>
    </xf>
    <xf numFmtId="166" fontId="45" fillId="24" borderId="32" xfId="55" applyNumberFormat="1" applyFont="1" applyFill="1" applyBorder="1" applyAlignment="1">
      <alignment horizontal="right" vertical="center"/>
    </xf>
    <xf numFmtId="166" fontId="45" fillId="24" borderId="33" xfId="55" applyNumberFormat="1" applyFont="1" applyFill="1" applyBorder="1" applyAlignment="1">
      <alignment horizontal="right" vertical="center"/>
    </xf>
    <xf numFmtId="166" fontId="45" fillId="24" borderId="34" xfId="55" applyNumberFormat="1" applyFont="1" applyFill="1" applyBorder="1" applyAlignment="1">
      <alignment horizontal="right" vertical="center"/>
    </xf>
    <xf numFmtId="0" fontId="45" fillId="24" borderId="35" xfId="55" applyFont="1" applyFill="1" applyBorder="1" applyAlignment="1">
      <alignment horizontal="left" vertical="top" wrapText="1"/>
    </xf>
    <xf numFmtId="166" fontId="45" fillId="24" borderId="36" xfId="55" applyNumberFormat="1" applyFont="1" applyFill="1" applyBorder="1" applyAlignment="1">
      <alignment horizontal="right" vertical="center"/>
    </xf>
    <xf numFmtId="166" fontId="45" fillId="24" borderId="37" xfId="55" applyNumberFormat="1" applyFont="1" applyFill="1" applyBorder="1" applyAlignment="1">
      <alignment horizontal="right" vertical="center"/>
    </xf>
    <xf numFmtId="166" fontId="45" fillId="24" borderId="38" xfId="55" applyNumberFormat="1" applyFont="1" applyFill="1" applyBorder="1" applyAlignment="1">
      <alignment horizontal="right" vertical="center"/>
    </xf>
    <xf numFmtId="166" fontId="45" fillId="24" borderId="39" xfId="55" applyNumberFormat="1" applyFont="1" applyFill="1" applyBorder="1" applyAlignment="1">
      <alignment horizontal="right" vertical="center"/>
    </xf>
    <xf numFmtId="166" fontId="45" fillId="24" borderId="40" xfId="55" applyNumberFormat="1" applyFont="1" applyFill="1" applyBorder="1" applyAlignment="1">
      <alignment horizontal="right" vertical="center"/>
    </xf>
    <xf numFmtId="166" fontId="45" fillId="24" borderId="41" xfId="55" applyNumberFormat="1" applyFont="1" applyFill="1" applyBorder="1" applyAlignment="1">
      <alignment horizontal="right" vertical="center"/>
    </xf>
    <xf numFmtId="167" fontId="24" fillId="24" borderId="0" xfId="0" applyNumberFormat="1" applyFont="1" applyFill="1" applyBorder="1" applyAlignment="1">
      <alignment wrapText="1"/>
    </xf>
    <xf numFmtId="0" fontId="41" fillId="28" borderId="0" xfId="0" applyFont="1" applyFill="1"/>
    <xf numFmtId="0" fontId="49" fillId="28" borderId="0" xfId="37" applyFill="1"/>
    <xf numFmtId="3" fontId="27" fillId="24" borderId="0" xfId="0" applyNumberFormat="1" applyFont="1" applyFill="1"/>
    <xf numFmtId="3" fontId="27" fillId="24" borderId="0" xfId="0" applyNumberFormat="1" applyFont="1" applyFill="1" applyAlignment="1">
      <alignment horizontal="right"/>
    </xf>
    <xf numFmtId="167" fontId="27" fillId="24" borderId="0" xfId="0" applyNumberFormat="1" applyFont="1" applyFill="1"/>
    <xf numFmtId="168" fontId="27" fillId="24" borderId="0" xfId="0" applyNumberFormat="1" applyFont="1" applyFill="1" applyAlignment="1">
      <alignment horizontal="right"/>
    </xf>
    <xf numFmtId="0" fontId="60" fillId="24" borderId="15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wrapText="1"/>
    </xf>
    <xf numFmtId="0" fontId="21" fillId="28" borderId="0" xfId="0" applyFont="1" applyFill="1" applyBorder="1" applyAlignment="1">
      <alignment horizontal="center" wrapText="1"/>
    </xf>
    <xf numFmtId="0" fontId="21" fillId="24" borderId="15" xfId="0" applyFont="1" applyFill="1" applyBorder="1" applyAlignment="1">
      <alignment horizontal="center" wrapText="1"/>
    </xf>
    <xf numFmtId="0" fontId="21" fillId="28" borderId="15" xfId="0" applyFont="1" applyFill="1" applyBorder="1" applyAlignment="1">
      <alignment horizontal="center" wrapText="1"/>
    </xf>
    <xf numFmtId="0" fontId="29" fillId="24" borderId="16" xfId="0" applyFont="1" applyFill="1" applyBorder="1" applyAlignment="1">
      <alignment wrapText="1"/>
    </xf>
    <xf numFmtId="3" fontId="23" fillId="24" borderId="16" xfId="0" applyNumberFormat="1" applyFont="1" applyFill="1" applyBorder="1"/>
    <xf numFmtId="0" fontId="27" fillId="24" borderId="15" xfId="0" applyFont="1" applyFill="1" applyBorder="1" applyAlignment="1">
      <alignment wrapText="1"/>
    </xf>
    <xf numFmtId="167" fontId="27" fillId="24" borderId="15" xfId="0" applyNumberFormat="1" applyFont="1" applyFill="1" applyBorder="1"/>
    <xf numFmtId="0" fontId="57" fillId="24" borderId="14" xfId="0" applyFont="1" applyFill="1" applyBorder="1" applyAlignment="1">
      <alignment horizontal="right" wrapText="1"/>
    </xf>
    <xf numFmtId="0" fontId="29" fillId="24" borderId="0" xfId="0" applyFont="1" applyFill="1" applyBorder="1"/>
    <xf numFmtId="0" fontId="1" fillId="24" borderId="52" xfId="51" applyFont="1" applyFill="1" applyBorder="1" applyAlignment="1">
      <alignment vertical="top" wrapText="1"/>
    </xf>
    <xf numFmtId="0" fontId="1" fillId="24" borderId="47" xfId="51" applyFont="1" applyFill="1" applyBorder="1" applyAlignment="1">
      <alignment vertical="top" wrapText="1"/>
    </xf>
    <xf numFmtId="0" fontId="22" fillId="25" borderId="0" xfId="0" applyFont="1" applyFill="1" applyBorder="1" applyAlignment="1">
      <alignment horizontal="left" indent="1"/>
    </xf>
    <xf numFmtId="3" fontId="29" fillId="24" borderId="0" xfId="0" applyNumberFormat="1" applyFont="1" applyFill="1"/>
    <xf numFmtId="0" fontId="27" fillId="24" borderId="16" xfId="0" applyFont="1" applyFill="1" applyBorder="1" applyAlignment="1">
      <alignment horizontal="right" wrapText="1"/>
    </xf>
    <xf numFmtId="3" fontId="21" fillId="24" borderId="0" xfId="0" applyNumberFormat="1" applyFont="1" applyFill="1" applyBorder="1"/>
    <xf numFmtId="3" fontId="21" fillId="24" borderId="0" xfId="0" applyNumberFormat="1" applyFont="1" applyFill="1" applyBorder="1" applyAlignment="1">
      <alignment horizontal="right"/>
    </xf>
    <xf numFmtId="0" fontId="24" fillId="24" borderId="0" xfId="0" applyFont="1" applyFill="1" applyBorder="1" applyAlignment="1">
      <alignment horizontal="left" indent="1"/>
    </xf>
    <xf numFmtId="0" fontId="24" fillId="24" borderId="0" xfId="0" applyFont="1" applyFill="1" applyBorder="1" applyAlignment="1">
      <alignment horizontal="left" wrapText="1" indent="1"/>
    </xf>
    <xf numFmtId="165" fontId="60" fillId="28" borderId="0" xfId="30" applyNumberFormat="1" applyFont="1" applyFill="1"/>
    <xf numFmtId="165" fontId="60" fillId="24" borderId="0" xfId="30" applyNumberFormat="1" applyFont="1" applyFill="1" applyAlignment="1">
      <alignment horizontal="right"/>
    </xf>
    <xf numFmtId="0" fontId="51" fillId="24" borderId="0" xfId="0" applyFont="1" applyFill="1" applyAlignment="1">
      <alignment horizontal="right"/>
    </xf>
    <xf numFmtId="165" fontId="51" fillId="24" borderId="0" xfId="0" applyNumberFormat="1" applyFont="1" applyFill="1" applyAlignment="1">
      <alignment horizontal="right"/>
    </xf>
    <xf numFmtId="165" fontId="60" fillId="24" borderId="0" xfId="0" applyNumberFormat="1" applyFont="1" applyFill="1"/>
    <xf numFmtId="165" fontId="51" fillId="24" borderId="0" xfId="0" applyNumberFormat="1" applyFont="1" applyFill="1"/>
    <xf numFmtId="168" fontId="27" fillId="24" borderId="0" xfId="0" applyNumberFormat="1" applyFont="1" applyFill="1"/>
    <xf numFmtId="0" fontId="54" fillId="0" borderId="0" xfId="0" applyFont="1" applyAlignment="1">
      <alignment horizontal="left" vertical="center" wrapText="1"/>
    </xf>
    <xf numFmtId="0" fontId="49" fillId="28" borderId="0" xfId="37" applyFill="1"/>
    <xf numFmtId="0" fontId="45" fillId="0" borderId="80" xfId="53" applyFont="1" applyBorder="1" applyAlignment="1">
      <alignment horizontal="left" vertical="top" wrapText="1"/>
    </xf>
    <xf numFmtId="0" fontId="45" fillId="0" borderId="74" xfId="53" applyFont="1" applyBorder="1" applyAlignment="1">
      <alignment horizontal="left" vertical="top" wrapText="1"/>
    </xf>
    <xf numFmtId="0" fontId="36" fillId="24" borderId="17" xfId="50" applyFont="1" applyFill="1" applyBorder="1" applyAlignment="1">
      <alignment horizontal="left" vertical="top" wrapText="1"/>
    </xf>
    <xf numFmtId="0" fontId="36" fillId="24" borderId="18" xfId="50" applyFont="1" applyFill="1" applyBorder="1" applyAlignment="1">
      <alignment horizontal="left" vertical="top" wrapText="1"/>
    </xf>
    <xf numFmtId="0" fontId="36" fillId="24" borderId="76" xfId="50" applyFont="1" applyFill="1" applyBorder="1" applyAlignment="1">
      <alignment horizontal="center" wrapText="1"/>
    </xf>
    <xf numFmtId="0" fontId="36" fillId="24" borderId="77" xfId="50" applyFont="1" applyFill="1" applyBorder="1" applyAlignment="1">
      <alignment horizontal="center" wrapText="1"/>
    </xf>
    <xf numFmtId="0" fontId="36" fillId="24" borderId="78" xfId="50" applyFont="1" applyFill="1" applyBorder="1" applyAlignment="1">
      <alignment horizontal="center" wrapText="1"/>
    </xf>
    <xf numFmtId="0" fontId="45" fillId="0" borderId="79" xfId="53" applyFont="1" applyBorder="1" applyAlignment="1">
      <alignment horizontal="left" wrapText="1"/>
    </xf>
    <xf numFmtId="0" fontId="45" fillId="0" borderId="31" xfId="53" applyFont="1" applyBorder="1" applyAlignment="1">
      <alignment horizontal="left" wrapText="1"/>
    </xf>
    <xf numFmtId="0" fontId="45" fillId="0" borderId="80" xfId="53" applyFont="1" applyBorder="1" applyAlignment="1">
      <alignment horizontal="left" wrapText="1"/>
    </xf>
    <xf numFmtId="0" fontId="45" fillId="0" borderId="74" xfId="53" applyFont="1" applyBorder="1" applyAlignment="1">
      <alignment horizontal="left" wrapText="1"/>
    </xf>
    <xf numFmtId="0" fontId="45" fillId="0" borderId="81" xfId="53" applyFont="1" applyBorder="1" applyAlignment="1">
      <alignment horizontal="center" wrapText="1"/>
    </xf>
    <xf numFmtId="0" fontId="45" fillId="0" borderId="82" xfId="53" applyFont="1" applyBorder="1" applyAlignment="1">
      <alignment horizontal="center" wrapText="1"/>
    </xf>
    <xf numFmtId="0" fontId="45" fillId="0" borderId="83" xfId="53" applyFont="1" applyBorder="1" applyAlignment="1">
      <alignment horizontal="center" wrapText="1"/>
    </xf>
    <xf numFmtId="0" fontId="45" fillId="0" borderId="84" xfId="53" applyFont="1" applyBorder="1" applyAlignment="1">
      <alignment horizontal="center" wrapText="1"/>
    </xf>
    <xf numFmtId="0" fontId="45" fillId="0" borderId="79" xfId="53" applyFont="1" applyBorder="1" applyAlignment="1">
      <alignment horizontal="left" vertical="top" wrapText="1"/>
    </xf>
    <xf numFmtId="0" fontId="45" fillId="0" borderId="61" xfId="53" applyFont="1" applyBorder="1" applyAlignment="1">
      <alignment horizontal="left" vertical="top" wrapText="1"/>
    </xf>
    <xf numFmtId="0" fontId="45" fillId="24" borderId="79" xfId="55" applyFont="1" applyFill="1" applyBorder="1" applyAlignment="1">
      <alignment horizontal="left" wrapText="1"/>
    </xf>
    <xf numFmtId="0" fontId="45" fillId="24" borderId="31" xfId="55" applyFont="1" applyFill="1" applyBorder="1" applyAlignment="1">
      <alignment horizontal="left" wrapText="1"/>
    </xf>
    <xf numFmtId="0" fontId="45" fillId="24" borderId="80" xfId="55" applyFont="1" applyFill="1" applyBorder="1" applyAlignment="1">
      <alignment horizontal="left" wrapText="1"/>
    </xf>
    <xf numFmtId="0" fontId="45" fillId="24" borderId="74" xfId="55" applyFont="1" applyFill="1" applyBorder="1" applyAlignment="1">
      <alignment horizontal="left" wrapText="1"/>
    </xf>
    <xf numFmtId="0" fontId="45" fillId="24" borderId="81" xfId="55" applyFont="1" applyFill="1" applyBorder="1" applyAlignment="1">
      <alignment horizontal="center" wrapText="1"/>
    </xf>
    <xf numFmtId="0" fontId="45" fillId="24" borderId="82" xfId="55" applyFont="1" applyFill="1" applyBorder="1" applyAlignment="1">
      <alignment horizontal="center" wrapText="1"/>
    </xf>
    <xf numFmtId="0" fontId="45" fillId="24" borderId="83" xfId="55" applyFont="1" applyFill="1" applyBorder="1" applyAlignment="1">
      <alignment horizontal="center" wrapText="1"/>
    </xf>
    <xf numFmtId="0" fontId="45" fillId="24" borderId="84" xfId="55" applyFont="1" applyFill="1" applyBorder="1" applyAlignment="1">
      <alignment horizontal="center" wrapText="1"/>
    </xf>
    <xf numFmtId="0" fontId="45" fillId="24" borderId="79" xfId="55" applyFont="1" applyFill="1" applyBorder="1" applyAlignment="1">
      <alignment horizontal="left" vertical="top" wrapText="1"/>
    </xf>
    <xf numFmtId="0" fontId="45" fillId="24" borderId="61" xfId="55" applyFont="1" applyFill="1" applyBorder="1" applyAlignment="1">
      <alignment horizontal="left" vertical="top" wrapText="1"/>
    </xf>
    <xf numFmtId="0" fontId="45" fillId="24" borderId="80" xfId="55" applyFont="1" applyFill="1" applyBorder="1" applyAlignment="1">
      <alignment horizontal="left" vertical="top" wrapText="1"/>
    </xf>
    <xf numFmtId="0" fontId="45" fillId="24" borderId="74" xfId="55" applyFont="1" applyFill="1" applyBorder="1" applyAlignment="1">
      <alignment horizontal="left" vertical="top" wrapText="1"/>
    </xf>
    <xf numFmtId="0" fontId="54" fillId="0" borderId="0" xfId="0" applyFont="1" applyAlignment="1">
      <alignment horizontal="left" vertical="center" wrapText="1"/>
    </xf>
    <xf numFmtId="0" fontId="1" fillId="0" borderId="79" xfId="47" applyFont="1" applyBorder="1" applyAlignment="1">
      <alignment horizontal="left" wrapText="1"/>
    </xf>
    <xf numFmtId="0" fontId="1" fillId="0" borderId="31" xfId="47" applyFont="1" applyBorder="1" applyAlignment="1">
      <alignment horizontal="left" wrapText="1"/>
    </xf>
    <xf numFmtId="0" fontId="1" fillId="0" borderId="80" xfId="47" applyFont="1" applyBorder="1" applyAlignment="1">
      <alignment horizontal="left" wrapText="1"/>
    </xf>
    <xf numFmtId="0" fontId="1" fillId="0" borderId="74" xfId="47" applyFont="1" applyBorder="1" applyAlignment="1">
      <alignment horizontal="left" wrapText="1"/>
    </xf>
    <xf numFmtId="0" fontId="1" fillId="0" borderId="81" xfId="47" applyFont="1" applyBorder="1" applyAlignment="1">
      <alignment horizontal="center" wrapText="1"/>
    </xf>
    <xf numFmtId="0" fontId="1" fillId="0" borderId="82" xfId="47" applyFont="1" applyBorder="1" applyAlignment="1">
      <alignment horizontal="center" wrapText="1"/>
    </xf>
    <xf numFmtId="0" fontId="1" fillId="0" borderId="83" xfId="47" applyFont="1" applyBorder="1" applyAlignment="1">
      <alignment horizontal="center" wrapText="1"/>
    </xf>
    <xf numFmtId="0" fontId="1" fillId="0" borderId="84" xfId="47" applyFont="1" applyBorder="1" applyAlignment="1">
      <alignment horizontal="center" wrapText="1"/>
    </xf>
    <xf numFmtId="0" fontId="1" fillId="0" borderId="79" xfId="47" applyFont="1" applyBorder="1" applyAlignment="1">
      <alignment horizontal="left" vertical="top" wrapText="1"/>
    </xf>
    <xf numFmtId="0" fontId="1" fillId="0" borderId="61" xfId="47" applyFont="1" applyBorder="1" applyAlignment="1">
      <alignment horizontal="left" vertical="top" wrapText="1"/>
    </xf>
    <xf numFmtId="0" fontId="1" fillId="0" borderId="80" xfId="48" applyFont="1" applyBorder="1" applyAlignment="1">
      <alignment horizontal="left" vertical="top" wrapText="1"/>
    </xf>
    <xf numFmtId="0" fontId="1" fillId="0" borderId="74" xfId="48" applyFont="1" applyBorder="1" applyAlignment="1">
      <alignment horizontal="left" vertical="top" wrapText="1"/>
    </xf>
    <xf numFmtId="0" fontId="1" fillId="0" borderId="79" xfId="65" applyFont="1" applyBorder="1" applyAlignment="1">
      <alignment horizontal="left" wrapText="1"/>
    </xf>
    <xf numFmtId="0" fontId="1" fillId="0" borderId="31" xfId="65" applyFont="1" applyBorder="1" applyAlignment="1">
      <alignment horizontal="left" wrapText="1"/>
    </xf>
    <xf numFmtId="0" fontId="1" fillId="0" borderId="80" xfId="65" applyFont="1" applyBorder="1" applyAlignment="1">
      <alignment horizontal="left" wrapText="1"/>
    </xf>
    <xf numFmtId="0" fontId="1" fillId="0" borderId="74" xfId="65" applyFont="1" applyBorder="1" applyAlignment="1">
      <alignment horizontal="left" wrapText="1"/>
    </xf>
    <xf numFmtId="0" fontId="1" fillId="0" borderId="81" xfId="65" applyFont="1" applyBorder="1" applyAlignment="1">
      <alignment horizontal="center" wrapText="1"/>
    </xf>
    <xf numFmtId="0" fontId="1" fillId="0" borderId="82" xfId="65" applyFont="1" applyBorder="1" applyAlignment="1">
      <alignment horizontal="center" wrapText="1"/>
    </xf>
    <xf numFmtId="0" fontId="1" fillId="0" borderId="83" xfId="65" applyFont="1" applyBorder="1" applyAlignment="1">
      <alignment horizontal="center" wrapText="1"/>
    </xf>
    <xf numFmtId="0" fontId="1" fillId="0" borderId="84" xfId="65" applyFont="1" applyBorder="1" applyAlignment="1">
      <alignment horizontal="center" wrapText="1"/>
    </xf>
    <xf numFmtId="0" fontId="1" fillId="0" borderId="79" xfId="65" applyFont="1" applyBorder="1" applyAlignment="1">
      <alignment horizontal="left" vertical="top" wrapText="1"/>
    </xf>
    <xf numFmtId="0" fontId="1" fillId="0" borderId="61" xfId="65" applyFont="1" applyBorder="1" applyAlignment="1">
      <alignment horizontal="left" vertical="top" wrapText="1"/>
    </xf>
    <xf numFmtId="0" fontId="1" fillId="0" borderId="80" xfId="65" applyFont="1" applyBorder="1" applyAlignment="1">
      <alignment horizontal="left" vertical="top" wrapText="1"/>
    </xf>
    <xf numFmtId="0" fontId="1" fillId="0" borderId="74" xfId="65" applyFont="1" applyBorder="1" applyAlignment="1">
      <alignment horizontal="left" vertical="top" wrapText="1"/>
    </xf>
    <xf numFmtId="0" fontId="1" fillId="0" borderId="79" xfId="48" applyFont="1" applyBorder="1" applyAlignment="1">
      <alignment horizontal="left" wrapText="1"/>
    </xf>
    <xf numFmtId="0" fontId="1" fillId="0" borderId="31" xfId="48" applyFont="1" applyBorder="1" applyAlignment="1">
      <alignment horizontal="left" wrapText="1"/>
    </xf>
    <xf numFmtId="0" fontId="1" fillId="0" borderId="80" xfId="48" applyFont="1" applyBorder="1" applyAlignment="1">
      <alignment horizontal="left" wrapText="1"/>
    </xf>
    <xf numFmtId="0" fontId="1" fillId="0" borderId="74" xfId="48" applyFont="1" applyBorder="1" applyAlignment="1">
      <alignment horizontal="left" wrapText="1"/>
    </xf>
    <xf numFmtId="0" fontId="1" fillId="0" borderId="81" xfId="48" applyFont="1" applyBorder="1" applyAlignment="1">
      <alignment horizontal="center" wrapText="1"/>
    </xf>
    <xf numFmtId="0" fontId="1" fillId="0" borderId="82" xfId="48" applyFont="1" applyBorder="1" applyAlignment="1">
      <alignment horizontal="center" wrapText="1"/>
    </xf>
    <xf numFmtId="0" fontId="1" fillId="0" borderId="83" xfId="48" applyFont="1" applyBorder="1" applyAlignment="1">
      <alignment horizontal="center" wrapText="1"/>
    </xf>
    <xf numFmtId="0" fontId="1" fillId="0" borderId="84" xfId="48" applyFont="1" applyBorder="1" applyAlignment="1">
      <alignment horizontal="center" wrapText="1"/>
    </xf>
    <xf numFmtId="0" fontId="1" fillId="0" borderId="79" xfId="48" applyFont="1" applyBorder="1" applyAlignment="1">
      <alignment horizontal="left" vertical="top" wrapText="1"/>
    </xf>
    <xf numFmtId="0" fontId="1" fillId="0" borderId="61" xfId="48" applyFont="1" applyBorder="1" applyAlignment="1">
      <alignment horizontal="left" vertical="top" wrapText="1"/>
    </xf>
    <xf numFmtId="0" fontId="1" fillId="0" borderId="80" xfId="47" applyFont="1" applyBorder="1" applyAlignment="1">
      <alignment horizontal="left" vertical="top" wrapText="1"/>
    </xf>
    <xf numFmtId="0" fontId="1" fillId="0" borderId="74" xfId="47" applyFont="1" applyBorder="1" applyAlignment="1">
      <alignment horizontal="left" vertical="top" wrapText="1"/>
    </xf>
    <xf numFmtId="0" fontId="1" fillId="24" borderId="79" xfId="46" applyFont="1" applyFill="1" applyBorder="1" applyAlignment="1">
      <alignment horizontal="left" vertical="top" wrapText="1"/>
    </xf>
    <xf numFmtId="0" fontId="1" fillId="24" borderId="61" xfId="46" applyFont="1" applyFill="1" applyBorder="1" applyAlignment="1">
      <alignment horizontal="left" vertical="top" wrapText="1"/>
    </xf>
    <xf numFmtId="0" fontId="1" fillId="24" borderId="80" xfId="46" applyFont="1" applyFill="1" applyBorder="1" applyAlignment="1">
      <alignment horizontal="left" vertical="top" wrapText="1"/>
    </xf>
    <xf numFmtId="0" fontId="1" fillId="24" borderId="74" xfId="46" applyFont="1" applyFill="1" applyBorder="1" applyAlignment="1">
      <alignment horizontal="left" vertical="top" wrapText="1"/>
    </xf>
    <xf numFmtId="0" fontId="26" fillId="24" borderId="0" xfId="46" applyFont="1" applyFill="1" applyBorder="1" applyAlignment="1">
      <alignment horizontal="center" vertical="center" wrapText="1"/>
    </xf>
    <xf numFmtId="0" fontId="1" fillId="24" borderId="85" xfId="46" applyFont="1" applyFill="1" applyBorder="1" applyAlignment="1">
      <alignment horizontal="left" wrapText="1"/>
    </xf>
    <xf numFmtId="0" fontId="1" fillId="24" borderId="86" xfId="46" applyFont="1" applyFill="1" applyBorder="1" applyAlignment="1">
      <alignment horizontal="left" wrapText="1"/>
    </xf>
    <xf numFmtId="0" fontId="1" fillId="24" borderId="79" xfId="46" applyFont="1" applyFill="1" applyBorder="1" applyAlignment="1">
      <alignment horizontal="left" wrapText="1"/>
    </xf>
    <xf numFmtId="0" fontId="1" fillId="24" borderId="31" xfId="46" applyFont="1" applyFill="1" applyBorder="1" applyAlignment="1">
      <alignment horizontal="left" wrapText="1"/>
    </xf>
    <xf numFmtId="0" fontId="1" fillId="24" borderId="80" xfId="46" applyFont="1" applyFill="1" applyBorder="1" applyAlignment="1">
      <alignment horizontal="left" wrapText="1"/>
    </xf>
    <xf numFmtId="0" fontId="1" fillId="24" borderId="74" xfId="46" applyFont="1" applyFill="1" applyBorder="1" applyAlignment="1">
      <alignment horizontal="left" wrapText="1"/>
    </xf>
    <xf numFmtId="0" fontId="1" fillId="24" borderId="81" xfId="46" applyFont="1" applyFill="1" applyBorder="1" applyAlignment="1">
      <alignment horizontal="center" wrapText="1"/>
    </xf>
    <xf numFmtId="0" fontId="1" fillId="24" borderId="82" xfId="46" applyFont="1" applyFill="1" applyBorder="1" applyAlignment="1">
      <alignment horizontal="center" wrapText="1"/>
    </xf>
    <xf numFmtId="0" fontId="1" fillId="24" borderId="83" xfId="46" applyFont="1" applyFill="1" applyBorder="1" applyAlignment="1">
      <alignment horizontal="center" wrapText="1"/>
    </xf>
    <xf numFmtId="0" fontId="1" fillId="24" borderId="84" xfId="46" applyFont="1" applyFill="1" applyBorder="1" applyAlignment="1">
      <alignment horizontal="center" wrapText="1"/>
    </xf>
    <xf numFmtId="0" fontId="26" fillId="0" borderId="0" xfId="46" applyFont="1" applyBorder="1" applyAlignment="1">
      <alignment horizontal="center" vertical="center" wrapText="1"/>
    </xf>
    <xf numFmtId="0" fontId="1" fillId="0" borderId="85" xfId="46" applyFont="1" applyBorder="1" applyAlignment="1">
      <alignment horizontal="left" wrapText="1"/>
    </xf>
    <xf numFmtId="0" fontId="1" fillId="0" borderId="86" xfId="46" applyFont="1" applyBorder="1" applyAlignment="1">
      <alignment horizontal="left" wrapText="1"/>
    </xf>
    <xf numFmtId="0" fontId="1" fillId="0" borderId="79" xfId="46" applyFont="1" applyBorder="1" applyAlignment="1">
      <alignment horizontal="left" vertical="top" wrapText="1"/>
    </xf>
    <xf numFmtId="0" fontId="1" fillId="0" borderId="61" xfId="46" applyFont="1" applyBorder="1" applyAlignment="1">
      <alignment horizontal="left" vertical="top" wrapText="1"/>
    </xf>
    <xf numFmtId="0" fontId="1" fillId="0" borderId="80" xfId="46" applyFont="1" applyBorder="1" applyAlignment="1">
      <alignment horizontal="left" vertical="top" wrapText="1"/>
    </xf>
    <xf numFmtId="0" fontId="24" fillId="24" borderId="0" xfId="44" applyFont="1" applyFill="1" applyBorder="1" applyAlignment="1">
      <alignment horizontal="center" wrapText="1"/>
    </xf>
    <xf numFmtId="0" fontId="45" fillId="24" borderId="89" xfId="51" applyFont="1" applyFill="1" applyBorder="1" applyAlignment="1">
      <alignment horizontal="left" vertical="top" wrapText="1"/>
    </xf>
    <xf numFmtId="0" fontId="45" fillId="24" borderId="61" xfId="51" applyFont="1" applyFill="1" applyBorder="1" applyAlignment="1">
      <alignment horizontal="left" vertical="top" wrapText="1"/>
    </xf>
    <xf numFmtId="0" fontId="45" fillId="24" borderId="54" xfId="51" applyFont="1" applyFill="1" applyBorder="1" applyAlignment="1">
      <alignment horizontal="left" vertical="top" wrapText="1"/>
    </xf>
    <xf numFmtId="0" fontId="45" fillId="24" borderId="55" xfId="51" applyFont="1" applyFill="1" applyBorder="1" applyAlignment="1">
      <alignment horizontal="left" vertical="top" wrapText="1"/>
    </xf>
    <xf numFmtId="0" fontId="45" fillId="24" borderId="80" xfId="51" applyFont="1" applyFill="1" applyBorder="1" applyAlignment="1">
      <alignment horizontal="left" vertical="top" wrapText="1"/>
    </xf>
    <xf numFmtId="0" fontId="45" fillId="24" borderId="87" xfId="51" applyFont="1" applyFill="1" applyBorder="1" applyAlignment="1">
      <alignment horizontal="left" vertical="top" wrapText="1"/>
    </xf>
    <xf numFmtId="0" fontId="45" fillId="24" borderId="74" xfId="51" applyFont="1" applyFill="1" applyBorder="1" applyAlignment="1">
      <alignment horizontal="left" vertical="top" wrapText="1"/>
    </xf>
    <xf numFmtId="0" fontId="45" fillId="24" borderId="79" xfId="51" applyFont="1" applyFill="1" applyBorder="1" applyAlignment="1">
      <alignment horizontal="left" wrapText="1"/>
    </xf>
    <xf numFmtId="0" fontId="45" fillId="24" borderId="53" xfId="51" applyFont="1" applyFill="1" applyBorder="1" applyAlignment="1">
      <alignment horizontal="left" wrapText="1"/>
    </xf>
    <xf numFmtId="0" fontId="45" fillId="24" borderId="31" xfId="51" applyFont="1" applyFill="1" applyBorder="1" applyAlignment="1">
      <alignment horizontal="left" wrapText="1"/>
    </xf>
    <xf numFmtId="0" fontId="45" fillId="24" borderId="80" xfId="51" applyFont="1" applyFill="1" applyBorder="1" applyAlignment="1">
      <alignment horizontal="left" wrapText="1"/>
    </xf>
    <xf numFmtId="0" fontId="45" fillId="24" borderId="87" xfId="51" applyFont="1" applyFill="1" applyBorder="1" applyAlignment="1">
      <alignment horizontal="left" wrapText="1"/>
    </xf>
    <xf numFmtId="0" fontId="45" fillId="24" borderId="74" xfId="51" applyFont="1" applyFill="1" applyBorder="1" applyAlignment="1">
      <alignment horizontal="left" wrapText="1"/>
    </xf>
    <xf numFmtId="0" fontId="45" fillId="24" borderId="81" xfId="51" applyFont="1" applyFill="1" applyBorder="1" applyAlignment="1">
      <alignment horizontal="center" wrapText="1"/>
    </xf>
    <xf numFmtId="0" fontId="45" fillId="24" borderId="82" xfId="51" applyFont="1" applyFill="1" applyBorder="1" applyAlignment="1">
      <alignment horizontal="center" wrapText="1"/>
    </xf>
    <xf numFmtId="0" fontId="45" fillId="24" borderId="83" xfId="51" applyFont="1" applyFill="1" applyBorder="1" applyAlignment="1">
      <alignment horizontal="center" wrapText="1"/>
    </xf>
    <xf numFmtId="0" fontId="45" fillId="24" borderId="84" xfId="51" applyFont="1" applyFill="1" applyBorder="1" applyAlignment="1">
      <alignment horizontal="center" wrapText="1"/>
    </xf>
    <xf numFmtId="0" fontId="45" fillId="24" borderId="88" xfId="51" applyFont="1" applyFill="1" applyBorder="1" applyAlignment="1">
      <alignment horizontal="left" vertical="top" wrapText="1"/>
    </xf>
    <xf numFmtId="0" fontId="45" fillId="24" borderId="90" xfId="51" applyFont="1" applyFill="1" applyBorder="1" applyAlignment="1">
      <alignment horizontal="left" vertical="top" wrapText="1"/>
    </xf>
    <xf numFmtId="0" fontId="1" fillId="24" borderId="83" xfId="51" applyFont="1" applyFill="1" applyBorder="1" applyAlignment="1">
      <alignment horizontal="center" wrapText="1"/>
    </xf>
    <xf numFmtId="0" fontId="1" fillId="24" borderId="84" xfId="51" applyFont="1" applyFill="1" applyBorder="1" applyAlignment="1">
      <alignment horizontal="center" wrapText="1"/>
    </xf>
    <xf numFmtId="0" fontId="1" fillId="24" borderId="88" xfId="51" applyFont="1" applyFill="1" applyBorder="1" applyAlignment="1">
      <alignment horizontal="left" vertical="top" wrapText="1"/>
    </xf>
    <xf numFmtId="0" fontId="1" fillId="24" borderId="89" xfId="51" applyFont="1" applyFill="1" applyBorder="1" applyAlignment="1">
      <alignment horizontal="left" vertical="top" wrapText="1"/>
    </xf>
    <xf numFmtId="0" fontId="1" fillId="24" borderId="90" xfId="51" applyFont="1" applyFill="1" applyBorder="1" applyAlignment="1">
      <alignment horizontal="left" vertical="top" wrapText="1"/>
    </xf>
    <xf numFmtId="0" fontId="1" fillId="24" borderId="54" xfId="51" applyFont="1" applyFill="1" applyBorder="1" applyAlignment="1">
      <alignment horizontal="left" vertical="top" wrapText="1"/>
    </xf>
    <xf numFmtId="0" fontId="1" fillId="24" borderId="55" xfId="51" applyFont="1" applyFill="1" applyBorder="1" applyAlignment="1">
      <alignment horizontal="left" vertical="top" wrapText="1"/>
    </xf>
    <xf numFmtId="0" fontId="1" fillId="24" borderId="75" xfId="51" applyFont="1" applyFill="1" applyBorder="1" applyAlignment="1">
      <alignment horizontal="left" vertical="top" wrapText="1"/>
    </xf>
    <xf numFmtId="0" fontId="1" fillId="24" borderId="61" xfId="51" applyFont="1" applyFill="1" applyBorder="1" applyAlignment="1">
      <alignment horizontal="left" vertical="top" wrapText="1"/>
    </xf>
    <xf numFmtId="0" fontId="1" fillId="24" borderId="80" xfId="51" applyFont="1" applyFill="1" applyBorder="1" applyAlignment="1">
      <alignment horizontal="left" vertical="top" wrapText="1"/>
    </xf>
    <xf numFmtId="0" fontId="1" fillId="24" borderId="0" xfId="51" applyFont="1" applyFill="1" applyBorder="1" applyAlignment="1">
      <alignment horizontal="left" vertical="top" wrapText="1"/>
    </xf>
    <xf numFmtId="0" fontId="1" fillId="24" borderId="87" xfId="51" applyFont="1" applyFill="1" applyBorder="1" applyAlignment="1">
      <alignment horizontal="left" vertical="top" wrapText="1"/>
    </xf>
    <xf numFmtId="0" fontId="1" fillId="24" borderId="74" xfId="51" applyFont="1" applyFill="1" applyBorder="1" applyAlignment="1">
      <alignment horizontal="left" vertical="top" wrapText="1"/>
    </xf>
    <xf numFmtId="0" fontId="1" fillId="24" borderId="79" xfId="51" applyFont="1" applyFill="1" applyBorder="1" applyAlignment="1">
      <alignment horizontal="left" wrapText="1"/>
    </xf>
    <xf numFmtId="0" fontId="1" fillId="24" borderId="53" xfId="51" applyFont="1" applyFill="1" applyBorder="1" applyAlignment="1">
      <alignment horizontal="left" wrapText="1"/>
    </xf>
    <xf numFmtId="0" fontId="1" fillId="24" borderId="31" xfId="51" applyFont="1" applyFill="1" applyBorder="1" applyAlignment="1">
      <alignment horizontal="left" wrapText="1"/>
    </xf>
    <xf numFmtId="0" fontId="1" fillId="24" borderId="80" xfId="51" applyFont="1" applyFill="1" applyBorder="1" applyAlignment="1">
      <alignment horizontal="left" wrapText="1"/>
    </xf>
    <xf numFmtId="0" fontId="1" fillId="24" borderId="87" xfId="51" applyFont="1" applyFill="1" applyBorder="1" applyAlignment="1">
      <alignment horizontal="left" wrapText="1"/>
    </xf>
    <xf numFmtId="0" fontId="1" fillId="24" borderId="74" xfId="51" applyFont="1" applyFill="1" applyBorder="1" applyAlignment="1">
      <alignment horizontal="left" wrapText="1"/>
    </xf>
    <xf numFmtId="0" fontId="1" fillId="24" borderId="81" xfId="51" applyFont="1" applyFill="1" applyBorder="1" applyAlignment="1">
      <alignment horizontal="center" wrapText="1"/>
    </xf>
    <xf numFmtId="0" fontId="1" fillId="24" borderId="82" xfId="51" applyFont="1" applyFill="1" applyBorder="1" applyAlignment="1">
      <alignment horizontal="center" wrapText="1"/>
    </xf>
    <xf numFmtId="0" fontId="1" fillId="0" borderId="79" xfId="52" applyFont="1" applyBorder="1" applyAlignment="1">
      <alignment horizontal="left" wrapText="1"/>
    </xf>
    <xf numFmtId="0" fontId="1" fillId="0" borderId="31" xfId="52" applyFont="1" applyBorder="1" applyAlignment="1">
      <alignment horizontal="left" wrapText="1"/>
    </xf>
    <xf numFmtId="0" fontId="1" fillId="0" borderId="80" xfId="52" applyFont="1" applyBorder="1" applyAlignment="1">
      <alignment horizontal="left" wrapText="1"/>
    </xf>
    <xf numFmtId="0" fontId="1" fillId="0" borderId="74" xfId="52" applyFont="1" applyBorder="1" applyAlignment="1">
      <alignment horizontal="left" wrapText="1"/>
    </xf>
    <xf numFmtId="0" fontId="1" fillId="0" borderId="81" xfId="52" applyFont="1" applyBorder="1" applyAlignment="1">
      <alignment horizontal="center" wrapText="1"/>
    </xf>
    <xf numFmtId="0" fontId="1" fillId="0" borderId="82" xfId="52" applyFont="1" applyBorder="1" applyAlignment="1">
      <alignment horizontal="center" wrapText="1"/>
    </xf>
    <xf numFmtId="0" fontId="1" fillId="0" borderId="83" xfId="52" applyFont="1" applyBorder="1" applyAlignment="1">
      <alignment horizontal="center" wrapText="1"/>
    </xf>
    <xf numFmtId="0" fontId="1" fillId="0" borderId="84" xfId="52" applyFont="1" applyBorder="1" applyAlignment="1">
      <alignment horizontal="center" wrapText="1"/>
    </xf>
    <xf numFmtId="0" fontId="1" fillId="0" borderId="79" xfId="52" applyFont="1" applyBorder="1" applyAlignment="1">
      <alignment horizontal="left" vertical="top" wrapText="1"/>
    </xf>
    <xf numFmtId="0" fontId="1" fillId="0" borderId="61" xfId="52" applyFont="1" applyBorder="1" applyAlignment="1">
      <alignment horizontal="left" vertical="top" wrapText="1"/>
    </xf>
    <xf numFmtId="0" fontId="1" fillId="0" borderId="80" xfId="52" applyFont="1" applyBorder="1" applyAlignment="1">
      <alignment horizontal="left" vertical="top" wrapText="1"/>
    </xf>
    <xf numFmtId="0" fontId="1" fillId="0" borderId="74" xfId="52" applyFont="1" applyBorder="1" applyAlignment="1">
      <alignment horizontal="left" vertical="top" wrapText="1"/>
    </xf>
    <xf numFmtId="0" fontId="26" fillId="0" borderId="0" xfId="52" applyFont="1" applyBorder="1" applyAlignment="1">
      <alignment horizontal="center" vertical="center" wrapText="1"/>
    </xf>
    <xf numFmtId="0" fontId="26" fillId="0" borderId="0" xfId="51" applyFont="1" applyBorder="1" applyAlignment="1">
      <alignment horizontal="center" vertical="center" wrapText="1"/>
    </xf>
    <xf numFmtId="0" fontId="1" fillId="25" borderId="0" xfId="51" applyFont="1" applyFill="1"/>
    <xf numFmtId="0" fontId="46" fillId="0" borderId="0" xfId="51"/>
    <xf numFmtId="0" fontId="1" fillId="0" borderId="79" xfId="51" applyFont="1" applyBorder="1" applyAlignment="1">
      <alignment horizontal="left" wrapText="1"/>
    </xf>
    <xf numFmtId="0" fontId="1" fillId="0" borderId="31" xfId="51" applyFont="1" applyBorder="1" applyAlignment="1">
      <alignment horizontal="left" wrapText="1"/>
    </xf>
    <xf numFmtId="0" fontId="1" fillId="0" borderId="80" xfId="51" applyFont="1" applyBorder="1" applyAlignment="1">
      <alignment horizontal="left" wrapText="1"/>
    </xf>
    <xf numFmtId="0" fontId="1" fillId="0" borderId="74" xfId="51" applyFont="1" applyBorder="1" applyAlignment="1">
      <alignment horizontal="left" wrapText="1"/>
    </xf>
    <xf numFmtId="0" fontId="1" fillId="0" borderId="81" xfId="51" applyFont="1" applyBorder="1" applyAlignment="1">
      <alignment horizontal="center" wrapText="1"/>
    </xf>
    <xf numFmtId="0" fontId="1" fillId="0" borderId="82" xfId="51" applyFont="1" applyBorder="1" applyAlignment="1">
      <alignment horizontal="center" wrapText="1"/>
    </xf>
    <xf numFmtId="0" fontId="1" fillId="0" borderId="83" xfId="51" applyFont="1" applyBorder="1" applyAlignment="1">
      <alignment horizontal="center" wrapText="1"/>
    </xf>
    <xf numFmtId="0" fontId="1" fillId="0" borderId="84" xfId="51" applyFont="1" applyBorder="1" applyAlignment="1">
      <alignment horizontal="center" wrapText="1"/>
    </xf>
    <xf numFmtId="0" fontId="1" fillId="0" borderId="79" xfId="51" applyFont="1" applyBorder="1" applyAlignment="1">
      <alignment horizontal="left" vertical="top" wrapText="1"/>
    </xf>
    <xf numFmtId="0" fontId="1" fillId="0" borderId="61" xfId="51" applyFont="1" applyBorder="1" applyAlignment="1">
      <alignment horizontal="left" vertical="top" wrapText="1"/>
    </xf>
    <xf numFmtId="0" fontId="1" fillId="0" borderId="80" xfId="51" applyFont="1" applyBorder="1" applyAlignment="1">
      <alignment horizontal="left" vertical="top" wrapText="1"/>
    </xf>
    <xf numFmtId="0" fontId="1" fillId="0" borderId="74" xfId="51" applyFont="1" applyBorder="1" applyAlignment="1">
      <alignment horizontal="left" vertical="top" wrapText="1"/>
    </xf>
    <xf numFmtId="0" fontId="1" fillId="0" borderId="88" xfId="52" applyFont="1" applyBorder="1" applyAlignment="1">
      <alignment horizontal="center" wrapText="1"/>
    </xf>
    <xf numFmtId="0" fontId="1" fillId="0" borderId="91" xfId="52" applyFont="1" applyBorder="1" applyAlignment="1">
      <alignment horizontal="center" wrapText="1"/>
    </xf>
    <xf numFmtId="0" fontId="1" fillId="0" borderId="34" xfId="52" applyFont="1" applyBorder="1" applyAlignment="1">
      <alignment horizontal="center" wrapText="1"/>
    </xf>
    <xf numFmtId="0" fontId="1" fillId="0" borderId="41" xfId="52" applyFont="1" applyBorder="1" applyAlignment="1">
      <alignment horizontal="center" wrapText="1"/>
    </xf>
    <xf numFmtId="0" fontId="1" fillId="0" borderId="83" xfId="46" applyFont="1" applyBorder="1" applyAlignment="1">
      <alignment horizontal="center" wrapText="1"/>
    </xf>
    <xf numFmtId="0" fontId="1" fillId="0" borderId="84" xfId="46" applyFont="1" applyBorder="1" applyAlignment="1">
      <alignment horizontal="center" wrapText="1"/>
    </xf>
    <xf numFmtId="0" fontId="1" fillId="0" borderId="74" xfId="46" applyFont="1" applyBorder="1" applyAlignment="1">
      <alignment horizontal="left" vertical="top" wrapText="1"/>
    </xf>
    <xf numFmtId="0" fontId="26" fillId="0" borderId="0" xfId="45" applyFont="1" applyBorder="1" applyAlignment="1">
      <alignment horizontal="center" vertical="center" wrapText="1"/>
    </xf>
    <xf numFmtId="0" fontId="1" fillId="0" borderId="85" xfId="45" applyFont="1" applyBorder="1" applyAlignment="1">
      <alignment horizontal="left" wrapText="1"/>
    </xf>
    <xf numFmtId="0" fontId="1" fillId="0" borderId="86" xfId="45" applyFont="1" applyBorder="1" applyAlignment="1">
      <alignment horizontal="left" wrapText="1"/>
    </xf>
    <xf numFmtId="0" fontId="1" fillId="0" borderId="79" xfId="45" applyFont="1" applyBorder="1" applyAlignment="1">
      <alignment horizontal="left" vertical="top" wrapText="1"/>
    </xf>
    <xf numFmtId="0" fontId="1" fillId="0" borderId="61" xfId="45" applyFont="1" applyBorder="1" applyAlignment="1">
      <alignment horizontal="left" vertical="top" wrapText="1"/>
    </xf>
    <xf numFmtId="0" fontId="1" fillId="0" borderId="80" xfId="45" applyFont="1" applyBorder="1" applyAlignment="1">
      <alignment horizontal="left" vertical="top" wrapText="1"/>
    </xf>
    <xf numFmtId="0" fontId="1" fillId="0" borderId="74" xfId="45" applyFont="1" applyBorder="1" applyAlignment="1">
      <alignment horizontal="left" vertical="top" wrapText="1"/>
    </xf>
    <xf numFmtId="0" fontId="1" fillId="0" borderId="79" xfId="46" applyFont="1" applyBorder="1" applyAlignment="1">
      <alignment horizontal="left" wrapText="1"/>
    </xf>
    <xf numFmtId="0" fontId="1" fillId="0" borderId="31" xfId="46" applyFont="1" applyBorder="1" applyAlignment="1">
      <alignment horizontal="left" wrapText="1"/>
    </xf>
    <xf numFmtId="0" fontId="1" fillId="0" borderId="80" xfId="46" applyFont="1" applyBorder="1" applyAlignment="1">
      <alignment horizontal="left" wrapText="1"/>
    </xf>
    <xf numFmtId="0" fontId="1" fillId="0" borderId="74" xfId="46" applyFont="1" applyBorder="1" applyAlignment="1">
      <alignment horizontal="left" wrapText="1"/>
    </xf>
    <xf numFmtId="0" fontId="1" fillId="0" borderId="81" xfId="46" applyFont="1" applyBorder="1" applyAlignment="1">
      <alignment horizontal="center" wrapText="1"/>
    </xf>
    <xf numFmtId="0" fontId="1" fillId="0" borderId="82" xfId="46" applyFont="1" applyBorder="1" applyAlignment="1">
      <alignment horizontal="center" wrapText="1"/>
    </xf>
    <xf numFmtId="2" fontId="22" fillId="24" borderId="0" xfId="0" applyNumberFormat="1" applyFont="1" applyFill="1" applyBorder="1" applyAlignment="1">
      <alignment horizontal="left" indent="1"/>
    </xf>
    <xf numFmtId="0" fontId="0" fillId="24" borderId="0" xfId="0" applyFill="1" applyAlignment="1">
      <alignment horizontal="left" indent="1"/>
    </xf>
    <xf numFmtId="0" fontId="54" fillId="24" borderId="0" xfId="0" applyFont="1" applyFill="1" applyAlignment="1">
      <alignment horizontal="left" vertical="center" wrapText="1"/>
    </xf>
    <xf numFmtId="0" fontId="54" fillId="24" borderId="0" xfId="0" applyFont="1" applyFill="1" applyAlignment="1">
      <alignment horizontal="left" wrapText="1"/>
    </xf>
    <xf numFmtId="0" fontId="60" fillId="24" borderId="14" xfId="0" applyFont="1" applyFill="1" applyBorder="1" applyAlignment="1">
      <alignment horizontal="center"/>
    </xf>
    <xf numFmtId="0" fontId="51" fillId="24" borderId="15" xfId="0" applyFont="1" applyFill="1" applyBorder="1" applyAlignment="1">
      <alignment horizontal="left" wrapText="1"/>
    </xf>
    <xf numFmtId="0" fontId="53" fillId="24" borderId="0" xfId="0" applyFont="1" applyFill="1" applyAlignment="1">
      <alignment horizontal="left" vertical="center" wrapText="1"/>
    </xf>
    <xf numFmtId="0" fontId="21" fillId="24" borderId="15" xfId="0" applyFont="1" applyFill="1" applyBorder="1" applyAlignment="1">
      <alignment horizontal="center" wrapText="1"/>
    </xf>
    <xf numFmtId="0" fontId="21" fillId="24" borderId="14" xfId="0" applyFont="1" applyFill="1" applyBorder="1" applyAlignment="1">
      <alignment horizontal="center" wrapText="1"/>
    </xf>
    <xf numFmtId="0" fontId="21" fillId="28" borderId="15" xfId="0" applyFont="1" applyFill="1" applyBorder="1" applyAlignment="1">
      <alignment horizontal="center" wrapText="1"/>
    </xf>
    <xf numFmtId="0" fontId="21" fillId="28" borderId="14" xfId="0" applyFont="1" applyFill="1" applyBorder="1" applyAlignment="1">
      <alignment horizontal="center" wrapText="1"/>
    </xf>
    <xf numFmtId="0" fontId="60" fillId="24" borderId="16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right" wrapText="1"/>
    </xf>
    <xf numFmtId="0" fontId="21" fillId="24" borderId="16" xfId="0" applyFont="1" applyFill="1" applyBorder="1" applyAlignment="1">
      <alignment horizontal="right" wrapText="1"/>
    </xf>
    <xf numFmtId="0" fontId="40" fillId="24" borderId="0" xfId="0" applyFont="1" applyFill="1" applyBorder="1" applyAlignment="1">
      <alignment horizontal="right" wrapText="1"/>
    </xf>
    <xf numFmtId="0" fontId="40" fillId="24" borderId="16" xfId="0" applyFont="1" applyFill="1" applyBorder="1" applyAlignment="1">
      <alignment horizontal="right" wrapText="1"/>
    </xf>
    <xf numFmtId="0" fontId="60" fillId="24" borderId="15" xfId="0" applyFont="1" applyFill="1" applyBorder="1" applyAlignment="1">
      <alignment horizontal="center" vertical="center"/>
    </xf>
    <xf numFmtId="0" fontId="57" fillId="24" borderId="0" xfId="0" applyFont="1" applyFill="1" applyBorder="1" applyAlignment="1">
      <alignment horizontal="right" wrapText="1"/>
    </xf>
    <xf numFmtId="0" fontId="57" fillId="24" borderId="16" xfId="0" applyFont="1" applyFill="1" applyBorder="1" applyAlignment="1">
      <alignment horizontal="right" wrapText="1"/>
    </xf>
    <xf numFmtId="0" fontId="30" fillId="24" borderId="0" xfId="0" applyFont="1" applyFill="1" applyBorder="1" applyAlignment="1">
      <alignment horizontal="right" wrapText="1"/>
    </xf>
    <xf numFmtId="0" fontId="30" fillId="24" borderId="16" xfId="0" applyFont="1" applyFill="1" applyBorder="1" applyAlignment="1">
      <alignment horizontal="right" wrapText="1"/>
    </xf>
    <xf numFmtId="0" fontId="27" fillId="24" borderId="0" xfId="0" applyFont="1" applyFill="1" applyBorder="1" applyAlignment="1">
      <alignment horizontal="right" wrapText="1"/>
    </xf>
    <xf numFmtId="0" fontId="27" fillId="24" borderId="16" xfId="0" applyFont="1" applyFill="1" applyBorder="1" applyAlignment="1">
      <alignment horizontal="right" wrapText="1"/>
    </xf>
    <xf numFmtId="0" fontId="27" fillId="24" borderId="15" xfId="0" applyFont="1" applyFill="1" applyBorder="1" applyAlignment="1">
      <alignment horizontal="right" wrapText="1"/>
    </xf>
    <xf numFmtId="0" fontId="54" fillId="0" borderId="0" xfId="0" applyFont="1" applyAlignment="1">
      <alignment horizontal="left" wrapText="1"/>
    </xf>
  </cellXfs>
  <cellStyles count="6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Comma 3" xfId="29"/>
    <cellStyle name="Comma 4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Hyperlink" xfId="37" builtinId="8"/>
    <cellStyle name="Input 2" xfId="38"/>
    <cellStyle name="Linked Cell 2" xfId="39"/>
    <cellStyle name="Neutral 2" xfId="40"/>
    <cellStyle name="Normal" xfId="0" builtinId="0"/>
    <cellStyle name="Normal 2" xfId="41"/>
    <cellStyle name="Normal 2 2" xfId="42"/>
    <cellStyle name="Normal 3" xfId="43"/>
    <cellStyle name="Normal_2011" xfId="44"/>
    <cellStyle name="Normal_AT4.11" xfId="45"/>
    <cellStyle name="Normal_basic freqs_1" xfId="46"/>
    <cellStyle name="Normal_crosstabs" xfId="47"/>
    <cellStyle name="Normal_crosstabs dwellings" xfId="48"/>
    <cellStyle name="Normal_crosstabs tenure" xfId="65"/>
    <cellStyle name="Normal_Fig 4.5" xfId="49"/>
    <cellStyle name="Normal_heating" xfId="50"/>
    <cellStyle name="Normal_households" xfId="51"/>
    <cellStyle name="Normal_households_1" xfId="52"/>
    <cellStyle name="Normal_primary heating" xfId="53"/>
    <cellStyle name="Normal_Sheet2" xfId="54"/>
    <cellStyle name="Normal_xtabs dws - any sec heat" xfId="55"/>
    <cellStyle name="Note 2" xfId="56"/>
    <cellStyle name="Output 2" xfId="57"/>
    <cellStyle name="Percent 2" xfId="58"/>
    <cellStyle name="Percent 3" xfId="59"/>
    <cellStyle name="Percent 4" xfId="60"/>
    <cellStyle name="Percent 5" xfId="61"/>
    <cellStyle name="Title 2" xfId="62"/>
    <cellStyle name="Total 2" xfId="63"/>
    <cellStyle name="Warning Text 2" xfId="64"/>
  </cellStyles>
  <dxfs count="0"/>
  <tableStyles count="0" defaultTableStyle="TableStyleMedium2" defaultPivotStyle="PivotStyleLight16"/>
  <colors>
    <mruColors>
      <color rgb="FFFF33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 4.1'!$R$12</c:f>
              <c:strCache>
                <c:ptCount val="1"/>
                <c:pt idx="0">
                  <c:v>central heating</c:v>
                </c:pt>
              </c:strCache>
            </c:strRef>
          </c:tx>
          <c:invertIfNegative val="0"/>
          <c:cat>
            <c:strRef>
              <c:f>'Fig 4.1'!$Q$13:$Q$16</c:f>
              <c:strCache>
                <c:ptCount val="4"/>
                <c:pt idx="0">
                  <c:v>owner occupied</c:v>
                </c:pt>
                <c:pt idx="1">
                  <c:v>private rented</c:v>
                </c:pt>
                <c:pt idx="2">
                  <c:v>local authority</c:v>
                </c:pt>
                <c:pt idx="3">
                  <c:v>housing association</c:v>
                </c:pt>
              </c:strCache>
            </c:strRef>
          </c:cat>
          <c:val>
            <c:numRef>
              <c:f>'Fig 4.1'!$R$13:$R$16</c:f>
              <c:numCache>
                <c:formatCode>0.0</c:formatCode>
                <c:ptCount val="4"/>
                <c:pt idx="0">
                  <c:v>93.51871224986597</c:v>
                </c:pt>
                <c:pt idx="1">
                  <c:v>83.115612739697568</c:v>
                </c:pt>
                <c:pt idx="2">
                  <c:v>93.263697788116914</c:v>
                </c:pt>
                <c:pt idx="3">
                  <c:v>87.790148963846732</c:v>
                </c:pt>
              </c:numCache>
            </c:numRef>
          </c:val>
        </c:ser>
        <c:ser>
          <c:idx val="1"/>
          <c:order val="1"/>
          <c:tx>
            <c:strRef>
              <c:f>'Fig 4.1'!$S$12</c:f>
              <c:strCache>
                <c:ptCount val="1"/>
                <c:pt idx="0">
                  <c:v>storage heaters</c:v>
                </c:pt>
              </c:strCache>
            </c:strRef>
          </c:tx>
          <c:invertIfNegative val="0"/>
          <c:cat>
            <c:strRef>
              <c:f>'Fig 4.1'!$Q$13:$Q$16</c:f>
              <c:strCache>
                <c:ptCount val="4"/>
                <c:pt idx="0">
                  <c:v>owner occupied</c:v>
                </c:pt>
                <c:pt idx="1">
                  <c:v>private rented</c:v>
                </c:pt>
                <c:pt idx="2">
                  <c:v>local authority</c:v>
                </c:pt>
                <c:pt idx="3">
                  <c:v>housing association</c:v>
                </c:pt>
              </c:strCache>
            </c:strRef>
          </c:cat>
          <c:val>
            <c:numRef>
              <c:f>'Fig 4.1'!$S$13:$S$16</c:f>
              <c:numCache>
                <c:formatCode>0.0</c:formatCode>
                <c:ptCount val="4"/>
                <c:pt idx="0">
                  <c:v>3.5741310591963296</c:v>
                </c:pt>
                <c:pt idx="1">
                  <c:v>11.819091255708258</c:v>
                </c:pt>
                <c:pt idx="2">
                  <c:v>6.2510638599676591</c:v>
                </c:pt>
                <c:pt idx="3">
                  <c:v>10.825480581574809</c:v>
                </c:pt>
              </c:numCache>
            </c:numRef>
          </c:val>
        </c:ser>
        <c:ser>
          <c:idx val="2"/>
          <c:order val="2"/>
          <c:tx>
            <c:strRef>
              <c:f>'Fig 4.1'!$T$12</c:f>
              <c:strCache>
                <c:ptCount val="1"/>
                <c:pt idx="0">
                  <c:v>room heaters</c:v>
                </c:pt>
              </c:strCache>
            </c:strRef>
          </c:tx>
          <c:invertIfNegative val="0"/>
          <c:cat>
            <c:strRef>
              <c:f>'Fig 4.1'!$Q$13:$Q$16</c:f>
              <c:strCache>
                <c:ptCount val="4"/>
                <c:pt idx="0">
                  <c:v>owner occupied</c:v>
                </c:pt>
                <c:pt idx="1">
                  <c:v>private rented</c:v>
                </c:pt>
                <c:pt idx="2">
                  <c:v>local authority</c:v>
                </c:pt>
                <c:pt idx="3">
                  <c:v>housing association</c:v>
                </c:pt>
              </c:strCache>
            </c:strRef>
          </c:cat>
          <c:val>
            <c:numRef>
              <c:f>'Fig 4.1'!$T$13:$T$16</c:f>
              <c:numCache>
                <c:formatCode>0.0</c:formatCode>
                <c:ptCount val="4"/>
                <c:pt idx="0">
                  <c:v>2.9071566909376916</c:v>
                </c:pt>
                <c:pt idx="1">
                  <c:v>5.0652960045941775</c:v>
                </c:pt>
                <c:pt idx="2">
                  <c:v>0.48523835191542075</c:v>
                </c:pt>
                <c:pt idx="3">
                  <c:v>1.3843704545784539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15083520"/>
        <c:axId val="415085312"/>
      </c:barChart>
      <c:catAx>
        <c:axId val="4150835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5085312"/>
        <c:crosses val="autoZero"/>
        <c:auto val="1"/>
        <c:lblAlgn val="ctr"/>
        <c:lblOffset val="100"/>
        <c:noMultiLvlLbl val="0"/>
      </c:catAx>
      <c:valAx>
        <c:axId val="415085312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5083520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0.28582792114489336"/>
          <c:y val="0.9155114629238984"/>
          <c:w val="0.58891852022146862"/>
          <c:h val="5.6266282364571762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16858237547891E-2"/>
          <c:y val="5.0925925925925923E-2"/>
          <c:w val="0.91718314176245208"/>
          <c:h val="0.79463341194025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4.7'!$T$10</c:f>
              <c:strCache>
                <c:ptCount val="1"/>
                <c:pt idx="0">
                  <c:v>private </c:v>
                </c:pt>
              </c:strCache>
            </c:strRef>
          </c:tx>
          <c:invertIfNegative val="0"/>
          <c:cat>
            <c:strRef>
              <c:f>'Fig 4.7'!$S$11:$S$15</c:f>
              <c:strCache>
                <c:ptCount val="5"/>
                <c:pt idx="0">
                  <c:v>HRP 
under 60</c:v>
                </c:pt>
                <c:pt idx="1">
                  <c:v> HRP 
60 or over</c:v>
                </c:pt>
                <c:pt idx="3">
                  <c:v>no long term illness 
or disability</c:v>
                </c:pt>
                <c:pt idx="4">
                  <c:v>long term 
illness 
or disability</c:v>
                </c:pt>
              </c:strCache>
            </c:strRef>
          </c:cat>
          <c:val>
            <c:numRef>
              <c:f>'Fig 4.7'!$T$11:$T$15</c:f>
              <c:numCache>
                <c:formatCode>0.0</c:formatCode>
                <c:ptCount val="5"/>
                <c:pt idx="0">
                  <c:v>59.061568764415263</c:v>
                </c:pt>
                <c:pt idx="1">
                  <c:v>80.680866305465869</c:v>
                </c:pt>
                <c:pt idx="3">
                  <c:v>64.262987081103304</c:v>
                </c:pt>
                <c:pt idx="4">
                  <c:v>73.26434087108575</c:v>
                </c:pt>
              </c:numCache>
            </c:numRef>
          </c:val>
        </c:ser>
        <c:ser>
          <c:idx val="1"/>
          <c:order val="1"/>
          <c:tx>
            <c:strRef>
              <c:f>'Fig 4.7'!$U$10</c:f>
              <c:strCache>
                <c:ptCount val="1"/>
                <c:pt idx="0">
                  <c:v>social </c:v>
                </c:pt>
              </c:strCache>
            </c:strRef>
          </c:tx>
          <c:invertIfNegative val="0"/>
          <c:cat>
            <c:strRef>
              <c:f>'Fig 4.7'!$S$11:$S$15</c:f>
              <c:strCache>
                <c:ptCount val="5"/>
                <c:pt idx="0">
                  <c:v>HRP 
under 60</c:v>
                </c:pt>
                <c:pt idx="1">
                  <c:v> HRP 
60 or over</c:v>
                </c:pt>
                <c:pt idx="3">
                  <c:v>no long term illness 
or disability</c:v>
                </c:pt>
                <c:pt idx="4">
                  <c:v>long term 
illness 
or disability</c:v>
                </c:pt>
              </c:strCache>
            </c:strRef>
          </c:cat>
          <c:val>
            <c:numRef>
              <c:f>'Fig 4.7'!$U$11:$U$15</c:f>
              <c:numCache>
                <c:formatCode>0.0</c:formatCode>
                <c:ptCount val="5"/>
                <c:pt idx="0">
                  <c:v>43.419299942167491</c:v>
                </c:pt>
                <c:pt idx="1">
                  <c:v>55.120127094156921</c:v>
                </c:pt>
                <c:pt idx="3">
                  <c:v>43.977026577306759</c:v>
                </c:pt>
                <c:pt idx="4">
                  <c:v>51.073303544062732</c:v>
                </c:pt>
              </c:numCache>
            </c:numRef>
          </c:val>
        </c:ser>
        <c:ser>
          <c:idx val="2"/>
          <c:order val="2"/>
          <c:tx>
            <c:strRef>
              <c:f>'Fig 4.7'!$V$10</c:f>
              <c:strCache>
                <c:ptCount val="1"/>
                <c:pt idx="0">
                  <c:v>all tenures</c:v>
                </c:pt>
              </c:strCache>
            </c:strRef>
          </c:tx>
          <c:invertIfNegative val="0"/>
          <c:cat>
            <c:strRef>
              <c:f>'Fig 4.7'!$S$11:$S$15</c:f>
              <c:strCache>
                <c:ptCount val="5"/>
                <c:pt idx="0">
                  <c:v>HRP 
under 60</c:v>
                </c:pt>
                <c:pt idx="1">
                  <c:v> HRP 
60 or over</c:v>
                </c:pt>
                <c:pt idx="3">
                  <c:v>no long term illness 
or disability</c:v>
                </c:pt>
                <c:pt idx="4">
                  <c:v>long term 
illness 
or disability</c:v>
                </c:pt>
              </c:strCache>
            </c:strRef>
          </c:cat>
          <c:val>
            <c:numRef>
              <c:f>'Fig 4.7'!$V$11:$V$15</c:f>
              <c:numCache>
                <c:formatCode>0.0</c:formatCode>
                <c:ptCount val="5"/>
                <c:pt idx="0">
                  <c:v>56.336015871942976</c:v>
                </c:pt>
                <c:pt idx="1">
                  <c:v>76.260254092542695</c:v>
                </c:pt>
                <c:pt idx="3">
                  <c:v>61.708836820884741</c:v>
                </c:pt>
                <c:pt idx="4">
                  <c:v>67.141137482937566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424320"/>
        <c:axId val="418425856"/>
      </c:barChart>
      <c:catAx>
        <c:axId val="41842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8425856"/>
        <c:crosses val="autoZero"/>
        <c:auto val="1"/>
        <c:lblAlgn val="ctr"/>
        <c:lblOffset val="100"/>
        <c:noMultiLvlLbl val="0"/>
      </c:catAx>
      <c:valAx>
        <c:axId val="418425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1.081609195402299E-3"/>
              <c:y val="0.352957222222222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8424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225320144590472"/>
          <c:y val="6.1782378725501958E-3"/>
          <c:w val="0.13762049808429119"/>
          <c:h val="0.16879916666666667"/>
        </c:manualLayout>
      </c:layout>
      <c:overlay val="1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034099616858237E-2"/>
          <c:y val="3.8805555555555558E-2"/>
          <c:w val="0.88420344827586206"/>
          <c:h val="0.847158611111111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4.8'!$R$3</c:f>
              <c:strCache>
                <c:ptCount val="1"/>
                <c:pt idx="0">
                  <c:v>with central heating</c:v>
                </c:pt>
              </c:strCache>
            </c:strRef>
          </c:tx>
          <c:invertIfNegative val="0"/>
          <c:cat>
            <c:strRef>
              <c:f>'Fig 4.8'!$Q$4:$Q$8</c:f>
              <c:strCache>
                <c:ptCount val="5"/>
                <c:pt idx="0">
                  <c:v>HRP 60
or over</c:v>
                </c:pt>
                <c:pt idx="1">
                  <c:v>ethnic 
minority HRP</c:v>
                </c:pt>
                <c:pt idx="2">
                  <c:v>long term illness 
or disability</c:v>
                </c:pt>
                <c:pt idx="3">
                  <c:v>youngest 
under 5</c:v>
                </c:pt>
                <c:pt idx="4">
                  <c:v>in 
poverty</c:v>
                </c:pt>
              </c:strCache>
            </c:strRef>
          </c:cat>
          <c:val>
            <c:numRef>
              <c:f>'Fig 4.8'!$R$4:$R$8</c:f>
              <c:numCache>
                <c:formatCode>0.0</c:formatCode>
                <c:ptCount val="5"/>
                <c:pt idx="0">
                  <c:v>76.815623632300841</c:v>
                </c:pt>
                <c:pt idx="1">
                  <c:v>39.712129407119853</c:v>
                </c:pt>
                <c:pt idx="2">
                  <c:v>67.311748015987476</c:v>
                </c:pt>
                <c:pt idx="3">
                  <c:v>50.373694932032208</c:v>
                </c:pt>
                <c:pt idx="4">
                  <c:v>59.089616042584872</c:v>
                </c:pt>
              </c:numCache>
            </c:numRef>
          </c:val>
        </c:ser>
        <c:ser>
          <c:idx val="1"/>
          <c:order val="1"/>
          <c:tx>
            <c:strRef>
              <c:f>'Fig 4.8'!$S$3</c:f>
              <c:strCache>
                <c:ptCount val="1"/>
                <c:pt idx="0">
                  <c:v>without central heating</c:v>
                </c:pt>
              </c:strCache>
            </c:strRef>
          </c:tx>
          <c:invertIfNegative val="0"/>
          <c:cat>
            <c:strRef>
              <c:f>'Fig 4.8'!$Q$4:$Q$8</c:f>
              <c:strCache>
                <c:ptCount val="5"/>
                <c:pt idx="0">
                  <c:v>HRP 60
or over</c:v>
                </c:pt>
                <c:pt idx="1">
                  <c:v>ethnic 
minority HRP</c:v>
                </c:pt>
                <c:pt idx="2">
                  <c:v>long term illness 
or disability</c:v>
                </c:pt>
                <c:pt idx="3">
                  <c:v>youngest 
under 5</c:v>
                </c:pt>
                <c:pt idx="4">
                  <c:v>in 
poverty</c:v>
                </c:pt>
              </c:strCache>
            </c:strRef>
          </c:cat>
          <c:val>
            <c:numRef>
              <c:f>'Fig 4.8'!$S$4:$S$8</c:f>
              <c:numCache>
                <c:formatCode>0.0</c:formatCode>
                <c:ptCount val="5"/>
                <c:pt idx="0">
                  <c:v>71.110331677390974</c:v>
                </c:pt>
                <c:pt idx="1">
                  <c:v>43.517124482775813</c:v>
                </c:pt>
                <c:pt idx="2">
                  <c:v>65.409784669131241</c:v>
                </c:pt>
                <c:pt idx="3">
                  <c:v>56.87593475995719</c:v>
                </c:pt>
                <c:pt idx="4">
                  <c:v>70.252967543786838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863680"/>
        <c:axId val="407865216"/>
      </c:barChart>
      <c:catAx>
        <c:axId val="4078636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07865216"/>
        <c:crosses val="autoZero"/>
        <c:auto val="1"/>
        <c:lblAlgn val="ctr"/>
        <c:lblOffset val="100"/>
        <c:noMultiLvlLbl val="0"/>
      </c:catAx>
      <c:valAx>
        <c:axId val="4078652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percentage</a:t>
                </a:r>
              </a:p>
            </c:rich>
          </c:tx>
          <c:layout>
            <c:manualLayout>
              <c:xMode val="edge"/>
              <c:yMode val="edge"/>
              <c:x val="4.8659003831417625E-3"/>
              <c:y val="0.3898347222222222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078636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155842911877394"/>
          <c:y val="6.2332499999999999E-2"/>
          <c:w val="0.25569214559386971"/>
          <c:h val="9.3281755488780663E-2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188505747126443E-2"/>
          <c:y val="3.8805555555555558E-2"/>
          <c:w val="0.8959484674329502"/>
          <c:h val="0.6307347222222222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4.9'!$Q$8</c:f>
              <c:strCache>
                <c:ptCount val="1"/>
                <c:pt idx="0">
                  <c:v>gas fire (open flue)</c:v>
                </c:pt>
              </c:strCache>
            </c:strRef>
          </c:tx>
          <c:invertIfNegative val="0"/>
          <c:cat>
            <c:numRef>
              <c:f>'Fig 4.9'!$R$7:$S$7</c:f>
              <c:numCache>
                <c:formatCode>General</c:formatCode>
                <c:ptCount val="2"/>
                <c:pt idx="0">
                  <c:v>2003</c:v>
                </c:pt>
                <c:pt idx="1">
                  <c:v>2013</c:v>
                </c:pt>
              </c:numCache>
            </c:numRef>
          </c:cat>
          <c:val>
            <c:numRef>
              <c:f>'Fig 4.9'!$R$8:$S$8</c:f>
              <c:numCache>
                <c:formatCode>0.0</c:formatCode>
                <c:ptCount val="2"/>
                <c:pt idx="0">
                  <c:v>22.225883344540897</c:v>
                </c:pt>
                <c:pt idx="1">
                  <c:v>11.690954688185977</c:v>
                </c:pt>
              </c:numCache>
            </c:numRef>
          </c:val>
        </c:ser>
        <c:ser>
          <c:idx val="1"/>
          <c:order val="1"/>
          <c:tx>
            <c:strRef>
              <c:f>'Fig 4.9'!$Q$9</c:f>
              <c:strCache>
                <c:ptCount val="1"/>
                <c:pt idx="0">
                  <c:v>gas fire (mains)</c:v>
                </c:pt>
              </c:strCache>
            </c:strRef>
          </c:tx>
          <c:invertIfNegative val="0"/>
          <c:cat>
            <c:numRef>
              <c:f>'Fig 4.9'!$R$7:$S$7</c:f>
              <c:numCache>
                <c:formatCode>General</c:formatCode>
                <c:ptCount val="2"/>
                <c:pt idx="0">
                  <c:v>2003</c:v>
                </c:pt>
                <c:pt idx="1">
                  <c:v>2013</c:v>
                </c:pt>
              </c:numCache>
            </c:numRef>
          </c:cat>
          <c:val>
            <c:numRef>
              <c:f>'Fig 4.9'!$R$9:$S$9</c:f>
              <c:numCache>
                <c:formatCode>0.0</c:formatCode>
                <c:ptCount val="2"/>
                <c:pt idx="0">
                  <c:v>23.224161086196187</c:v>
                </c:pt>
                <c:pt idx="1">
                  <c:v>18.703603512908288</c:v>
                </c:pt>
              </c:numCache>
            </c:numRef>
          </c:val>
        </c:ser>
        <c:ser>
          <c:idx val="2"/>
          <c:order val="2"/>
          <c:tx>
            <c:strRef>
              <c:f>'Fig 4.9'!$Q$10</c:f>
              <c:strCache>
                <c:ptCount val="1"/>
                <c:pt idx="0">
                  <c:v>fixed electric heater</c:v>
                </c:pt>
              </c:strCache>
            </c:strRef>
          </c:tx>
          <c:invertIfNegative val="0"/>
          <c:cat>
            <c:numRef>
              <c:f>'Fig 4.9'!$R$7:$S$7</c:f>
              <c:numCache>
                <c:formatCode>General</c:formatCode>
                <c:ptCount val="2"/>
                <c:pt idx="0">
                  <c:v>2003</c:v>
                </c:pt>
                <c:pt idx="1">
                  <c:v>2013</c:v>
                </c:pt>
              </c:numCache>
            </c:numRef>
          </c:cat>
          <c:val>
            <c:numRef>
              <c:f>'Fig 4.9'!$R$10:$S$10</c:f>
              <c:numCache>
                <c:formatCode>0.0</c:formatCode>
                <c:ptCount val="2"/>
                <c:pt idx="0">
                  <c:v>12.01850623633838</c:v>
                </c:pt>
                <c:pt idx="1">
                  <c:v>17.121774734181937</c:v>
                </c:pt>
              </c:numCache>
            </c:numRef>
          </c:val>
        </c:ser>
        <c:ser>
          <c:idx val="3"/>
          <c:order val="3"/>
          <c:tx>
            <c:strRef>
              <c:f>'Fig 4.9'!$Q$11</c:f>
              <c:strCache>
                <c:ptCount val="1"/>
                <c:pt idx="0">
                  <c:v>solid fuel (open fire)</c:v>
                </c:pt>
              </c:strCache>
            </c:strRef>
          </c:tx>
          <c:invertIfNegative val="0"/>
          <c:cat>
            <c:numRef>
              <c:f>'Fig 4.9'!$R$7:$S$7</c:f>
              <c:numCache>
                <c:formatCode>General</c:formatCode>
                <c:ptCount val="2"/>
                <c:pt idx="0">
                  <c:v>2003</c:v>
                </c:pt>
                <c:pt idx="1">
                  <c:v>2013</c:v>
                </c:pt>
              </c:numCache>
            </c:numRef>
          </c:cat>
          <c:val>
            <c:numRef>
              <c:f>'Fig 4.9'!$R$11:$S$11</c:f>
              <c:numCache>
                <c:formatCode>0.0</c:formatCode>
                <c:ptCount val="2"/>
                <c:pt idx="0">
                  <c:v>9.1101466621603677</c:v>
                </c:pt>
                <c:pt idx="1">
                  <c:v>7.5082069449265045</c:v>
                </c:pt>
              </c:numCache>
            </c:numRef>
          </c:val>
        </c:ser>
        <c:ser>
          <c:idx val="4"/>
          <c:order val="4"/>
          <c:tx>
            <c:strRef>
              <c:f>'Fig 4.9'!$Q$12</c:f>
              <c:strCache>
                <c:ptCount val="1"/>
                <c:pt idx="0">
                  <c:v>solid fuel stove/heater</c:v>
                </c:pt>
              </c:strCache>
            </c:strRef>
          </c:tx>
          <c:invertIfNegative val="0"/>
          <c:cat>
            <c:numRef>
              <c:f>'Fig 4.9'!$R$7:$S$7</c:f>
              <c:numCache>
                <c:formatCode>General</c:formatCode>
                <c:ptCount val="2"/>
                <c:pt idx="0">
                  <c:v>2003</c:v>
                </c:pt>
                <c:pt idx="1">
                  <c:v>2013</c:v>
                </c:pt>
              </c:numCache>
            </c:numRef>
          </c:cat>
          <c:val>
            <c:numRef>
              <c:f>'Fig 4.9'!$R$12:$S$12</c:f>
              <c:numCache>
                <c:formatCode>0.0</c:formatCode>
                <c:ptCount val="2"/>
                <c:pt idx="0">
                  <c:v>2.3464670291162246</c:v>
                </c:pt>
                <c:pt idx="1">
                  <c:v>4.9387495306677218</c:v>
                </c:pt>
              </c:numCache>
            </c:numRef>
          </c:val>
        </c:ser>
        <c:ser>
          <c:idx val="5"/>
          <c:order val="5"/>
          <c:tx>
            <c:strRef>
              <c:f>'Fig 4.9'!$Q$13</c:f>
              <c:strCache>
                <c:ptCount val="1"/>
                <c:pt idx="0">
                  <c:v>portable heater</c:v>
                </c:pt>
              </c:strCache>
            </c:strRef>
          </c:tx>
          <c:invertIfNegative val="0"/>
          <c:cat>
            <c:numRef>
              <c:f>'Fig 4.9'!$R$7:$S$7</c:f>
              <c:numCache>
                <c:formatCode>General</c:formatCode>
                <c:ptCount val="2"/>
                <c:pt idx="0">
                  <c:v>2003</c:v>
                </c:pt>
                <c:pt idx="1">
                  <c:v>2013</c:v>
                </c:pt>
              </c:numCache>
            </c:numRef>
          </c:cat>
          <c:val>
            <c:numRef>
              <c:f>'Fig 4.9'!$R$13:$S$13</c:f>
              <c:numCache>
                <c:formatCode>0.0</c:formatCode>
                <c:ptCount val="2"/>
                <c:pt idx="0">
                  <c:v>3.467114900990742</c:v>
                </c:pt>
                <c:pt idx="1">
                  <c:v>2.8676110779576018</c:v>
                </c:pt>
              </c:numCache>
            </c:numRef>
          </c:val>
        </c:ser>
        <c:ser>
          <c:idx val="6"/>
          <c:order val="6"/>
          <c:tx>
            <c:strRef>
              <c:f>'Fig 4.9'!$Q$14</c:f>
              <c:strCache>
                <c:ptCount val="1"/>
                <c:pt idx="0">
                  <c:v>no secondary heating</c:v>
                </c:pt>
              </c:strCache>
            </c:strRef>
          </c:tx>
          <c:invertIfNegative val="0"/>
          <c:cat>
            <c:numRef>
              <c:f>'Fig 4.9'!$R$7:$S$7</c:f>
              <c:numCache>
                <c:formatCode>General</c:formatCode>
                <c:ptCount val="2"/>
                <c:pt idx="0">
                  <c:v>2003</c:v>
                </c:pt>
                <c:pt idx="1">
                  <c:v>2013</c:v>
                </c:pt>
              </c:numCache>
            </c:numRef>
          </c:cat>
          <c:val>
            <c:numRef>
              <c:f>'Fig 4.9'!$R$14:$S$14</c:f>
              <c:numCache>
                <c:formatCode>0.0</c:formatCode>
                <c:ptCount val="2"/>
                <c:pt idx="0">
                  <c:v>27.6077207406572</c:v>
                </c:pt>
                <c:pt idx="1">
                  <c:v>37.169099511171964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18561024"/>
        <c:axId val="418571008"/>
      </c:barChart>
      <c:catAx>
        <c:axId val="4185610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18571008"/>
        <c:crosses val="autoZero"/>
        <c:auto val="1"/>
        <c:lblAlgn val="ctr"/>
        <c:lblOffset val="100"/>
        <c:noMultiLvlLbl val="0"/>
      </c:catAx>
      <c:valAx>
        <c:axId val="418571008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18561024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0.14750019157088123"/>
          <c:y val="0.81532583333333331"/>
          <c:w val="0.74149367816091949"/>
          <c:h val="0.1635075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4.2'!#REF!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'Fig 4.2'!#REF!</c:f>
            </c:multiLvlStrRef>
          </c:cat>
          <c:val>
            <c:numRef>
              <c:f>'Fig 4.2'!#REF!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'Fig 4.2'!#REF!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'Fig 4.2'!#REF!</c:f>
            </c:multiLvlStrRef>
          </c:cat>
          <c:val>
            <c:numRef>
              <c:f>'Fig 4.2'!#REF!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'Fig 4.2'!#REF!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'Fig 4.2'!#REF!</c:f>
            </c:multiLvlStrRef>
          </c:cat>
          <c:val>
            <c:numRef>
              <c:f>'Fig 4.2'!#REF!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443968"/>
        <c:axId val="415445760"/>
      </c:barChart>
      <c:catAx>
        <c:axId val="41544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5445760"/>
        <c:crosses val="autoZero"/>
        <c:auto val="1"/>
        <c:lblAlgn val="ctr"/>
        <c:lblOffset val="100"/>
        <c:noMultiLvlLbl val="0"/>
      </c:catAx>
      <c:valAx>
        <c:axId val="415445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54439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 4.2'!#REF!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'Fig 4.2'!#REF!</c:f>
            </c:multiLvlStrRef>
          </c:cat>
          <c:val>
            <c:numRef>
              <c:f>'Fig 4.2'!#REF!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'Fig 4.2'!#REF!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'Fig 4.2'!#REF!</c:f>
            </c:multiLvlStrRef>
          </c:cat>
          <c:val>
            <c:numRef>
              <c:f>'Fig 4.2'!#REF!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466624"/>
        <c:axId val="415468160"/>
      </c:barChart>
      <c:catAx>
        <c:axId val="41546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5468160"/>
        <c:crosses val="autoZero"/>
        <c:auto val="1"/>
        <c:lblAlgn val="ctr"/>
        <c:lblOffset val="100"/>
        <c:noMultiLvlLbl val="0"/>
      </c:catAx>
      <c:valAx>
        <c:axId val="415468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546662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66237523229305"/>
          <c:y val="3.8800705467372132E-2"/>
          <c:w val="0.84847270915953021"/>
          <c:h val="0.7380085822605507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4.2'!$R$7</c:f>
              <c:strCache>
                <c:ptCount val="1"/>
                <c:pt idx="0">
                  <c:v>central heating</c:v>
                </c:pt>
              </c:strCache>
            </c:strRef>
          </c:tx>
          <c:invertIfNegative val="0"/>
          <c:cat>
            <c:strRef>
              <c:f>'Fig 4.2'!$Q$8:$Q$13</c:f>
              <c:strCache>
                <c:ptCount val="6"/>
                <c:pt idx="0">
                  <c:v>pre 1919</c:v>
                </c:pt>
                <c:pt idx="1">
                  <c:v>1919-44</c:v>
                </c:pt>
                <c:pt idx="2">
                  <c:v>1945-64</c:v>
                </c:pt>
                <c:pt idx="3">
                  <c:v>1965-80</c:v>
                </c:pt>
                <c:pt idx="4">
                  <c:v>1981-90</c:v>
                </c:pt>
                <c:pt idx="5">
                  <c:v>post 1990</c:v>
                </c:pt>
              </c:strCache>
            </c:strRef>
          </c:cat>
          <c:val>
            <c:numRef>
              <c:f>'Fig 4.2'!$R$8:$R$13</c:f>
              <c:numCache>
                <c:formatCode>0.0</c:formatCode>
                <c:ptCount val="6"/>
                <c:pt idx="0">
                  <c:v>88.913082811846849</c:v>
                </c:pt>
                <c:pt idx="1">
                  <c:v>94.834209637102347</c:v>
                </c:pt>
                <c:pt idx="2">
                  <c:v>94.219902971449415</c:v>
                </c:pt>
                <c:pt idx="3">
                  <c:v>90.89238194132065</c:v>
                </c:pt>
                <c:pt idx="4">
                  <c:v>84.9175387114134</c:v>
                </c:pt>
                <c:pt idx="5">
                  <c:v>88.348737799197679</c:v>
                </c:pt>
              </c:numCache>
            </c:numRef>
          </c:val>
        </c:ser>
        <c:ser>
          <c:idx val="1"/>
          <c:order val="1"/>
          <c:tx>
            <c:strRef>
              <c:f>'Fig 4.2'!$S$7</c:f>
              <c:strCache>
                <c:ptCount val="1"/>
                <c:pt idx="0">
                  <c:v>storage heaters</c:v>
                </c:pt>
              </c:strCache>
            </c:strRef>
          </c:tx>
          <c:invertIfNegative val="0"/>
          <c:cat>
            <c:strRef>
              <c:f>'Fig 4.2'!$Q$8:$Q$13</c:f>
              <c:strCache>
                <c:ptCount val="6"/>
                <c:pt idx="0">
                  <c:v>pre 1919</c:v>
                </c:pt>
                <c:pt idx="1">
                  <c:v>1919-44</c:v>
                </c:pt>
                <c:pt idx="2">
                  <c:v>1945-64</c:v>
                </c:pt>
                <c:pt idx="3">
                  <c:v>1965-80</c:v>
                </c:pt>
                <c:pt idx="4">
                  <c:v>1981-90</c:v>
                </c:pt>
                <c:pt idx="5">
                  <c:v>post 1990</c:v>
                </c:pt>
              </c:strCache>
            </c:strRef>
          </c:cat>
          <c:val>
            <c:numRef>
              <c:f>'Fig 4.2'!$S$8:$S$13</c:f>
              <c:numCache>
                <c:formatCode>0.0</c:formatCode>
                <c:ptCount val="6"/>
                <c:pt idx="0">
                  <c:v>5.5106279115447609</c:v>
                </c:pt>
                <c:pt idx="1">
                  <c:v>2.0624689578804238</c:v>
                </c:pt>
                <c:pt idx="2">
                  <c:v>3.895813052466353</c:v>
                </c:pt>
                <c:pt idx="3">
                  <c:v>7.4691531893605303</c:v>
                </c:pt>
                <c:pt idx="4">
                  <c:v>11.784777803322823</c:v>
                </c:pt>
                <c:pt idx="5">
                  <c:v>9.1289127906926328</c:v>
                </c:pt>
              </c:numCache>
            </c:numRef>
          </c:val>
        </c:ser>
        <c:ser>
          <c:idx val="2"/>
          <c:order val="2"/>
          <c:tx>
            <c:strRef>
              <c:f>'Fig 4.2'!$T$7</c:f>
              <c:strCache>
                <c:ptCount val="1"/>
                <c:pt idx="0">
                  <c:v>room heaters</c:v>
                </c:pt>
              </c:strCache>
            </c:strRef>
          </c:tx>
          <c:invertIfNegative val="0"/>
          <c:cat>
            <c:strRef>
              <c:f>'Fig 4.2'!$Q$8:$Q$13</c:f>
              <c:strCache>
                <c:ptCount val="6"/>
                <c:pt idx="0">
                  <c:v>pre 1919</c:v>
                </c:pt>
                <c:pt idx="1">
                  <c:v>1919-44</c:v>
                </c:pt>
                <c:pt idx="2">
                  <c:v>1945-64</c:v>
                </c:pt>
                <c:pt idx="3">
                  <c:v>1965-80</c:v>
                </c:pt>
                <c:pt idx="4">
                  <c:v>1981-90</c:v>
                </c:pt>
                <c:pt idx="5">
                  <c:v>post 1990</c:v>
                </c:pt>
              </c:strCache>
            </c:strRef>
          </c:cat>
          <c:val>
            <c:numRef>
              <c:f>'Fig 4.2'!$T$8:$T$13</c:f>
              <c:numCache>
                <c:formatCode>0.0</c:formatCode>
                <c:ptCount val="6"/>
                <c:pt idx="0">
                  <c:v>5.5762892766083967</c:v>
                </c:pt>
                <c:pt idx="1">
                  <c:v>3.1033214050172209</c:v>
                </c:pt>
                <c:pt idx="2">
                  <c:v>1.8842839760842247</c:v>
                </c:pt>
                <c:pt idx="3">
                  <c:v>1.6384648693188268</c:v>
                </c:pt>
                <c:pt idx="4">
                  <c:v>3.2976834852637791</c:v>
                </c:pt>
                <c:pt idx="5">
                  <c:v>2.5223494101096882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15481856"/>
        <c:axId val="415483392"/>
      </c:barChart>
      <c:catAx>
        <c:axId val="4154818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5483392"/>
        <c:crosses val="autoZero"/>
        <c:auto val="1"/>
        <c:lblAlgn val="ctr"/>
        <c:lblOffset val="100"/>
        <c:noMultiLvlLbl val="0"/>
      </c:catAx>
      <c:valAx>
        <c:axId val="415483392"/>
        <c:scaling>
          <c:orientation val="minMax"/>
          <c:max val="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5481856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0.11398285596814059"/>
          <c:y val="0.91957199794470146"/>
          <c:w val="0.82964320716741002"/>
          <c:h val="6.3728145092974531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69642857142856"/>
          <c:y val="3.8805555555555558E-2"/>
          <c:w val="0.86958531746031742"/>
          <c:h val="0.8062208333333333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 4.3'!$Q$7</c:f>
              <c:strCache>
                <c:ptCount val="1"/>
                <c:pt idx="0">
                  <c:v>has secondary heating</c:v>
                </c:pt>
              </c:strCache>
            </c:strRef>
          </c:tx>
          <c:invertIfNegative val="0"/>
          <c:cat>
            <c:strRef>
              <c:f>'Fig 4.3'!$P$8:$P$13</c:f>
              <c:strCache>
                <c:ptCount val="6"/>
                <c:pt idx="0">
                  <c:v>pre 1919</c:v>
                </c:pt>
                <c:pt idx="1">
                  <c:v>1919-44</c:v>
                </c:pt>
                <c:pt idx="2">
                  <c:v>1945-64</c:v>
                </c:pt>
                <c:pt idx="3">
                  <c:v>1965-80</c:v>
                </c:pt>
                <c:pt idx="4">
                  <c:v>1981-90</c:v>
                </c:pt>
                <c:pt idx="5">
                  <c:v>post 1990</c:v>
                </c:pt>
              </c:strCache>
            </c:strRef>
          </c:cat>
          <c:val>
            <c:numRef>
              <c:f>'Fig 4.3'!$Q$8:$Q$13</c:f>
              <c:numCache>
                <c:formatCode>0.0</c:formatCode>
                <c:ptCount val="6"/>
                <c:pt idx="0">
                  <c:v>68.17192262371799</c:v>
                </c:pt>
                <c:pt idx="1">
                  <c:v>70.768933657392708</c:v>
                </c:pt>
                <c:pt idx="2">
                  <c:v>71.129367405633758</c:v>
                </c:pt>
                <c:pt idx="3">
                  <c:v>58.477334162921615</c:v>
                </c:pt>
                <c:pt idx="4">
                  <c:v>56.222013879323718</c:v>
                </c:pt>
                <c:pt idx="5">
                  <c:v>45.548197522856675</c:v>
                </c:pt>
              </c:numCache>
            </c:numRef>
          </c:val>
        </c:ser>
        <c:ser>
          <c:idx val="0"/>
          <c:order val="1"/>
          <c:tx>
            <c:strRef>
              <c:f>'Fig 4.3'!$R$7</c:f>
              <c:strCache>
                <c:ptCount val="1"/>
                <c:pt idx="0">
                  <c:v>no secondary heating</c:v>
                </c:pt>
              </c:strCache>
            </c:strRef>
          </c:tx>
          <c:invertIfNegative val="0"/>
          <c:cat>
            <c:strRef>
              <c:f>'Fig 4.3'!$P$8:$P$13</c:f>
              <c:strCache>
                <c:ptCount val="6"/>
                <c:pt idx="0">
                  <c:v>pre 1919</c:v>
                </c:pt>
                <c:pt idx="1">
                  <c:v>1919-44</c:v>
                </c:pt>
                <c:pt idx="2">
                  <c:v>1945-64</c:v>
                </c:pt>
                <c:pt idx="3">
                  <c:v>1965-80</c:v>
                </c:pt>
                <c:pt idx="4">
                  <c:v>1981-90</c:v>
                </c:pt>
                <c:pt idx="5">
                  <c:v>post 1990</c:v>
                </c:pt>
              </c:strCache>
            </c:strRef>
          </c:cat>
          <c:val>
            <c:numRef>
              <c:f>'Fig 4.3'!$R$8:$R$13</c:f>
              <c:numCache>
                <c:formatCode>0.0</c:formatCode>
                <c:ptCount val="6"/>
                <c:pt idx="0">
                  <c:v>31.828077376282003</c:v>
                </c:pt>
                <c:pt idx="1">
                  <c:v>29.231066342607292</c:v>
                </c:pt>
                <c:pt idx="2">
                  <c:v>28.870632594366235</c:v>
                </c:pt>
                <c:pt idx="3">
                  <c:v>41.522665837078392</c:v>
                </c:pt>
                <c:pt idx="4">
                  <c:v>43.777986120676282</c:v>
                </c:pt>
                <c:pt idx="5">
                  <c:v>54.451802477143318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16930432"/>
        <c:axId val="416932224"/>
      </c:barChart>
      <c:catAx>
        <c:axId val="4169304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16932224"/>
        <c:crosses val="autoZero"/>
        <c:auto val="1"/>
        <c:lblAlgn val="ctr"/>
        <c:lblOffset val="100"/>
        <c:noMultiLvlLbl val="0"/>
      </c:catAx>
      <c:valAx>
        <c:axId val="416932224"/>
        <c:scaling>
          <c:orientation val="minMax"/>
          <c:max val="1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2.5198412698412696E-3"/>
              <c:y val="0.3372291666666666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1693043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69839262792881"/>
          <c:y val="3.8800705467372132E-2"/>
          <c:w val="0.74015115811253518"/>
          <c:h val="0.857760002221944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4.4'!$R$3</c:f>
              <c:strCache>
                <c:ptCount val="1"/>
                <c:pt idx="0">
                  <c:v>with central heating</c:v>
                </c:pt>
              </c:strCache>
            </c:strRef>
          </c:tx>
          <c:invertIfNegative val="0"/>
          <c:cat>
            <c:strRef>
              <c:f>'Fig 4.4'!$Q$4:$Q$14</c:f>
              <c:strCache>
                <c:ptCount val="11"/>
                <c:pt idx="0">
                  <c:v>owner occupied</c:v>
                </c:pt>
                <c:pt idx="1">
                  <c:v>private rented</c:v>
                </c:pt>
                <c:pt idx="2">
                  <c:v>local authority</c:v>
                </c:pt>
                <c:pt idx="3">
                  <c:v>housing association</c:v>
                </c:pt>
                <c:pt idx="5">
                  <c:v>small terrace</c:v>
                </c:pt>
                <c:pt idx="6">
                  <c:v>medium terrace</c:v>
                </c:pt>
                <c:pt idx="7">
                  <c:v>semi-detached</c:v>
                </c:pt>
                <c:pt idx="8">
                  <c:v>detached</c:v>
                </c:pt>
                <c:pt idx="9">
                  <c:v>bungalow</c:v>
                </c:pt>
                <c:pt idx="10">
                  <c:v>all flats</c:v>
                </c:pt>
              </c:strCache>
            </c:strRef>
          </c:cat>
          <c:val>
            <c:numRef>
              <c:f>'Fig 4.4'!$R$4:$R$14</c:f>
              <c:numCache>
                <c:formatCode>0.0</c:formatCode>
                <c:ptCount val="11"/>
                <c:pt idx="0">
                  <c:v>73.018923917294501</c:v>
                </c:pt>
                <c:pt idx="1">
                  <c:v>44.039755816825945</c:v>
                </c:pt>
                <c:pt idx="2">
                  <c:v>49.528098318289807</c:v>
                </c:pt>
                <c:pt idx="3">
                  <c:v>42.822577467577226</c:v>
                </c:pt>
                <c:pt idx="5">
                  <c:v>57.253421407029272</c:v>
                </c:pt>
                <c:pt idx="6">
                  <c:v>58.234695118474342</c:v>
                </c:pt>
                <c:pt idx="7">
                  <c:v>74.615532659422939</c:v>
                </c:pt>
                <c:pt idx="8">
                  <c:v>81.647314105432486</c:v>
                </c:pt>
                <c:pt idx="9">
                  <c:v>76.623674217624725</c:v>
                </c:pt>
                <c:pt idx="10">
                  <c:v>26.834102030610968</c:v>
                </c:pt>
              </c:numCache>
            </c:numRef>
          </c:val>
        </c:ser>
        <c:ser>
          <c:idx val="1"/>
          <c:order val="1"/>
          <c:tx>
            <c:strRef>
              <c:f>'Fig 4.4'!$S$3</c:f>
              <c:strCache>
                <c:ptCount val="1"/>
                <c:pt idx="0">
                  <c:v>without central heating</c:v>
                </c:pt>
              </c:strCache>
            </c:strRef>
          </c:tx>
          <c:invertIfNegative val="0"/>
          <c:cat>
            <c:strRef>
              <c:f>'Fig 4.4'!$Q$4:$Q$14</c:f>
              <c:strCache>
                <c:ptCount val="11"/>
                <c:pt idx="0">
                  <c:v>owner occupied</c:v>
                </c:pt>
                <c:pt idx="1">
                  <c:v>private rented</c:v>
                </c:pt>
                <c:pt idx="2">
                  <c:v>local authority</c:v>
                </c:pt>
                <c:pt idx="3">
                  <c:v>housing association</c:v>
                </c:pt>
                <c:pt idx="5">
                  <c:v>small terrace</c:v>
                </c:pt>
                <c:pt idx="6">
                  <c:v>medium terrace</c:v>
                </c:pt>
                <c:pt idx="7">
                  <c:v>semi-detached</c:v>
                </c:pt>
                <c:pt idx="8">
                  <c:v>detached</c:v>
                </c:pt>
                <c:pt idx="9">
                  <c:v>bungalow</c:v>
                </c:pt>
                <c:pt idx="10">
                  <c:v>all flats</c:v>
                </c:pt>
              </c:strCache>
            </c:strRef>
          </c:cat>
          <c:val>
            <c:numRef>
              <c:f>'Fig 4.4'!$S$4:$S$14</c:f>
              <c:numCache>
                <c:formatCode>0.0</c:formatCode>
                <c:ptCount val="11"/>
                <c:pt idx="0">
                  <c:v>63.986489170637469</c:v>
                </c:pt>
                <c:pt idx="1">
                  <c:v>52.67336906233281</c:v>
                </c:pt>
                <c:pt idx="2">
                  <c:v>58.144329896907223</c:v>
                </c:pt>
                <c:pt idx="3">
                  <c:v>56.756123409032874</c:v>
                </c:pt>
                <c:pt idx="5">
                  <c:v>70.321864800999066</c:v>
                </c:pt>
                <c:pt idx="6">
                  <c:v>78.705263551961664</c:v>
                </c:pt>
                <c:pt idx="7">
                  <c:v>66.395334653242372</c:v>
                </c:pt>
                <c:pt idx="8">
                  <c:v>86.48392702902396</c:v>
                </c:pt>
                <c:pt idx="9">
                  <c:v>61.765302921257081</c:v>
                </c:pt>
                <c:pt idx="10">
                  <c:v>49.030453039844076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axId val="416949760"/>
        <c:axId val="416951296"/>
      </c:barChart>
      <c:catAx>
        <c:axId val="4169497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16951296"/>
        <c:crosses val="autoZero"/>
        <c:auto val="1"/>
        <c:lblAlgn val="ctr"/>
        <c:lblOffset val="100"/>
        <c:noMultiLvlLbl val="0"/>
      </c:catAx>
      <c:valAx>
        <c:axId val="416951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0.52525892292660503"/>
              <c:y val="0.9458728770014859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41694976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73214303504032796"/>
          <c:y val="0.13328222861031261"/>
          <c:w val="0.25569208958369249"/>
          <c:h val="0.1125328778347150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414039642894101"/>
          <c:y val="5.353997897236909E-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402049658752582"/>
          <c:y val="0.19406472582739576"/>
          <c:w val="0.31809428520231553"/>
          <c:h val="0.51998912881617465"/>
        </c:manualLayout>
      </c:layout>
      <c:doughnutChart>
        <c:varyColors val="1"/>
        <c:ser>
          <c:idx val="0"/>
          <c:order val="0"/>
          <c:tx>
            <c:strRef>
              <c:f>'Fig 4.5'!$Q$9</c:f>
              <c:strCache>
                <c:ptCount val="1"/>
                <c:pt idx="0">
                  <c:v>private sector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6.811171682350127E-2"/>
                  <c:y val="-7.221769086005526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5391145099432891E-2"/>
                  <c:y val="0.1221328898402805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4.5800305422795506E-2"/>
                  <c:y val="9.923297299522798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7.4945954328210829E-2"/>
                  <c:y val="-1.144995842252630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4.7882137487468029E-2"/>
                  <c:y val="-9.541632018771921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4.163664129345046E-3"/>
                  <c:y val="-0.1030496258027367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'Fig 4.5'!$R$8:$W$8</c:f>
              <c:strCache>
                <c:ptCount val="6"/>
                <c:pt idx="0">
                  <c:v>gas fire (open flue)</c:v>
                </c:pt>
                <c:pt idx="1">
                  <c:v>gas fire (balanced or fan asisted flue type)</c:v>
                </c:pt>
                <c:pt idx="2">
                  <c:v>fixed electric heater</c:v>
                </c:pt>
                <c:pt idx="3">
                  <c:v>solid fuel (open fire)</c:v>
                </c:pt>
                <c:pt idx="4">
                  <c:v>solid fuel stove/heater</c:v>
                </c:pt>
                <c:pt idx="5">
                  <c:v>portable heater</c:v>
                </c:pt>
              </c:strCache>
            </c:strRef>
          </c:cat>
          <c:val>
            <c:numRef>
              <c:f>'Fig 4.5'!$R$9:$W$9</c:f>
              <c:numCache>
                <c:formatCode>0.0</c:formatCode>
                <c:ptCount val="6"/>
                <c:pt idx="0">
                  <c:v>17.974256453869799</c:v>
                </c:pt>
                <c:pt idx="1">
                  <c:v>32.41325049474618</c:v>
                </c:pt>
                <c:pt idx="2">
                  <c:v>23.507905836711632</c:v>
                </c:pt>
                <c:pt idx="3">
                  <c:v>13.312113472795426</c:v>
                </c:pt>
                <c:pt idx="4">
                  <c:v>8.8522399759311181</c:v>
                </c:pt>
                <c:pt idx="5">
                  <c:v>3.9402337659458504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7983668708078155"/>
          <c:y val="0.75323649199022535"/>
          <c:w val="0.42576581153162302"/>
          <c:h val="0.24309620780161101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6878246101590242"/>
          <c:y val="9.5841252602045426E-3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777160529650753"/>
          <c:y val="0.2388160414513763"/>
          <c:w val="0.69579981617927766"/>
          <c:h val="0.75940933048115433"/>
        </c:manualLayout>
      </c:layout>
      <c:doughnutChart>
        <c:varyColors val="1"/>
        <c:ser>
          <c:idx val="0"/>
          <c:order val="0"/>
          <c:tx>
            <c:strRef>
              <c:f>'Fig 4.5'!$Q$10</c:f>
              <c:strCache>
                <c:ptCount val="1"/>
                <c:pt idx="0">
                  <c:v>social sector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0.15724224343823157"/>
                  <c:y val="-0.1086909029813198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88690692125878"/>
                  <c:y val="0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3103520286519305"/>
                  <c:y val="0.1029703291401977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7808822007051767"/>
                  <c:y val="-0.1373190085459457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7.3330443558448449E-2"/>
                  <c:y val="-0.1602055099702700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"/>
                  <c:y val="-0.171617215233662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'Fig 4.5'!$R$8:$W$8</c:f>
              <c:strCache>
                <c:ptCount val="6"/>
                <c:pt idx="0">
                  <c:v>gas fire (open flue)</c:v>
                </c:pt>
                <c:pt idx="1">
                  <c:v>gas fire (balanced or fan asisted flue type)</c:v>
                </c:pt>
                <c:pt idx="2">
                  <c:v>fixed electric heater</c:v>
                </c:pt>
                <c:pt idx="3">
                  <c:v>solid fuel (open fire)</c:v>
                </c:pt>
                <c:pt idx="4">
                  <c:v>solid fuel stove/heater</c:v>
                </c:pt>
                <c:pt idx="5">
                  <c:v>portable heater</c:v>
                </c:pt>
              </c:strCache>
            </c:strRef>
          </c:cat>
          <c:val>
            <c:numRef>
              <c:f>'Fig 4.5'!$R$10:$W$10</c:f>
              <c:numCache>
                <c:formatCode>0.0</c:formatCode>
                <c:ptCount val="6"/>
                <c:pt idx="0">
                  <c:v>22.864725526488826</c:v>
                </c:pt>
                <c:pt idx="1">
                  <c:v>11.969841319381445</c:v>
                </c:pt>
                <c:pt idx="2">
                  <c:v>52.434218983168101</c:v>
                </c:pt>
                <c:pt idx="3">
                  <c:v>2.7835364031229353</c:v>
                </c:pt>
                <c:pt idx="4">
                  <c:v>1.1863620469942622</c:v>
                </c:pt>
                <c:pt idx="5">
                  <c:v>8.7613157208444132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606126788895912E-2"/>
          <c:y val="3.8800705467372132E-2"/>
          <c:w val="0.89392915301645692"/>
          <c:h val="0.847177713896874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4.6'!$R$8</c:f>
              <c:strCache>
                <c:ptCount val="1"/>
                <c:pt idx="0">
                  <c:v>with central heating</c:v>
                </c:pt>
              </c:strCache>
            </c:strRef>
          </c:tx>
          <c:invertIfNegative val="0"/>
          <c:cat>
            <c:strRef>
              <c:f>'Fig 4.6'!$Q$9:$Q$14</c:f>
              <c:strCache>
                <c:ptCount val="6"/>
                <c:pt idx="0">
                  <c:v>gas fire (mains)</c:v>
                </c:pt>
                <c:pt idx="1">
                  <c:v>fixed electric heater</c:v>
                </c:pt>
                <c:pt idx="2">
                  <c:v>gas fire (open flue)</c:v>
                </c:pt>
                <c:pt idx="3">
                  <c:v>solid fuel (open fire)</c:v>
                </c:pt>
                <c:pt idx="4">
                  <c:v>solid fuel stove/heater</c:v>
                </c:pt>
                <c:pt idx="5">
                  <c:v>portable heater</c:v>
                </c:pt>
              </c:strCache>
            </c:strRef>
          </c:cat>
          <c:val>
            <c:numRef>
              <c:f>'Fig 4.6'!$R$9:$R$14</c:f>
              <c:numCache>
                <c:formatCode>0.0</c:formatCode>
                <c:ptCount val="6"/>
                <c:pt idx="0">
                  <c:v>31.814267605541126</c:v>
                </c:pt>
                <c:pt idx="1">
                  <c:v>24.656117589419296</c:v>
                </c:pt>
                <c:pt idx="2">
                  <c:v>19.850879103064223</c:v>
                </c:pt>
                <c:pt idx="3">
                  <c:v>12.14324106704346</c:v>
                </c:pt>
                <c:pt idx="4">
                  <c:v>8.0787017235098091</c:v>
                </c:pt>
                <c:pt idx="5">
                  <c:v>3.4567929114220886</c:v>
                </c:pt>
              </c:numCache>
            </c:numRef>
          </c:val>
        </c:ser>
        <c:ser>
          <c:idx val="1"/>
          <c:order val="1"/>
          <c:tx>
            <c:strRef>
              <c:f>'Fig 4.6'!$S$8</c:f>
              <c:strCache>
                <c:ptCount val="1"/>
                <c:pt idx="0">
                  <c:v>without central heating</c:v>
                </c:pt>
              </c:strCache>
            </c:strRef>
          </c:tx>
          <c:invertIfNegative val="0"/>
          <c:cat>
            <c:strRef>
              <c:f>'Fig 4.6'!$Q$9:$Q$14</c:f>
              <c:strCache>
                <c:ptCount val="6"/>
                <c:pt idx="0">
                  <c:v>gas fire (mains)</c:v>
                </c:pt>
                <c:pt idx="1">
                  <c:v>fixed electric heater</c:v>
                </c:pt>
                <c:pt idx="2">
                  <c:v>gas fire (open flue)</c:v>
                </c:pt>
                <c:pt idx="3">
                  <c:v>solid fuel (open fire)</c:v>
                </c:pt>
                <c:pt idx="4">
                  <c:v>solid fuel stove/heater</c:v>
                </c:pt>
                <c:pt idx="5">
                  <c:v>portable heater</c:v>
                </c:pt>
              </c:strCache>
            </c:strRef>
          </c:cat>
          <c:val>
            <c:numRef>
              <c:f>'Fig 4.6'!$S$9:$S$14</c:f>
              <c:numCache>
                <c:formatCode>0.0</c:formatCode>
                <c:ptCount val="6"/>
                <c:pt idx="0">
                  <c:v>7.6546165135479365</c:v>
                </c:pt>
                <c:pt idx="1">
                  <c:v>55.290354489794602</c:v>
                </c:pt>
                <c:pt idx="2">
                  <c:v>5.1637971720985565</c:v>
                </c:pt>
                <c:pt idx="3">
                  <c:v>9.8599141414467955</c:v>
                </c:pt>
                <c:pt idx="4">
                  <c:v>5.5008792743400594</c:v>
                </c:pt>
                <c:pt idx="5">
                  <c:v>16.530438408772056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233536"/>
        <c:axId val="417239424"/>
      </c:barChart>
      <c:catAx>
        <c:axId val="41723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17239424"/>
        <c:crosses val="autoZero"/>
        <c:auto val="1"/>
        <c:lblAlgn val="ctr"/>
        <c:lblOffset val="100"/>
        <c:noMultiLvlLbl val="0"/>
      </c:catAx>
      <c:valAx>
        <c:axId val="4172394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percentage</a:t>
                </a:r>
              </a:p>
            </c:rich>
          </c:tx>
          <c:layout>
            <c:manualLayout>
              <c:xMode val="edge"/>
              <c:yMode val="edge"/>
              <c:x val="3.6270283732781593E-3"/>
              <c:y val="0.3255898568234526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17233536"/>
        <c:crosses val="autoZero"/>
        <c:crossBetween val="between"/>
      </c:valAx>
    </c:plotArea>
    <c:legend>
      <c:legendPos val="r"/>
      <c:layout/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104775</xdr:rowOff>
    </xdr:from>
    <xdr:to>
      <xdr:col>9</xdr:col>
      <xdr:colOff>381000</xdr:colOff>
      <xdr:row>20</xdr:row>
      <xdr:rowOff>9525</xdr:rowOff>
    </xdr:to>
    <xdr:graphicFrame macro="">
      <xdr:nvGraphicFramePr>
        <xdr:cNvPr id="1300795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90486</xdr:rowOff>
    </xdr:from>
    <xdr:to>
      <xdr:col>9</xdr:col>
      <xdr:colOff>362250</xdr:colOff>
      <xdr:row>23</xdr:row>
      <xdr:rowOff>80511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</xdr:row>
      <xdr:rowOff>0</xdr:rowOff>
    </xdr:from>
    <xdr:to>
      <xdr:col>14</xdr:col>
      <xdr:colOff>9525</xdr:colOff>
      <xdr:row>2</xdr:row>
      <xdr:rowOff>0</xdr:rowOff>
    </xdr:to>
    <xdr:graphicFrame macro="">
      <xdr:nvGraphicFramePr>
        <xdr:cNvPr id="130140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419100</xdr:colOff>
      <xdr:row>2</xdr:row>
      <xdr:rowOff>0</xdr:rowOff>
    </xdr:from>
    <xdr:to>
      <xdr:col>8</xdr:col>
      <xdr:colOff>114300</xdr:colOff>
      <xdr:row>2</xdr:row>
      <xdr:rowOff>0</xdr:rowOff>
    </xdr:to>
    <xdr:graphicFrame macro="">
      <xdr:nvGraphicFramePr>
        <xdr:cNvPr id="1301408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2</xdr:row>
      <xdr:rowOff>133350</xdr:rowOff>
    </xdr:from>
    <xdr:to>
      <xdr:col>9</xdr:col>
      <xdr:colOff>400050</xdr:colOff>
      <xdr:row>24</xdr:row>
      <xdr:rowOff>57150</xdr:rowOff>
    </xdr:to>
    <xdr:graphicFrame macro="">
      <xdr:nvGraphicFramePr>
        <xdr:cNvPr id="1301408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128586</xdr:rowOff>
    </xdr:from>
    <xdr:to>
      <xdr:col>9</xdr:col>
      <xdr:colOff>229875</xdr:colOff>
      <xdr:row>22</xdr:row>
      <xdr:rowOff>109086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38100</xdr:rowOff>
    </xdr:from>
    <xdr:to>
      <xdr:col>9</xdr:col>
      <xdr:colOff>381000</xdr:colOff>
      <xdr:row>22</xdr:row>
      <xdr:rowOff>142875</xdr:rowOff>
    </xdr:to>
    <xdr:graphicFrame macro="">
      <xdr:nvGraphicFramePr>
        <xdr:cNvPr id="1317684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</xdr:row>
      <xdr:rowOff>0</xdr:rowOff>
    </xdr:from>
    <xdr:to>
      <xdr:col>9</xdr:col>
      <xdr:colOff>556514</xdr:colOff>
      <xdr:row>20</xdr:row>
      <xdr:rowOff>66675</xdr:rowOff>
    </xdr:to>
    <xdr:grpSp>
      <xdr:nvGrpSpPr>
        <xdr:cNvPr id="13212683" name="Group 5"/>
        <xdr:cNvGrpSpPr>
          <a:grpSpLocks/>
        </xdr:cNvGrpSpPr>
      </xdr:nvGrpSpPr>
      <xdr:grpSpPr bwMode="auto">
        <a:xfrm>
          <a:off x="666750" y="590550"/>
          <a:ext cx="5376164" cy="3314700"/>
          <a:chOff x="670835" y="557211"/>
          <a:chExt cx="5374556" cy="3307217"/>
        </a:xfrm>
      </xdr:grpSpPr>
      <xdr:graphicFrame macro="">
        <xdr:nvGraphicFramePr>
          <xdr:cNvPr id="13212684" name="Chart 3"/>
          <xdr:cNvGraphicFramePr>
            <a:graphicFrameLocks/>
          </xdr:cNvGraphicFramePr>
        </xdr:nvGraphicFramePr>
        <xdr:xfrm>
          <a:off x="670835" y="557211"/>
          <a:ext cx="5313360" cy="33072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3212685" name="Chart 4"/>
          <xdr:cNvGraphicFramePr>
            <a:graphicFrameLocks/>
          </xdr:cNvGraphicFramePr>
        </xdr:nvGraphicFramePr>
        <xdr:xfrm>
          <a:off x="3616517" y="707114"/>
          <a:ext cx="2428874" cy="220906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0.22906</cdr:x>
      <cdr:y>0.23217</cdr:y>
    </cdr:from>
    <cdr:to>
      <cdr:x>0.26398</cdr:x>
      <cdr:y>0.28223</cdr:y>
    </cdr:to>
    <cdr:cxnSp macro="">
      <cdr:nvCxnSpPr>
        <cdr:cNvPr id="4" name="Straight Connector 3"/>
        <cdr:cNvCxnSpPr/>
      </cdr:nvCxnSpPr>
      <cdr:spPr>
        <a:xfrm xmlns:a="http://schemas.openxmlformats.org/drawingml/2006/main">
          <a:off x="555382" y="515326"/>
          <a:ext cx="84667" cy="1111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0.1745</cdr:x>
      <cdr:y>0.27746</cdr:y>
    </cdr:from>
    <cdr:to>
      <cdr:x>0.22469</cdr:x>
      <cdr:y>0.31322</cdr:y>
    </cdr:to>
    <cdr:cxnSp macro="">
      <cdr:nvCxnSpPr>
        <cdr:cNvPr id="9" name="Straight Connector 8"/>
        <cdr:cNvCxnSpPr/>
      </cdr:nvCxnSpPr>
      <cdr:spPr>
        <a:xfrm xmlns:a="http://schemas.openxmlformats.org/drawingml/2006/main">
          <a:off x="423091" y="615868"/>
          <a:ext cx="121708" cy="7937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76200</xdr:rowOff>
    </xdr:from>
    <xdr:to>
      <xdr:col>9</xdr:col>
      <xdr:colOff>371475</xdr:colOff>
      <xdr:row>21</xdr:row>
      <xdr:rowOff>95250</xdr:rowOff>
    </xdr:to>
    <xdr:graphicFrame macro="">
      <xdr:nvGraphicFramePr>
        <xdr:cNvPr id="131225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114300</xdr:rowOff>
    </xdr:from>
    <xdr:to>
      <xdr:col>9</xdr:col>
      <xdr:colOff>352725</xdr:colOff>
      <xdr:row>14</xdr:row>
      <xdr:rowOff>456750</xdr:rowOff>
    </xdr:to>
    <xdr:graphicFrame macro="">
      <xdr:nvGraphicFramePr>
        <xdr:cNvPr id="1302120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138112</xdr:rowOff>
    </xdr:from>
    <xdr:to>
      <xdr:col>9</xdr:col>
      <xdr:colOff>371775</xdr:colOff>
      <xdr:row>18</xdr:row>
      <xdr:rowOff>147187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HS theme">
  <a:themeElements>
    <a:clrScheme name="Custom 4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0C0C0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L25"/>
  <sheetViews>
    <sheetView tabSelected="1" workbookViewId="0">
      <selection activeCell="C5" sqref="C5"/>
    </sheetView>
  </sheetViews>
  <sheetFormatPr defaultRowHeight="12.75" x14ac:dyDescent="0.2"/>
  <cols>
    <col min="1" max="1" width="5.85546875" style="63" customWidth="1"/>
    <col min="2" max="2" width="12.140625" style="63" customWidth="1"/>
    <col min="3" max="3" width="9.85546875" style="63" customWidth="1"/>
    <col min="4" max="16384" width="9.140625" style="63"/>
  </cols>
  <sheetData>
    <row r="2" spans="2:11" s="62" customFormat="1" ht="18" x14ac:dyDescent="0.25">
      <c r="B2" s="66" t="s">
        <v>208</v>
      </c>
    </row>
    <row r="3" spans="2:11" ht="14.25" x14ac:dyDescent="0.2">
      <c r="B3" s="68"/>
      <c r="C3" s="67"/>
    </row>
    <row r="4" spans="2:11" ht="15" x14ac:dyDescent="0.25">
      <c r="B4" s="365"/>
      <c r="C4" s="475" t="s">
        <v>49</v>
      </c>
    </row>
    <row r="5" spans="2:11" x14ac:dyDescent="0.2">
      <c r="B5" s="5" t="s">
        <v>61</v>
      </c>
      <c r="C5" s="476" t="s">
        <v>50</v>
      </c>
    </row>
    <row r="6" spans="2:11" x14ac:dyDescent="0.2">
      <c r="B6" s="5" t="s">
        <v>62</v>
      </c>
      <c r="C6" s="367" t="s">
        <v>146</v>
      </c>
    </row>
    <row r="7" spans="2:11" x14ac:dyDescent="0.2">
      <c r="B7" s="5" t="s">
        <v>63</v>
      </c>
      <c r="C7" s="509" t="s">
        <v>176</v>
      </c>
      <c r="D7" s="509"/>
      <c r="E7" s="509"/>
      <c r="F7" s="509"/>
      <c r="G7" s="509"/>
      <c r="H7" s="509"/>
      <c r="I7" s="509"/>
      <c r="J7" s="509"/>
      <c r="K7" s="509"/>
    </row>
    <row r="8" spans="2:11" x14ac:dyDescent="0.2">
      <c r="B8" s="5" t="s">
        <v>64</v>
      </c>
      <c r="C8" s="509" t="s">
        <v>198</v>
      </c>
      <c r="D8" s="509"/>
      <c r="E8" s="509"/>
      <c r="F8" s="509"/>
      <c r="G8" s="509"/>
      <c r="H8" s="509"/>
      <c r="I8" s="509"/>
      <c r="J8" s="509"/>
      <c r="K8" s="509"/>
    </row>
    <row r="9" spans="2:11" x14ac:dyDescent="0.2">
      <c r="B9" s="5" t="s">
        <v>65</v>
      </c>
      <c r="C9" s="476" t="s">
        <v>180</v>
      </c>
    </row>
    <row r="10" spans="2:11" x14ac:dyDescent="0.2">
      <c r="B10" s="5" t="s">
        <v>178</v>
      </c>
      <c r="C10" s="509" t="s">
        <v>175</v>
      </c>
      <c r="D10" s="509"/>
      <c r="E10" s="509"/>
      <c r="F10" s="509"/>
      <c r="G10" s="509"/>
      <c r="H10" s="509"/>
      <c r="I10" s="509"/>
      <c r="J10" s="509"/>
      <c r="K10" s="509"/>
    </row>
    <row r="11" spans="2:11" x14ac:dyDescent="0.2">
      <c r="B11" s="5" t="s">
        <v>181</v>
      </c>
      <c r="C11" s="476" t="s">
        <v>184</v>
      </c>
    </row>
    <row r="12" spans="2:11" x14ac:dyDescent="0.2">
      <c r="B12" s="5" t="s">
        <v>182</v>
      </c>
      <c r="C12" s="476" t="s">
        <v>174</v>
      </c>
    </row>
    <row r="13" spans="2:11" x14ac:dyDescent="0.2">
      <c r="B13" s="5" t="s">
        <v>189</v>
      </c>
      <c r="C13" s="476" t="s">
        <v>173</v>
      </c>
    </row>
    <row r="14" spans="2:11" ht="14.25" x14ac:dyDescent="0.2">
      <c r="B14" s="68"/>
      <c r="C14" s="67"/>
    </row>
    <row r="15" spans="2:11" ht="15" x14ac:dyDescent="0.25">
      <c r="B15" s="68"/>
      <c r="C15" s="475" t="s">
        <v>145</v>
      </c>
    </row>
    <row r="16" spans="2:11" x14ac:dyDescent="0.2">
      <c r="B16" s="6" t="s">
        <v>66</v>
      </c>
      <c r="C16" s="367" t="s">
        <v>147</v>
      </c>
    </row>
    <row r="17" spans="2:12" x14ac:dyDescent="0.2">
      <c r="B17" s="6" t="s">
        <v>67</v>
      </c>
      <c r="C17" s="367" t="s">
        <v>148</v>
      </c>
      <c r="D17" s="64"/>
      <c r="E17" s="64"/>
      <c r="F17" s="64"/>
      <c r="G17" s="64"/>
      <c r="H17" s="64"/>
      <c r="I17" s="64"/>
      <c r="J17" s="64"/>
      <c r="K17" s="64"/>
      <c r="L17" s="64"/>
    </row>
    <row r="18" spans="2:12" x14ac:dyDescent="0.2">
      <c r="B18" s="6" t="s">
        <v>68</v>
      </c>
      <c r="C18" s="367" t="s">
        <v>188</v>
      </c>
      <c r="D18" s="64"/>
      <c r="E18" s="64"/>
      <c r="F18" s="64"/>
      <c r="G18" s="64"/>
      <c r="H18" s="64"/>
      <c r="I18" s="64"/>
      <c r="J18" s="64"/>
      <c r="K18" s="64"/>
      <c r="L18" s="64"/>
    </row>
    <row r="19" spans="2:12" x14ac:dyDescent="0.2">
      <c r="B19" s="6" t="s">
        <v>69</v>
      </c>
      <c r="C19" s="367" t="s">
        <v>91</v>
      </c>
      <c r="D19" s="64"/>
      <c r="E19" s="64"/>
      <c r="F19" s="64"/>
      <c r="G19" s="64"/>
      <c r="H19" s="64"/>
      <c r="I19" s="64"/>
      <c r="J19" s="64"/>
      <c r="K19" s="64"/>
      <c r="L19" s="64"/>
    </row>
    <row r="20" spans="2:12" x14ac:dyDescent="0.2">
      <c r="B20" s="6" t="s">
        <v>70</v>
      </c>
      <c r="C20" s="367" t="s">
        <v>191</v>
      </c>
      <c r="D20" s="65"/>
      <c r="E20" s="65"/>
      <c r="F20" s="65"/>
      <c r="G20" s="65"/>
      <c r="H20" s="65"/>
      <c r="I20" s="65"/>
      <c r="J20" s="65"/>
      <c r="K20" s="65"/>
      <c r="L20" s="65"/>
    </row>
    <row r="21" spans="2:12" x14ac:dyDescent="0.2">
      <c r="B21" s="6" t="s">
        <v>71</v>
      </c>
      <c r="C21" s="368" t="s">
        <v>192</v>
      </c>
      <c r="D21" s="65"/>
      <c r="E21" s="65"/>
      <c r="F21" s="65"/>
      <c r="G21" s="65"/>
      <c r="H21" s="65"/>
      <c r="I21" s="65"/>
      <c r="J21" s="65"/>
      <c r="K21" s="65"/>
      <c r="L21" s="65"/>
    </row>
    <row r="22" spans="2:12" x14ac:dyDescent="0.2">
      <c r="B22" s="6" t="s">
        <v>72</v>
      </c>
      <c r="C22" s="367" t="s">
        <v>193</v>
      </c>
      <c r="D22" s="65"/>
      <c r="E22" s="65"/>
      <c r="F22" s="65"/>
      <c r="G22" s="65"/>
      <c r="H22" s="65"/>
      <c r="I22" s="65"/>
      <c r="J22" s="65"/>
      <c r="K22" s="65"/>
      <c r="L22" s="65"/>
    </row>
    <row r="23" spans="2:12" x14ac:dyDescent="0.2">
      <c r="B23" s="6" t="s">
        <v>73</v>
      </c>
      <c r="C23" s="367" t="s">
        <v>194</v>
      </c>
      <c r="D23" s="65"/>
      <c r="E23" s="65"/>
      <c r="F23" s="65"/>
      <c r="G23" s="65"/>
      <c r="H23" s="65"/>
      <c r="I23" s="65"/>
      <c r="J23" s="65"/>
      <c r="K23" s="65"/>
      <c r="L23" s="65"/>
    </row>
    <row r="24" spans="2:12" x14ac:dyDescent="0.2">
      <c r="B24" s="6" t="s">
        <v>74</v>
      </c>
      <c r="C24" s="368" t="s">
        <v>185</v>
      </c>
    </row>
    <row r="25" spans="2:12" x14ac:dyDescent="0.2">
      <c r="B25" s="6" t="s">
        <v>75</v>
      </c>
      <c r="C25" s="368" t="s">
        <v>186</v>
      </c>
    </row>
  </sheetData>
  <mergeCells count="3">
    <mergeCell ref="C10:K10"/>
    <mergeCell ref="C8:K8"/>
    <mergeCell ref="C7:K7"/>
  </mergeCells>
  <phoneticPr fontId="33" type="noConversion"/>
  <hyperlinks>
    <hyperlink ref="C5" location="'Fig 4.1'!A1" display="Figure 4.1: Heating systems by tenure, 2013"/>
    <hyperlink ref="C6" location="'Fig 4.2'!A1" display="Figure 4.2: Heating systems by dwelling age, 2013"/>
    <hyperlink ref="C16" location="AT4.1!A1" display="Annex Table 4.1: Distribution of heating systems by tenure and dwelling age and type, 2013"/>
    <hyperlink ref="C17" location="AT4.2!A1" display="Annex Table 4.2: Whether primary heating system is main source of heating in winter by heating type , 2013"/>
    <hyperlink ref="C19" location="AT4.4!A1" display="Annex Table 4.4: Types of secondary heating by tenure, 2013"/>
    <hyperlink ref="C7:K7" location="'Fig 4.3'!A1" display="Figure 4.3: Secondary heating systems by dwelling age, 2013"/>
    <hyperlink ref="C8:K8" location="'Fig 4.4'!A1" display="Figure 4.4: Dwellings characteristics of homes with secondary heating by primary heating systems, 2013"/>
    <hyperlink ref="C9" location="'Fig 4.5'!A1" display="Figure 4.5: Types of secondary heating systems by tenure, 2013"/>
    <hyperlink ref="C10:K10" location="'Fig 4.6'!A1" display="Figure 4.6: Types of secondary heating in dwellings with and without primary central heating, 2013"/>
    <hyperlink ref="C11" location="'Fig 4.7'!A1" display="Figure 4.7: Secondary heating systems by household types and tenure, 2013"/>
    <hyperlink ref="C12" location="'Fig 4.8'!A1" display="Figure 4.8: Key household groups in homes with secondary heating by primary heating system, 2013"/>
    <hyperlink ref="C13" location="'Fig 4.9'!A1" display="Figure 4.9: Type of secondary heating among all homes with these heating systems, 2003 and 2013 "/>
    <hyperlink ref="C18" location="AT4.3!A1" display="Annex Table 4.3: Prevalence of secondary heating among homes with central heating and other heating systems by dwelling characteristics, 2013"/>
    <hyperlink ref="C20" location="AT4.5!A1" display="Annex Table 4.5: Type of secondary heating by primary heating system, 2013"/>
    <hyperlink ref="C21" location="AT4.6!A1" display="Annex Table 4.6: Secondary heating by types of household and tenure, 2013"/>
    <hyperlink ref="C22" location="AT4.7!A1" display="Annex Table 4.7: Prevalence of secondary heating among homes with central heating and other heating systems by household characteristics, 2013"/>
    <hyperlink ref="C23" location="AT4.8!A1" display="Annex Table 4.8:  Primary heating system, 2003 and 2013"/>
    <hyperlink ref="C24" location="AT4.9!A1" display="Annex Table 4.9: Types of secondary heating by tenure, 2003 and 2013"/>
    <hyperlink ref="C25" location="AT4.10!A1" display="Annex Table 4.10:  Whether secondary heating is main source of heating in winter, 2003 and 2013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B2:Y58"/>
  <sheetViews>
    <sheetView workbookViewId="0">
      <selection activeCell="A2" sqref="A2"/>
    </sheetView>
  </sheetViews>
  <sheetFormatPr defaultRowHeight="12" x14ac:dyDescent="0.2"/>
  <cols>
    <col min="1" max="16" width="9.140625" style="1"/>
    <col min="17" max="17" width="17.85546875" style="1" customWidth="1"/>
    <col min="18" max="18" width="9.42578125" style="1" bestFit="1" customWidth="1"/>
    <col min="19" max="23" width="9.140625" style="1"/>
    <col min="24" max="24" width="10.85546875" style="1" customWidth="1"/>
    <col min="25" max="16384" width="9.140625" style="1"/>
  </cols>
  <sheetData>
    <row r="2" spans="2:21" ht="37.5" customHeight="1" x14ac:dyDescent="0.2">
      <c r="B2" s="539" t="s">
        <v>173</v>
      </c>
      <c r="C2" s="539"/>
      <c r="D2" s="539"/>
      <c r="E2" s="539"/>
      <c r="F2" s="539"/>
      <c r="G2" s="539"/>
      <c r="H2" s="539"/>
      <c r="I2" s="539"/>
      <c r="J2" s="539"/>
      <c r="K2" s="508"/>
      <c r="L2" s="508"/>
      <c r="M2" s="508"/>
    </row>
    <row r="6" spans="2:21" ht="12.75" thickBot="1" x14ac:dyDescent="0.25"/>
    <row r="7" spans="2:21" x14ac:dyDescent="0.2">
      <c r="Q7" s="452"/>
      <c r="R7" s="455">
        <v>2003</v>
      </c>
      <c r="S7" s="456">
        <v>2013</v>
      </c>
    </row>
    <row r="8" spans="2:21" ht="12.75" x14ac:dyDescent="0.2">
      <c r="Q8" s="453" t="s">
        <v>54</v>
      </c>
      <c r="R8" s="8">
        <v>22.225883344540897</v>
      </c>
      <c r="S8" s="18">
        <v>11.690954688185977</v>
      </c>
    </row>
    <row r="9" spans="2:21" ht="12.75" x14ac:dyDescent="0.2">
      <c r="Q9" s="453" t="s">
        <v>57</v>
      </c>
      <c r="R9" s="8">
        <v>23.224161086196187</v>
      </c>
      <c r="S9" s="18">
        <v>18.703603512908288</v>
      </c>
    </row>
    <row r="10" spans="2:21" ht="12.75" x14ac:dyDescent="0.2">
      <c r="Q10" s="453" t="s">
        <v>55</v>
      </c>
      <c r="R10" s="8">
        <v>12.01850623633838</v>
      </c>
      <c r="S10" s="18">
        <v>17.121774734181937</v>
      </c>
      <c r="U10" s="2"/>
    </row>
    <row r="11" spans="2:21" ht="12.75" x14ac:dyDescent="0.2">
      <c r="Q11" s="453" t="s">
        <v>58</v>
      </c>
      <c r="R11" s="8">
        <v>9.1101466621603677</v>
      </c>
      <c r="S11" s="18">
        <v>7.5082069449265045</v>
      </c>
      <c r="U11" s="2"/>
    </row>
    <row r="12" spans="2:21" ht="25.5" x14ac:dyDescent="0.2">
      <c r="Q12" s="453" t="s">
        <v>59</v>
      </c>
      <c r="R12" s="8">
        <v>2.3464670291162246</v>
      </c>
      <c r="S12" s="18">
        <v>4.9387495306677218</v>
      </c>
      <c r="U12" s="2"/>
    </row>
    <row r="13" spans="2:21" ht="12.75" x14ac:dyDescent="0.2">
      <c r="Q13" s="453" t="s">
        <v>53</v>
      </c>
      <c r="R13" s="8">
        <v>3.467114900990742</v>
      </c>
      <c r="S13" s="18">
        <v>2.8676110779576018</v>
      </c>
      <c r="U13" s="2"/>
    </row>
    <row r="14" spans="2:21" ht="26.25" thickBot="1" x14ac:dyDescent="0.25">
      <c r="Q14" s="454" t="s">
        <v>48</v>
      </c>
      <c r="R14" s="72">
        <v>27.6077207406572</v>
      </c>
      <c r="S14" s="19">
        <v>37.169099511171964</v>
      </c>
    </row>
    <row r="25" spans="2:2" ht="14.25" customHeight="1" x14ac:dyDescent="0.2">
      <c r="B25" s="4" t="s">
        <v>7</v>
      </c>
    </row>
    <row r="26" spans="2:2" ht="14.25" customHeight="1" x14ac:dyDescent="0.2">
      <c r="B26" s="411" t="s">
        <v>187</v>
      </c>
    </row>
    <row r="27" spans="2:2" ht="14.25" customHeight="1" x14ac:dyDescent="0.2">
      <c r="B27" s="4" t="s">
        <v>6</v>
      </c>
    </row>
    <row r="28" spans="2:2" ht="14.25" customHeight="1" x14ac:dyDescent="0.2">
      <c r="B28" s="494" t="s">
        <v>210</v>
      </c>
    </row>
    <row r="29" spans="2:2" ht="14.25" customHeight="1" x14ac:dyDescent="0.2">
      <c r="B29" s="494" t="s">
        <v>211</v>
      </c>
    </row>
    <row r="30" spans="2:2" ht="12.75" customHeight="1" x14ac:dyDescent="0.2"/>
    <row r="31" spans="2:2" ht="12.75" customHeight="1" x14ac:dyDescent="0.2"/>
    <row r="33" spans="15:25" x14ac:dyDescent="0.2">
      <c r="O33" s="22"/>
      <c r="P33" s="22"/>
      <c r="Q33" s="22"/>
      <c r="R33" s="22"/>
      <c r="S33" s="22"/>
      <c r="T33" s="22"/>
      <c r="U33" s="22"/>
      <c r="V33" s="22"/>
      <c r="W33" s="22"/>
    </row>
    <row r="34" spans="15:25" x14ac:dyDescent="0.2">
      <c r="O34" s="22"/>
      <c r="P34" s="1" t="s">
        <v>15</v>
      </c>
      <c r="R34" s="1">
        <v>2003</v>
      </c>
    </row>
    <row r="35" spans="15:25" ht="13.5" customHeight="1" thickBot="1" x14ac:dyDescent="0.25">
      <c r="O35" s="152"/>
      <c r="P35" s="673" t="s">
        <v>56</v>
      </c>
      <c r="Q35" s="673"/>
      <c r="R35" s="673"/>
      <c r="S35" s="673"/>
      <c r="T35" s="673"/>
      <c r="U35" s="673"/>
    </row>
    <row r="36" spans="15:25" ht="20.25" customHeight="1" thickTop="1" thickBot="1" x14ac:dyDescent="0.25">
      <c r="O36" s="152"/>
      <c r="P36" s="674">
        <v>2003</v>
      </c>
      <c r="Q36" s="675"/>
      <c r="R36" s="341" t="s">
        <v>27</v>
      </c>
      <c r="S36" s="342" t="s">
        <v>28</v>
      </c>
      <c r="T36" s="342" t="s">
        <v>29</v>
      </c>
      <c r="U36" s="343" t="s">
        <v>30</v>
      </c>
    </row>
    <row r="37" spans="15:25" ht="13.5" thickTop="1" x14ac:dyDescent="0.2">
      <c r="O37" s="152"/>
      <c r="P37" s="676" t="s">
        <v>31</v>
      </c>
      <c r="Q37" s="344" t="s">
        <v>54</v>
      </c>
      <c r="R37" s="345">
        <v>3871</v>
      </c>
      <c r="S37" s="346">
        <v>23.252042287361846</v>
      </c>
      <c r="T37" s="346">
        <v>33.819674995631658</v>
      </c>
      <c r="U37" s="347">
        <v>33.819674995631658</v>
      </c>
    </row>
    <row r="38" spans="15:25" ht="12.75" x14ac:dyDescent="0.2">
      <c r="O38" s="152"/>
      <c r="P38" s="677"/>
      <c r="Q38" s="348" t="s">
        <v>57</v>
      </c>
      <c r="R38" s="349">
        <v>3211</v>
      </c>
      <c r="S38" s="350">
        <v>19.287602114368092</v>
      </c>
      <c r="T38" s="350">
        <v>28.053468460597585</v>
      </c>
      <c r="U38" s="351">
        <v>61.873143456229251</v>
      </c>
    </row>
    <row r="39" spans="15:25" ht="12.75" x14ac:dyDescent="0.2">
      <c r="O39" s="152"/>
      <c r="P39" s="677"/>
      <c r="Q39" s="348" t="s">
        <v>55</v>
      </c>
      <c r="R39" s="349">
        <v>2041</v>
      </c>
      <c r="S39" s="350">
        <v>12.25973089860644</v>
      </c>
      <c r="T39" s="350">
        <v>17.831556875764459</v>
      </c>
      <c r="U39" s="351">
        <v>79.704700331993706</v>
      </c>
    </row>
    <row r="40" spans="15:25" ht="12.75" x14ac:dyDescent="0.2">
      <c r="O40" s="152"/>
      <c r="P40" s="677"/>
      <c r="Q40" s="348" t="s">
        <v>58</v>
      </c>
      <c r="R40" s="349">
        <v>1357</v>
      </c>
      <c r="S40" s="350">
        <v>8.1511292647765501</v>
      </c>
      <c r="T40" s="350">
        <v>11.855670103092782</v>
      </c>
      <c r="U40" s="351">
        <v>91.560370435086497</v>
      </c>
    </row>
    <row r="41" spans="15:25" ht="12.6" customHeight="1" x14ac:dyDescent="0.2">
      <c r="O41" s="152"/>
      <c r="P41" s="677"/>
      <c r="Q41" s="348" t="s">
        <v>59</v>
      </c>
      <c r="R41" s="349">
        <v>367</v>
      </c>
      <c r="S41" s="350">
        <v>2.2044690052859202</v>
      </c>
      <c r="T41" s="350">
        <v>3.2063603005416739</v>
      </c>
      <c r="U41" s="351">
        <v>94.766730735628173</v>
      </c>
    </row>
    <row r="42" spans="15:25" ht="12.75" x14ac:dyDescent="0.2">
      <c r="O42" s="152"/>
      <c r="P42" s="677"/>
      <c r="Q42" s="348" t="s">
        <v>53</v>
      </c>
      <c r="R42" s="349">
        <v>599</v>
      </c>
      <c r="S42" s="350">
        <v>3.5980297933685725</v>
      </c>
      <c r="T42" s="350">
        <v>5.2332692643718328</v>
      </c>
      <c r="U42" s="351">
        <v>100</v>
      </c>
    </row>
    <row r="43" spans="15:25" ht="12.75" x14ac:dyDescent="0.2">
      <c r="O43" s="152"/>
      <c r="P43" s="677"/>
      <c r="Q43" s="348" t="s">
        <v>8</v>
      </c>
      <c r="R43" s="349">
        <v>11446</v>
      </c>
      <c r="S43" s="350">
        <v>68.753003363767419</v>
      </c>
      <c r="T43" s="350">
        <v>100</v>
      </c>
      <c r="U43" s="352"/>
    </row>
    <row r="44" spans="15:25" ht="24" x14ac:dyDescent="0.2">
      <c r="O44" s="152"/>
      <c r="P44" s="434" t="s">
        <v>33</v>
      </c>
      <c r="Q44" s="348" t="s">
        <v>48</v>
      </c>
      <c r="R44" s="349">
        <v>5202</v>
      </c>
      <c r="S44" s="350">
        <v>31.246996636232581</v>
      </c>
      <c r="T44" s="353"/>
      <c r="U44" s="352"/>
    </row>
    <row r="45" spans="15:25" ht="13.5" thickBot="1" x14ac:dyDescent="0.25">
      <c r="O45" s="152"/>
      <c r="P45" s="678" t="s">
        <v>8</v>
      </c>
      <c r="Q45" s="679"/>
      <c r="R45" s="357">
        <v>16648</v>
      </c>
      <c r="S45" s="354">
        <v>100</v>
      </c>
      <c r="T45" s="355"/>
      <c r="U45" s="356"/>
    </row>
    <row r="46" spans="15:25" ht="12.75" thickTop="1" x14ac:dyDescent="0.2">
      <c r="O46" s="22"/>
      <c r="P46" s="22"/>
    </row>
    <row r="47" spans="15:25" ht="13.5" customHeight="1" thickBot="1" x14ac:dyDescent="0.25">
      <c r="O47" s="152"/>
      <c r="P47" s="22"/>
    </row>
    <row r="48" spans="15:25" ht="13.5" thickTop="1" x14ac:dyDescent="0.2">
      <c r="O48" s="152"/>
      <c r="P48" s="680" t="s">
        <v>26</v>
      </c>
      <c r="Q48" s="681"/>
      <c r="R48" s="684" t="s">
        <v>56</v>
      </c>
      <c r="S48" s="685"/>
      <c r="T48" s="685"/>
      <c r="U48" s="685"/>
      <c r="V48" s="685"/>
      <c r="W48" s="685"/>
      <c r="X48" s="685"/>
      <c r="Y48" s="670" t="s">
        <v>8</v>
      </c>
    </row>
    <row r="49" spans="15:25" ht="36.75" thickBot="1" x14ac:dyDescent="0.25">
      <c r="O49" s="152"/>
      <c r="P49" s="682"/>
      <c r="Q49" s="683"/>
      <c r="R49" s="200" t="s">
        <v>48</v>
      </c>
      <c r="S49" s="201" t="s">
        <v>54</v>
      </c>
      <c r="T49" s="201" t="s">
        <v>57</v>
      </c>
      <c r="U49" s="201" t="s">
        <v>55</v>
      </c>
      <c r="V49" s="201" t="s">
        <v>58</v>
      </c>
      <c r="W49" s="201" t="s">
        <v>59</v>
      </c>
      <c r="X49" s="201" t="s">
        <v>53</v>
      </c>
      <c r="Y49" s="671"/>
    </row>
    <row r="50" spans="15:25" ht="13.5" thickTop="1" x14ac:dyDescent="0.2">
      <c r="O50" s="152"/>
      <c r="P50" s="594" t="s">
        <v>9</v>
      </c>
      <c r="Q50" s="202" t="s">
        <v>11</v>
      </c>
      <c r="R50" s="203">
        <v>2709</v>
      </c>
      <c r="S50" s="204">
        <v>888</v>
      </c>
      <c r="T50" s="204">
        <v>1533</v>
      </c>
      <c r="U50" s="204">
        <v>1168</v>
      </c>
      <c r="V50" s="204">
        <v>662</v>
      </c>
      <c r="W50" s="204">
        <v>418</v>
      </c>
      <c r="X50" s="204">
        <v>206</v>
      </c>
      <c r="Y50" s="205">
        <v>7584</v>
      </c>
    </row>
    <row r="51" spans="15:25" ht="12.75" x14ac:dyDescent="0.2">
      <c r="O51" s="152"/>
      <c r="P51" s="595"/>
      <c r="Q51" s="206" t="s">
        <v>12</v>
      </c>
      <c r="R51" s="207">
        <v>2479</v>
      </c>
      <c r="S51" s="208">
        <v>569</v>
      </c>
      <c r="T51" s="208">
        <v>284</v>
      </c>
      <c r="U51" s="208">
        <v>1315</v>
      </c>
      <c r="V51" s="208">
        <v>58</v>
      </c>
      <c r="W51" s="208">
        <v>26</v>
      </c>
      <c r="X51" s="208">
        <v>183</v>
      </c>
      <c r="Y51" s="449">
        <v>4914</v>
      </c>
    </row>
    <row r="52" spans="15:25" ht="13.5" thickBot="1" x14ac:dyDescent="0.25">
      <c r="O52" s="152"/>
      <c r="P52" s="596" t="s">
        <v>8</v>
      </c>
      <c r="Q52" s="672"/>
      <c r="R52" s="210">
        <v>5188</v>
      </c>
      <c r="S52" s="211">
        <v>1457</v>
      </c>
      <c r="T52" s="211">
        <v>1817</v>
      </c>
      <c r="U52" s="211">
        <v>2483</v>
      </c>
      <c r="V52" s="211">
        <v>720</v>
      </c>
      <c r="W52" s="211">
        <v>444</v>
      </c>
      <c r="X52" s="211">
        <v>389</v>
      </c>
      <c r="Y52" s="450">
        <v>12498</v>
      </c>
    </row>
    <row r="53" spans="15:25" ht="13.5" thickTop="1" x14ac:dyDescent="0.2">
      <c r="O53" s="152"/>
      <c r="P53" s="22"/>
    </row>
    <row r="54" spans="15:25" ht="12.75" x14ac:dyDescent="0.2">
      <c r="O54" s="152"/>
      <c r="P54" s="22"/>
    </row>
    <row r="55" spans="15:25" ht="12" customHeight="1" x14ac:dyDescent="0.2">
      <c r="O55" s="152"/>
      <c r="P55" s="22"/>
    </row>
    <row r="56" spans="15:25" ht="12.75" x14ac:dyDescent="0.2">
      <c r="O56" s="152"/>
      <c r="P56" s="22"/>
    </row>
    <row r="57" spans="15:25" ht="12.75" x14ac:dyDescent="0.2">
      <c r="O57" s="152"/>
      <c r="P57" s="22"/>
    </row>
    <row r="58" spans="15:25" x14ac:dyDescent="0.2">
      <c r="O58" s="22"/>
      <c r="P58" s="22"/>
      <c r="Q58" s="22"/>
      <c r="R58" s="22"/>
      <c r="S58" s="22"/>
      <c r="T58" s="22"/>
      <c r="U58" s="22"/>
      <c r="V58" s="22"/>
      <c r="W58" s="22"/>
    </row>
  </sheetData>
  <mergeCells count="10">
    <mergeCell ref="B2:J2"/>
    <mergeCell ref="Y48:Y49"/>
    <mergeCell ref="P50:P51"/>
    <mergeCell ref="P52:Q52"/>
    <mergeCell ref="P35:U35"/>
    <mergeCell ref="P36:Q36"/>
    <mergeCell ref="P37:P43"/>
    <mergeCell ref="P45:Q45"/>
    <mergeCell ref="P48:Q49"/>
    <mergeCell ref="R48:X48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indexed="46"/>
  </sheetPr>
  <dimension ref="A1:I48"/>
  <sheetViews>
    <sheetView workbookViewId="0">
      <selection activeCell="B2" sqref="B2:G2"/>
    </sheetView>
  </sheetViews>
  <sheetFormatPr defaultRowHeight="12.75" customHeight="1" x14ac:dyDescent="0.2"/>
  <cols>
    <col min="1" max="1" width="9.140625" style="1"/>
    <col min="2" max="2" width="18.5703125" style="1" customWidth="1"/>
    <col min="3" max="3" width="14" style="1" customWidth="1"/>
    <col min="4" max="4" width="13.42578125" style="1" customWidth="1"/>
    <col min="5" max="5" width="11.85546875" style="1" customWidth="1"/>
    <col min="6" max="6" width="13" style="1" customWidth="1"/>
    <col min="7" max="7" width="9.140625" style="1"/>
    <col min="8" max="18" width="9.140625" style="1" customWidth="1"/>
    <col min="19" max="16384" width="9.140625" style="1"/>
  </cols>
  <sheetData>
    <row r="1" spans="1:9" ht="14.25" customHeight="1" x14ac:dyDescent="0.2">
      <c r="A1" s="49"/>
    </row>
    <row r="2" spans="1:9" ht="37.5" customHeight="1" x14ac:dyDescent="0.2">
      <c r="B2" s="688" t="s">
        <v>223</v>
      </c>
      <c r="C2" s="688"/>
      <c r="D2" s="688"/>
      <c r="E2" s="688"/>
      <c r="F2" s="688"/>
      <c r="G2" s="688"/>
      <c r="H2" s="7"/>
    </row>
    <row r="3" spans="1:9" ht="14.25" customHeight="1" x14ac:dyDescent="0.2"/>
    <row r="4" spans="1:9" ht="14.25" customHeight="1" x14ac:dyDescent="0.2">
      <c r="B4" s="23" t="s">
        <v>0</v>
      </c>
    </row>
    <row r="5" spans="1:9" ht="41.25" customHeight="1" x14ac:dyDescent="0.2">
      <c r="B5" s="24"/>
      <c r="C5" s="25" t="s">
        <v>44</v>
      </c>
      <c r="D5" s="25" t="s">
        <v>89</v>
      </c>
      <c r="E5" s="25" t="s">
        <v>90</v>
      </c>
      <c r="F5" s="25" t="s">
        <v>212</v>
      </c>
      <c r="G5" s="26" t="s">
        <v>40</v>
      </c>
      <c r="H5" s="27"/>
      <c r="I5" s="28"/>
    </row>
    <row r="6" spans="1:9" ht="14.25" customHeight="1" x14ac:dyDescent="0.2">
      <c r="B6" s="29"/>
      <c r="C6" s="30"/>
      <c r="D6" s="30"/>
      <c r="F6" s="50" t="s">
        <v>41</v>
      </c>
      <c r="G6" s="50"/>
      <c r="H6" s="30"/>
    </row>
    <row r="7" spans="1:9" ht="14.25" customHeight="1" x14ac:dyDescent="0.2">
      <c r="B7" s="48" t="s">
        <v>47</v>
      </c>
      <c r="C7" s="30"/>
      <c r="D7" s="30"/>
      <c r="F7" s="50"/>
      <c r="G7" s="50"/>
      <c r="H7" s="30"/>
    </row>
    <row r="8" spans="1:9" ht="14.25" customHeight="1" x14ac:dyDescent="0.2">
      <c r="B8" s="29" t="s">
        <v>1</v>
      </c>
      <c r="C8" s="51">
        <v>13802.322</v>
      </c>
      <c r="D8" s="31">
        <v>527.50199999999995</v>
      </c>
      <c r="E8" s="31">
        <v>429.06400000000002</v>
      </c>
      <c r="F8" s="497">
        <v>14758.888000000001</v>
      </c>
      <c r="G8" s="52">
        <v>4994</v>
      </c>
      <c r="H8" s="31"/>
    </row>
    <row r="9" spans="1:9" ht="14.25" customHeight="1" x14ac:dyDescent="0.2">
      <c r="B9" s="32" t="s">
        <v>2</v>
      </c>
      <c r="C9" s="33">
        <v>3708.0360000000001</v>
      </c>
      <c r="D9" s="33">
        <v>527.28499999999997</v>
      </c>
      <c r="E9" s="33">
        <v>225.97800000000001</v>
      </c>
      <c r="F9" s="36">
        <v>4461.299</v>
      </c>
      <c r="G9" s="53">
        <v>2590</v>
      </c>
      <c r="H9" s="33"/>
      <c r="I9" s="33"/>
    </row>
    <row r="10" spans="1:9" ht="14.25" customHeight="1" x14ac:dyDescent="0.2">
      <c r="B10" s="32" t="s">
        <v>3</v>
      </c>
      <c r="C10" s="33">
        <v>1577.9770000000001</v>
      </c>
      <c r="D10" s="33">
        <v>105.765</v>
      </c>
      <c r="E10" s="33">
        <v>8.2100000000000009</v>
      </c>
      <c r="F10" s="36">
        <v>1691.952</v>
      </c>
      <c r="G10" s="53">
        <v>2214</v>
      </c>
      <c r="H10" s="33"/>
      <c r="I10" s="33"/>
    </row>
    <row r="11" spans="1:9" ht="14.25" customHeight="1" x14ac:dyDescent="0.2">
      <c r="B11" s="32" t="s">
        <v>4</v>
      </c>
      <c r="C11" s="33">
        <v>2055.7310000000002</v>
      </c>
      <c r="D11" s="33">
        <v>253.494</v>
      </c>
      <c r="E11" s="33">
        <v>32.417000000000002</v>
      </c>
      <c r="F11" s="36">
        <v>2341.6419999999998</v>
      </c>
      <c r="G11" s="53">
        <v>2700</v>
      </c>
      <c r="H11" s="33"/>
      <c r="I11" s="33"/>
    </row>
    <row r="12" spans="1:9" ht="14.25" customHeight="1" x14ac:dyDescent="0.2">
      <c r="B12" s="32"/>
      <c r="C12" s="33"/>
      <c r="D12" s="33"/>
      <c r="E12" s="53"/>
      <c r="F12" s="36"/>
      <c r="G12" s="53"/>
      <c r="H12" s="33"/>
      <c r="I12" s="33"/>
    </row>
    <row r="13" spans="1:9" ht="14.25" customHeight="1" x14ac:dyDescent="0.2">
      <c r="B13" s="48" t="s">
        <v>16</v>
      </c>
      <c r="C13" s="33"/>
      <c r="D13" s="33"/>
      <c r="E13" s="33"/>
      <c r="F13" s="36"/>
      <c r="H13" s="33"/>
      <c r="I13" s="33"/>
    </row>
    <row r="14" spans="1:9" ht="14.25" customHeight="1" x14ac:dyDescent="0.2">
      <c r="B14" s="32" t="s">
        <v>34</v>
      </c>
      <c r="C14" s="33">
        <v>17560.513999999988</v>
      </c>
      <c r="D14" s="33">
        <v>517.88099999999997</v>
      </c>
      <c r="E14" s="33">
        <v>383.02199999999999</v>
      </c>
      <c r="F14" s="36">
        <v>18461.417000000001</v>
      </c>
      <c r="G14" s="53">
        <v>9260</v>
      </c>
      <c r="H14" s="33"/>
      <c r="I14" s="33"/>
    </row>
    <row r="15" spans="1:9" ht="14.25" customHeight="1" x14ac:dyDescent="0.2">
      <c r="B15" s="32" t="s">
        <v>35</v>
      </c>
      <c r="C15" s="33">
        <v>3583.5520000000001</v>
      </c>
      <c r="D15" s="33">
        <v>896.16499999999996</v>
      </c>
      <c r="E15" s="33">
        <v>312.64699999999999</v>
      </c>
      <c r="F15" s="36">
        <v>4792.3639999999996</v>
      </c>
      <c r="G15" s="53">
        <v>3238</v>
      </c>
      <c r="H15" s="33"/>
      <c r="I15" s="33"/>
    </row>
    <row r="16" spans="1:9" ht="14.25" customHeight="1" x14ac:dyDescent="0.2">
      <c r="B16" s="32"/>
      <c r="C16" s="33"/>
      <c r="D16" s="33"/>
      <c r="E16" s="33"/>
      <c r="F16" s="36"/>
      <c r="G16" s="53"/>
      <c r="H16" s="33"/>
      <c r="I16" s="33"/>
    </row>
    <row r="17" spans="2:9" ht="14.25" customHeight="1" x14ac:dyDescent="0.2">
      <c r="B17" s="48" t="s">
        <v>18</v>
      </c>
      <c r="C17" s="33"/>
      <c r="D17" s="33"/>
      <c r="E17" s="33"/>
      <c r="F17" s="36"/>
      <c r="G17" s="53"/>
      <c r="H17" s="33"/>
      <c r="I17" s="33"/>
    </row>
    <row r="18" spans="2:9" ht="14.25" customHeight="1" x14ac:dyDescent="0.2">
      <c r="B18" s="32" t="s">
        <v>19</v>
      </c>
      <c r="C18" s="33">
        <v>4132.7610000000004</v>
      </c>
      <c r="D18" s="33">
        <v>256.13900000000001</v>
      </c>
      <c r="E18" s="33">
        <v>259.19099999999997</v>
      </c>
      <c r="F18" s="36">
        <v>4648.0910000000003</v>
      </c>
      <c r="G18" s="53">
        <v>1990</v>
      </c>
      <c r="H18" s="33"/>
      <c r="I18" s="33"/>
    </row>
    <row r="19" spans="2:9" ht="14.25" customHeight="1" x14ac:dyDescent="0.2">
      <c r="B19" s="32" t="s">
        <v>20</v>
      </c>
      <c r="C19" s="33">
        <v>3727.1210000000001</v>
      </c>
      <c r="D19" s="33">
        <v>81.058000000000007</v>
      </c>
      <c r="E19" s="33">
        <v>121.965</v>
      </c>
      <c r="F19" s="36">
        <v>3930.1439999999998</v>
      </c>
      <c r="G19" s="53">
        <v>1903</v>
      </c>
      <c r="H19" s="33"/>
      <c r="I19" s="33"/>
    </row>
    <row r="20" spans="2:9" ht="14.25" customHeight="1" x14ac:dyDescent="0.2">
      <c r="B20" s="32" t="s">
        <v>21</v>
      </c>
      <c r="C20" s="33">
        <v>4245.0569999999998</v>
      </c>
      <c r="D20" s="33">
        <v>175.52500000000001</v>
      </c>
      <c r="E20" s="33">
        <v>84.896000000000001</v>
      </c>
      <c r="F20" s="36">
        <v>4505.4780000000001</v>
      </c>
      <c r="G20" s="53">
        <v>3053</v>
      </c>
      <c r="H20" s="33"/>
      <c r="I20" s="33"/>
    </row>
    <row r="21" spans="2:9" ht="14.25" customHeight="1" x14ac:dyDescent="0.2">
      <c r="B21" s="32" t="s">
        <v>22</v>
      </c>
      <c r="C21" s="33">
        <v>4324.0959999999995</v>
      </c>
      <c r="D21" s="33">
        <v>355.33600000000001</v>
      </c>
      <c r="E21" s="33">
        <v>77.947999999999993</v>
      </c>
      <c r="F21" s="36">
        <v>4757.38</v>
      </c>
      <c r="G21" s="53">
        <v>2800</v>
      </c>
      <c r="H21" s="33"/>
      <c r="I21" s="33"/>
    </row>
    <row r="22" spans="2:9" ht="14.25" customHeight="1" x14ac:dyDescent="0.2">
      <c r="B22" s="32" t="s">
        <v>23</v>
      </c>
      <c r="C22" s="33">
        <v>1658.42</v>
      </c>
      <c r="D22" s="33">
        <v>230.154</v>
      </c>
      <c r="E22" s="33">
        <v>64.403000000000006</v>
      </c>
      <c r="F22" s="36">
        <v>1952.9770000000001</v>
      </c>
      <c r="G22" s="53">
        <v>1058</v>
      </c>
      <c r="H22" s="34"/>
      <c r="I22" s="34"/>
    </row>
    <row r="23" spans="2:9" ht="14.25" customHeight="1" x14ac:dyDescent="0.2">
      <c r="B23" s="32" t="s">
        <v>24</v>
      </c>
      <c r="C23" s="33">
        <v>3056.6109999999999</v>
      </c>
      <c r="D23" s="33">
        <v>315.834</v>
      </c>
      <c r="E23" s="33">
        <v>87.266000000000005</v>
      </c>
      <c r="F23" s="36">
        <v>3459.7109999999998</v>
      </c>
      <c r="G23" s="53">
        <v>1694</v>
      </c>
      <c r="H23" s="34"/>
      <c r="I23" s="34"/>
    </row>
    <row r="24" spans="2:9" ht="14.25" customHeight="1" x14ac:dyDescent="0.2">
      <c r="B24" s="32"/>
      <c r="C24" s="3"/>
      <c r="D24" s="3"/>
      <c r="E24" s="3"/>
      <c r="G24" s="46"/>
      <c r="H24" s="34"/>
      <c r="I24" s="34"/>
    </row>
    <row r="25" spans="2:9" ht="14.25" customHeight="1" x14ac:dyDescent="0.2">
      <c r="B25" s="35" t="s">
        <v>0</v>
      </c>
      <c r="C25" s="54">
        <v>21144.065999999988</v>
      </c>
      <c r="D25" s="54">
        <v>1414.046</v>
      </c>
      <c r="E25" s="54">
        <v>695.66899999999998</v>
      </c>
      <c r="F25" s="54">
        <v>23253.780999999999</v>
      </c>
      <c r="G25" s="55">
        <v>12498</v>
      </c>
      <c r="H25" s="36"/>
      <c r="I25" s="36"/>
    </row>
    <row r="26" spans="2:9" ht="14.25" customHeight="1" x14ac:dyDescent="0.2">
      <c r="B26" s="37"/>
      <c r="C26" s="38"/>
      <c r="D26" s="340"/>
      <c r="F26" s="47" t="s">
        <v>45</v>
      </c>
      <c r="G26" s="47"/>
      <c r="H26" s="38"/>
      <c r="I26" s="38"/>
    </row>
    <row r="27" spans="2:9" ht="14.25" customHeight="1" x14ac:dyDescent="0.2">
      <c r="B27" s="48" t="s">
        <v>47</v>
      </c>
      <c r="C27" s="38"/>
      <c r="D27" s="38"/>
      <c r="F27" s="47"/>
      <c r="G27" s="47"/>
      <c r="H27" s="38"/>
      <c r="I27" s="38"/>
    </row>
    <row r="28" spans="2:9" ht="14.25" customHeight="1" x14ac:dyDescent="0.2">
      <c r="B28" s="29" t="s">
        <v>1</v>
      </c>
      <c r="C28" s="39">
        <v>93.519000000000005</v>
      </c>
      <c r="D28" s="39">
        <v>3.5739999999999998</v>
      </c>
      <c r="E28" s="39">
        <v>2.907</v>
      </c>
      <c r="F28" s="277">
        <v>100</v>
      </c>
      <c r="G28" s="39"/>
      <c r="H28" s="39"/>
      <c r="I28" s="39"/>
    </row>
    <row r="29" spans="2:9" ht="14.25" customHeight="1" x14ac:dyDescent="0.2">
      <c r="B29" s="32" t="s">
        <v>2</v>
      </c>
      <c r="C29" s="40">
        <v>83.116</v>
      </c>
      <c r="D29" s="40">
        <v>11.819000000000001</v>
      </c>
      <c r="E29" s="40">
        <v>5.0650000000000004</v>
      </c>
      <c r="F29" s="277">
        <v>100</v>
      </c>
      <c r="G29" s="40"/>
      <c r="H29" s="40"/>
      <c r="I29" s="40"/>
    </row>
    <row r="30" spans="2:9" ht="14.25" customHeight="1" x14ac:dyDescent="0.2">
      <c r="B30" s="32" t="s">
        <v>3</v>
      </c>
      <c r="C30" s="40">
        <v>93.263999999999996</v>
      </c>
      <c r="D30" s="40">
        <v>6.2510000000000003</v>
      </c>
      <c r="E30" s="40">
        <v>0.48499999999999999</v>
      </c>
      <c r="F30" s="277">
        <v>100</v>
      </c>
      <c r="G30" s="40"/>
      <c r="H30" s="40"/>
      <c r="I30" s="40"/>
    </row>
    <row r="31" spans="2:9" ht="14.25" customHeight="1" x14ac:dyDescent="0.2">
      <c r="B31" s="32" t="s">
        <v>4</v>
      </c>
      <c r="C31" s="40">
        <v>87.79</v>
      </c>
      <c r="D31" s="40">
        <v>10.824999999999999</v>
      </c>
      <c r="E31" s="40">
        <v>1.3839999999999999</v>
      </c>
      <c r="F31" s="277">
        <v>100</v>
      </c>
      <c r="G31" s="40"/>
      <c r="H31" s="40"/>
      <c r="I31" s="40"/>
    </row>
    <row r="32" spans="2:9" ht="14.25" customHeight="1" x14ac:dyDescent="0.2">
      <c r="B32" s="32"/>
      <c r="C32" s="40"/>
      <c r="D32" s="40"/>
      <c r="E32" s="56"/>
      <c r="F32" s="277"/>
      <c r="G32" s="40"/>
      <c r="H32" s="40"/>
      <c r="I32" s="40"/>
    </row>
    <row r="33" spans="2:9" ht="14.25" customHeight="1" x14ac:dyDescent="0.2">
      <c r="B33" s="48" t="s">
        <v>16</v>
      </c>
      <c r="C33" s="40"/>
      <c r="D33" s="40"/>
      <c r="E33" s="40"/>
      <c r="F33" s="277"/>
      <c r="G33" s="40"/>
      <c r="H33" s="40"/>
      <c r="I33" s="40"/>
    </row>
    <row r="34" spans="2:9" ht="14.25" customHeight="1" x14ac:dyDescent="0.2">
      <c r="B34" s="32" t="s">
        <v>34</v>
      </c>
      <c r="C34" s="40">
        <v>95.12</v>
      </c>
      <c r="D34" s="40">
        <v>2.8050000000000002</v>
      </c>
      <c r="E34" s="40">
        <v>2.0750000000000002</v>
      </c>
      <c r="F34" s="277">
        <v>100</v>
      </c>
      <c r="G34" s="40"/>
      <c r="H34" s="40"/>
      <c r="I34" s="40"/>
    </row>
    <row r="35" spans="2:9" ht="14.25" customHeight="1" x14ac:dyDescent="0.2">
      <c r="B35" s="32" t="s">
        <v>35</v>
      </c>
      <c r="C35" s="40">
        <v>74.775999999999996</v>
      </c>
      <c r="D35" s="40">
        <v>18.7</v>
      </c>
      <c r="E35" s="40">
        <v>6.524</v>
      </c>
      <c r="F35" s="277">
        <v>100</v>
      </c>
      <c r="G35" s="40"/>
      <c r="H35" s="40"/>
      <c r="I35" s="40"/>
    </row>
    <row r="36" spans="2:9" ht="14.25" customHeight="1" x14ac:dyDescent="0.2">
      <c r="B36" s="32"/>
      <c r="C36" s="40"/>
      <c r="D36" s="40"/>
      <c r="E36" s="40"/>
      <c r="F36" s="277"/>
      <c r="G36" s="40"/>
      <c r="H36" s="40"/>
      <c r="I36" s="40"/>
    </row>
    <row r="37" spans="2:9" ht="14.25" customHeight="1" x14ac:dyDescent="0.2">
      <c r="B37" s="48" t="s">
        <v>18</v>
      </c>
      <c r="C37" s="40"/>
      <c r="D37" s="40"/>
      <c r="E37" s="40"/>
      <c r="F37" s="277"/>
      <c r="G37" s="40"/>
      <c r="H37" s="40"/>
      <c r="I37" s="40"/>
    </row>
    <row r="38" spans="2:9" ht="14.25" customHeight="1" x14ac:dyDescent="0.2">
      <c r="B38" s="32" t="s">
        <v>19</v>
      </c>
      <c r="C38" s="40">
        <v>88.912999999999997</v>
      </c>
      <c r="D38" s="40">
        <v>5.5110000000000001</v>
      </c>
      <c r="E38" s="40">
        <v>5.5759999999999996</v>
      </c>
      <c r="F38" s="277">
        <v>100</v>
      </c>
      <c r="G38" s="40"/>
      <c r="H38" s="40"/>
      <c r="I38" s="40"/>
    </row>
    <row r="39" spans="2:9" ht="14.25" customHeight="1" x14ac:dyDescent="0.2">
      <c r="B39" s="32" t="s">
        <v>20</v>
      </c>
      <c r="C39" s="40">
        <v>94.834000000000003</v>
      </c>
      <c r="D39" s="40">
        <v>2.0619999999999998</v>
      </c>
      <c r="E39" s="40">
        <v>3.1030000000000002</v>
      </c>
      <c r="F39" s="277">
        <v>100</v>
      </c>
      <c r="G39" s="40"/>
      <c r="H39" s="40"/>
      <c r="I39" s="40"/>
    </row>
    <row r="40" spans="2:9" ht="14.25" customHeight="1" x14ac:dyDescent="0.2">
      <c r="B40" s="32" t="s">
        <v>21</v>
      </c>
      <c r="C40" s="40">
        <v>94.22</v>
      </c>
      <c r="D40" s="40">
        <v>3.8959999999999999</v>
      </c>
      <c r="E40" s="40">
        <v>1.8839999999999999</v>
      </c>
      <c r="F40" s="277">
        <v>100</v>
      </c>
      <c r="G40" s="40"/>
      <c r="H40" s="40"/>
      <c r="I40" s="40"/>
    </row>
    <row r="41" spans="2:9" ht="14.25" customHeight="1" x14ac:dyDescent="0.2">
      <c r="B41" s="32" t="s">
        <v>22</v>
      </c>
      <c r="C41" s="40">
        <v>90.891999999999996</v>
      </c>
      <c r="D41" s="40">
        <v>7.4690000000000003</v>
      </c>
      <c r="E41" s="40">
        <v>1.6379999999999999</v>
      </c>
      <c r="F41" s="277">
        <v>100</v>
      </c>
      <c r="G41" s="40"/>
      <c r="H41" s="40"/>
      <c r="I41" s="40"/>
    </row>
    <row r="42" spans="2:9" ht="14.25" customHeight="1" x14ac:dyDescent="0.2">
      <c r="B42" s="32" t="s">
        <v>23</v>
      </c>
      <c r="C42" s="40">
        <v>84.918000000000006</v>
      </c>
      <c r="D42" s="40">
        <v>11.785</v>
      </c>
      <c r="E42" s="40">
        <v>3.298</v>
      </c>
      <c r="F42" s="277">
        <v>100</v>
      </c>
      <c r="G42" s="40"/>
      <c r="H42" s="40"/>
      <c r="I42" s="40"/>
    </row>
    <row r="43" spans="2:9" ht="14.25" customHeight="1" x14ac:dyDescent="0.2">
      <c r="B43" s="32" t="s">
        <v>24</v>
      </c>
      <c r="C43" s="40">
        <v>88.349000000000004</v>
      </c>
      <c r="D43" s="40">
        <v>9.1289999999999996</v>
      </c>
      <c r="E43" s="40">
        <v>2.5219999999999998</v>
      </c>
      <c r="F43" s="277">
        <v>100</v>
      </c>
      <c r="G43" s="40"/>
      <c r="H43" s="40"/>
      <c r="I43" s="40"/>
    </row>
    <row r="44" spans="2:9" ht="14.25" customHeight="1" x14ac:dyDescent="0.2">
      <c r="B44" s="32"/>
      <c r="F44" s="278"/>
      <c r="G44" s="40"/>
      <c r="H44" s="40"/>
      <c r="I44" s="40"/>
    </row>
    <row r="45" spans="2:9" ht="14.25" customHeight="1" x14ac:dyDescent="0.2">
      <c r="B45" s="41" t="s">
        <v>0</v>
      </c>
      <c r="C45" s="42">
        <v>90.927000000000007</v>
      </c>
      <c r="D45" s="42">
        <v>6.0810000000000004</v>
      </c>
      <c r="E45" s="42">
        <v>2.992</v>
      </c>
      <c r="F45" s="42">
        <v>100</v>
      </c>
      <c r="G45" s="43"/>
      <c r="H45" s="44"/>
      <c r="I45" s="44"/>
    </row>
    <row r="46" spans="2:9" ht="14.25" customHeight="1" x14ac:dyDescent="0.2">
      <c r="B46" s="57" t="s">
        <v>10</v>
      </c>
    </row>
    <row r="48" spans="2:9" ht="12.75" customHeight="1" x14ac:dyDescent="0.2">
      <c r="B48" s="686"/>
      <c r="C48" s="687"/>
      <c r="D48" s="687"/>
    </row>
  </sheetData>
  <mergeCells count="2">
    <mergeCell ref="B48:D48"/>
    <mergeCell ref="B2:G2"/>
  </mergeCells>
  <phoneticPr fontId="33" type="noConversion"/>
  <pageMargins left="0.7" right="0.7" top="0.75" bottom="0.75" header="0.3" footer="0.3"/>
  <pageSetup paperSize="9" orientation="portrait" verticalDpi="59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2:I22"/>
  <sheetViews>
    <sheetView workbookViewId="0">
      <selection activeCell="J5" sqref="J5"/>
    </sheetView>
  </sheetViews>
  <sheetFormatPr defaultRowHeight="12" x14ac:dyDescent="0.2"/>
  <cols>
    <col min="1" max="1" width="9.140625" style="1"/>
    <col min="2" max="2" width="23.7109375" style="1" customWidth="1"/>
    <col min="3" max="5" width="14.28515625" style="1" customWidth="1"/>
    <col min="6" max="6" width="10.5703125" style="1" customWidth="1"/>
    <col min="7" max="16384" width="9.140625" style="1"/>
  </cols>
  <sheetData>
    <row r="2" spans="2:9" ht="37.5" customHeight="1" x14ac:dyDescent="0.25">
      <c r="B2" s="689" t="s">
        <v>222</v>
      </c>
      <c r="C2" s="689"/>
      <c r="D2" s="689"/>
      <c r="E2" s="689"/>
    </row>
    <row r="4" spans="2:9" ht="14.25" customHeight="1" x14ac:dyDescent="0.2">
      <c r="B4" s="23" t="s">
        <v>138</v>
      </c>
    </row>
    <row r="5" spans="2:9" ht="28.5" customHeight="1" x14ac:dyDescent="0.2">
      <c r="B5" s="274"/>
      <c r="C5" s="690" t="s">
        <v>151</v>
      </c>
      <c r="D5" s="690"/>
      <c r="E5" s="275"/>
    </row>
    <row r="6" spans="2:9" ht="42.75" customHeight="1" x14ac:dyDescent="0.2">
      <c r="B6" s="270"/>
      <c r="C6" s="25" t="s">
        <v>44</v>
      </c>
      <c r="D6" s="25" t="s">
        <v>112</v>
      </c>
      <c r="E6" s="273" t="s">
        <v>137</v>
      </c>
      <c r="F6" s="328"/>
      <c r="H6" s="27"/>
      <c r="I6" s="28"/>
    </row>
    <row r="7" spans="2:9" ht="12.75" x14ac:dyDescent="0.2">
      <c r="B7" s="29"/>
      <c r="C7" s="30"/>
      <c r="D7" s="30"/>
      <c r="E7" s="50" t="s">
        <v>41</v>
      </c>
      <c r="F7" s="3"/>
      <c r="G7" s="50"/>
      <c r="H7" s="27"/>
      <c r="I7" s="28"/>
    </row>
    <row r="8" spans="2:9" ht="12.75" x14ac:dyDescent="0.2">
      <c r="B8" s="48" t="s">
        <v>213</v>
      </c>
      <c r="C8" s="30"/>
      <c r="D8" s="30"/>
      <c r="F8" s="47"/>
      <c r="G8" s="50"/>
      <c r="H8" s="27"/>
      <c r="I8" s="28"/>
    </row>
    <row r="9" spans="2:9" ht="12.75" x14ac:dyDescent="0.2">
      <c r="B9" s="29" t="s">
        <v>43</v>
      </c>
      <c r="C9" s="51">
        <v>20070.04199999999</v>
      </c>
      <c r="D9" s="31">
        <v>1630.0229999999999</v>
      </c>
      <c r="E9" s="498">
        <v>21700.064999999999</v>
      </c>
      <c r="F9" s="52"/>
      <c r="G9" s="52"/>
      <c r="H9" s="27"/>
      <c r="I9" s="28"/>
    </row>
    <row r="10" spans="2:9" ht="12.75" x14ac:dyDescent="0.2">
      <c r="B10" s="32" t="s">
        <v>42</v>
      </c>
      <c r="C10" s="51">
        <v>238.30199999999999</v>
      </c>
      <c r="D10" s="33">
        <v>100.113</v>
      </c>
      <c r="E10" s="36">
        <v>338.41500000000002</v>
      </c>
      <c r="F10" s="53"/>
      <c r="G10" s="53"/>
      <c r="H10" s="27"/>
      <c r="I10" s="28"/>
    </row>
    <row r="11" spans="2:9" ht="12.75" x14ac:dyDescent="0.2">
      <c r="B11" s="32"/>
      <c r="D11" s="3"/>
      <c r="E11" s="336"/>
      <c r="F11" s="329"/>
      <c r="G11" s="46"/>
      <c r="H11" s="34"/>
      <c r="I11" s="34"/>
    </row>
    <row r="12" spans="2:9" ht="12.75" x14ac:dyDescent="0.2">
      <c r="B12" s="35" t="s">
        <v>0</v>
      </c>
      <c r="C12" s="54">
        <v>20308.344000000001</v>
      </c>
      <c r="D12" s="54">
        <v>1730.136</v>
      </c>
      <c r="E12" s="54">
        <v>22038.48</v>
      </c>
      <c r="F12" s="271"/>
      <c r="G12" s="271"/>
      <c r="H12" s="36"/>
      <c r="I12" s="36"/>
    </row>
    <row r="13" spans="2:9" ht="12.75" x14ac:dyDescent="0.2">
      <c r="B13" s="37"/>
      <c r="C13" s="38"/>
      <c r="D13" s="38"/>
      <c r="E13" s="47" t="s">
        <v>45</v>
      </c>
      <c r="F13" s="329"/>
      <c r="G13" s="47"/>
      <c r="H13" s="38"/>
      <c r="I13" s="38"/>
    </row>
    <row r="14" spans="2:9" ht="12.75" x14ac:dyDescent="0.2">
      <c r="B14" s="48" t="s">
        <v>213</v>
      </c>
      <c r="C14" s="38"/>
      <c r="D14" s="38"/>
      <c r="F14" s="47"/>
      <c r="G14" s="47"/>
      <c r="H14" s="38"/>
      <c r="I14" s="38"/>
    </row>
    <row r="15" spans="2:9" ht="12.75" x14ac:dyDescent="0.2">
      <c r="B15" s="29" t="s">
        <v>43</v>
      </c>
      <c r="C15" s="39">
        <v>98.826999999999998</v>
      </c>
      <c r="D15" s="39">
        <v>94.213999999999999</v>
      </c>
      <c r="E15" s="277">
        <v>98.463999999999999</v>
      </c>
      <c r="F15" s="329"/>
      <c r="G15" s="39"/>
      <c r="H15" s="39"/>
      <c r="I15" s="39"/>
    </row>
    <row r="16" spans="2:9" ht="12.75" x14ac:dyDescent="0.2">
      <c r="B16" s="32" t="s">
        <v>42</v>
      </c>
      <c r="C16" s="40">
        <v>1.173</v>
      </c>
      <c r="D16" s="40">
        <v>5.7859999999999996</v>
      </c>
      <c r="E16" s="277">
        <v>1.536</v>
      </c>
      <c r="F16" s="329"/>
      <c r="G16" s="40"/>
      <c r="H16" s="40"/>
      <c r="I16" s="40"/>
    </row>
    <row r="17" spans="2:9" ht="12.75" x14ac:dyDescent="0.2">
      <c r="B17" s="32"/>
      <c r="E17" s="278"/>
      <c r="F17" s="329"/>
      <c r="G17" s="40"/>
      <c r="H17" s="40"/>
      <c r="I17" s="40"/>
    </row>
    <row r="18" spans="2:9" ht="12.75" x14ac:dyDescent="0.2">
      <c r="B18" s="35" t="s">
        <v>0</v>
      </c>
      <c r="C18" s="277">
        <v>100</v>
      </c>
      <c r="D18" s="277">
        <v>100</v>
      </c>
      <c r="E18" s="277">
        <v>100</v>
      </c>
      <c r="F18" s="3"/>
      <c r="G18" s="44"/>
      <c r="H18" s="44"/>
      <c r="I18" s="44"/>
    </row>
    <row r="19" spans="2:9" ht="14.25" customHeight="1" x14ac:dyDescent="0.2">
      <c r="B19" s="488"/>
      <c r="C19" s="489"/>
      <c r="D19" s="489"/>
      <c r="E19" s="489"/>
      <c r="F19" s="3"/>
      <c r="G19" s="44"/>
      <c r="H19" s="44"/>
      <c r="I19" s="44"/>
    </row>
    <row r="20" spans="2:9" ht="14.25" customHeight="1" x14ac:dyDescent="0.2">
      <c r="B20" s="486" t="s">
        <v>15</v>
      </c>
      <c r="C20" s="487">
        <v>10997</v>
      </c>
      <c r="D20" s="487">
        <v>948</v>
      </c>
      <c r="E20" s="487">
        <v>11945</v>
      </c>
      <c r="F20" s="3"/>
      <c r="G20" s="44"/>
      <c r="H20" s="44"/>
      <c r="I20" s="44"/>
    </row>
    <row r="21" spans="2:9" ht="28.5" customHeight="1" x14ac:dyDescent="0.2">
      <c r="B21" s="691" t="s">
        <v>139</v>
      </c>
      <c r="C21" s="691"/>
      <c r="D21" s="691"/>
      <c r="E21" s="691"/>
      <c r="F21" s="3"/>
      <c r="G21" s="44"/>
      <c r="H21" s="44"/>
      <c r="I21" s="44"/>
    </row>
    <row r="22" spans="2:9" x14ac:dyDescent="0.2">
      <c r="B22" s="57" t="s">
        <v>10</v>
      </c>
    </row>
  </sheetData>
  <mergeCells count="3">
    <mergeCell ref="B2:E2"/>
    <mergeCell ref="C5:D5"/>
    <mergeCell ref="B21:E2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 enableFormatConditionsCalculation="0">
    <tabColor rgb="FFCC99FF"/>
    <pageSetUpPr fitToPage="1"/>
  </sheetPr>
  <dimension ref="A1:P63"/>
  <sheetViews>
    <sheetView zoomScaleNormal="100" workbookViewId="0">
      <selection activeCell="B2" sqref="B2:P2"/>
    </sheetView>
  </sheetViews>
  <sheetFormatPr defaultRowHeight="12.75" customHeight="1" x14ac:dyDescent="0.2"/>
  <cols>
    <col min="1" max="1" width="9.140625" style="1"/>
    <col min="2" max="2" width="28.5703125" style="1" customWidth="1"/>
    <col min="3" max="3" width="8.42578125" style="1" customWidth="1"/>
    <col min="4" max="6" width="11.42578125" style="1" customWidth="1"/>
    <col min="7" max="7" width="2.7109375" style="1" customWidth="1"/>
    <col min="8" max="8" width="8.5703125" style="1" customWidth="1"/>
    <col min="9" max="11" width="11.42578125" style="1" customWidth="1"/>
    <col min="12" max="12" width="2.7109375" style="1" customWidth="1"/>
    <col min="13" max="13" width="8.5703125" style="1" customWidth="1"/>
    <col min="14" max="16" width="11.42578125" style="1" customWidth="1"/>
    <col min="17" max="17" width="9.28515625" style="1" customWidth="1"/>
    <col min="18" max="16384" width="9.140625" style="1"/>
  </cols>
  <sheetData>
    <row r="1" spans="1:16" ht="14.25" customHeight="1" x14ac:dyDescent="0.2">
      <c r="A1" s="49"/>
    </row>
    <row r="2" spans="1:16" ht="37.5" customHeight="1" x14ac:dyDescent="0.2">
      <c r="B2" s="692" t="s">
        <v>221</v>
      </c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2"/>
    </row>
    <row r="3" spans="1:16" ht="14.25" customHeight="1" x14ac:dyDescent="0.2"/>
    <row r="4" spans="1:16" ht="14.25" customHeight="1" x14ac:dyDescent="0.2">
      <c r="B4" s="23" t="s">
        <v>0</v>
      </c>
    </row>
    <row r="5" spans="1:16" ht="14.25" customHeight="1" x14ac:dyDescent="0.2">
      <c r="B5" s="274"/>
      <c r="C5" s="693" t="s">
        <v>158</v>
      </c>
      <c r="D5" s="693"/>
      <c r="E5" s="694"/>
      <c r="F5" s="694"/>
      <c r="G5" s="275"/>
      <c r="H5" s="693" t="s">
        <v>168</v>
      </c>
      <c r="I5" s="693"/>
      <c r="J5" s="694"/>
      <c r="K5" s="694"/>
      <c r="L5" s="275"/>
      <c r="M5" s="695" t="s">
        <v>137</v>
      </c>
      <c r="N5" s="695"/>
      <c r="O5" s="696"/>
      <c r="P5" s="696"/>
    </row>
    <row r="6" spans="1:16" ht="14.25" customHeight="1" x14ac:dyDescent="0.2">
      <c r="B6" s="46"/>
      <c r="C6" s="484"/>
      <c r="D6" s="484"/>
      <c r="E6" s="482"/>
      <c r="F6" s="482"/>
      <c r="G6" s="3"/>
      <c r="H6" s="484"/>
      <c r="I6" s="484"/>
      <c r="J6" s="482"/>
      <c r="K6" s="482"/>
      <c r="L6" s="3"/>
      <c r="M6" s="485"/>
      <c r="N6" s="485"/>
      <c r="O6" s="483"/>
      <c r="P6" s="483"/>
    </row>
    <row r="7" spans="1:16" ht="14.25" customHeight="1" x14ac:dyDescent="0.2">
      <c r="B7" s="46"/>
      <c r="C7" s="697" t="s">
        <v>132</v>
      </c>
      <c r="D7" s="697"/>
      <c r="E7" s="698" t="s">
        <v>0</v>
      </c>
      <c r="F7" s="700" t="s">
        <v>40</v>
      </c>
      <c r="H7" s="697" t="s">
        <v>132</v>
      </c>
      <c r="I7" s="697"/>
      <c r="J7" s="698" t="s">
        <v>0</v>
      </c>
      <c r="K7" s="700" t="s">
        <v>40</v>
      </c>
      <c r="L7" s="3"/>
      <c r="M7" s="697" t="s">
        <v>132</v>
      </c>
      <c r="N7" s="697"/>
      <c r="O7" s="698" t="s">
        <v>0</v>
      </c>
      <c r="P7" s="700" t="s">
        <v>40</v>
      </c>
    </row>
    <row r="8" spans="1:16" ht="14.25" customHeight="1" x14ac:dyDescent="0.2">
      <c r="B8" s="272"/>
      <c r="C8" s="276" t="s">
        <v>43</v>
      </c>
      <c r="D8" s="276" t="s">
        <v>42</v>
      </c>
      <c r="E8" s="699"/>
      <c r="F8" s="701"/>
      <c r="H8" s="276" t="s">
        <v>43</v>
      </c>
      <c r="I8" s="276" t="s">
        <v>42</v>
      </c>
      <c r="J8" s="699"/>
      <c r="K8" s="701"/>
      <c r="L8" s="328"/>
      <c r="M8" s="276" t="s">
        <v>43</v>
      </c>
      <c r="N8" s="276" t="s">
        <v>42</v>
      </c>
      <c r="O8" s="699"/>
      <c r="P8" s="701"/>
    </row>
    <row r="9" spans="1:16" ht="14.25" customHeight="1" x14ac:dyDescent="0.2">
      <c r="B9" s="29"/>
      <c r="C9" s="30"/>
      <c r="D9" s="30"/>
      <c r="E9" s="50" t="s">
        <v>41</v>
      </c>
      <c r="H9" s="30"/>
      <c r="I9" s="30"/>
      <c r="J9" s="50" t="s">
        <v>41</v>
      </c>
      <c r="M9" s="30"/>
      <c r="N9" s="30"/>
      <c r="O9" s="50" t="s">
        <v>41</v>
      </c>
    </row>
    <row r="10" spans="1:16" ht="14.25" customHeight="1" x14ac:dyDescent="0.2">
      <c r="B10" s="48" t="s">
        <v>47</v>
      </c>
      <c r="C10" s="30"/>
      <c r="D10" s="30"/>
      <c r="F10" s="50"/>
      <c r="H10" s="30"/>
      <c r="I10" s="30"/>
      <c r="K10" s="50"/>
      <c r="L10" s="50"/>
      <c r="M10" s="30"/>
      <c r="N10" s="30"/>
      <c r="P10" s="50"/>
    </row>
    <row r="11" spans="1:16" ht="14.25" customHeight="1" x14ac:dyDescent="0.2">
      <c r="B11" s="499" t="s">
        <v>1</v>
      </c>
      <c r="C11" s="31">
        <v>10078.307000000001</v>
      </c>
      <c r="D11" s="51">
        <v>3724.0149999999999</v>
      </c>
      <c r="E11" s="497">
        <v>13802.322</v>
      </c>
      <c r="F11" s="52">
        <v>4706</v>
      </c>
      <c r="H11" s="31">
        <v>612.07299999999998</v>
      </c>
      <c r="I11" s="51">
        <v>344.49299999999999</v>
      </c>
      <c r="J11" s="497">
        <v>956.56600000000003</v>
      </c>
      <c r="K11" s="52">
        <v>288</v>
      </c>
      <c r="L11" s="52"/>
      <c r="M11" s="31">
        <v>10690.38</v>
      </c>
      <c r="N11" s="51">
        <v>4068.5079999999998</v>
      </c>
      <c r="O11" s="497">
        <v>14758.888000000001</v>
      </c>
      <c r="P11" s="53">
        <v>4994</v>
      </c>
    </row>
    <row r="12" spans="1:16" ht="14.25" customHeight="1" x14ac:dyDescent="0.2">
      <c r="B12" s="500" t="s">
        <v>2</v>
      </c>
      <c r="C12" s="33">
        <v>1633.01</v>
      </c>
      <c r="D12" s="33">
        <v>2075.0259999999998</v>
      </c>
      <c r="E12" s="36">
        <v>3708.0360000000001</v>
      </c>
      <c r="F12" s="53">
        <v>2195</v>
      </c>
      <c r="H12" s="33">
        <v>396.76900000000001</v>
      </c>
      <c r="I12" s="33">
        <v>356.49400000000003</v>
      </c>
      <c r="J12" s="36">
        <v>753.26300000000003</v>
      </c>
      <c r="K12" s="53">
        <v>395</v>
      </c>
      <c r="L12" s="53"/>
      <c r="M12" s="33">
        <v>2029.779</v>
      </c>
      <c r="N12" s="33">
        <v>2431.52</v>
      </c>
      <c r="O12" s="36">
        <v>4461.299</v>
      </c>
      <c r="P12" s="53">
        <v>2590</v>
      </c>
    </row>
    <row r="13" spans="1:16" ht="14.25" customHeight="1" x14ac:dyDescent="0.2">
      <c r="B13" s="35" t="s">
        <v>140</v>
      </c>
      <c r="C13" s="36">
        <v>11711.317000000001</v>
      </c>
      <c r="D13" s="36">
        <v>5799.0409999999993</v>
      </c>
      <c r="E13" s="36">
        <v>17510.358</v>
      </c>
      <c r="F13" s="331">
        <v>6901</v>
      </c>
      <c r="G13" s="278"/>
      <c r="H13" s="36">
        <v>1008.842</v>
      </c>
      <c r="I13" s="36">
        <v>700.98700000000008</v>
      </c>
      <c r="J13" s="36">
        <v>1709.8290000000002</v>
      </c>
      <c r="K13" s="53">
        <v>683</v>
      </c>
      <c r="L13" s="53"/>
      <c r="M13" s="36">
        <v>12720.159</v>
      </c>
      <c r="N13" s="36">
        <v>6500.0280000000002</v>
      </c>
      <c r="O13" s="36">
        <v>19220.187000000002</v>
      </c>
      <c r="P13" s="331">
        <v>7584</v>
      </c>
    </row>
    <row r="14" spans="1:16" ht="14.25" customHeight="1" x14ac:dyDescent="0.2">
      <c r="B14" s="500" t="s">
        <v>3</v>
      </c>
      <c r="C14" s="33">
        <v>781.54200000000003</v>
      </c>
      <c r="D14" s="33">
        <v>796.43499999999995</v>
      </c>
      <c r="E14" s="36">
        <v>1577.9770000000001</v>
      </c>
      <c r="F14" s="53">
        <v>2081</v>
      </c>
      <c r="H14" s="33">
        <v>66.27</v>
      </c>
      <c r="I14" s="33">
        <v>47.704999999999998</v>
      </c>
      <c r="J14" s="36">
        <v>113.97499999999999</v>
      </c>
      <c r="K14" s="53">
        <v>133</v>
      </c>
      <c r="L14" s="53"/>
      <c r="M14" s="33">
        <v>847.81200000000001</v>
      </c>
      <c r="N14" s="33">
        <v>844.14</v>
      </c>
      <c r="O14" s="36">
        <v>1691.952</v>
      </c>
      <c r="P14" s="53">
        <v>2214</v>
      </c>
    </row>
    <row r="15" spans="1:16" ht="14.25" customHeight="1" x14ac:dyDescent="0.2">
      <c r="B15" s="500" t="s">
        <v>4</v>
      </c>
      <c r="C15" s="33">
        <v>880.31700000000001</v>
      </c>
      <c r="D15" s="33">
        <v>1175.414</v>
      </c>
      <c r="E15" s="36">
        <v>2055.7310000000002</v>
      </c>
      <c r="F15" s="53">
        <v>2400</v>
      </c>
      <c r="H15" s="33">
        <v>162.27199999999999</v>
      </c>
      <c r="I15" s="33">
        <v>123.639</v>
      </c>
      <c r="J15" s="36">
        <v>285.911</v>
      </c>
      <c r="K15" s="53">
        <v>300</v>
      </c>
      <c r="L15" s="53"/>
      <c r="M15" s="33">
        <v>1042.5889999999999</v>
      </c>
      <c r="N15" s="33">
        <v>1299.0530000000001</v>
      </c>
      <c r="O15" s="36">
        <v>2341.6419999999998</v>
      </c>
      <c r="P15" s="53">
        <v>2700</v>
      </c>
    </row>
    <row r="16" spans="1:16" ht="14.25" customHeight="1" x14ac:dyDescent="0.2">
      <c r="B16" s="35" t="s">
        <v>141</v>
      </c>
      <c r="C16" s="36">
        <v>1661.8589999999999</v>
      </c>
      <c r="D16" s="36">
        <v>1971.8489999999999</v>
      </c>
      <c r="E16" s="36">
        <v>3633.7080000000005</v>
      </c>
      <c r="F16" s="331">
        <v>4481</v>
      </c>
      <c r="G16" s="278"/>
      <c r="H16" s="36">
        <v>228.54199999999997</v>
      </c>
      <c r="I16" s="36">
        <v>171.34399999999999</v>
      </c>
      <c r="J16" s="36">
        <v>399.88599999999997</v>
      </c>
      <c r="K16" s="53">
        <v>433</v>
      </c>
      <c r="L16" s="53"/>
      <c r="M16" s="36">
        <v>1890.4010000000001</v>
      </c>
      <c r="N16" s="36">
        <v>2143.1930000000002</v>
      </c>
      <c r="O16" s="36">
        <v>4033.5940000000001</v>
      </c>
      <c r="P16" s="331">
        <v>4914</v>
      </c>
    </row>
    <row r="17" spans="2:16" ht="14.25" customHeight="1" x14ac:dyDescent="0.2">
      <c r="B17" s="32"/>
      <c r="C17" s="33"/>
      <c r="D17" s="33"/>
      <c r="E17" s="331"/>
      <c r="F17" s="33"/>
      <c r="H17" s="33"/>
      <c r="I17" s="33"/>
      <c r="J17" s="331"/>
      <c r="K17" s="33"/>
      <c r="L17" s="33"/>
      <c r="M17" s="33"/>
      <c r="N17" s="33"/>
      <c r="O17" s="331"/>
      <c r="P17" s="33"/>
    </row>
    <row r="18" spans="2:16" ht="14.25" customHeight="1" x14ac:dyDescent="0.2">
      <c r="B18" s="48" t="s">
        <v>16</v>
      </c>
      <c r="C18" s="33"/>
      <c r="D18" s="33"/>
      <c r="E18" s="36"/>
      <c r="F18" s="33"/>
      <c r="H18" s="33"/>
      <c r="I18" s="33"/>
      <c r="J18" s="36"/>
      <c r="K18" s="33"/>
      <c r="L18" s="33"/>
      <c r="M18" s="33"/>
      <c r="N18" s="33"/>
      <c r="O18" s="36"/>
      <c r="P18" s="33"/>
    </row>
    <row r="19" spans="2:16" ht="14.25" customHeight="1" x14ac:dyDescent="0.2">
      <c r="B19" s="29" t="s">
        <v>94</v>
      </c>
      <c r="C19" s="33">
        <v>1189.528</v>
      </c>
      <c r="D19" s="33">
        <v>888.12599999999998</v>
      </c>
      <c r="E19" s="36">
        <v>2077.654</v>
      </c>
      <c r="F19" s="53">
        <v>1290</v>
      </c>
      <c r="H19" s="33">
        <v>151.47399999999999</v>
      </c>
      <c r="I19" s="33">
        <v>63.927</v>
      </c>
      <c r="J19" s="36">
        <v>215.40100000000001</v>
      </c>
      <c r="K19" s="53">
        <v>116</v>
      </c>
      <c r="L19" s="53"/>
      <c r="M19" s="33">
        <v>1341.002</v>
      </c>
      <c r="N19" s="33">
        <v>952.053</v>
      </c>
      <c r="O19" s="36">
        <v>2293.0549999999998</v>
      </c>
      <c r="P19" s="53">
        <v>1406</v>
      </c>
    </row>
    <row r="20" spans="2:16" ht="14.25" customHeight="1" x14ac:dyDescent="0.2">
      <c r="B20" s="29" t="s">
        <v>95</v>
      </c>
      <c r="C20" s="33">
        <v>2308.1170000000002</v>
      </c>
      <c r="D20" s="33">
        <v>1655.357</v>
      </c>
      <c r="E20" s="36">
        <v>3963.4740000000002</v>
      </c>
      <c r="F20" s="53">
        <v>2218</v>
      </c>
      <c r="H20" s="33">
        <v>168.19</v>
      </c>
      <c r="I20" s="33">
        <v>45.506</v>
      </c>
      <c r="J20" s="36">
        <v>213.696</v>
      </c>
      <c r="K20" s="53">
        <v>98</v>
      </c>
      <c r="L20" s="53"/>
      <c r="M20" s="33">
        <v>2476.3069999999998</v>
      </c>
      <c r="N20" s="33">
        <v>1700.8630000000001</v>
      </c>
      <c r="O20" s="36">
        <v>4177.17</v>
      </c>
      <c r="P20" s="53">
        <v>2316</v>
      </c>
    </row>
    <row r="21" spans="2:16" ht="14.25" customHeight="1" x14ac:dyDescent="0.2">
      <c r="B21" s="29" t="s">
        <v>96</v>
      </c>
      <c r="C21" s="33">
        <v>4171.6440000000002</v>
      </c>
      <c r="D21" s="33">
        <v>1419.2080000000001</v>
      </c>
      <c r="E21" s="36">
        <v>5590.8519999999999</v>
      </c>
      <c r="F21" s="53">
        <v>2811</v>
      </c>
      <c r="H21" s="33">
        <v>141.51900000000001</v>
      </c>
      <c r="I21" s="33">
        <v>71.626999999999995</v>
      </c>
      <c r="J21" s="36">
        <v>213.14599999999999</v>
      </c>
      <c r="K21" s="53">
        <v>105</v>
      </c>
      <c r="L21" s="53"/>
      <c r="M21" s="33">
        <v>4313.1629999999996</v>
      </c>
      <c r="N21" s="33">
        <v>1490.835</v>
      </c>
      <c r="O21" s="36">
        <v>5803.9979999999996</v>
      </c>
      <c r="P21" s="53">
        <v>2916</v>
      </c>
    </row>
    <row r="22" spans="2:16" ht="14.25" customHeight="1" x14ac:dyDescent="0.2">
      <c r="B22" s="29" t="s">
        <v>25</v>
      </c>
      <c r="C22" s="33">
        <v>3244.2249999999999</v>
      </c>
      <c r="D22" s="33">
        <v>729.23699999999997</v>
      </c>
      <c r="E22" s="36">
        <v>3973.462</v>
      </c>
      <c r="F22" s="53">
        <v>1407</v>
      </c>
      <c r="H22" s="33">
        <v>83.105000000000004</v>
      </c>
      <c r="I22" s="33">
        <v>12.988</v>
      </c>
      <c r="J22" s="36">
        <v>96.093000000000004</v>
      </c>
      <c r="K22" s="53">
        <v>36</v>
      </c>
      <c r="L22" s="53"/>
      <c r="M22" s="33">
        <v>3327.33</v>
      </c>
      <c r="N22" s="33">
        <v>742.22500000000002</v>
      </c>
      <c r="O22" s="36">
        <v>4069.5549999999998</v>
      </c>
      <c r="P22" s="53">
        <v>1443</v>
      </c>
    </row>
    <row r="23" spans="2:16" ht="14.25" customHeight="1" x14ac:dyDescent="0.2">
      <c r="B23" s="32" t="s">
        <v>17</v>
      </c>
      <c r="C23" s="33">
        <v>1498.048</v>
      </c>
      <c r="D23" s="33">
        <v>457.024</v>
      </c>
      <c r="E23" s="36">
        <v>1955.0719999999999</v>
      </c>
      <c r="F23" s="53">
        <v>1090</v>
      </c>
      <c r="H23" s="33">
        <v>100.41</v>
      </c>
      <c r="I23" s="33">
        <v>62.156999999999996</v>
      </c>
      <c r="J23" s="36">
        <v>162.56700000000001</v>
      </c>
      <c r="K23" s="53">
        <v>89</v>
      </c>
      <c r="L23" s="53"/>
      <c r="M23" s="33">
        <v>1598.4580000000001</v>
      </c>
      <c r="N23" s="33">
        <v>519.18100000000004</v>
      </c>
      <c r="O23" s="36">
        <v>2117.6390000000001</v>
      </c>
      <c r="P23" s="53">
        <v>1179</v>
      </c>
    </row>
    <row r="24" spans="2:16" s="278" customFormat="1" ht="14.25" customHeight="1" x14ac:dyDescent="0.2">
      <c r="B24" s="48" t="s">
        <v>150</v>
      </c>
      <c r="C24" s="36">
        <v>12411.562</v>
      </c>
      <c r="D24" s="36">
        <v>5148.9520000000002</v>
      </c>
      <c r="E24" s="36">
        <v>17560.513999999988</v>
      </c>
      <c r="F24" s="331">
        <v>8816</v>
      </c>
      <c r="H24" s="36">
        <v>644.69799999999998</v>
      </c>
      <c r="I24" s="36">
        <v>256.20499999999998</v>
      </c>
      <c r="J24" s="36">
        <v>900.90300000000002</v>
      </c>
      <c r="K24" s="331">
        <v>444</v>
      </c>
      <c r="L24" s="331"/>
      <c r="M24" s="36">
        <v>13056.26</v>
      </c>
      <c r="N24" s="36">
        <v>5405.1570000000002</v>
      </c>
      <c r="O24" s="36">
        <v>18461.417000000001</v>
      </c>
      <c r="P24" s="331">
        <f>SUM(P19:P23)</f>
        <v>9260</v>
      </c>
    </row>
    <row r="25" spans="2:16" s="278" customFormat="1" ht="14.25" customHeight="1" x14ac:dyDescent="0.2">
      <c r="B25" s="35" t="s">
        <v>113</v>
      </c>
      <c r="C25" s="36">
        <v>961.61400000000003</v>
      </c>
      <c r="D25" s="36">
        <v>2621.9380000000001</v>
      </c>
      <c r="E25" s="36">
        <v>3583.5520000000001</v>
      </c>
      <c r="F25" s="331">
        <v>2566</v>
      </c>
      <c r="H25" s="36">
        <v>592.68600000000004</v>
      </c>
      <c r="I25" s="36">
        <v>616.12599999999998</v>
      </c>
      <c r="J25" s="36">
        <v>1208.8119999999999</v>
      </c>
      <c r="K25" s="331">
        <v>672</v>
      </c>
      <c r="L25" s="331"/>
      <c r="M25" s="36">
        <v>1554.3</v>
      </c>
      <c r="N25" s="36">
        <v>3238.0639999999999</v>
      </c>
      <c r="O25" s="36">
        <v>4792.3639999999996</v>
      </c>
      <c r="P25" s="331">
        <v>3238</v>
      </c>
    </row>
    <row r="26" spans="2:16" ht="14.25" customHeight="1" x14ac:dyDescent="0.2">
      <c r="B26" s="32"/>
      <c r="C26" s="33"/>
      <c r="D26" s="33"/>
      <c r="E26" s="36"/>
      <c r="F26" s="33"/>
      <c r="H26" s="33"/>
      <c r="I26" s="33"/>
      <c r="J26" s="36"/>
      <c r="K26" s="33"/>
      <c r="L26" s="33"/>
      <c r="M26" s="33"/>
      <c r="N26" s="33"/>
      <c r="O26" s="36"/>
      <c r="P26" s="33"/>
    </row>
    <row r="27" spans="2:16" ht="14.25" customHeight="1" x14ac:dyDescent="0.2">
      <c r="B27" s="48" t="s">
        <v>18</v>
      </c>
      <c r="C27" s="33"/>
      <c r="D27" s="33"/>
      <c r="E27" s="36"/>
      <c r="F27" s="33"/>
      <c r="H27" s="33"/>
      <c r="I27" s="33"/>
      <c r="J27" s="36"/>
      <c r="K27" s="33"/>
      <c r="L27" s="33"/>
      <c r="M27" s="33"/>
      <c r="N27" s="33"/>
      <c r="O27" s="36"/>
      <c r="P27" s="33"/>
    </row>
    <row r="28" spans="2:16" ht="14.25" customHeight="1" x14ac:dyDescent="0.2">
      <c r="B28" s="32" t="s">
        <v>19</v>
      </c>
      <c r="C28" s="33">
        <v>2846.6849999999999</v>
      </c>
      <c r="D28" s="33">
        <v>1286.076</v>
      </c>
      <c r="E28" s="36">
        <v>4132.7610000000004</v>
      </c>
      <c r="F28" s="53">
        <v>1768</v>
      </c>
      <c r="H28" s="33">
        <v>322.00799999999998</v>
      </c>
      <c r="I28" s="33">
        <v>193.322</v>
      </c>
      <c r="J28" s="36">
        <v>515.33000000000004</v>
      </c>
      <c r="K28" s="53">
        <v>222</v>
      </c>
      <c r="L28" s="53"/>
      <c r="M28" s="33">
        <v>3168.6930000000002</v>
      </c>
      <c r="N28" s="33">
        <v>1479.3979999999999</v>
      </c>
      <c r="O28" s="36">
        <v>4648.0910000000003</v>
      </c>
      <c r="P28" s="53">
        <v>1990</v>
      </c>
    </row>
    <row r="29" spans="2:16" ht="14.25" customHeight="1" x14ac:dyDescent="0.2">
      <c r="B29" s="32" t="s">
        <v>20</v>
      </c>
      <c r="C29" s="33">
        <v>2653.8420000000001</v>
      </c>
      <c r="D29" s="33">
        <v>1073.279</v>
      </c>
      <c r="E29" s="36">
        <v>3727.1210000000001</v>
      </c>
      <c r="F29" s="53">
        <v>1829</v>
      </c>
      <c r="H29" s="33">
        <v>127.479</v>
      </c>
      <c r="I29" s="33">
        <v>75.543999999999997</v>
      </c>
      <c r="J29" s="36">
        <v>203.023</v>
      </c>
      <c r="K29" s="53">
        <v>74</v>
      </c>
      <c r="L29" s="53"/>
      <c r="M29" s="33">
        <v>2781.3209999999999</v>
      </c>
      <c r="N29" s="33">
        <v>1148.8230000000001</v>
      </c>
      <c r="O29" s="36">
        <v>3930.1439999999998</v>
      </c>
      <c r="P29" s="53">
        <v>1903</v>
      </c>
    </row>
    <row r="30" spans="2:16" ht="14.25" customHeight="1" x14ac:dyDescent="0.2">
      <c r="B30" s="32" t="s">
        <v>21</v>
      </c>
      <c r="C30" s="33">
        <v>3029.5230000000001</v>
      </c>
      <c r="D30" s="33">
        <v>1215.5340000000001</v>
      </c>
      <c r="E30" s="36">
        <v>4245.0569999999998</v>
      </c>
      <c r="F30" s="53">
        <v>2876</v>
      </c>
      <c r="H30" s="33">
        <v>175.19499999999999</v>
      </c>
      <c r="I30" s="33">
        <v>85.225999999999999</v>
      </c>
      <c r="J30" s="36">
        <v>260.42099999999999</v>
      </c>
      <c r="K30" s="53">
        <v>177</v>
      </c>
      <c r="L30" s="53"/>
      <c r="M30" s="33">
        <v>3204.7179999999998</v>
      </c>
      <c r="N30" s="33">
        <v>1300.76</v>
      </c>
      <c r="O30" s="36">
        <v>4505.4780000000001</v>
      </c>
      <c r="P30" s="53">
        <v>3053</v>
      </c>
    </row>
    <row r="31" spans="2:16" ht="14.25" customHeight="1" x14ac:dyDescent="0.2">
      <c r="B31" s="32" t="s">
        <v>22</v>
      </c>
      <c r="C31" s="33">
        <v>2519.1390000000001</v>
      </c>
      <c r="D31" s="33">
        <v>1804.9570000000001</v>
      </c>
      <c r="E31" s="36">
        <v>4324.0959999999995</v>
      </c>
      <c r="F31" s="53">
        <v>2525</v>
      </c>
      <c r="H31" s="33">
        <v>262.85000000000002</v>
      </c>
      <c r="I31" s="33">
        <v>170.434</v>
      </c>
      <c r="J31" s="36">
        <v>433.28399999999999</v>
      </c>
      <c r="K31" s="53">
        <v>275</v>
      </c>
      <c r="L31" s="53"/>
      <c r="M31" s="33">
        <v>2781.989</v>
      </c>
      <c r="N31" s="33">
        <v>1975.3910000000001</v>
      </c>
      <c r="O31" s="36">
        <v>4757.38</v>
      </c>
      <c r="P31" s="53">
        <v>2800</v>
      </c>
    </row>
    <row r="32" spans="2:16" ht="14.25" customHeight="1" x14ac:dyDescent="0.2">
      <c r="B32" s="32" t="s">
        <v>23</v>
      </c>
      <c r="C32" s="33">
        <v>914.71100000000001</v>
      </c>
      <c r="D32" s="33">
        <v>743.70899999999995</v>
      </c>
      <c r="E32" s="36">
        <v>1658.42</v>
      </c>
      <c r="F32" s="53">
        <v>888</v>
      </c>
      <c r="H32" s="33">
        <v>183.292</v>
      </c>
      <c r="I32" s="33">
        <v>111.265</v>
      </c>
      <c r="J32" s="36">
        <v>294.55700000000002</v>
      </c>
      <c r="K32" s="53">
        <v>170</v>
      </c>
      <c r="L32" s="53"/>
      <c r="M32" s="33">
        <v>1098.0029999999999</v>
      </c>
      <c r="N32" s="33">
        <v>854.97400000000005</v>
      </c>
      <c r="O32" s="36">
        <v>1952.9770000000001</v>
      </c>
      <c r="P32" s="53">
        <v>1058</v>
      </c>
    </row>
    <row r="33" spans="2:16" ht="14.25" customHeight="1" x14ac:dyDescent="0.2">
      <c r="B33" s="32" t="s">
        <v>24</v>
      </c>
      <c r="C33" s="33">
        <v>1409.2760000000001</v>
      </c>
      <c r="D33" s="33">
        <v>1647.335</v>
      </c>
      <c r="E33" s="36">
        <v>3056.6109999999999</v>
      </c>
      <c r="F33" s="53">
        <v>1496</v>
      </c>
      <c r="H33" s="33">
        <v>166.56</v>
      </c>
      <c r="I33" s="33">
        <v>236.54</v>
      </c>
      <c r="J33" s="36">
        <v>403.1</v>
      </c>
      <c r="K33" s="53">
        <v>198</v>
      </c>
      <c r="L33" s="53"/>
      <c r="M33" s="33">
        <v>1575.836</v>
      </c>
      <c r="N33" s="33">
        <v>1883.875</v>
      </c>
      <c r="O33" s="36">
        <v>3459.7109999999998</v>
      </c>
      <c r="P33" s="53">
        <v>1694</v>
      </c>
    </row>
    <row r="34" spans="2:16" ht="14.25" customHeight="1" x14ac:dyDescent="0.2">
      <c r="B34" s="32"/>
      <c r="C34" s="3"/>
      <c r="D34" s="3"/>
      <c r="E34" s="336"/>
      <c r="H34" s="3"/>
      <c r="I34" s="3"/>
      <c r="J34" s="3"/>
      <c r="M34" s="3"/>
      <c r="N34" s="3"/>
      <c r="O34" s="3"/>
    </row>
    <row r="35" spans="2:16" ht="14.25" customHeight="1" x14ac:dyDescent="0.2">
      <c r="B35" s="35" t="s">
        <v>0</v>
      </c>
      <c r="C35" s="54">
        <v>13373.175999999999</v>
      </c>
      <c r="D35" s="54">
        <v>7770.89</v>
      </c>
      <c r="E35" s="54">
        <v>21144.065999999988</v>
      </c>
      <c r="F35" s="55">
        <v>11382</v>
      </c>
      <c r="H35" s="54">
        <v>1237.384</v>
      </c>
      <c r="I35" s="54">
        <v>872.33100000000002</v>
      </c>
      <c r="J35" s="54">
        <v>2109.7150000000001</v>
      </c>
      <c r="K35" s="55">
        <v>1116</v>
      </c>
      <c r="L35" s="55"/>
      <c r="M35" s="54">
        <v>14610.56</v>
      </c>
      <c r="N35" s="54">
        <v>8643.2209999999977</v>
      </c>
      <c r="O35" s="54">
        <v>23253.780999999999</v>
      </c>
      <c r="P35" s="55">
        <v>12498</v>
      </c>
    </row>
    <row r="36" spans="2:16" ht="14.25" customHeight="1" x14ac:dyDescent="0.2">
      <c r="B36" s="37"/>
      <c r="C36" s="38"/>
      <c r="D36" s="38"/>
      <c r="E36" s="47" t="s">
        <v>45</v>
      </c>
      <c r="H36" s="38"/>
      <c r="I36" s="38"/>
      <c r="J36" s="47" t="s">
        <v>45</v>
      </c>
      <c r="M36" s="38"/>
      <c r="N36" s="38"/>
      <c r="O36" s="47" t="s">
        <v>45</v>
      </c>
    </row>
    <row r="37" spans="2:16" ht="14.25" customHeight="1" x14ac:dyDescent="0.2">
      <c r="B37" s="48" t="s">
        <v>47</v>
      </c>
      <c r="C37" s="38"/>
      <c r="D37" s="38"/>
      <c r="F37" s="47"/>
      <c r="H37" s="38"/>
      <c r="I37" s="38"/>
      <c r="K37" s="47"/>
      <c r="L37" s="47"/>
      <c r="M37" s="38"/>
      <c r="N37" s="38"/>
      <c r="P37" s="47"/>
    </row>
    <row r="38" spans="2:16" ht="14.25" customHeight="1" x14ac:dyDescent="0.2">
      <c r="B38" s="29" t="s">
        <v>1</v>
      </c>
      <c r="C38" s="39">
        <v>73.019000000000005</v>
      </c>
      <c r="D38" s="39">
        <v>26.981000000000002</v>
      </c>
      <c r="E38" s="277">
        <v>100</v>
      </c>
      <c r="H38" s="39">
        <v>63.985999999999997</v>
      </c>
      <c r="I38" s="39">
        <v>36.014000000000003</v>
      </c>
      <c r="J38" s="277">
        <v>100</v>
      </c>
      <c r="M38" s="39">
        <v>72.433999999999997</v>
      </c>
      <c r="N38" s="39">
        <v>27.565999999999999</v>
      </c>
      <c r="O38" s="277">
        <v>100</v>
      </c>
    </row>
    <row r="39" spans="2:16" ht="14.25" customHeight="1" x14ac:dyDescent="0.2">
      <c r="B39" s="32" t="s">
        <v>2</v>
      </c>
      <c r="C39" s="40">
        <v>44.04</v>
      </c>
      <c r="D39" s="40">
        <v>55.96</v>
      </c>
      <c r="E39" s="277">
        <v>100</v>
      </c>
      <c r="H39" s="40">
        <v>52.673000000000002</v>
      </c>
      <c r="I39" s="40">
        <v>47.326999999999998</v>
      </c>
      <c r="J39" s="277">
        <v>100</v>
      </c>
      <c r="M39" s="39">
        <v>45.497</v>
      </c>
      <c r="N39" s="39">
        <v>54.503</v>
      </c>
      <c r="O39" s="277">
        <v>100</v>
      </c>
    </row>
    <row r="40" spans="2:16" ht="14.25" customHeight="1" x14ac:dyDescent="0.2">
      <c r="B40" s="35" t="s">
        <v>140</v>
      </c>
      <c r="C40" s="277">
        <v>66.882000000000005</v>
      </c>
      <c r="D40" s="277">
        <v>33.118000000000002</v>
      </c>
      <c r="E40" s="277">
        <v>100</v>
      </c>
      <c r="F40" s="278"/>
      <c r="G40" s="278"/>
      <c r="H40" s="277">
        <v>59.003</v>
      </c>
      <c r="I40" s="277">
        <v>40.997</v>
      </c>
      <c r="J40" s="277">
        <v>100</v>
      </c>
      <c r="M40" s="332">
        <v>66.180999999999997</v>
      </c>
      <c r="N40" s="332">
        <v>33.819000000000003</v>
      </c>
      <c r="O40" s="277">
        <v>100</v>
      </c>
    </row>
    <row r="41" spans="2:16" ht="14.25" customHeight="1" x14ac:dyDescent="0.2">
      <c r="B41" s="32" t="s">
        <v>3</v>
      </c>
      <c r="C41" s="40">
        <v>49.527999999999999</v>
      </c>
      <c r="D41" s="40">
        <v>50.472000000000001</v>
      </c>
      <c r="E41" s="277">
        <v>100</v>
      </c>
      <c r="H41" s="40">
        <v>58.143999999999998</v>
      </c>
      <c r="I41" s="40">
        <v>41.856000000000002</v>
      </c>
      <c r="J41" s="277">
        <v>100</v>
      </c>
      <c r="M41" s="40">
        <v>50.109000000000002</v>
      </c>
      <c r="N41" s="40">
        <v>49.890999999999998</v>
      </c>
      <c r="O41" s="277">
        <v>100</v>
      </c>
    </row>
    <row r="42" spans="2:16" ht="14.25" customHeight="1" x14ac:dyDescent="0.2">
      <c r="B42" s="32" t="s">
        <v>4</v>
      </c>
      <c r="C42" s="40">
        <v>42.823</v>
      </c>
      <c r="D42" s="40">
        <v>57.177</v>
      </c>
      <c r="E42" s="277">
        <v>100</v>
      </c>
      <c r="H42" s="40">
        <v>56.756</v>
      </c>
      <c r="I42" s="40">
        <v>43.244</v>
      </c>
      <c r="J42" s="277">
        <v>100</v>
      </c>
      <c r="M42" s="40">
        <v>44.524000000000001</v>
      </c>
      <c r="N42" s="40">
        <v>55.475999999999999</v>
      </c>
      <c r="O42" s="277">
        <v>100</v>
      </c>
    </row>
    <row r="43" spans="2:16" ht="14.25" customHeight="1" x14ac:dyDescent="0.2">
      <c r="B43" s="35" t="s">
        <v>141</v>
      </c>
      <c r="C43" s="277">
        <v>45.734999999999999</v>
      </c>
      <c r="D43" s="277">
        <v>54.265000000000001</v>
      </c>
      <c r="E43" s="277">
        <v>100</v>
      </c>
      <c r="F43" s="278"/>
      <c r="G43" s="278"/>
      <c r="H43" s="277">
        <v>57.152000000000001</v>
      </c>
      <c r="I43" s="277">
        <v>42.847999999999999</v>
      </c>
      <c r="J43" s="277">
        <v>100</v>
      </c>
      <c r="M43" s="277">
        <v>46.866</v>
      </c>
      <c r="N43" s="277">
        <v>53.134</v>
      </c>
      <c r="O43" s="277">
        <v>100</v>
      </c>
    </row>
    <row r="44" spans="2:16" ht="14.25" customHeight="1" x14ac:dyDescent="0.2">
      <c r="B44" s="32"/>
      <c r="C44" s="40"/>
      <c r="D44" s="40"/>
      <c r="E44" s="277"/>
      <c r="H44" s="40"/>
      <c r="I44" s="40"/>
      <c r="J44" s="277"/>
      <c r="M44" s="40"/>
      <c r="N44" s="40"/>
      <c r="O44" s="277"/>
    </row>
    <row r="45" spans="2:16" ht="14.25" customHeight="1" x14ac:dyDescent="0.2">
      <c r="B45" s="48" t="s">
        <v>16</v>
      </c>
      <c r="C45" s="33"/>
      <c r="D45" s="33"/>
      <c r="E45" s="36"/>
      <c r="H45" s="33"/>
      <c r="I45" s="33"/>
      <c r="J45" s="36"/>
      <c r="M45" s="33"/>
      <c r="N45" s="33"/>
      <c r="O45" s="36"/>
    </row>
    <row r="46" spans="2:16" ht="14.25" customHeight="1" x14ac:dyDescent="0.2">
      <c r="B46" s="29" t="s">
        <v>94</v>
      </c>
      <c r="C46" s="364">
        <v>57.253</v>
      </c>
      <c r="D46" s="364">
        <v>42.747</v>
      </c>
      <c r="E46" s="277">
        <v>100</v>
      </c>
      <c r="H46" s="364">
        <v>70.322000000000003</v>
      </c>
      <c r="I46" s="364">
        <v>29.678000000000001</v>
      </c>
      <c r="J46" s="277">
        <v>100</v>
      </c>
      <c r="M46" s="40">
        <v>58.481000000000002</v>
      </c>
      <c r="N46" s="40">
        <v>41.518999999999998</v>
      </c>
      <c r="O46" s="277">
        <v>100</v>
      </c>
    </row>
    <row r="47" spans="2:16" ht="14.25" customHeight="1" x14ac:dyDescent="0.2">
      <c r="B47" s="29" t="s">
        <v>95</v>
      </c>
      <c r="C47" s="364">
        <v>58.234999999999999</v>
      </c>
      <c r="D47" s="364">
        <v>41.765000000000001</v>
      </c>
      <c r="E47" s="277">
        <v>100</v>
      </c>
      <c r="H47" s="364">
        <v>78.704999999999998</v>
      </c>
      <c r="I47" s="364">
        <v>21.295000000000002</v>
      </c>
      <c r="J47" s="277">
        <v>100</v>
      </c>
      <c r="M47" s="40">
        <v>59.281999999999996</v>
      </c>
      <c r="N47" s="40">
        <v>40.718000000000004</v>
      </c>
      <c r="O47" s="277">
        <v>100</v>
      </c>
    </row>
    <row r="48" spans="2:16" ht="14.25" customHeight="1" x14ac:dyDescent="0.2">
      <c r="B48" s="29" t="s">
        <v>96</v>
      </c>
      <c r="C48" s="364">
        <v>74.616</v>
      </c>
      <c r="D48" s="364">
        <v>25.384</v>
      </c>
      <c r="E48" s="277">
        <v>100</v>
      </c>
      <c r="H48" s="364">
        <v>66.394999999999996</v>
      </c>
      <c r="I48" s="364">
        <v>33.604999999999997</v>
      </c>
      <c r="J48" s="277">
        <v>100</v>
      </c>
      <c r="M48" s="40">
        <v>74.313999999999993</v>
      </c>
      <c r="N48" s="40">
        <v>25.686</v>
      </c>
      <c r="O48" s="277">
        <v>100</v>
      </c>
    </row>
    <row r="49" spans="2:16" ht="14.25" customHeight="1" x14ac:dyDescent="0.2">
      <c r="B49" s="29" t="s">
        <v>25</v>
      </c>
      <c r="C49" s="364">
        <v>81.647000000000006</v>
      </c>
      <c r="D49" s="364">
        <v>18.353000000000002</v>
      </c>
      <c r="E49" s="277">
        <v>100</v>
      </c>
      <c r="H49" s="364">
        <v>86.483999999999995</v>
      </c>
      <c r="I49" s="364">
        <v>13.516</v>
      </c>
      <c r="J49" s="277">
        <v>100</v>
      </c>
      <c r="M49" s="40">
        <v>81.762</v>
      </c>
      <c r="N49" s="40">
        <v>18.238</v>
      </c>
      <c r="O49" s="277">
        <v>100</v>
      </c>
    </row>
    <row r="50" spans="2:16" ht="14.25" customHeight="1" x14ac:dyDescent="0.2">
      <c r="B50" s="32" t="s">
        <v>17</v>
      </c>
      <c r="C50" s="364">
        <v>76.623999999999995</v>
      </c>
      <c r="D50" s="364">
        <v>23.376000000000001</v>
      </c>
      <c r="E50" s="277">
        <v>100</v>
      </c>
      <c r="H50" s="364">
        <v>61.765000000000001</v>
      </c>
      <c r="I50" s="364">
        <v>38.234999999999999</v>
      </c>
      <c r="J50" s="277">
        <v>100</v>
      </c>
      <c r="M50" s="40">
        <v>75.483000000000004</v>
      </c>
      <c r="N50" s="40">
        <v>24.516999999999999</v>
      </c>
      <c r="O50" s="277">
        <v>100</v>
      </c>
    </row>
    <row r="51" spans="2:16" ht="14.25" customHeight="1" x14ac:dyDescent="0.2">
      <c r="B51" s="48" t="s">
        <v>150</v>
      </c>
      <c r="C51" s="44">
        <v>70.679000000000002</v>
      </c>
      <c r="D51" s="44">
        <v>29.321000000000002</v>
      </c>
      <c r="E51" s="277">
        <v>100</v>
      </c>
      <c r="H51" s="44">
        <v>71.561000000000007</v>
      </c>
      <c r="I51" s="44">
        <v>28.439</v>
      </c>
      <c r="J51" s="277">
        <v>100</v>
      </c>
      <c r="M51" s="277">
        <v>70.721999999999994</v>
      </c>
      <c r="N51" s="277">
        <v>29.277999999999999</v>
      </c>
      <c r="O51" s="277">
        <v>100</v>
      </c>
    </row>
    <row r="52" spans="2:16" ht="14.25" customHeight="1" x14ac:dyDescent="0.2">
      <c r="B52" s="35" t="s">
        <v>113</v>
      </c>
      <c r="C52" s="44">
        <v>26.834</v>
      </c>
      <c r="D52" s="44">
        <v>73.165999999999997</v>
      </c>
      <c r="E52" s="277">
        <v>100</v>
      </c>
      <c r="H52" s="44">
        <v>49.03</v>
      </c>
      <c r="I52" s="44">
        <v>50.97</v>
      </c>
      <c r="J52" s="277">
        <v>100</v>
      </c>
      <c r="M52" s="277">
        <v>32.433</v>
      </c>
      <c r="N52" s="277">
        <v>67.566999999999993</v>
      </c>
      <c r="O52" s="277">
        <v>100</v>
      </c>
    </row>
    <row r="53" spans="2:16" ht="14.25" customHeight="1" x14ac:dyDescent="0.2">
      <c r="B53" s="32"/>
      <c r="C53" s="40"/>
      <c r="D53" s="40"/>
      <c r="E53" s="277"/>
      <c r="H53" s="40"/>
      <c r="I53" s="40"/>
      <c r="J53" s="277"/>
      <c r="M53" s="40"/>
      <c r="N53" s="40"/>
      <c r="O53" s="277"/>
    </row>
    <row r="54" spans="2:16" ht="14.25" customHeight="1" x14ac:dyDescent="0.2">
      <c r="B54" s="48" t="s">
        <v>18</v>
      </c>
      <c r="C54" s="40"/>
      <c r="D54" s="40"/>
      <c r="E54" s="277"/>
      <c r="H54" s="40"/>
      <c r="I54" s="40"/>
      <c r="J54" s="277"/>
      <c r="M54" s="40"/>
      <c r="N54" s="40"/>
      <c r="O54" s="277"/>
    </row>
    <row r="55" spans="2:16" ht="14.25" customHeight="1" x14ac:dyDescent="0.2">
      <c r="B55" s="32" t="s">
        <v>19</v>
      </c>
      <c r="C55" s="40">
        <v>68.881</v>
      </c>
      <c r="D55" s="40">
        <v>31.119</v>
      </c>
      <c r="E55" s="277">
        <v>100</v>
      </c>
      <c r="H55" s="40">
        <v>62.485999999999997</v>
      </c>
      <c r="I55" s="40">
        <v>37.514000000000003</v>
      </c>
      <c r="J55" s="277">
        <v>100</v>
      </c>
      <c r="M55" s="40">
        <v>68.171999999999997</v>
      </c>
      <c r="N55" s="40">
        <v>31.827999999999999</v>
      </c>
      <c r="O55" s="277">
        <v>100</v>
      </c>
    </row>
    <row r="56" spans="2:16" ht="14.25" customHeight="1" x14ac:dyDescent="0.2">
      <c r="B56" s="32" t="s">
        <v>20</v>
      </c>
      <c r="C56" s="40">
        <v>71.203999999999994</v>
      </c>
      <c r="D56" s="40">
        <v>28.795999999999999</v>
      </c>
      <c r="E56" s="277">
        <v>100</v>
      </c>
      <c r="H56" s="40">
        <v>62.79</v>
      </c>
      <c r="I56" s="40">
        <v>37.21</v>
      </c>
      <c r="J56" s="277">
        <v>100</v>
      </c>
      <c r="M56" s="40">
        <v>70.769000000000005</v>
      </c>
      <c r="N56" s="40">
        <v>29.231000000000002</v>
      </c>
      <c r="O56" s="277">
        <v>100</v>
      </c>
    </row>
    <row r="57" spans="2:16" ht="14.25" customHeight="1" x14ac:dyDescent="0.2">
      <c r="B57" s="32" t="s">
        <v>21</v>
      </c>
      <c r="C57" s="40">
        <v>71.366</v>
      </c>
      <c r="D57" s="40">
        <v>28.634</v>
      </c>
      <c r="E57" s="277">
        <v>100</v>
      </c>
      <c r="H57" s="40">
        <v>67.274000000000001</v>
      </c>
      <c r="I57" s="40">
        <v>32.725999999999999</v>
      </c>
      <c r="J57" s="277">
        <v>100</v>
      </c>
      <c r="M57" s="40">
        <v>71.129000000000005</v>
      </c>
      <c r="N57" s="40">
        <v>28.870999999999999</v>
      </c>
      <c r="O57" s="277">
        <v>100</v>
      </c>
    </row>
    <row r="58" spans="2:16" ht="14.25" customHeight="1" x14ac:dyDescent="0.2">
      <c r="B58" s="32" t="s">
        <v>22</v>
      </c>
      <c r="C58" s="40">
        <v>58.258000000000003</v>
      </c>
      <c r="D58" s="40">
        <v>41.741999999999997</v>
      </c>
      <c r="E58" s="277">
        <v>100</v>
      </c>
      <c r="H58" s="40">
        <v>60.664999999999999</v>
      </c>
      <c r="I58" s="40">
        <v>39.335000000000001</v>
      </c>
      <c r="J58" s="277">
        <v>100</v>
      </c>
      <c r="M58" s="40">
        <v>58.476999999999997</v>
      </c>
      <c r="N58" s="40">
        <v>41.523000000000003</v>
      </c>
      <c r="O58" s="277">
        <v>100</v>
      </c>
    </row>
    <row r="59" spans="2:16" ht="14.25" customHeight="1" x14ac:dyDescent="0.2">
      <c r="B59" s="32" t="s">
        <v>23</v>
      </c>
      <c r="C59" s="40">
        <v>55.155999999999999</v>
      </c>
      <c r="D59" s="40">
        <v>44.844000000000001</v>
      </c>
      <c r="E59" s="277">
        <v>100</v>
      </c>
      <c r="H59" s="40">
        <v>62.225999999999999</v>
      </c>
      <c r="I59" s="40">
        <v>37.774000000000001</v>
      </c>
      <c r="J59" s="277">
        <v>100</v>
      </c>
      <c r="M59" s="40">
        <v>56.222000000000001</v>
      </c>
      <c r="N59" s="40">
        <v>43.777999999999999</v>
      </c>
      <c r="O59" s="277">
        <v>100</v>
      </c>
    </row>
    <row r="60" spans="2:16" ht="14.25" customHeight="1" x14ac:dyDescent="0.2">
      <c r="B60" s="32" t="s">
        <v>24</v>
      </c>
      <c r="C60" s="40">
        <v>46.106000000000002</v>
      </c>
      <c r="D60" s="40">
        <v>53.893999999999998</v>
      </c>
      <c r="E60" s="277">
        <v>100</v>
      </c>
      <c r="H60" s="40">
        <v>41.32</v>
      </c>
      <c r="I60" s="40">
        <v>58.68</v>
      </c>
      <c r="J60" s="277">
        <v>100</v>
      </c>
      <c r="M60" s="40">
        <v>45.548000000000002</v>
      </c>
      <c r="N60" s="40">
        <v>54.451999999999998</v>
      </c>
      <c r="O60" s="277">
        <v>100</v>
      </c>
    </row>
    <row r="61" spans="2:16" ht="14.25" customHeight="1" x14ac:dyDescent="0.2">
      <c r="B61" s="32"/>
      <c r="E61" s="278"/>
      <c r="J61" s="278"/>
      <c r="O61" s="278"/>
    </row>
    <row r="62" spans="2:16" ht="14.25" customHeight="1" x14ac:dyDescent="0.2">
      <c r="B62" s="41" t="s">
        <v>0</v>
      </c>
      <c r="C62" s="42">
        <v>63.247999999999998</v>
      </c>
      <c r="D62" s="42">
        <v>36.752000000000002</v>
      </c>
      <c r="E62" s="42">
        <v>100</v>
      </c>
      <c r="F62" s="270"/>
      <c r="G62" s="270"/>
      <c r="H62" s="42">
        <v>58.652000000000001</v>
      </c>
      <c r="I62" s="42">
        <v>41.347999999999999</v>
      </c>
      <c r="J62" s="42">
        <v>100</v>
      </c>
      <c r="K62" s="270"/>
      <c r="L62" s="270"/>
      <c r="M62" s="42">
        <v>62.831000000000003</v>
      </c>
      <c r="N62" s="42">
        <v>37.168999999999997</v>
      </c>
      <c r="O62" s="42">
        <v>100</v>
      </c>
      <c r="P62" s="270"/>
    </row>
    <row r="63" spans="2:16" ht="14.25" customHeight="1" x14ac:dyDescent="0.2">
      <c r="B63" s="57" t="s">
        <v>10</v>
      </c>
    </row>
  </sheetData>
  <mergeCells count="13">
    <mergeCell ref="B2:P2"/>
    <mergeCell ref="C5:F5"/>
    <mergeCell ref="H5:K5"/>
    <mergeCell ref="M5:P5"/>
    <mergeCell ref="M7:N7"/>
    <mergeCell ref="H7:I7"/>
    <mergeCell ref="C7:D7"/>
    <mergeCell ref="E7:E8"/>
    <mergeCell ref="F7:F8"/>
    <mergeCell ref="J7:J8"/>
    <mergeCell ref="K7:K8"/>
    <mergeCell ref="O7:O8"/>
    <mergeCell ref="P7:P8"/>
  </mergeCells>
  <phoneticPr fontId="33" type="noConversion"/>
  <pageMargins left="0.23622047244094491" right="0.23622047244094491" top="0.55118110236220474" bottom="0.55118110236220474" header="0.31496062992125984" footer="0.31496062992125984"/>
  <pageSetup paperSize="9" scale="6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>
    <tabColor indexed="46"/>
  </sheetPr>
  <dimension ref="A1:J31"/>
  <sheetViews>
    <sheetView workbookViewId="0">
      <selection activeCell="B27" sqref="B27"/>
    </sheetView>
  </sheetViews>
  <sheetFormatPr defaultRowHeight="12.75" customHeight="1" x14ac:dyDescent="0.2"/>
  <cols>
    <col min="1" max="1" width="9.140625" style="1"/>
    <col min="2" max="2" width="22.140625" style="1" customWidth="1"/>
    <col min="3" max="8" width="10.42578125" style="1" customWidth="1"/>
    <col min="9" max="9" width="10.140625" style="1" customWidth="1"/>
    <col min="10" max="247" width="9.140625" style="1"/>
    <col min="248" max="248" width="22.140625" style="1" customWidth="1"/>
    <col min="249" max="254" width="10.42578125" style="1" customWidth="1"/>
    <col min="255" max="255" width="10.140625" style="1" customWidth="1"/>
    <col min="256" max="503" width="9.140625" style="1"/>
    <col min="504" max="504" width="22.140625" style="1" customWidth="1"/>
    <col min="505" max="510" width="10.42578125" style="1" customWidth="1"/>
    <col min="511" max="511" width="10.140625" style="1" customWidth="1"/>
    <col min="512" max="759" width="9.140625" style="1"/>
    <col min="760" max="760" width="22.140625" style="1" customWidth="1"/>
    <col min="761" max="766" width="10.42578125" style="1" customWidth="1"/>
    <col min="767" max="767" width="10.140625" style="1" customWidth="1"/>
    <col min="768" max="1015" width="9.140625" style="1"/>
    <col min="1016" max="1016" width="22.140625" style="1" customWidth="1"/>
    <col min="1017" max="1022" width="10.42578125" style="1" customWidth="1"/>
    <col min="1023" max="1023" width="10.140625" style="1" customWidth="1"/>
    <col min="1024" max="1271" width="9.140625" style="1"/>
    <col min="1272" max="1272" width="22.140625" style="1" customWidth="1"/>
    <col min="1273" max="1278" width="10.42578125" style="1" customWidth="1"/>
    <col min="1279" max="1279" width="10.140625" style="1" customWidth="1"/>
    <col min="1280" max="1527" width="9.140625" style="1"/>
    <col min="1528" max="1528" width="22.140625" style="1" customWidth="1"/>
    <col min="1529" max="1534" width="10.42578125" style="1" customWidth="1"/>
    <col min="1535" max="1535" width="10.140625" style="1" customWidth="1"/>
    <col min="1536" max="1783" width="9.140625" style="1"/>
    <col min="1784" max="1784" width="22.140625" style="1" customWidth="1"/>
    <col min="1785" max="1790" width="10.42578125" style="1" customWidth="1"/>
    <col min="1791" max="1791" width="10.140625" style="1" customWidth="1"/>
    <col min="1792" max="2039" width="9.140625" style="1"/>
    <col min="2040" max="2040" width="22.140625" style="1" customWidth="1"/>
    <col min="2041" max="2046" width="10.42578125" style="1" customWidth="1"/>
    <col min="2047" max="2047" width="10.140625" style="1" customWidth="1"/>
    <col min="2048" max="2295" width="9.140625" style="1"/>
    <col min="2296" max="2296" width="22.140625" style="1" customWidth="1"/>
    <col min="2297" max="2302" width="10.42578125" style="1" customWidth="1"/>
    <col min="2303" max="2303" width="10.140625" style="1" customWidth="1"/>
    <col min="2304" max="2551" width="9.140625" style="1"/>
    <col min="2552" max="2552" width="22.140625" style="1" customWidth="1"/>
    <col min="2553" max="2558" width="10.42578125" style="1" customWidth="1"/>
    <col min="2559" max="2559" width="10.140625" style="1" customWidth="1"/>
    <col min="2560" max="2807" width="9.140625" style="1"/>
    <col min="2808" max="2808" width="22.140625" style="1" customWidth="1"/>
    <col min="2809" max="2814" width="10.42578125" style="1" customWidth="1"/>
    <col min="2815" max="2815" width="10.140625" style="1" customWidth="1"/>
    <col min="2816" max="3063" width="9.140625" style="1"/>
    <col min="3064" max="3064" width="22.140625" style="1" customWidth="1"/>
    <col min="3065" max="3070" width="10.42578125" style="1" customWidth="1"/>
    <col min="3071" max="3071" width="10.140625" style="1" customWidth="1"/>
    <col min="3072" max="3319" width="9.140625" style="1"/>
    <col min="3320" max="3320" width="22.140625" style="1" customWidth="1"/>
    <col min="3321" max="3326" width="10.42578125" style="1" customWidth="1"/>
    <col min="3327" max="3327" width="10.140625" style="1" customWidth="1"/>
    <col min="3328" max="3575" width="9.140625" style="1"/>
    <col min="3576" max="3576" width="22.140625" style="1" customWidth="1"/>
    <col min="3577" max="3582" width="10.42578125" style="1" customWidth="1"/>
    <col min="3583" max="3583" width="10.140625" style="1" customWidth="1"/>
    <col min="3584" max="3831" width="9.140625" style="1"/>
    <col min="3832" max="3832" width="22.140625" style="1" customWidth="1"/>
    <col min="3833" max="3838" width="10.42578125" style="1" customWidth="1"/>
    <col min="3839" max="3839" width="10.140625" style="1" customWidth="1"/>
    <col min="3840" max="4087" width="9.140625" style="1"/>
    <col min="4088" max="4088" width="22.140625" style="1" customWidth="1"/>
    <col min="4089" max="4094" width="10.42578125" style="1" customWidth="1"/>
    <col min="4095" max="4095" width="10.140625" style="1" customWidth="1"/>
    <col min="4096" max="4343" width="9.140625" style="1"/>
    <col min="4344" max="4344" width="22.140625" style="1" customWidth="1"/>
    <col min="4345" max="4350" width="10.42578125" style="1" customWidth="1"/>
    <col min="4351" max="4351" width="10.140625" style="1" customWidth="1"/>
    <col min="4352" max="4599" width="9.140625" style="1"/>
    <col min="4600" max="4600" width="22.140625" style="1" customWidth="1"/>
    <col min="4601" max="4606" width="10.42578125" style="1" customWidth="1"/>
    <col min="4607" max="4607" width="10.140625" style="1" customWidth="1"/>
    <col min="4608" max="4855" width="9.140625" style="1"/>
    <col min="4856" max="4856" width="22.140625" style="1" customWidth="1"/>
    <col min="4857" max="4862" width="10.42578125" style="1" customWidth="1"/>
    <col min="4863" max="4863" width="10.140625" style="1" customWidth="1"/>
    <col min="4864" max="5111" width="9.140625" style="1"/>
    <col min="5112" max="5112" width="22.140625" style="1" customWidth="1"/>
    <col min="5113" max="5118" width="10.42578125" style="1" customWidth="1"/>
    <col min="5119" max="5119" width="10.140625" style="1" customWidth="1"/>
    <col min="5120" max="5367" width="9.140625" style="1"/>
    <col min="5368" max="5368" width="22.140625" style="1" customWidth="1"/>
    <col min="5369" max="5374" width="10.42578125" style="1" customWidth="1"/>
    <col min="5375" max="5375" width="10.140625" style="1" customWidth="1"/>
    <col min="5376" max="5623" width="9.140625" style="1"/>
    <col min="5624" max="5624" width="22.140625" style="1" customWidth="1"/>
    <col min="5625" max="5630" width="10.42578125" style="1" customWidth="1"/>
    <col min="5631" max="5631" width="10.140625" style="1" customWidth="1"/>
    <col min="5632" max="5879" width="9.140625" style="1"/>
    <col min="5880" max="5880" width="22.140625" style="1" customWidth="1"/>
    <col min="5881" max="5886" width="10.42578125" style="1" customWidth="1"/>
    <col min="5887" max="5887" width="10.140625" style="1" customWidth="1"/>
    <col min="5888" max="6135" width="9.140625" style="1"/>
    <col min="6136" max="6136" width="22.140625" style="1" customWidth="1"/>
    <col min="6137" max="6142" width="10.42578125" style="1" customWidth="1"/>
    <col min="6143" max="6143" width="10.140625" style="1" customWidth="1"/>
    <col min="6144" max="6391" width="9.140625" style="1"/>
    <col min="6392" max="6392" width="22.140625" style="1" customWidth="1"/>
    <col min="6393" max="6398" width="10.42578125" style="1" customWidth="1"/>
    <col min="6399" max="6399" width="10.140625" style="1" customWidth="1"/>
    <col min="6400" max="6647" width="9.140625" style="1"/>
    <col min="6648" max="6648" width="22.140625" style="1" customWidth="1"/>
    <col min="6649" max="6654" width="10.42578125" style="1" customWidth="1"/>
    <col min="6655" max="6655" width="10.140625" style="1" customWidth="1"/>
    <col min="6656" max="6903" width="9.140625" style="1"/>
    <col min="6904" max="6904" width="22.140625" style="1" customWidth="1"/>
    <col min="6905" max="6910" width="10.42578125" style="1" customWidth="1"/>
    <col min="6911" max="6911" width="10.140625" style="1" customWidth="1"/>
    <col min="6912" max="7159" width="9.140625" style="1"/>
    <col min="7160" max="7160" width="22.140625" style="1" customWidth="1"/>
    <col min="7161" max="7166" width="10.42578125" style="1" customWidth="1"/>
    <col min="7167" max="7167" width="10.140625" style="1" customWidth="1"/>
    <col min="7168" max="7415" width="9.140625" style="1"/>
    <col min="7416" max="7416" width="22.140625" style="1" customWidth="1"/>
    <col min="7417" max="7422" width="10.42578125" style="1" customWidth="1"/>
    <col min="7423" max="7423" width="10.140625" style="1" customWidth="1"/>
    <col min="7424" max="7671" width="9.140625" style="1"/>
    <col min="7672" max="7672" width="22.140625" style="1" customWidth="1"/>
    <col min="7673" max="7678" width="10.42578125" style="1" customWidth="1"/>
    <col min="7679" max="7679" width="10.140625" style="1" customWidth="1"/>
    <col min="7680" max="7927" width="9.140625" style="1"/>
    <col min="7928" max="7928" width="22.140625" style="1" customWidth="1"/>
    <col min="7929" max="7934" width="10.42578125" style="1" customWidth="1"/>
    <col min="7935" max="7935" width="10.140625" style="1" customWidth="1"/>
    <col min="7936" max="8183" width="9.140625" style="1"/>
    <col min="8184" max="8184" width="22.140625" style="1" customWidth="1"/>
    <col min="8185" max="8190" width="10.42578125" style="1" customWidth="1"/>
    <col min="8191" max="8191" width="10.140625" style="1" customWidth="1"/>
    <col min="8192" max="8439" width="9.140625" style="1"/>
    <col min="8440" max="8440" width="22.140625" style="1" customWidth="1"/>
    <col min="8441" max="8446" width="10.42578125" style="1" customWidth="1"/>
    <col min="8447" max="8447" width="10.140625" style="1" customWidth="1"/>
    <col min="8448" max="8695" width="9.140625" style="1"/>
    <col min="8696" max="8696" width="22.140625" style="1" customWidth="1"/>
    <col min="8697" max="8702" width="10.42578125" style="1" customWidth="1"/>
    <col min="8703" max="8703" width="10.140625" style="1" customWidth="1"/>
    <col min="8704" max="8951" width="9.140625" style="1"/>
    <col min="8952" max="8952" width="22.140625" style="1" customWidth="1"/>
    <col min="8953" max="8958" width="10.42578125" style="1" customWidth="1"/>
    <col min="8959" max="8959" width="10.140625" style="1" customWidth="1"/>
    <col min="8960" max="9207" width="9.140625" style="1"/>
    <col min="9208" max="9208" width="22.140625" style="1" customWidth="1"/>
    <col min="9209" max="9214" width="10.42578125" style="1" customWidth="1"/>
    <col min="9215" max="9215" width="10.140625" style="1" customWidth="1"/>
    <col min="9216" max="9463" width="9.140625" style="1"/>
    <col min="9464" max="9464" width="22.140625" style="1" customWidth="1"/>
    <col min="9465" max="9470" width="10.42578125" style="1" customWidth="1"/>
    <col min="9471" max="9471" width="10.140625" style="1" customWidth="1"/>
    <col min="9472" max="9719" width="9.140625" style="1"/>
    <col min="9720" max="9720" width="22.140625" style="1" customWidth="1"/>
    <col min="9721" max="9726" width="10.42578125" style="1" customWidth="1"/>
    <col min="9727" max="9727" width="10.140625" style="1" customWidth="1"/>
    <col min="9728" max="9975" width="9.140625" style="1"/>
    <col min="9976" max="9976" width="22.140625" style="1" customWidth="1"/>
    <col min="9977" max="9982" width="10.42578125" style="1" customWidth="1"/>
    <col min="9983" max="9983" width="10.140625" style="1" customWidth="1"/>
    <col min="9984" max="10231" width="9.140625" style="1"/>
    <col min="10232" max="10232" width="22.140625" style="1" customWidth="1"/>
    <col min="10233" max="10238" width="10.42578125" style="1" customWidth="1"/>
    <col min="10239" max="10239" width="10.140625" style="1" customWidth="1"/>
    <col min="10240" max="10487" width="9.140625" style="1"/>
    <col min="10488" max="10488" width="22.140625" style="1" customWidth="1"/>
    <col min="10489" max="10494" width="10.42578125" style="1" customWidth="1"/>
    <col min="10495" max="10495" width="10.140625" style="1" customWidth="1"/>
    <col min="10496" max="10743" width="9.140625" style="1"/>
    <col min="10744" max="10744" width="22.140625" style="1" customWidth="1"/>
    <col min="10745" max="10750" width="10.42578125" style="1" customWidth="1"/>
    <col min="10751" max="10751" width="10.140625" style="1" customWidth="1"/>
    <col min="10752" max="10999" width="9.140625" style="1"/>
    <col min="11000" max="11000" width="22.140625" style="1" customWidth="1"/>
    <col min="11001" max="11006" width="10.42578125" style="1" customWidth="1"/>
    <col min="11007" max="11007" width="10.140625" style="1" customWidth="1"/>
    <col min="11008" max="11255" width="9.140625" style="1"/>
    <col min="11256" max="11256" width="22.140625" style="1" customWidth="1"/>
    <col min="11257" max="11262" width="10.42578125" style="1" customWidth="1"/>
    <col min="11263" max="11263" width="10.140625" style="1" customWidth="1"/>
    <col min="11264" max="11511" width="9.140625" style="1"/>
    <col min="11512" max="11512" width="22.140625" style="1" customWidth="1"/>
    <col min="11513" max="11518" width="10.42578125" style="1" customWidth="1"/>
    <col min="11519" max="11519" width="10.140625" style="1" customWidth="1"/>
    <col min="11520" max="11767" width="9.140625" style="1"/>
    <col min="11768" max="11768" width="22.140625" style="1" customWidth="1"/>
    <col min="11769" max="11774" width="10.42578125" style="1" customWidth="1"/>
    <col min="11775" max="11775" width="10.140625" style="1" customWidth="1"/>
    <col min="11776" max="12023" width="9.140625" style="1"/>
    <col min="12024" max="12024" width="22.140625" style="1" customWidth="1"/>
    <col min="12025" max="12030" width="10.42578125" style="1" customWidth="1"/>
    <col min="12031" max="12031" width="10.140625" style="1" customWidth="1"/>
    <col min="12032" max="12279" width="9.140625" style="1"/>
    <col min="12280" max="12280" width="22.140625" style="1" customWidth="1"/>
    <col min="12281" max="12286" width="10.42578125" style="1" customWidth="1"/>
    <col min="12287" max="12287" width="10.140625" style="1" customWidth="1"/>
    <col min="12288" max="12535" width="9.140625" style="1"/>
    <col min="12536" max="12536" width="22.140625" style="1" customWidth="1"/>
    <col min="12537" max="12542" width="10.42578125" style="1" customWidth="1"/>
    <col min="12543" max="12543" width="10.140625" style="1" customWidth="1"/>
    <col min="12544" max="12791" width="9.140625" style="1"/>
    <col min="12792" max="12792" width="22.140625" style="1" customWidth="1"/>
    <col min="12793" max="12798" width="10.42578125" style="1" customWidth="1"/>
    <col min="12799" max="12799" width="10.140625" style="1" customWidth="1"/>
    <col min="12800" max="13047" width="9.140625" style="1"/>
    <col min="13048" max="13048" width="22.140625" style="1" customWidth="1"/>
    <col min="13049" max="13054" width="10.42578125" style="1" customWidth="1"/>
    <col min="13055" max="13055" width="10.140625" style="1" customWidth="1"/>
    <col min="13056" max="13303" width="9.140625" style="1"/>
    <col min="13304" max="13304" width="22.140625" style="1" customWidth="1"/>
    <col min="13305" max="13310" width="10.42578125" style="1" customWidth="1"/>
    <col min="13311" max="13311" width="10.140625" style="1" customWidth="1"/>
    <col min="13312" max="13559" width="9.140625" style="1"/>
    <col min="13560" max="13560" width="22.140625" style="1" customWidth="1"/>
    <col min="13561" max="13566" width="10.42578125" style="1" customWidth="1"/>
    <col min="13567" max="13567" width="10.140625" style="1" customWidth="1"/>
    <col min="13568" max="13815" width="9.140625" style="1"/>
    <col min="13816" max="13816" width="22.140625" style="1" customWidth="1"/>
    <col min="13817" max="13822" width="10.42578125" style="1" customWidth="1"/>
    <col min="13823" max="13823" width="10.140625" style="1" customWidth="1"/>
    <col min="13824" max="14071" width="9.140625" style="1"/>
    <col min="14072" max="14072" width="22.140625" style="1" customWidth="1"/>
    <col min="14073" max="14078" width="10.42578125" style="1" customWidth="1"/>
    <col min="14079" max="14079" width="10.140625" style="1" customWidth="1"/>
    <col min="14080" max="14327" width="9.140625" style="1"/>
    <col min="14328" max="14328" width="22.140625" style="1" customWidth="1"/>
    <col min="14329" max="14334" width="10.42578125" style="1" customWidth="1"/>
    <col min="14335" max="14335" width="10.140625" style="1" customWidth="1"/>
    <col min="14336" max="14583" width="9.140625" style="1"/>
    <col min="14584" max="14584" width="22.140625" style="1" customWidth="1"/>
    <col min="14585" max="14590" width="10.42578125" style="1" customWidth="1"/>
    <col min="14591" max="14591" width="10.140625" style="1" customWidth="1"/>
    <col min="14592" max="14839" width="9.140625" style="1"/>
    <col min="14840" max="14840" width="22.140625" style="1" customWidth="1"/>
    <col min="14841" max="14846" width="10.42578125" style="1" customWidth="1"/>
    <col min="14847" max="14847" width="10.140625" style="1" customWidth="1"/>
    <col min="14848" max="15095" width="9.140625" style="1"/>
    <col min="15096" max="15096" width="22.140625" style="1" customWidth="1"/>
    <col min="15097" max="15102" width="10.42578125" style="1" customWidth="1"/>
    <col min="15103" max="15103" width="10.140625" style="1" customWidth="1"/>
    <col min="15104" max="15351" width="9.140625" style="1"/>
    <col min="15352" max="15352" width="22.140625" style="1" customWidth="1"/>
    <col min="15353" max="15358" width="10.42578125" style="1" customWidth="1"/>
    <col min="15359" max="15359" width="10.140625" style="1" customWidth="1"/>
    <col min="15360" max="15607" width="9.140625" style="1"/>
    <col min="15608" max="15608" width="22.140625" style="1" customWidth="1"/>
    <col min="15609" max="15614" width="10.42578125" style="1" customWidth="1"/>
    <col min="15615" max="15615" width="10.140625" style="1" customWidth="1"/>
    <col min="15616" max="15863" width="9.140625" style="1"/>
    <col min="15864" max="15864" width="22.140625" style="1" customWidth="1"/>
    <col min="15865" max="15870" width="10.42578125" style="1" customWidth="1"/>
    <col min="15871" max="15871" width="10.140625" style="1" customWidth="1"/>
    <col min="15872" max="16119" width="9.140625" style="1"/>
    <col min="16120" max="16120" width="22.140625" style="1" customWidth="1"/>
    <col min="16121" max="16126" width="10.42578125" style="1" customWidth="1"/>
    <col min="16127" max="16127" width="10.140625" style="1" customWidth="1"/>
    <col min="16128" max="16384" width="9.140625" style="1"/>
  </cols>
  <sheetData>
    <row r="1" spans="1:10" ht="14.25" customHeight="1" x14ac:dyDescent="0.2">
      <c r="A1" s="49"/>
    </row>
    <row r="2" spans="1:10" ht="18.75" customHeight="1" x14ac:dyDescent="0.2">
      <c r="B2" s="45" t="s">
        <v>91</v>
      </c>
    </row>
    <row r="3" spans="1:10" ht="14.25" customHeight="1" x14ac:dyDescent="0.2"/>
    <row r="4" spans="1:10" ht="14.25" customHeight="1" x14ac:dyDescent="0.2">
      <c r="B4" s="23" t="s">
        <v>119</v>
      </c>
    </row>
    <row r="5" spans="1:10" ht="42.75" customHeight="1" x14ac:dyDescent="0.2">
      <c r="B5" s="24"/>
      <c r="C5" s="279" t="s">
        <v>115</v>
      </c>
      <c r="D5" s="279" t="s">
        <v>116</v>
      </c>
      <c r="E5" s="279" t="s">
        <v>55</v>
      </c>
      <c r="F5" s="279" t="s">
        <v>117</v>
      </c>
      <c r="G5" s="279" t="s">
        <v>114</v>
      </c>
      <c r="H5" s="279" t="s">
        <v>53</v>
      </c>
      <c r="I5" s="279" t="s">
        <v>214</v>
      </c>
      <c r="J5" s="490" t="s">
        <v>118</v>
      </c>
    </row>
    <row r="6" spans="1:10" ht="14.25" customHeight="1" x14ac:dyDescent="0.25">
      <c r="B6" s="46"/>
      <c r="C6" s="280"/>
      <c r="D6" s="280"/>
      <c r="E6" s="280"/>
      <c r="F6" s="280"/>
      <c r="G6" s="280"/>
      <c r="I6" s="50" t="s">
        <v>41</v>
      </c>
    </row>
    <row r="7" spans="1:10" ht="14.25" customHeight="1" x14ac:dyDescent="0.2">
      <c r="B7" s="321" t="s">
        <v>47</v>
      </c>
      <c r="C7" s="281"/>
      <c r="D7" s="281"/>
      <c r="E7" s="282"/>
      <c r="F7" s="282"/>
      <c r="G7" s="281"/>
      <c r="H7" s="281"/>
      <c r="I7" s="281"/>
    </row>
    <row r="8" spans="1:10" ht="14.25" customHeight="1" x14ac:dyDescent="0.2">
      <c r="B8" s="300" t="s">
        <v>1</v>
      </c>
      <c r="C8" s="281">
        <v>1981.8720000000001</v>
      </c>
      <c r="D8" s="281">
        <v>3646.4690000000001</v>
      </c>
      <c r="E8" s="282">
        <v>2323.712</v>
      </c>
      <c r="F8" s="282">
        <v>1369.49</v>
      </c>
      <c r="G8" s="281">
        <v>1025.855</v>
      </c>
      <c r="H8" s="281">
        <v>342.98200000000003</v>
      </c>
      <c r="I8" s="477">
        <v>10690.38</v>
      </c>
      <c r="J8" s="495">
        <v>3664</v>
      </c>
    </row>
    <row r="9" spans="1:10" ht="14.25" customHeight="1" x14ac:dyDescent="0.2">
      <c r="B9" s="300" t="s">
        <v>2</v>
      </c>
      <c r="C9" s="281">
        <v>304.48200000000003</v>
      </c>
      <c r="D9" s="281">
        <v>476.548</v>
      </c>
      <c r="E9" s="282">
        <v>666.53099999999995</v>
      </c>
      <c r="F9" s="282">
        <v>323.83199999999999</v>
      </c>
      <c r="G9" s="281">
        <v>100.164</v>
      </c>
      <c r="H9" s="281">
        <v>158.22200000000001</v>
      </c>
      <c r="I9" s="477">
        <v>2029.779</v>
      </c>
      <c r="J9" s="495">
        <v>1211</v>
      </c>
    </row>
    <row r="10" spans="1:10" ht="14.25" customHeight="1" x14ac:dyDescent="0.2">
      <c r="B10" s="321" t="s">
        <v>140</v>
      </c>
      <c r="C10" s="477">
        <v>2286.3539999999998</v>
      </c>
      <c r="D10" s="477">
        <v>4123.0169999999998</v>
      </c>
      <c r="E10" s="478">
        <v>2990.2429999999999</v>
      </c>
      <c r="F10" s="478">
        <v>1693.3219999999999</v>
      </c>
      <c r="G10" s="478">
        <v>1126.019</v>
      </c>
      <c r="H10" s="478">
        <v>501.20400000000001</v>
      </c>
      <c r="I10" s="477">
        <v>12720.159</v>
      </c>
      <c r="J10" s="331">
        <v>4875</v>
      </c>
    </row>
    <row r="11" spans="1:10" ht="14.25" customHeight="1" x14ac:dyDescent="0.2">
      <c r="B11" s="321"/>
      <c r="C11" s="477"/>
      <c r="D11" s="477"/>
      <c r="E11" s="478"/>
      <c r="F11" s="478"/>
      <c r="G11" s="478"/>
      <c r="H11" s="478"/>
      <c r="I11" s="477"/>
      <c r="J11" s="331"/>
    </row>
    <row r="12" spans="1:10" ht="14.25" customHeight="1" x14ac:dyDescent="0.2">
      <c r="B12" s="300" t="s">
        <v>3</v>
      </c>
      <c r="C12" s="281">
        <v>237.59700000000001</v>
      </c>
      <c r="D12" s="281">
        <v>102.18600000000001</v>
      </c>
      <c r="E12" s="282">
        <v>418.142</v>
      </c>
      <c r="F12" s="282">
        <v>23.654</v>
      </c>
      <c r="G12" s="282">
        <v>6.319</v>
      </c>
      <c r="H12" s="282">
        <v>59.914000000000001</v>
      </c>
      <c r="I12" s="477">
        <v>847.81200000000001</v>
      </c>
      <c r="J12" s="53">
        <v>1160</v>
      </c>
    </row>
    <row r="13" spans="1:10" ht="14.25" customHeight="1" x14ac:dyDescent="0.2">
      <c r="B13" s="300" t="s">
        <v>4</v>
      </c>
      <c r="C13" s="281">
        <v>194.63800000000001</v>
      </c>
      <c r="D13" s="281">
        <v>124.092</v>
      </c>
      <c r="E13" s="282">
        <v>573.07500000000005</v>
      </c>
      <c r="F13" s="282">
        <v>28.966000000000001</v>
      </c>
      <c r="G13" s="282">
        <v>16.108000000000001</v>
      </c>
      <c r="H13" s="282">
        <v>105.71</v>
      </c>
      <c r="I13" s="477">
        <v>1042.5889999999999</v>
      </c>
      <c r="J13" s="53">
        <v>1275</v>
      </c>
    </row>
    <row r="14" spans="1:10" ht="14.25" customHeight="1" x14ac:dyDescent="0.2">
      <c r="B14" s="321" t="s">
        <v>141</v>
      </c>
      <c r="C14" s="477">
        <v>432.23500000000001</v>
      </c>
      <c r="D14" s="477">
        <v>226.27799999999999</v>
      </c>
      <c r="E14" s="477">
        <v>991.21699999999998</v>
      </c>
      <c r="F14" s="477">
        <v>52.62</v>
      </c>
      <c r="G14" s="477">
        <v>22.427</v>
      </c>
      <c r="H14" s="477">
        <v>165.624</v>
      </c>
      <c r="I14" s="477">
        <v>1890.4009999999998</v>
      </c>
      <c r="J14" s="331">
        <v>2435</v>
      </c>
    </row>
    <row r="15" spans="1:10" ht="14.25" customHeight="1" x14ac:dyDescent="0.2">
      <c r="B15" s="283"/>
      <c r="J15" s="53"/>
    </row>
    <row r="16" spans="1:10" ht="14.25" customHeight="1" x14ac:dyDescent="0.2">
      <c r="B16" s="41" t="s">
        <v>156</v>
      </c>
      <c r="C16" s="284">
        <v>2718.5889999999999</v>
      </c>
      <c r="D16" s="284">
        <v>4349.2950000000001</v>
      </c>
      <c r="E16" s="284">
        <v>3981.46</v>
      </c>
      <c r="F16" s="284">
        <v>1745.942</v>
      </c>
      <c r="G16" s="284">
        <v>1148.4459999999999</v>
      </c>
      <c r="H16" s="284">
        <v>666.82799999999997</v>
      </c>
      <c r="I16" s="284">
        <v>14610.56</v>
      </c>
      <c r="J16" s="331">
        <v>7310</v>
      </c>
    </row>
    <row r="17" spans="2:10" ht="14.25" customHeight="1" x14ac:dyDescent="0.2">
      <c r="B17" s="491"/>
      <c r="I17" s="285" t="s">
        <v>45</v>
      </c>
      <c r="J17" s="275"/>
    </row>
    <row r="18" spans="2:10" ht="14.25" customHeight="1" x14ac:dyDescent="0.2">
      <c r="B18" s="321" t="s">
        <v>47</v>
      </c>
      <c r="C18" s="286"/>
      <c r="D18" s="286"/>
      <c r="E18" s="282"/>
      <c r="F18" s="282"/>
      <c r="G18" s="286"/>
      <c r="H18" s="286"/>
      <c r="I18" s="286"/>
      <c r="J18" s="3"/>
    </row>
    <row r="19" spans="2:10" ht="14.25" customHeight="1" x14ac:dyDescent="0.2">
      <c r="B19" s="300" t="s">
        <v>1</v>
      </c>
      <c r="C19" s="286">
        <v>18.539000000000001</v>
      </c>
      <c r="D19" s="286">
        <v>34.11</v>
      </c>
      <c r="E19" s="287">
        <v>21.736000000000001</v>
      </c>
      <c r="F19" s="287">
        <v>12.81</v>
      </c>
      <c r="G19" s="286">
        <v>9.5960000000000001</v>
      </c>
      <c r="H19" s="286">
        <v>3.2080000000000002</v>
      </c>
      <c r="I19" s="479">
        <v>100</v>
      </c>
      <c r="J19" s="3"/>
    </row>
    <row r="20" spans="2:10" ht="14.25" customHeight="1" x14ac:dyDescent="0.2">
      <c r="B20" s="300" t="s">
        <v>2</v>
      </c>
      <c r="C20" s="286">
        <v>15.000999999999999</v>
      </c>
      <c r="D20" s="286">
        <v>23.478000000000002</v>
      </c>
      <c r="E20" s="287">
        <v>32.838000000000001</v>
      </c>
      <c r="F20" s="287">
        <v>15.954000000000001</v>
      </c>
      <c r="G20" s="286">
        <v>4.9349999999999996</v>
      </c>
      <c r="H20" s="286">
        <v>7.7949999999999999</v>
      </c>
      <c r="I20" s="479">
        <v>100</v>
      </c>
      <c r="J20" s="3"/>
    </row>
    <row r="21" spans="2:10" ht="14.25" customHeight="1" x14ac:dyDescent="0.2">
      <c r="B21" s="321" t="s">
        <v>140</v>
      </c>
      <c r="C21" s="479">
        <v>17.974</v>
      </c>
      <c r="D21" s="479">
        <v>32.412999999999997</v>
      </c>
      <c r="E21" s="480">
        <v>23.507999999999999</v>
      </c>
      <c r="F21" s="480">
        <v>13.311999999999999</v>
      </c>
      <c r="G21" s="480">
        <v>8.8520000000000003</v>
      </c>
      <c r="H21" s="480">
        <v>3.94</v>
      </c>
      <c r="I21" s="479">
        <v>100</v>
      </c>
      <c r="J21" s="3"/>
    </row>
    <row r="22" spans="2:10" ht="14.25" customHeight="1" x14ac:dyDescent="0.2">
      <c r="B22" s="321"/>
      <c r="C22" s="479"/>
      <c r="D22" s="479"/>
      <c r="E22" s="480"/>
      <c r="F22" s="480"/>
      <c r="G22" s="480"/>
      <c r="H22" s="480"/>
      <c r="I22" s="479"/>
      <c r="J22" s="3"/>
    </row>
    <row r="23" spans="2:10" ht="14.25" customHeight="1" x14ac:dyDescent="0.2">
      <c r="B23" s="300" t="s">
        <v>3</v>
      </c>
      <c r="C23" s="286">
        <v>28.024999999999999</v>
      </c>
      <c r="D23" s="286">
        <v>12.053000000000001</v>
      </c>
      <c r="E23" s="287">
        <v>49.32</v>
      </c>
      <c r="F23" s="287">
        <v>2.79</v>
      </c>
      <c r="G23" s="287">
        <v>0.745</v>
      </c>
      <c r="H23" s="287">
        <v>7.0670000000000002</v>
      </c>
      <c r="I23" s="479">
        <v>100</v>
      </c>
      <c r="J23" s="3"/>
    </row>
    <row r="24" spans="2:10" ht="14.25" customHeight="1" x14ac:dyDescent="0.2">
      <c r="B24" s="300" t="s">
        <v>4</v>
      </c>
      <c r="C24" s="286">
        <v>18.669</v>
      </c>
      <c r="D24" s="286">
        <v>11.901999999999999</v>
      </c>
      <c r="E24" s="287">
        <v>54.966999999999999</v>
      </c>
      <c r="F24" s="287">
        <v>2.778</v>
      </c>
      <c r="G24" s="287">
        <v>1.5449999999999999</v>
      </c>
      <c r="H24" s="287">
        <v>10.138999999999999</v>
      </c>
      <c r="I24" s="479">
        <v>100</v>
      </c>
      <c r="J24" s="3"/>
    </row>
    <row r="25" spans="2:10" ht="14.25" customHeight="1" x14ac:dyDescent="0.2">
      <c r="B25" s="321" t="s">
        <v>141</v>
      </c>
      <c r="C25" s="479">
        <v>22.864999999999998</v>
      </c>
      <c r="D25" s="479">
        <v>11.97</v>
      </c>
      <c r="E25" s="479">
        <v>52.433999999999997</v>
      </c>
      <c r="F25" s="479">
        <v>2.7839999999999998</v>
      </c>
      <c r="G25" s="479">
        <v>1.1859999999999999</v>
      </c>
      <c r="H25" s="479">
        <v>8.7609999999999992</v>
      </c>
      <c r="I25" s="479">
        <v>100</v>
      </c>
      <c r="J25" s="3"/>
    </row>
    <row r="26" spans="2:10" ht="14.25" customHeight="1" x14ac:dyDescent="0.2">
      <c r="B26" s="300"/>
      <c r="C26" s="286"/>
      <c r="D26" s="286"/>
      <c r="E26" s="286"/>
      <c r="F26" s="286"/>
      <c r="G26" s="286"/>
      <c r="H26" s="286"/>
      <c r="I26" s="286"/>
      <c r="J26" s="3"/>
    </row>
    <row r="27" spans="2:10" ht="14.25" customHeight="1" x14ac:dyDescent="0.2">
      <c r="B27" s="41" t="s">
        <v>156</v>
      </c>
      <c r="C27" s="42">
        <v>18.606999999999999</v>
      </c>
      <c r="D27" s="42">
        <v>29.768000000000001</v>
      </c>
      <c r="E27" s="42">
        <v>27.251000000000001</v>
      </c>
      <c r="F27" s="42">
        <v>11.95</v>
      </c>
      <c r="G27" s="42">
        <v>7.86</v>
      </c>
      <c r="H27" s="42">
        <v>4.5640000000000001</v>
      </c>
      <c r="I27" s="42">
        <v>100</v>
      </c>
      <c r="J27" s="270"/>
    </row>
    <row r="28" spans="2:10" ht="14.25" customHeight="1" x14ac:dyDescent="0.2">
      <c r="B28" s="4" t="s">
        <v>10</v>
      </c>
    </row>
    <row r="29" spans="2:10" ht="12.75" customHeight="1" x14ac:dyDescent="0.2">
      <c r="F29" s="333"/>
    </row>
    <row r="30" spans="2:10" ht="12.75" customHeight="1" x14ac:dyDescent="0.2">
      <c r="F30" s="333"/>
    </row>
    <row r="31" spans="2:10" ht="12.75" customHeight="1" x14ac:dyDescent="0.2">
      <c r="F31" s="333"/>
    </row>
  </sheetData>
  <phoneticPr fontId="33" type="noConversion"/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rgb="FFCC99FF"/>
  </sheetPr>
  <dimension ref="A1:E29"/>
  <sheetViews>
    <sheetView workbookViewId="0"/>
  </sheetViews>
  <sheetFormatPr defaultRowHeight="12.75" customHeight="1" x14ac:dyDescent="0.2"/>
  <cols>
    <col min="1" max="1" width="9.140625" style="1"/>
    <col min="2" max="2" width="30.140625" style="1" customWidth="1"/>
    <col min="3" max="4" width="16.5703125" style="1" customWidth="1"/>
    <col min="5" max="9" width="9.140625" style="1"/>
    <col min="10" max="10" width="13.85546875" style="1" customWidth="1"/>
    <col min="11" max="11" width="9.140625" style="1"/>
    <col min="12" max="12" width="10.42578125" style="1" customWidth="1"/>
    <col min="13" max="16384" width="9.140625" style="1"/>
  </cols>
  <sheetData>
    <row r="1" spans="1:5" ht="14.25" customHeight="1" x14ac:dyDescent="0.2">
      <c r="A1" s="49"/>
      <c r="B1" s="22"/>
      <c r="C1" s="22"/>
      <c r="D1" s="22"/>
    </row>
    <row r="2" spans="1:5" ht="37.5" customHeight="1" x14ac:dyDescent="0.2">
      <c r="B2" s="692" t="s">
        <v>191</v>
      </c>
      <c r="C2" s="692"/>
      <c r="D2" s="692"/>
    </row>
    <row r="3" spans="1:5" ht="14.25" customHeight="1" x14ac:dyDescent="0.25">
      <c r="B3" s="58"/>
    </row>
    <row r="4" spans="1:5" ht="14.25" customHeight="1" x14ac:dyDescent="0.2">
      <c r="B4" s="23" t="s">
        <v>166</v>
      </c>
    </row>
    <row r="5" spans="1:5" ht="14.25" customHeight="1" x14ac:dyDescent="0.2">
      <c r="B5" s="274"/>
      <c r="C5" s="690" t="s">
        <v>151</v>
      </c>
      <c r="D5" s="690"/>
    </row>
    <row r="6" spans="1:5" ht="28.5" customHeight="1" x14ac:dyDescent="0.2">
      <c r="B6" s="334"/>
      <c r="C6" s="25" t="s">
        <v>86</v>
      </c>
      <c r="D6" s="25" t="s">
        <v>167</v>
      </c>
    </row>
    <row r="7" spans="1:5" ht="14.25" customHeight="1" x14ac:dyDescent="0.2">
      <c r="B7" s="335"/>
      <c r="C7" s="414"/>
      <c r="D7" s="415" t="s">
        <v>165</v>
      </c>
    </row>
    <row r="8" spans="1:5" ht="14.25" customHeight="1" x14ac:dyDescent="0.2">
      <c r="B8" s="48" t="s">
        <v>134</v>
      </c>
      <c r="C8" s="281"/>
      <c r="D8" s="337"/>
    </row>
    <row r="9" spans="1:5" ht="14.25" customHeight="1" x14ac:dyDescent="0.2">
      <c r="B9" s="29" t="s">
        <v>54</v>
      </c>
      <c r="C9" s="281">
        <v>2654.6930000000002</v>
      </c>
      <c r="D9" s="281">
        <v>63.896000000000001</v>
      </c>
      <c r="E9" s="2"/>
    </row>
    <row r="10" spans="1:5" ht="14.25" customHeight="1" x14ac:dyDescent="0.2">
      <c r="B10" s="29" t="s">
        <v>57</v>
      </c>
      <c r="C10" s="281">
        <v>4254.5780000000004</v>
      </c>
      <c r="D10" s="281">
        <v>94.716999999999999</v>
      </c>
    </row>
    <row r="11" spans="1:5" ht="14.25" customHeight="1" x14ac:dyDescent="0.2">
      <c r="B11" s="29" t="s">
        <v>55</v>
      </c>
      <c r="C11" s="281">
        <v>3297.306</v>
      </c>
      <c r="D11" s="281">
        <v>684.154</v>
      </c>
    </row>
    <row r="12" spans="1:5" ht="14.25" customHeight="1" x14ac:dyDescent="0.2">
      <c r="B12" s="29" t="s">
        <v>58</v>
      </c>
      <c r="C12" s="281">
        <v>1623.9369999999999</v>
      </c>
      <c r="D12" s="281">
        <v>122.005</v>
      </c>
    </row>
    <row r="13" spans="1:5" ht="14.25" customHeight="1" x14ac:dyDescent="0.2">
      <c r="B13" s="29" t="s">
        <v>59</v>
      </c>
      <c r="C13" s="281">
        <v>1080.3789999999999</v>
      </c>
      <c r="D13" s="281">
        <v>68.066999999999993</v>
      </c>
    </row>
    <row r="14" spans="1:5" ht="14.25" customHeight="1" x14ac:dyDescent="0.2">
      <c r="B14" s="29" t="s">
        <v>53</v>
      </c>
      <c r="C14" s="281">
        <v>462.28300000000002</v>
      </c>
      <c r="D14" s="281">
        <v>204.54499999999999</v>
      </c>
    </row>
    <row r="15" spans="1:5" ht="14.25" customHeight="1" x14ac:dyDescent="0.2">
      <c r="B15" s="29"/>
      <c r="C15" s="3"/>
      <c r="D15" s="281"/>
    </row>
    <row r="16" spans="1:5" ht="14.25" customHeight="1" x14ac:dyDescent="0.2">
      <c r="B16" s="417" t="s">
        <v>142</v>
      </c>
      <c r="C16" s="284">
        <v>13373.175999999999</v>
      </c>
      <c r="D16" s="284">
        <v>1237.384</v>
      </c>
      <c r="E16" s="362"/>
    </row>
    <row r="17" spans="2:5" ht="14.25" customHeight="1" x14ac:dyDescent="0.2">
      <c r="B17" s="48"/>
      <c r="C17" s="36"/>
      <c r="D17" s="416" t="s">
        <v>45</v>
      </c>
    </row>
    <row r="18" spans="2:5" ht="14.25" customHeight="1" x14ac:dyDescent="0.2">
      <c r="B18" s="48" t="s">
        <v>134</v>
      </c>
      <c r="C18" s="281"/>
      <c r="D18" s="337"/>
    </row>
    <row r="19" spans="2:5" ht="14.25" customHeight="1" x14ac:dyDescent="0.2">
      <c r="B19" s="29" t="s">
        <v>54</v>
      </c>
      <c r="C19" s="358">
        <v>19.850999999999999</v>
      </c>
      <c r="D19" s="358">
        <v>5.1639999999999997</v>
      </c>
      <c r="E19" s="2"/>
    </row>
    <row r="20" spans="2:5" ht="14.25" customHeight="1" x14ac:dyDescent="0.2">
      <c r="B20" s="29" t="s">
        <v>57</v>
      </c>
      <c r="C20" s="358">
        <v>31.814</v>
      </c>
      <c r="D20" s="358">
        <v>7.6550000000000002</v>
      </c>
    </row>
    <row r="21" spans="2:5" ht="14.25" customHeight="1" x14ac:dyDescent="0.2">
      <c r="B21" s="29" t="s">
        <v>55</v>
      </c>
      <c r="C21" s="358">
        <v>24.655999999999999</v>
      </c>
      <c r="D21" s="358">
        <v>55.29</v>
      </c>
    </row>
    <row r="22" spans="2:5" ht="14.25" customHeight="1" x14ac:dyDescent="0.2">
      <c r="B22" s="29" t="s">
        <v>58</v>
      </c>
      <c r="C22" s="358">
        <v>12.143000000000001</v>
      </c>
      <c r="D22" s="358">
        <v>9.86</v>
      </c>
    </row>
    <row r="23" spans="2:5" ht="14.25" customHeight="1" x14ac:dyDescent="0.2">
      <c r="B23" s="29" t="s">
        <v>59</v>
      </c>
      <c r="C23" s="358">
        <v>8.0790000000000006</v>
      </c>
      <c r="D23" s="358">
        <v>5.5010000000000003</v>
      </c>
    </row>
    <row r="24" spans="2:5" ht="14.25" customHeight="1" x14ac:dyDescent="0.2">
      <c r="B24" s="29" t="s">
        <v>53</v>
      </c>
      <c r="C24" s="358">
        <v>3.4569999999999999</v>
      </c>
      <c r="D24" s="358">
        <v>16.53</v>
      </c>
    </row>
    <row r="25" spans="2:5" ht="14.25" customHeight="1" x14ac:dyDescent="0.2">
      <c r="B25" s="29"/>
      <c r="C25" s="419"/>
      <c r="D25" s="419"/>
    </row>
    <row r="26" spans="2:5" ht="14.25" customHeight="1" x14ac:dyDescent="0.2">
      <c r="B26" s="417" t="s">
        <v>142</v>
      </c>
      <c r="C26" s="420">
        <v>100</v>
      </c>
      <c r="D26" s="420">
        <v>100.00000000000001</v>
      </c>
    </row>
    <row r="27" spans="2:5" ht="14.25" customHeight="1" x14ac:dyDescent="0.2">
      <c r="B27" s="48"/>
      <c r="C27" s="36"/>
      <c r="D27" s="338"/>
    </row>
    <row r="28" spans="2:5" ht="14.25" customHeight="1" x14ac:dyDescent="0.2">
      <c r="B28" s="418" t="s">
        <v>15</v>
      </c>
      <c r="C28" s="361">
        <v>6652</v>
      </c>
      <c r="D28" s="361">
        <v>658</v>
      </c>
      <c r="E28" s="362"/>
    </row>
    <row r="29" spans="2:5" ht="14.25" customHeight="1" x14ac:dyDescent="0.2">
      <c r="B29" s="4" t="s">
        <v>10</v>
      </c>
    </row>
  </sheetData>
  <mergeCells count="2">
    <mergeCell ref="B2:D2"/>
    <mergeCell ref="C5:D5"/>
  </mergeCells>
  <phoneticPr fontId="33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P54"/>
  <sheetViews>
    <sheetView workbookViewId="0">
      <selection activeCell="D4" sqref="D4"/>
    </sheetView>
  </sheetViews>
  <sheetFormatPr defaultRowHeight="12.75" customHeight="1" x14ac:dyDescent="0.2"/>
  <cols>
    <col min="1" max="1" width="9.140625" style="1"/>
    <col min="2" max="2" width="35.42578125" style="1" customWidth="1"/>
    <col min="3" max="3" width="8.5703125" style="1" customWidth="1"/>
    <col min="4" max="6" width="12.140625" style="1" customWidth="1"/>
    <col min="7" max="7" width="5.42578125" style="1" customWidth="1"/>
    <col min="8" max="8" width="8.5703125" style="1" customWidth="1"/>
    <col min="9" max="11" width="12.140625" style="1" customWidth="1"/>
    <col min="12" max="12" width="5.42578125" style="1" customWidth="1"/>
    <col min="13" max="13" width="8.5703125" style="1" customWidth="1"/>
    <col min="14" max="16" width="12.140625" style="1" customWidth="1"/>
    <col min="17" max="16384" width="9.140625" style="1"/>
  </cols>
  <sheetData>
    <row r="1" spans="1:16" ht="14.25" customHeight="1" x14ac:dyDescent="0.2">
      <c r="A1" s="49"/>
      <c r="B1" s="49"/>
    </row>
    <row r="2" spans="1:16" ht="18.75" customHeight="1" x14ac:dyDescent="0.2">
      <c r="B2" s="45" t="s">
        <v>192</v>
      </c>
      <c r="C2" s="7"/>
      <c r="D2" s="7"/>
      <c r="E2" s="7"/>
      <c r="F2" s="7"/>
      <c r="G2" s="7"/>
      <c r="H2" s="7"/>
    </row>
    <row r="3" spans="1:16" ht="14.25" customHeight="1" x14ac:dyDescent="0.2">
      <c r="B3" s="45"/>
      <c r="C3" s="7"/>
      <c r="D3" s="7"/>
      <c r="E3" s="7"/>
      <c r="F3" s="7"/>
      <c r="G3" s="7"/>
      <c r="H3" s="7"/>
    </row>
    <row r="4" spans="1:16" ht="14.25" customHeight="1" x14ac:dyDescent="0.2">
      <c r="B4" s="23" t="s">
        <v>130</v>
      </c>
    </row>
    <row r="5" spans="1:16" ht="14.25" customHeight="1" x14ac:dyDescent="0.2">
      <c r="B5" s="274"/>
      <c r="C5" s="702" t="s">
        <v>92</v>
      </c>
      <c r="D5" s="702"/>
      <c r="E5" s="702"/>
      <c r="F5" s="702"/>
      <c r="G5" s="275"/>
      <c r="H5" s="702" t="s">
        <v>12</v>
      </c>
      <c r="I5" s="702"/>
      <c r="J5" s="702"/>
      <c r="K5" s="702"/>
      <c r="L5" s="275"/>
      <c r="M5" s="702" t="s">
        <v>156</v>
      </c>
      <c r="N5" s="702"/>
      <c r="O5" s="702"/>
      <c r="P5" s="702"/>
    </row>
    <row r="6" spans="1:16" ht="14.25" customHeight="1" x14ac:dyDescent="0.2">
      <c r="B6" s="46"/>
      <c r="C6" s="481"/>
      <c r="D6" s="481"/>
      <c r="E6" s="709" t="s">
        <v>215</v>
      </c>
      <c r="F6" s="481"/>
      <c r="G6" s="3"/>
      <c r="H6" s="481"/>
      <c r="I6" s="481"/>
      <c r="J6" s="709" t="s">
        <v>216</v>
      </c>
      <c r="K6" s="481"/>
      <c r="L6" s="3"/>
      <c r="M6" s="481"/>
      <c r="N6" s="481"/>
      <c r="O6" s="481"/>
      <c r="P6" s="481"/>
    </row>
    <row r="7" spans="1:16" ht="14.25" customHeight="1" x14ac:dyDescent="0.2">
      <c r="B7" s="46"/>
      <c r="C7" s="697" t="s">
        <v>132</v>
      </c>
      <c r="D7" s="697"/>
      <c r="E7" s="707"/>
      <c r="F7" s="703" t="s">
        <v>118</v>
      </c>
      <c r="G7" s="3"/>
      <c r="H7" s="697" t="s">
        <v>132</v>
      </c>
      <c r="I7" s="697"/>
      <c r="J7" s="707"/>
      <c r="K7" s="705" t="s">
        <v>40</v>
      </c>
      <c r="M7" s="697" t="s">
        <v>132</v>
      </c>
      <c r="N7" s="697"/>
      <c r="O7" s="707" t="s">
        <v>120</v>
      </c>
      <c r="P7" s="705" t="s">
        <v>40</v>
      </c>
    </row>
    <row r="8" spans="1:16" ht="14.25" customHeight="1" x14ac:dyDescent="0.2">
      <c r="B8" s="272"/>
      <c r="C8" s="276" t="s">
        <v>43</v>
      </c>
      <c r="D8" s="276" t="s">
        <v>42</v>
      </c>
      <c r="E8" s="708"/>
      <c r="F8" s="704"/>
      <c r="G8" s="270"/>
      <c r="H8" s="276" t="s">
        <v>43</v>
      </c>
      <c r="I8" s="276" t="s">
        <v>42</v>
      </c>
      <c r="J8" s="708"/>
      <c r="K8" s="706"/>
      <c r="M8" s="276" t="s">
        <v>43</v>
      </c>
      <c r="N8" s="276" t="s">
        <v>42</v>
      </c>
      <c r="O8" s="708"/>
      <c r="P8" s="706"/>
    </row>
    <row r="9" spans="1:16" ht="14.25" customHeight="1" x14ac:dyDescent="0.25">
      <c r="B9" s="289"/>
      <c r="C9" s="280"/>
      <c r="D9" s="280"/>
      <c r="E9" s="50" t="s">
        <v>121</v>
      </c>
      <c r="J9" s="50" t="s">
        <v>121</v>
      </c>
      <c r="O9" s="50" t="s">
        <v>121</v>
      </c>
    </row>
    <row r="10" spans="1:16" ht="14.25" customHeight="1" x14ac:dyDescent="0.25">
      <c r="B10" s="290" t="s">
        <v>205</v>
      </c>
      <c r="C10" s="280"/>
      <c r="D10" s="280"/>
      <c r="I10" s="50"/>
    </row>
    <row r="11" spans="1:16" ht="14.25" customHeight="1" x14ac:dyDescent="0.2">
      <c r="B11" s="291" t="s">
        <v>122</v>
      </c>
      <c r="C11" s="292">
        <v>7085.5159999999996</v>
      </c>
      <c r="D11" s="292">
        <v>4911.3140000000003</v>
      </c>
      <c r="E11" s="311">
        <v>11996.83</v>
      </c>
      <c r="F11" s="294">
        <v>4830</v>
      </c>
      <c r="G11" s="293"/>
      <c r="H11" s="296">
        <v>1099.1369999999999</v>
      </c>
      <c r="I11" s="295">
        <v>1432.3109999999999</v>
      </c>
      <c r="J11" s="502">
        <v>2531.4479999999999</v>
      </c>
      <c r="K11" s="294">
        <v>3062</v>
      </c>
      <c r="M11" s="363">
        <v>8184.6529999999993</v>
      </c>
      <c r="N11" s="363">
        <v>6343.625</v>
      </c>
      <c r="O11" s="505">
        <v>14528.278</v>
      </c>
      <c r="P11" s="294">
        <v>7892</v>
      </c>
    </row>
    <row r="12" spans="1:16" ht="14.25" customHeight="1" x14ac:dyDescent="0.2">
      <c r="B12" s="297" t="s">
        <v>206</v>
      </c>
      <c r="C12" s="292">
        <v>5374.5429999999997</v>
      </c>
      <c r="D12" s="292">
        <v>1286.941</v>
      </c>
      <c r="E12" s="311">
        <v>6661.4840000000004</v>
      </c>
      <c r="F12" s="294">
        <v>2434</v>
      </c>
      <c r="G12" s="293"/>
      <c r="H12" s="296">
        <v>767.81399999999996</v>
      </c>
      <c r="I12" s="295">
        <v>625.16899999999998</v>
      </c>
      <c r="J12" s="502">
        <v>1392.9829999999999</v>
      </c>
      <c r="K12" s="294">
        <v>1682</v>
      </c>
      <c r="M12" s="363">
        <v>6142.357</v>
      </c>
      <c r="N12" s="363">
        <v>1912.1100000000001</v>
      </c>
      <c r="O12" s="505">
        <v>8054.4670000000006</v>
      </c>
      <c r="P12" s="294">
        <v>4116</v>
      </c>
    </row>
    <row r="13" spans="1:16" ht="14.25" customHeight="1" x14ac:dyDescent="0.2">
      <c r="B13" s="298"/>
      <c r="C13" s="299"/>
      <c r="D13" s="299"/>
      <c r="E13" s="321"/>
      <c r="F13" s="294"/>
      <c r="G13" s="300"/>
      <c r="H13" s="301"/>
      <c r="I13" s="285"/>
      <c r="J13" s="503"/>
      <c r="K13" s="294"/>
      <c r="M13" s="363"/>
      <c r="N13" s="363"/>
      <c r="O13" s="505"/>
      <c r="P13" s="294"/>
    </row>
    <row r="14" spans="1:16" ht="14.25" customHeight="1" x14ac:dyDescent="0.2">
      <c r="B14" s="302" t="s">
        <v>123</v>
      </c>
      <c r="C14" s="293"/>
      <c r="D14" s="293"/>
      <c r="E14" s="311"/>
      <c r="F14" s="294"/>
      <c r="G14" s="293"/>
      <c r="H14" s="303"/>
      <c r="I14" s="296"/>
      <c r="J14" s="504"/>
      <c r="K14" s="294"/>
      <c r="M14" s="363"/>
      <c r="N14" s="363"/>
      <c r="O14" s="505"/>
      <c r="P14" s="294"/>
    </row>
    <row r="15" spans="1:16" ht="14.25" customHeight="1" x14ac:dyDescent="0.2">
      <c r="B15" s="457" t="s">
        <v>102</v>
      </c>
      <c r="C15" s="293">
        <v>1189.3389999999999</v>
      </c>
      <c r="D15" s="293">
        <v>1039.2180000000001</v>
      </c>
      <c r="E15" s="311">
        <v>2228.5569999999998</v>
      </c>
      <c r="F15" s="294">
        <v>1150</v>
      </c>
      <c r="G15" s="293"/>
      <c r="H15" s="296">
        <v>209.90899999999999</v>
      </c>
      <c r="I15" s="296">
        <v>321.05900000000003</v>
      </c>
      <c r="J15" s="502">
        <v>530.96799999999996</v>
      </c>
      <c r="K15" s="294">
        <v>735</v>
      </c>
      <c r="M15" s="363">
        <v>1399.248</v>
      </c>
      <c r="N15" s="363">
        <v>1360.277</v>
      </c>
      <c r="O15" s="505">
        <v>2759.5249999999996</v>
      </c>
      <c r="P15" s="294">
        <v>1885</v>
      </c>
    </row>
    <row r="16" spans="1:16" ht="14.25" customHeight="1" x14ac:dyDescent="0.2">
      <c r="B16" s="298" t="s">
        <v>207</v>
      </c>
      <c r="C16" s="292">
        <v>11270.72</v>
      </c>
      <c r="D16" s="292">
        <v>5159.0370000000003</v>
      </c>
      <c r="E16" s="311">
        <v>16429.757000000001</v>
      </c>
      <c r="F16" s="294">
        <v>6114</v>
      </c>
      <c r="G16" s="300"/>
      <c r="H16" s="296">
        <v>1657.0419999999999</v>
      </c>
      <c r="I16" s="295">
        <v>1736.421</v>
      </c>
      <c r="J16" s="502">
        <v>3393.4630000000002</v>
      </c>
      <c r="K16" s="294">
        <v>4009</v>
      </c>
      <c r="M16" s="363">
        <v>12927.761999999999</v>
      </c>
      <c r="N16" s="363">
        <v>6895.4580000000005</v>
      </c>
      <c r="O16" s="505">
        <v>19823.22</v>
      </c>
      <c r="P16" s="294">
        <v>10123</v>
      </c>
    </row>
    <row r="17" spans="2:16" ht="14.25" customHeight="1" x14ac:dyDescent="0.2">
      <c r="B17" s="298"/>
      <c r="C17" s="299"/>
      <c r="D17" s="299"/>
      <c r="E17" s="321"/>
      <c r="F17" s="294"/>
      <c r="G17" s="300"/>
      <c r="H17" s="304"/>
      <c r="I17" s="285"/>
      <c r="J17" s="278"/>
      <c r="K17" s="294"/>
      <c r="M17" s="363"/>
      <c r="N17" s="363"/>
      <c r="O17" s="505"/>
      <c r="P17" s="294"/>
    </row>
    <row r="18" spans="2:16" ht="14.25" customHeight="1" x14ac:dyDescent="0.2">
      <c r="B18" s="305" t="s">
        <v>124</v>
      </c>
      <c r="C18" s="299"/>
      <c r="D18" s="299"/>
      <c r="E18" s="321"/>
      <c r="F18" s="294"/>
      <c r="G18" s="300"/>
      <c r="H18" s="304"/>
      <c r="I18" s="285"/>
      <c r="J18" s="278"/>
      <c r="K18" s="294"/>
      <c r="M18" s="363"/>
      <c r="N18" s="363"/>
      <c r="O18" s="505"/>
    </row>
    <row r="19" spans="2:16" ht="14.25" customHeight="1" x14ac:dyDescent="0.2">
      <c r="B19" s="457" t="s">
        <v>125</v>
      </c>
      <c r="C19" s="306">
        <v>1378.479</v>
      </c>
      <c r="D19" s="306">
        <v>749.49199999999996</v>
      </c>
      <c r="E19" s="501">
        <v>2127.971</v>
      </c>
      <c r="F19" s="307">
        <v>882</v>
      </c>
      <c r="G19" s="308"/>
      <c r="H19" s="293">
        <v>408.68900000000002</v>
      </c>
      <c r="I19" s="306">
        <v>415.01400000000001</v>
      </c>
      <c r="J19" s="311">
        <v>823.70299999999997</v>
      </c>
      <c r="K19" s="294">
        <v>1015</v>
      </c>
      <c r="M19" s="363">
        <v>1787.1680000000001</v>
      </c>
      <c r="N19" s="363">
        <v>1164.5059999999999</v>
      </c>
      <c r="O19" s="505">
        <v>2951.674</v>
      </c>
      <c r="P19" s="294">
        <v>1897</v>
      </c>
    </row>
    <row r="20" spans="2:16" ht="14.25" customHeight="1" x14ac:dyDescent="0.2">
      <c r="B20" s="457" t="s">
        <v>126</v>
      </c>
      <c r="C20" s="306">
        <v>11081.58</v>
      </c>
      <c r="D20" s="306">
        <v>5448.7629999999999</v>
      </c>
      <c r="E20" s="501">
        <v>16530.343000000001</v>
      </c>
      <c r="F20" s="307">
        <v>6382</v>
      </c>
      <c r="G20" s="308"/>
      <c r="H20" s="293">
        <v>1458.2619999999999</v>
      </c>
      <c r="I20" s="306">
        <v>1642.4659999999999</v>
      </c>
      <c r="J20" s="311">
        <v>3100.7280000000001</v>
      </c>
      <c r="K20" s="294">
        <v>3729</v>
      </c>
      <c r="M20" s="363">
        <v>12539.842000000001</v>
      </c>
      <c r="N20" s="363">
        <v>7091.2289999999994</v>
      </c>
      <c r="O20" s="505">
        <v>19631.071</v>
      </c>
      <c r="P20" s="294">
        <v>10111</v>
      </c>
    </row>
    <row r="21" spans="2:16" ht="14.25" customHeight="1" x14ac:dyDescent="0.2">
      <c r="B21" s="298"/>
      <c r="E21" s="278"/>
      <c r="J21" s="278"/>
      <c r="M21" s="363"/>
      <c r="N21" s="363"/>
      <c r="O21" s="505"/>
    </row>
    <row r="22" spans="2:16" ht="14.25" customHeight="1" x14ac:dyDescent="0.2">
      <c r="B22" s="305" t="s">
        <v>127</v>
      </c>
      <c r="C22" s="282"/>
      <c r="D22" s="281"/>
      <c r="E22" s="321"/>
      <c r="F22" s="294"/>
      <c r="G22" s="300"/>
      <c r="H22" s="304"/>
      <c r="I22" s="281"/>
      <c r="J22" s="278"/>
      <c r="K22" s="294"/>
      <c r="M22" s="363"/>
      <c r="N22" s="363"/>
      <c r="O22" s="505"/>
    </row>
    <row r="23" spans="2:16" ht="14.25" customHeight="1" x14ac:dyDescent="0.2">
      <c r="B23" s="457" t="s">
        <v>43</v>
      </c>
      <c r="C23" s="293">
        <v>3822.7578557254396</v>
      </c>
      <c r="D23" s="293">
        <v>1395.0026677082949</v>
      </c>
      <c r="E23" s="311">
        <v>5217.7605234337343</v>
      </c>
      <c r="F23" s="294">
        <v>2050.7995032427211</v>
      </c>
      <c r="G23" s="293"/>
      <c r="H23" s="293">
        <v>1015.5456334744096</v>
      </c>
      <c r="I23" s="293">
        <v>972.86232724867671</v>
      </c>
      <c r="J23" s="311">
        <v>1988.4079607230863</v>
      </c>
      <c r="K23" s="294">
        <v>2475.3048625792812</v>
      </c>
      <c r="M23" s="363">
        <v>4838.3034891998495</v>
      </c>
      <c r="N23" s="363">
        <v>2367.8649949569717</v>
      </c>
      <c r="O23" s="505">
        <v>7206.1684841568203</v>
      </c>
      <c r="P23" s="294">
        <v>4526.1043658220024</v>
      </c>
    </row>
    <row r="24" spans="2:16" ht="14.25" customHeight="1" x14ac:dyDescent="0.2">
      <c r="B24" s="457" t="s">
        <v>42</v>
      </c>
      <c r="C24" s="293">
        <v>8637.3011442745592</v>
      </c>
      <c r="D24" s="293">
        <v>4803.252332291705</v>
      </c>
      <c r="E24" s="311">
        <v>13440.553476566263</v>
      </c>
      <c r="F24" s="294">
        <v>5213.2004967572793</v>
      </c>
      <c r="G24" s="293"/>
      <c r="H24" s="293">
        <v>851.40536652559047</v>
      </c>
      <c r="I24" s="293">
        <v>1084.6176727513234</v>
      </c>
      <c r="J24" s="311">
        <v>1936.0230392769138</v>
      </c>
      <c r="K24" s="294">
        <v>2268.6951374207188</v>
      </c>
      <c r="M24" s="363">
        <v>9488.7065108001498</v>
      </c>
      <c r="N24" s="363">
        <v>5887.8700050430289</v>
      </c>
      <c r="O24" s="505">
        <v>15376.576515843177</v>
      </c>
      <c r="P24" s="294">
        <v>7481.8956341779976</v>
      </c>
    </row>
    <row r="25" spans="2:16" ht="14.25" customHeight="1" x14ac:dyDescent="0.2">
      <c r="B25" s="298"/>
      <c r="C25" s="300"/>
      <c r="D25" s="300"/>
      <c r="E25" s="321"/>
      <c r="F25" s="294"/>
      <c r="G25" s="300"/>
      <c r="H25" s="304"/>
      <c r="I25" s="300"/>
      <c r="J25" s="278"/>
      <c r="K25" s="294"/>
      <c r="M25" s="363"/>
      <c r="N25" s="363"/>
      <c r="O25" s="505"/>
      <c r="P25" s="294"/>
    </row>
    <row r="26" spans="2:16" ht="14.25" customHeight="1" x14ac:dyDescent="0.2">
      <c r="B26" s="290" t="s">
        <v>128</v>
      </c>
      <c r="C26" s="300"/>
      <c r="D26" s="300"/>
      <c r="E26" s="321"/>
      <c r="F26" s="294"/>
      <c r="G26" s="300"/>
      <c r="H26" s="304"/>
      <c r="I26" s="300"/>
      <c r="J26" s="278"/>
      <c r="K26" s="294"/>
      <c r="M26" s="363"/>
      <c r="N26" s="363"/>
      <c r="O26" s="505"/>
      <c r="P26" s="294"/>
    </row>
    <row r="27" spans="2:16" ht="14.25" customHeight="1" x14ac:dyDescent="0.2">
      <c r="B27" s="297" t="s">
        <v>99</v>
      </c>
      <c r="C27" s="292">
        <v>11652.072</v>
      </c>
      <c r="D27" s="292">
        <v>5188.5780000000004</v>
      </c>
      <c r="E27" s="311">
        <v>16840.649999999991</v>
      </c>
      <c r="F27" s="294">
        <v>6566</v>
      </c>
      <c r="G27" s="293"/>
      <c r="H27" s="293">
        <v>1717.588</v>
      </c>
      <c r="I27" s="295">
        <v>1633.002</v>
      </c>
      <c r="J27" s="311">
        <v>3350.59</v>
      </c>
      <c r="K27" s="294">
        <v>4125</v>
      </c>
      <c r="M27" s="363">
        <v>13369.66</v>
      </c>
      <c r="N27" s="363">
        <v>6821.58</v>
      </c>
      <c r="O27" s="505">
        <v>20191.239999999991</v>
      </c>
      <c r="P27" s="294">
        <v>10691</v>
      </c>
    </row>
    <row r="28" spans="2:16" ht="14.25" customHeight="1" x14ac:dyDescent="0.2">
      <c r="B28" s="297" t="s">
        <v>129</v>
      </c>
      <c r="C28" s="292">
        <v>807.98699999999997</v>
      </c>
      <c r="D28" s="292">
        <v>1009.677</v>
      </c>
      <c r="E28" s="311">
        <v>1817.664</v>
      </c>
      <c r="F28" s="294">
        <v>698</v>
      </c>
      <c r="G28" s="293"/>
      <c r="H28" s="293">
        <v>149.363</v>
      </c>
      <c r="I28" s="295">
        <v>424.47800000000001</v>
      </c>
      <c r="J28" s="311">
        <v>573.84100000000001</v>
      </c>
      <c r="K28" s="294">
        <v>619</v>
      </c>
      <c r="M28" s="363">
        <v>957.34999999999991</v>
      </c>
      <c r="N28" s="363">
        <v>1434.155</v>
      </c>
      <c r="O28" s="505">
        <v>2391.5050000000001</v>
      </c>
      <c r="P28" s="294">
        <v>1317</v>
      </c>
    </row>
    <row r="29" spans="2:16" ht="14.25" customHeight="1" x14ac:dyDescent="0.2">
      <c r="B29" s="309"/>
      <c r="C29" s="300"/>
      <c r="D29" s="300"/>
      <c r="E29" s="300"/>
      <c r="F29" s="294"/>
      <c r="G29" s="300"/>
      <c r="H29" s="304"/>
      <c r="I29" s="300"/>
      <c r="K29" s="294"/>
      <c r="M29" s="372"/>
      <c r="N29" s="372"/>
      <c r="O29" s="506"/>
    </row>
    <row r="30" spans="2:16" ht="14.25" customHeight="1" x14ac:dyDescent="0.2">
      <c r="B30" s="310" t="s">
        <v>130</v>
      </c>
      <c r="C30" s="311">
        <v>12460.058999999999</v>
      </c>
      <c r="D30" s="311">
        <v>6198.2550000000001</v>
      </c>
      <c r="E30" s="311">
        <v>18658.313999999988</v>
      </c>
      <c r="F30" s="312">
        <v>7264</v>
      </c>
      <c r="G30" s="311"/>
      <c r="H30" s="311">
        <v>1866.951</v>
      </c>
      <c r="I30" s="311">
        <v>2057.48</v>
      </c>
      <c r="J30" s="311">
        <v>3924.431</v>
      </c>
      <c r="K30" s="312">
        <v>4744</v>
      </c>
      <c r="L30" s="270"/>
      <c r="M30" s="373">
        <v>14327.009999999998</v>
      </c>
      <c r="N30" s="373">
        <v>8255.7350000000006</v>
      </c>
      <c r="O30" s="373">
        <v>22582.744999999988</v>
      </c>
      <c r="P30" s="374">
        <v>12008</v>
      </c>
    </row>
    <row r="31" spans="2:16" ht="14.25" customHeight="1" x14ac:dyDescent="0.2">
      <c r="B31" s="313"/>
      <c r="C31" s="275"/>
      <c r="D31" s="275"/>
      <c r="E31" s="314" t="s">
        <v>45</v>
      </c>
      <c r="F31" s="275"/>
      <c r="G31" s="275"/>
      <c r="H31" s="275"/>
      <c r="I31" s="275"/>
      <c r="J31" s="314" t="s">
        <v>45</v>
      </c>
      <c r="K31" s="275"/>
      <c r="O31" s="359" t="s">
        <v>45</v>
      </c>
    </row>
    <row r="32" spans="2:16" ht="14.25" customHeight="1" x14ac:dyDescent="0.2">
      <c r="B32" s="290" t="s">
        <v>205</v>
      </c>
    </row>
    <row r="33" spans="2:15" ht="14.25" customHeight="1" x14ac:dyDescent="0.2">
      <c r="B33" s="291" t="s">
        <v>122</v>
      </c>
      <c r="C33" s="315">
        <v>59.061999999999998</v>
      </c>
      <c r="D33" s="315">
        <v>40.938000000000002</v>
      </c>
      <c r="E33" s="316">
        <v>100</v>
      </c>
      <c r="F33" s="315"/>
      <c r="G33" s="315"/>
      <c r="H33" s="315">
        <v>43.418999999999997</v>
      </c>
      <c r="I33" s="315">
        <v>56.581000000000003</v>
      </c>
      <c r="J33" s="316">
        <v>100</v>
      </c>
      <c r="M33" s="315">
        <v>56.335999999999999</v>
      </c>
      <c r="N33" s="315">
        <v>43.664000000000001</v>
      </c>
      <c r="O33" s="316">
        <v>100</v>
      </c>
    </row>
    <row r="34" spans="2:15" ht="14.25" customHeight="1" x14ac:dyDescent="0.2">
      <c r="B34" s="297" t="s">
        <v>206</v>
      </c>
      <c r="C34" s="315">
        <v>80.680999999999997</v>
      </c>
      <c r="D34" s="315">
        <v>19.318999999999999</v>
      </c>
      <c r="E34" s="316">
        <v>100</v>
      </c>
      <c r="F34" s="315"/>
      <c r="G34" s="315"/>
      <c r="H34" s="315">
        <v>55.12</v>
      </c>
      <c r="I34" s="315">
        <v>44.88</v>
      </c>
      <c r="J34" s="316">
        <v>100</v>
      </c>
      <c r="M34" s="315">
        <v>76.260000000000005</v>
      </c>
      <c r="N34" s="315">
        <v>23.74</v>
      </c>
      <c r="O34" s="316">
        <v>100</v>
      </c>
    </row>
    <row r="35" spans="2:15" ht="14.25" customHeight="1" x14ac:dyDescent="0.2">
      <c r="B35" s="298"/>
      <c r="C35" s="315"/>
      <c r="D35" s="315"/>
      <c r="F35" s="315"/>
      <c r="G35" s="315"/>
      <c r="H35" s="315"/>
      <c r="I35" s="315"/>
    </row>
    <row r="36" spans="2:15" ht="14.25" customHeight="1" x14ac:dyDescent="0.2">
      <c r="B36" s="302" t="s">
        <v>123</v>
      </c>
      <c r="C36" s="315"/>
      <c r="D36" s="315"/>
      <c r="F36" s="315"/>
      <c r="G36" s="315"/>
      <c r="H36" s="315"/>
      <c r="I36" s="315"/>
    </row>
    <row r="37" spans="2:15" ht="14.25" customHeight="1" x14ac:dyDescent="0.2">
      <c r="B37" s="457" t="s">
        <v>102</v>
      </c>
      <c r="C37" s="315">
        <v>53.368000000000002</v>
      </c>
      <c r="D37" s="315">
        <v>46.631999999999998</v>
      </c>
      <c r="E37" s="316">
        <v>100</v>
      </c>
      <c r="F37" s="315"/>
      <c r="G37" s="315"/>
      <c r="H37" s="315">
        <v>39.533000000000001</v>
      </c>
      <c r="I37" s="315">
        <v>60.466999999999999</v>
      </c>
      <c r="J37" s="316">
        <v>100</v>
      </c>
      <c r="M37" s="315">
        <v>50.706000000000003</v>
      </c>
      <c r="N37" s="315">
        <v>49.293999999999997</v>
      </c>
      <c r="O37" s="316">
        <v>100</v>
      </c>
    </row>
    <row r="38" spans="2:15" ht="14.25" customHeight="1" x14ac:dyDescent="0.2">
      <c r="B38" s="298" t="s">
        <v>207</v>
      </c>
      <c r="C38" s="315">
        <v>68.599000000000004</v>
      </c>
      <c r="D38" s="315">
        <v>31.401</v>
      </c>
      <c r="E38" s="316">
        <v>100</v>
      </c>
      <c r="F38" s="315"/>
      <c r="G38" s="315"/>
      <c r="H38" s="315">
        <v>48.83</v>
      </c>
      <c r="I38" s="315">
        <v>51.17</v>
      </c>
      <c r="J38" s="316">
        <v>100</v>
      </c>
      <c r="M38" s="315">
        <v>65.215000000000003</v>
      </c>
      <c r="N38" s="315">
        <v>34.784999999999997</v>
      </c>
      <c r="O38" s="316">
        <v>100</v>
      </c>
    </row>
    <row r="39" spans="2:15" ht="14.25" customHeight="1" x14ac:dyDescent="0.2">
      <c r="B39" s="298"/>
      <c r="C39" s="315"/>
      <c r="D39" s="315"/>
      <c r="F39" s="315"/>
      <c r="G39" s="315"/>
      <c r="H39" s="315"/>
      <c r="I39" s="315"/>
    </row>
    <row r="40" spans="2:15" ht="14.25" customHeight="1" x14ac:dyDescent="0.2">
      <c r="B40" s="305" t="s">
        <v>124</v>
      </c>
    </row>
    <row r="41" spans="2:15" ht="14.25" customHeight="1" x14ac:dyDescent="0.2">
      <c r="B41" s="297" t="s">
        <v>125</v>
      </c>
      <c r="C41" s="315">
        <v>64.778999999999996</v>
      </c>
      <c r="D41" s="315">
        <v>35.220999999999997</v>
      </c>
      <c r="E41" s="316">
        <v>100</v>
      </c>
      <c r="F41" s="315"/>
      <c r="G41" s="315"/>
      <c r="H41" s="315">
        <v>49.616</v>
      </c>
      <c r="I41" s="315">
        <v>50.384</v>
      </c>
      <c r="J41" s="316">
        <v>100</v>
      </c>
      <c r="M41" s="315">
        <v>60.548000000000002</v>
      </c>
      <c r="N41" s="315">
        <v>39.451999999999998</v>
      </c>
      <c r="O41" s="316">
        <v>100</v>
      </c>
    </row>
    <row r="42" spans="2:15" ht="14.25" customHeight="1" x14ac:dyDescent="0.2">
      <c r="B42" s="297" t="s">
        <v>126</v>
      </c>
      <c r="C42" s="315">
        <v>67.037999999999997</v>
      </c>
      <c r="D42" s="315">
        <v>32.962000000000003</v>
      </c>
      <c r="E42" s="316">
        <v>100</v>
      </c>
      <c r="F42" s="315"/>
      <c r="G42" s="315"/>
      <c r="H42" s="315">
        <v>47.03</v>
      </c>
      <c r="I42" s="315">
        <v>52.97</v>
      </c>
      <c r="J42" s="316">
        <v>100</v>
      </c>
      <c r="M42" s="315">
        <v>63.878</v>
      </c>
      <c r="N42" s="315">
        <v>36.122</v>
      </c>
      <c r="O42" s="316">
        <v>100</v>
      </c>
    </row>
    <row r="43" spans="2:15" ht="14.25" customHeight="1" x14ac:dyDescent="0.2">
      <c r="B43" s="298"/>
      <c r="C43" s="315"/>
      <c r="D43" s="315"/>
      <c r="F43" s="315"/>
      <c r="G43" s="315"/>
      <c r="H43" s="315"/>
      <c r="I43" s="315"/>
    </row>
    <row r="44" spans="2:15" ht="14.25" customHeight="1" x14ac:dyDescent="0.2">
      <c r="B44" s="305" t="s">
        <v>127</v>
      </c>
      <c r="C44" s="315"/>
      <c r="D44" s="315"/>
      <c r="F44" s="315"/>
      <c r="G44" s="315"/>
      <c r="H44" s="315"/>
      <c r="I44" s="315"/>
    </row>
    <row r="45" spans="2:15" ht="14.25" customHeight="1" x14ac:dyDescent="0.2">
      <c r="B45" s="297" t="s">
        <v>43</v>
      </c>
      <c r="C45" s="315">
        <v>73.263999999999996</v>
      </c>
      <c r="D45" s="315">
        <v>26.736000000000001</v>
      </c>
      <c r="E45" s="316">
        <v>100</v>
      </c>
      <c r="F45" s="315"/>
      <c r="G45" s="315"/>
      <c r="H45" s="315">
        <v>51.073</v>
      </c>
      <c r="I45" s="315">
        <v>48.927</v>
      </c>
      <c r="J45" s="316">
        <v>100</v>
      </c>
      <c r="M45" s="315">
        <v>67.141000000000005</v>
      </c>
      <c r="N45" s="315">
        <v>32.859000000000002</v>
      </c>
      <c r="O45" s="316">
        <v>100</v>
      </c>
    </row>
    <row r="46" spans="2:15" ht="14.25" customHeight="1" x14ac:dyDescent="0.2">
      <c r="B46" s="297" t="s">
        <v>42</v>
      </c>
      <c r="C46" s="315">
        <v>64.263000000000005</v>
      </c>
      <c r="D46" s="315">
        <v>35.737000000000002</v>
      </c>
      <c r="E46" s="316">
        <v>100</v>
      </c>
      <c r="F46" s="315"/>
      <c r="G46" s="315"/>
      <c r="H46" s="315">
        <v>43.976999999999997</v>
      </c>
      <c r="I46" s="315">
        <v>56.023000000000003</v>
      </c>
      <c r="J46" s="316">
        <v>100</v>
      </c>
      <c r="M46" s="315">
        <v>61.708836820884741</v>
      </c>
      <c r="N46" s="315">
        <v>38.291163179115273</v>
      </c>
      <c r="O46" s="316">
        <v>100</v>
      </c>
    </row>
    <row r="47" spans="2:15" ht="14.25" customHeight="1" x14ac:dyDescent="0.2">
      <c r="B47" s="298"/>
      <c r="F47" s="315"/>
      <c r="G47" s="315"/>
      <c r="H47" s="315"/>
      <c r="I47" s="315"/>
    </row>
    <row r="48" spans="2:15" ht="14.25" customHeight="1" x14ac:dyDescent="0.2">
      <c r="B48" s="290" t="s">
        <v>128</v>
      </c>
      <c r="C48" s="315"/>
      <c r="D48" s="315"/>
      <c r="F48" s="315"/>
      <c r="G48" s="315"/>
      <c r="H48" s="315"/>
      <c r="I48" s="315"/>
    </row>
    <row r="49" spans="2:15" ht="14.25" customHeight="1" x14ac:dyDescent="0.2">
      <c r="B49" s="297" t="s">
        <v>99</v>
      </c>
      <c r="C49" s="315">
        <v>69.19</v>
      </c>
      <c r="D49" s="315">
        <v>30.81</v>
      </c>
      <c r="E49" s="316">
        <v>100</v>
      </c>
      <c r="F49" s="315"/>
      <c r="G49" s="315"/>
      <c r="H49" s="315">
        <v>51.262</v>
      </c>
      <c r="I49" s="315">
        <v>48.738</v>
      </c>
      <c r="J49" s="316">
        <v>100</v>
      </c>
      <c r="M49" s="315">
        <v>66.215000000000003</v>
      </c>
      <c r="N49" s="315">
        <v>33.784999999999997</v>
      </c>
      <c r="O49" s="316">
        <v>100</v>
      </c>
    </row>
    <row r="50" spans="2:15" ht="14.25" customHeight="1" x14ac:dyDescent="0.2">
      <c r="B50" s="297" t="s">
        <v>129</v>
      </c>
      <c r="C50" s="315">
        <v>44.451999999999998</v>
      </c>
      <c r="D50" s="315">
        <v>55.548000000000002</v>
      </c>
      <c r="E50" s="316">
        <v>100</v>
      </c>
      <c r="F50" s="315"/>
      <c r="G50" s="315"/>
      <c r="H50" s="315">
        <v>26.029</v>
      </c>
      <c r="I50" s="315">
        <v>73.971000000000004</v>
      </c>
      <c r="J50" s="316">
        <v>100</v>
      </c>
      <c r="M50" s="315">
        <v>40.030999999999999</v>
      </c>
      <c r="N50" s="315">
        <v>59.969000000000001</v>
      </c>
      <c r="O50" s="316">
        <v>100</v>
      </c>
    </row>
    <row r="51" spans="2:15" ht="14.25" customHeight="1" x14ac:dyDescent="0.2">
      <c r="B51" s="310"/>
      <c r="C51" s="315"/>
      <c r="D51" s="315"/>
      <c r="F51" s="315"/>
      <c r="G51" s="315"/>
      <c r="H51" s="315"/>
      <c r="I51" s="315"/>
    </row>
    <row r="52" spans="2:15" ht="14.25" customHeight="1" x14ac:dyDescent="0.2">
      <c r="B52" s="317" t="s">
        <v>130</v>
      </c>
      <c r="C52" s="42">
        <v>66.78</v>
      </c>
      <c r="D52" s="42">
        <v>33.22</v>
      </c>
      <c r="E52" s="318">
        <v>100</v>
      </c>
      <c r="F52" s="318"/>
      <c r="G52" s="318"/>
      <c r="H52" s="318">
        <v>47.573</v>
      </c>
      <c r="I52" s="318">
        <v>52.427</v>
      </c>
      <c r="J52" s="318">
        <v>100</v>
      </c>
      <c r="K52" s="270"/>
      <c r="L52" s="270"/>
      <c r="M52" s="318">
        <v>63.442</v>
      </c>
      <c r="N52" s="318">
        <v>36.558</v>
      </c>
      <c r="O52" s="318">
        <v>100</v>
      </c>
    </row>
    <row r="53" spans="2:15" ht="14.25" customHeight="1" x14ac:dyDescent="0.2">
      <c r="B53" s="4" t="s">
        <v>131</v>
      </c>
      <c r="C53" s="320"/>
      <c r="D53" s="320"/>
      <c r="E53" s="320"/>
      <c r="F53" s="320"/>
      <c r="G53" s="320"/>
      <c r="H53" s="275"/>
    </row>
    <row r="54" spans="2:15" ht="14.25" customHeight="1" x14ac:dyDescent="0.25">
      <c r="B54" s="58"/>
    </row>
  </sheetData>
  <mergeCells count="12">
    <mergeCell ref="C7:D7"/>
    <mergeCell ref="H7:I7"/>
    <mergeCell ref="C5:F5"/>
    <mergeCell ref="H5:K5"/>
    <mergeCell ref="M5:P5"/>
    <mergeCell ref="M7:N7"/>
    <mergeCell ref="F7:F8"/>
    <mergeCell ref="K7:K8"/>
    <mergeCell ref="O7:O8"/>
    <mergeCell ref="P7:P8"/>
    <mergeCell ref="E6:E8"/>
    <mergeCell ref="J6:J8"/>
  </mergeCells>
  <pageMargins left="0.70866141732283472" right="0.70866141732283472" top="0.55118110236220474" bottom="0.55118110236220474" header="0.31496062992125984" footer="0.31496062992125984"/>
  <pageSetup paperSize="9" scale="7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 enableFormatConditionsCalculation="0">
    <tabColor rgb="FFCC99FF"/>
    <pageSetUpPr fitToPage="1"/>
  </sheetPr>
  <dimension ref="A1:K53"/>
  <sheetViews>
    <sheetView workbookViewId="0">
      <selection activeCell="A2" sqref="A2"/>
    </sheetView>
  </sheetViews>
  <sheetFormatPr defaultRowHeight="12.75" customHeight="1" x14ac:dyDescent="0.2"/>
  <cols>
    <col min="1" max="1" width="9.140625" style="1"/>
    <col min="2" max="2" width="32" style="1" customWidth="1"/>
    <col min="3" max="6" width="11.42578125" style="1" customWidth="1"/>
    <col min="7" max="7" width="2.7109375" style="1" customWidth="1"/>
    <col min="8" max="11" width="11.42578125" style="1" customWidth="1"/>
    <col min="12" max="16384" width="9.140625" style="1"/>
  </cols>
  <sheetData>
    <row r="1" spans="1:11" ht="14.25" customHeight="1" x14ac:dyDescent="0.2">
      <c r="A1" s="49"/>
      <c r="B1" s="49"/>
      <c r="C1" s="22"/>
      <c r="D1" s="22"/>
      <c r="E1" s="22"/>
      <c r="F1" s="22"/>
      <c r="G1" s="22"/>
      <c r="H1" s="22"/>
      <c r="I1" s="22"/>
    </row>
    <row r="2" spans="1:11" ht="37.5" customHeight="1" x14ac:dyDescent="0.25">
      <c r="B2" s="710" t="s">
        <v>217</v>
      </c>
      <c r="C2" s="710"/>
      <c r="D2" s="710"/>
      <c r="E2" s="710"/>
      <c r="F2" s="710"/>
      <c r="G2" s="710"/>
      <c r="H2" s="710"/>
      <c r="I2" s="710"/>
      <c r="J2" s="710"/>
      <c r="K2" s="710"/>
    </row>
    <row r="3" spans="1:11" ht="14.25" customHeight="1" x14ac:dyDescent="0.2"/>
    <row r="4" spans="1:11" ht="14.25" customHeight="1" x14ac:dyDescent="0.2">
      <c r="B4" s="23" t="s">
        <v>130</v>
      </c>
    </row>
    <row r="5" spans="1:11" ht="14.25" customHeight="1" x14ac:dyDescent="0.2">
      <c r="B5" s="275"/>
      <c r="C5" s="693" t="s">
        <v>158</v>
      </c>
      <c r="D5" s="693"/>
      <c r="E5" s="693"/>
      <c r="F5" s="693"/>
      <c r="G5" s="275"/>
      <c r="H5" s="693" t="s">
        <v>168</v>
      </c>
      <c r="I5" s="693"/>
      <c r="J5" s="693"/>
      <c r="K5" s="693"/>
    </row>
    <row r="6" spans="1:11" ht="14.25" customHeight="1" x14ac:dyDescent="0.2">
      <c r="B6" s="3"/>
      <c r="C6" s="484"/>
      <c r="D6" s="484"/>
      <c r="E6" s="484"/>
      <c r="F6" s="484"/>
      <c r="G6" s="3"/>
      <c r="H6" s="484"/>
      <c r="I6" s="484"/>
      <c r="J6" s="484"/>
      <c r="K6" s="484"/>
    </row>
    <row r="7" spans="1:11" ht="14.25" customHeight="1" x14ac:dyDescent="0.2">
      <c r="B7" s="46"/>
      <c r="C7" s="697" t="s">
        <v>132</v>
      </c>
      <c r="D7" s="697"/>
      <c r="E7" s="707" t="s">
        <v>120</v>
      </c>
      <c r="F7" s="703" t="s">
        <v>118</v>
      </c>
      <c r="H7" s="697" t="s">
        <v>132</v>
      </c>
      <c r="I7" s="697"/>
      <c r="J7" s="707" t="s">
        <v>120</v>
      </c>
      <c r="K7" s="703" t="s">
        <v>118</v>
      </c>
    </row>
    <row r="8" spans="1:11" ht="14.25" customHeight="1" x14ac:dyDescent="0.2">
      <c r="B8" s="272"/>
      <c r="C8" s="276" t="s">
        <v>43</v>
      </c>
      <c r="D8" s="276" t="s">
        <v>42</v>
      </c>
      <c r="E8" s="708"/>
      <c r="F8" s="704"/>
      <c r="H8" s="276" t="s">
        <v>43</v>
      </c>
      <c r="I8" s="276" t="s">
        <v>42</v>
      </c>
      <c r="J8" s="708"/>
      <c r="K8" s="704"/>
    </row>
    <row r="9" spans="1:11" ht="14.25" customHeight="1" x14ac:dyDescent="0.25">
      <c r="B9" s="289"/>
      <c r="C9" s="280"/>
      <c r="D9" s="280"/>
      <c r="E9" s="50" t="s">
        <v>121</v>
      </c>
      <c r="H9" s="280"/>
      <c r="I9" s="280"/>
      <c r="J9" s="50" t="s">
        <v>121</v>
      </c>
    </row>
    <row r="10" spans="1:11" ht="14.25" customHeight="1" x14ac:dyDescent="0.25">
      <c r="B10" s="290" t="s">
        <v>205</v>
      </c>
      <c r="C10" s="280"/>
      <c r="D10" s="280"/>
      <c r="H10" s="280"/>
      <c r="I10" s="280"/>
    </row>
    <row r="11" spans="1:11" ht="14.25" customHeight="1" x14ac:dyDescent="0.2">
      <c r="B11" s="291" t="s">
        <v>122</v>
      </c>
      <c r="C11" s="292">
        <v>7560.2150000000001</v>
      </c>
      <c r="D11" s="292">
        <v>5799.6760000000004</v>
      </c>
      <c r="E11" s="311">
        <v>13359.891</v>
      </c>
      <c r="F11" s="294">
        <v>7279</v>
      </c>
      <c r="H11" s="292">
        <v>624.43799999999999</v>
      </c>
      <c r="I11" s="292">
        <v>543.94899999999996</v>
      </c>
      <c r="J11" s="311">
        <v>1168.3869999999999</v>
      </c>
      <c r="K11" s="294">
        <v>613</v>
      </c>
    </row>
    <row r="12" spans="1:11" ht="14.25" customHeight="1" x14ac:dyDescent="0.2">
      <c r="B12" s="297" t="s">
        <v>206</v>
      </c>
      <c r="C12" s="292">
        <v>5584.82</v>
      </c>
      <c r="D12" s="292">
        <v>1685.6020000000001</v>
      </c>
      <c r="E12" s="311">
        <v>7270.4219999999996</v>
      </c>
      <c r="F12" s="294">
        <v>3718</v>
      </c>
      <c r="H12" s="292">
        <v>557.53700000000003</v>
      </c>
      <c r="I12" s="292">
        <v>226.50800000000001</v>
      </c>
      <c r="J12" s="311">
        <v>784.04499999999996</v>
      </c>
      <c r="K12" s="294">
        <v>398</v>
      </c>
    </row>
    <row r="13" spans="1:11" ht="14.25" customHeight="1" x14ac:dyDescent="0.2">
      <c r="B13" s="298"/>
      <c r="C13" s="299"/>
      <c r="D13" s="299"/>
      <c r="E13" s="321"/>
      <c r="F13" s="294"/>
      <c r="H13" s="299"/>
      <c r="I13" s="299"/>
      <c r="J13" s="321"/>
      <c r="K13" s="294"/>
    </row>
    <row r="14" spans="1:11" ht="14.25" customHeight="1" x14ac:dyDescent="0.2">
      <c r="B14" s="302" t="s">
        <v>123</v>
      </c>
      <c r="C14" s="293"/>
      <c r="D14" s="293"/>
      <c r="E14" s="311"/>
      <c r="F14" s="294"/>
      <c r="H14" s="293"/>
      <c r="I14" s="293"/>
      <c r="J14" s="311"/>
      <c r="K14" s="294"/>
    </row>
    <row r="15" spans="1:11" ht="14.25" customHeight="1" x14ac:dyDescent="0.2">
      <c r="B15" s="457" t="s">
        <v>102</v>
      </c>
      <c r="C15" s="293">
        <v>1319.008</v>
      </c>
      <c r="D15" s="293">
        <v>1299.4380000000001</v>
      </c>
      <c r="E15" s="311">
        <v>2618.4459999999999</v>
      </c>
      <c r="F15" s="294">
        <v>1782</v>
      </c>
      <c r="H15" s="293">
        <v>80.239999999999995</v>
      </c>
      <c r="I15" s="293">
        <v>60.838999999999999</v>
      </c>
      <c r="J15" s="311">
        <v>141.07900000000001</v>
      </c>
      <c r="K15" s="294">
        <v>103</v>
      </c>
    </row>
    <row r="16" spans="1:11" ht="14.25" customHeight="1" x14ac:dyDescent="0.2">
      <c r="B16" s="298" t="s">
        <v>207</v>
      </c>
      <c r="C16" s="292">
        <v>11826.027</v>
      </c>
      <c r="D16" s="292">
        <v>6185.84</v>
      </c>
      <c r="E16" s="311">
        <v>18011.866999999998</v>
      </c>
      <c r="F16" s="294">
        <v>9215</v>
      </c>
      <c r="H16" s="292">
        <v>1101.7349999999999</v>
      </c>
      <c r="I16" s="292">
        <v>709.61800000000005</v>
      </c>
      <c r="J16" s="311">
        <v>1811.3530000000001</v>
      </c>
      <c r="K16" s="294">
        <v>908</v>
      </c>
    </row>
    <row r="17" spans="2:11" ht="14.25" customHeight="1" x14ac:dyDescent="0.2">
      <c r="B17" s="298"/>
      <c r="C17" s="299"/>
      <c r="D17" s="299"/>
      <c r="E17" s="321"/>
      <c r="F17" s="294"/>
      <c r="H17" s="299"/>
      <c r="I17" s="299"/>
      <c r="J17" s="321"/>
      <c r="K17" s="294"/>
    </row>
    <row r="18" spans="2:11" ht="14.25" customHeight="1" x14ac:dyDescent="0.2">
      <c r="B18" s="305" t="s">
        <v>124</v>
      </c>
      <c r="C18" s="299"/>
      <c r="D18" s="299"/>
      <c r="E18" s="321"/>
      <c r="F18" s="294"/>
      <c r="H18" s="299"/>
      <c r="I18" s="299"/>
      <c r="J18" s="321"/>
      <c r="K18" s="294"/>
    </row>
    <row r="19" spans="2:11" ht="14.25" customHeight="1" x14ac:dyDescent="0.2">
      <c r="B19" s="297" t="s">
        <v>125</v>
      </c>
      <c r="C19" s="306">
        <v>1516.34</v>
      </c>
      <c r="D19" s="306">
        <v>1049.83</v>
      </c>
      <c r="E19" s="501">
        <v>2566.17</v>
      </c>
      <c r="F19" s="307">
        <v>1701</v>
      </c>
      <c r="H19" s="306">
        <v>270.82799999999997</v>
      </c>
      <c r="I19" s="306">
        <v>114.676</v>
      </c>
      <c r="J19" s="501">
        <v>385.50400000000002</v>
      </c>
      <c r="K19" s="307">
        <v>196</v>
      </c>
    </row>
    <row r="20" spans="2:11" ht="14.25" customHeight="1" x14ac:dyDescent="0.2">
      <c r="B20" s="297" t="s">
        <v>126</v>
      </c>
      <c r="C20" s="306">
        <v>11628.695</v>
      </c>
      <c r="D20" s="306">
        <v>6435.4480000000003</v>
      </c>
      <c r="E20" s="501">
        <v>18064.143</v>
      </c>
      <c r="F20" s="307">
        <v>9296</v>
      </c>
      <c r="H20" s="306">
        <v>911.14700000000005</v>
      </c>
      <c r="I20" s="306">
        <v>655.78099999999995</v>
      </c>
      <c r="J20" s="501">
        <v>1566.9280000000001</v>
      </c>
      <c r="K20" s="307">
        <v>815</v>
      </c>
    </row>
    <row r="21" spans="2:11" ht="14.25" customHeight="1" x14ac:dyDescent="0.2">
      <c r="B21" s="298"/>
      <c r="E21" s="278"/>
      <c r="J21" s="278"/>
    </row>
    <row r="22" spans="2:11" ht="14.25" customHeight="1" x14ac:dyDescent="0.2">
      <c r="B22" s="305" t="s">
        <v>127</v>
      </c>
      <c r="C22" s="282"/>
      <c r="D22" s="281"/>
      <c r="E22" s="321"/>
      <c r="F22" s="294"/>
      <c r="H22" s="282"/>
      <c r="I22" s="281"/>
      <c r="J22" s="321"/>
      <c r="K22" s="294"/>
    </row>
    <row r="23" spans="2:11" ht="14.25" customHeight="1" x14ac:dyDescent="0.2">
      <c r="B23" s="297" t="s">
        <v>43</v>
      </c>
      <c r="C23" s="293">
        <v>4427.2909224739251</v>
      </c>
      <c r="D23" s="293">
        <v>2150.0021251265944</v>
      </c>
      <c r="E23" s="311">
        <v>6577.2930476005185</v>
      </c>
      <c r="F23" s="307">
        <v>4135.2811160754991</v>
      </c>
      <c r="H23" s="293">
        <v>410.32600000000002</v>
      </c>
      <c r="I23" s="293">
        <v>217.45699999999999</v>
      </c>
      <c r="J23" s="311">
        <v>627.78300000000002</v>
      </c>
      <c r="K23" s="294">
        <v>390</v>
      </c>
    </row>
    <row r="24" spans="2:11" ht="14.25" customHeight="1" x14ac:dyDescent="0.2">
      <c r="B24" s="297" t="s">
        <v>42</v>
      </c>
      <c r="C24" s="293">
        <v>8717.7440775260748</v>
      </c>
      <c r="D24" s="293">
        <v>5335.275874873405</v>
      </c>
      <c r="E24" s="311">
        <v>14053.01995239948</v>
      </c>
      <c r="F24" s="307">
        <v>6861.7188839245009</v>
      </c>
      <c r="H24" s="293">
        <v>771.649</v>
      </c>
      <c r="I24" s="293">
        <v>553</v>
      </c>
      <c r="J24" s="311">
        <v>1324.6489999999999</v>
      </c>
      <c r="K24" s="294">
        <v>621</v>
      </c>
    </row>
    <row r="25" spans="2:11" ht="14.25" customHeight="1" x14ac:dyDescent="0.2">
      <c r="B25" s="298"/>
      <c r="C25" s="300"/>
      <c r="D25" s="300"/>
      <c r="E25" s="321"/>
      <c r="F25" s="294"/>
      <c r="H25" s="300"/>
      <c r="I25" s="363"/>
      <c r="J25" s="321"/>
      <c r="K25" s="294"/>
    </row>
    <row r="26" spans="2:11" ht="14.25" customHeight="1" x14ac:dyDescent="0.2">
      <c r="B26" s="290" t="s">
        <v>128</v>
      </c>
      <c r="C26" s="300"/>
      <c r="D26" s="300"/>
      <c r="E26" s="321"/>
      <c r="F26" s="294"/>
      <c r="H26" s="300"/>
      <c r="I26" s="300"/>
      <c r="J26" s="321"/>
      <c r="K26" s="294"/>
    </row>
    <row r="27" spans="2:11" ht="14.25" customHeight="1" x14ac:dyDescent="0.2">
      <c r="B27" s="297" t="s">
        <v>99</v>
      </c>
      <c r="C27" s="292">
        <v>12274.976000000001</v>
      </c>
      <c r="D27" s="292">
        <v>6164.4219999999996</v>
      </c>
      <c r="E27" s="311">
        <v>18439.398000000001</v>
      </c>
      <c r="F27" s="294">
        <v>9795</v>
      </c>
      <c r="H27" s="292">
        <v>1094.684</v>
      </c>
      <c r="I27" s="292">
        <v>657.15800000000002</v>
      </c>
      <c r="J27" s="311">
        <v>1751.8420000000001</v>
      </c>
      <c r="K27" s="294">
        <v>896</v>
      </c>
    </row>
    <row r="28" spans="2:11" ht="14.25" customHeight="1" x14ac:dyDescent="0.2">
      <c r="B28" s="297" t="s">
        <v>129</v>
      </c>
      <c r="C28" s="292">
        <v>870.05899999999997</v>
      </c>
      <c r="D28" s="292">
        <v>1320.856</v>
      </c>
      <c r="E28" s="311">
        <v>2190.915</v>
      </c>
      <c r="F28" s="294">
        <v>1202</v>
      </c>
      <c r="H28" s="292">
        <v>87.290999999999997</v>
      </c>
      <c r="I28" s="292">
        <v>113.29900000000001</v>
      </c>
      <c r="J28" s="311">
        <v>200.59</v>
      </c>
      <c r="K28" s="294">
        <v>115</v>
      </c>
    </row>
    <row r="29" spans="2:11" ht="14.25" customHeight="1" x14ac:dyDescent="0.2">
      <c r="B29" s="309"/>
      <c r="C29" s="300"/>
      <c r="D29" s="300"/>
      <c r="E29" s="300"/>
      <c r="F29" s="294"/>
      <c r="H29" s="300"/>
      <c r="I29" s="300"/>
      <c r="J29" s="300"/>
      <c r="K29" s="294"/>
    </row>
    <row r="30" spans="2:11" ht="14.25" customHeight="1" x14ac:dyDescent="0.2">
      <c r="B30" s="310" t="s">
        <v>130</v>
      </c>
      <c r="C30" s="311">
        <v>13145.035</v>
      </c>
      <c r="D30" s="311">
        <v>7485.2780000000002</v>
      </c>
      <c r="E30" s="311">
        <v>20630.312999999998</v>
      </c>
      <c r="F30" s="312">
        <v>10997</v>
      </c>
      <c r="H30" s="311">
        <v>1181.9749999999999</v>
      </c>
      <c r="I30" s="311">
        <v>770.45699999999999</v>
      </c>
      <c r="J30" s="311">
        <v>1952.432</v>
      </c>
      <c r="K30" s="312">
        <v>1011</v>
      </c>
    </row>
    <row r="31" spans="2:11" ht="14.25" customHeight="1" x14ac:dyDescent="0.2">
      <c r="B31" s="313"/>
      <c r="C31" s="275"/>
      <c r="D31" s="275"/>
      <c r="E31" s="460" t="s">
        <v>45</v>
      </c>
      <c r="F31" s="275"/>
      <c r="H31" s="275"/>
      <c r="I31" s="275"/>
      <c r="J31" s="460" t="s">
        <v>45</v>
      </c>
      <c r="K31" s="275"/>
    </row>
    <row r="32" spans="2:11" ht="14.25" customHeight="1" x14ac:dyDescent="0.2">
      <c r="B32" s="290" t="s">
        <v>205</v>
      </c>
    </row>
    <row r="33" spans="2:11" ht="14.25" customHeight="1" x14ac:dyDescent="0.2">
      <c r="B33" s="291" t="s">
        <v>122</v>
      </c>
      <c r="C33" s="315">
        <v>56.588999999999999</v>
      </c>
      <c r="D33" s="315">
        <v>43.411000000000001</v>
      </c>
      <c r="E33" s="316">
        <v>100</v>
      </c>
      <c r="F33" s="315"/>
      <c r="H33" s="315">
        <v>53.444000000000003</v>
      </c>
      <c r="I33" s="315">
        <v>46.555999999999997</v>
      </c>
      <c r="J33" s="316">
        <v>100</v>
      </c>
      <c r="K33" s="315"/>
    </row>
    <row r="34" spans="2:11" ht="14.25" customHeight="1" x14ac:dyDescent="0.2">
      <c r="B34" s="297" t="s">
        <v>206</v>
      </c>
      <c r="C34" s="315">
        <v>76.816000000000003</v>
      </c>
      <c r="D34" s="315">
        <v>23.184000000000001</v>
      </c>
      <c r="E34" s="316">
        <v>100</v>
      </c>
      <c r="F34" s="315"/>
      <c r="H34" s="315">
        <v>71.11</v>
      </c>
      <c r="I34" s="315">
        <v>28.89</v>
      </c>
      <c r="J34" s="316">
        <v>100</v>
      </c>
      <c r="K34" s="315"/>
    </row>
    <row r="35" spans="2:11" ht="14.25" customHeight="1" x14ac:dyDescent="0.2">
      <c r="B35" s="298"/>
      <c r="C35" s="315"/>
      <c r="D35" s="315"/>
      <c r="F35" s="315"/>
      <c r="H35" s="315"/>
      <c r="I35" s="315"/>
      <c r="K35" s="315"/>
    </row>
    <row r="36" spans="2:11" ht="14.25" customHeight="1" x14ac:dyDescent="0.2">
      <c r="B36" s="302" t="s">
        <v>123</v>
      </c>
      <c r="C36" s="315"/>
      <c r="D36" s="315"/>
      <c r="F36" s="315"/>
      <c r="H36" s="315"/>
      <c r="I36" s="315"/>
      <c r="K36" s="315"/>
    </row>
    <row r="37" spans="2:11" ht="14.25" customHeight="1" x14ac:dyDescent="0.2">
      <c r="B37" s="457" t="s">
        <v>102</v>
      </c>
      <c r="C37" s="315">
        <v>50.374000000000002</v>
      </c>
      <c r="D37" s="315">
        <v>49.625999999999998</v>
      </c>
      <c r="E37" s="316">
        <v>100</v>
      </c>
      <c r="F37" s="315"/>
      <c r="H37" s="315">
        <v>56.875999999999998</v>
      </c>
      <c r="I37" s="315">
        <v>43.124000000000002</v>
      </c>
      <c r="J37" s="316">
        <v>100</v>
      </c>
      <c r="K37" s="315"/>
    </row>
    <row r="38" spans="2:11" ht="14.25" customHeight="1" x14ac:dyDescent="0.2">
      <c r="B38" s="298" t="s">
        <v>207</v>
      </c>
      <c r="C38" s="315">
        <v>65.656999999999996</v>
      </c>
      <c r="D38" s="315">
        <v>34.343000000000004</v>
      </c>
      <c r="E38" s="316">
        <v>100</v>
      </c>
      <c r="F38" s="315"/>
      <c r="H38" s="315">
        <v>60.823999999999998</v>
      </c>
      <c r="I38" s="315">
        <v>39.176000000000002</v>
      </c>
      <c r="J38" s="316">
        <v>100</v>
      </c>
      <c r="K38" s="315"/>
    </row>
    <row r="39" spans="2:11" ht="14.25" customHeight="1" x14ac:dyDescent="0.2">
      <c r="B39" s="298"/>
      <c r="C39" s="315"/>
      <c r="D39" s="315"/>
      <c r="F39" s="315"/>
      <c r="H39" s="315"/>
      <c r="I39" s="315"/>
      <c r="K39" s="315"/>
    </row>
    <row r="40" spans="2:11" ht="14.25" customHeight="1" x14ac:dyDescent="0.2">
      <c r="B40" s="305" t="s">
        <v>124</v>
      </c>
    </row>
    <row r="41" spans="2:11" ht="14.25" customHeight="1" x14ac:dyDescent="0.2">
      <c r="B41" s="297" t="s">
        <v>125</v>
      </c>
      <c r="C41" s="315">
        <v>59.09</v>
      </c>
      <c r="D41" s="315">
        <v>40.909999999999997</v>
      </c>
      <c r="E41" s="316">
        <v>100</v>
      </c>
      <c r="F41" s="315"/>
      <c r="H41" s="315">
        <v>70.253</v>
      </c>
      <c r="I41" s="315">
        <v>29.747</v>
      </c>
      <c r="J41" s="316">
        <v>100</v>
      </c>
      <c r="K41" s="315"/>
    </row>
    <row r="42" spans="2:11" ht="14.25" customHeight="1" x14ac:dyDescent="0.2">
      <c r="B42" s="297" t="s">
        <v>126</v>
      </c>
      <c r="C42" s="315">
        <v>64.373999999999995</v>
      </c>
      <c r="D42" s="315">
        <v>35.625999999999998</v>
      </c>
      <c r="E42" s="316">
        <v>100</v>
      </c>
      <c r="F42" s="315"/>
      <c r="H42" s="315">
        <v>58.149000000000001</v>
      </c>
      <c r="I42" s="315">
        <v>41.850999999999999</v>
      </c>
      <c r="J42" s="316">
        <v>100</v>
      </c>
    </row>
    <row r="43" spans="2:11" ht="14.25" customHeight="1" x14ac:dyDescent="0.2">
      <c r="B43" s="298"/>
      <c r="C43" s="315"/>
      <c r="D43" s="315"/>
      <c r="F43" s="315"/>
      <c r="H43" s="315"/>
      <c r="I43" s="315"/>
      <c r="K43" s="315"/>
    </row>
    <row r="44" spans="2:11" ht="14.25" customHeight="1" x14ac:dyDescent="0.2">
      <c r="B44" s="305" t="s">
        <v>127</v>
      </c>
      <c r="C44" s="315"/>
      <c r="D44" s="315"/>
      <c r="F44" s="315"/>
      <c r="H44" s="315"/>
      <c r="I44" s="315"/>
      <c r="K44" s="315"/>
    </row>
    <row r="45" spans="2:11" ht="14.25" customHeight="1" x14ac:dyDescent="0.2">
      <c r="B45" s="297" t="s">
        <v>43</v>
      </c>
      <c r="C45" s="315">
        <v>67.311999999999998</v>
      </c>
      <c r="D45" s="315">
        <v>32.688000000000002</v>
      </c>
      <c r="E45" s="316">
        <v>100</v>
      </c>
      <c r="F45" s="315"/>
      <c r="H45" s="315">
        <v>65.361000000000004</v>
      </c>
      <c r="I45" s="315">
        <v>34.639000000000003</v>
      </c>
      <c r="J45" s="316">
        <v>100</v>
      </c>
      <c r="K45" s="315"/>
    </row>
    <row r="46" spans="2:11" ht="14.25" customHeight="1" x14ac:dyDescent="0.2">
      <c r="B46" s="297" t="s">
        <v>42</v>
      </c>
      <c r="C46" s="315">
        <v>62.034999999999997</v>
      </c>
      <c r="D46" s="315">
        <v>37.965000000000003</v>
      </c>
      <c r="E46" s="316">
        <v>100</v>
      </c>
      <c r="F46" s="315"/>
      <c r="H46" s="315">
        <v>58.253</v>
      </c>
      <c r="I46" s="315">
        <v>41.747</v>
      </c>
      <c r="J46" s="316">
        <v>100</v>
      </c>
      <c r="K46" s="315"/>
    </row>
    <row r="47" spans="2:11" ht="14.25" customHeight="1" x14ac:dyDescent="0.2">
      <c r="B47" s="298"/>
      <c r="C47" s="315"/>
      <c r="D47" s="315"/>
      <c r="F47" s="315"/>
      <c r="H47" s="315"/>
      <c r="I47" s="315"/>
      <c r="K47" s="315"/>
    </row>
    <row r="48" spans="2:11" ht="14.25" customHeight="1" x14ac:dyDescent="0.2">
      <c r="B48" s="290" t="s">
        <v>128</v>
      </c>
      <c r="C48" s="315"/>
      <c r="D48" s="315"/>
      <c r="F48" s="315"/>
      <c r="H48" s="315"/>
      <c r="I48" s="315"/>
      <c r="K48" s="315"/>
    </row>
    <row r="49" spans="2:11" ht="14.25" customHeight="1" x14ac:dyDescent="0.2">
      <c r="B49" s="297" t="s">
        <v>99</v>
      </c>
      <c r="C49" s="315">
        <v>66.569000000000003</v>
      </c>
      <c r="D49" s="315">
        <v>33.430999999999997</v>
      </c>
      <c r="E49" s="316">
        <v>100</v>
      </c>
      <c r="F49" s="315"/>
      <c r="H49" s="315">
        <v>62.488</v>
      </c>
      <c r="I49" s="315">
        <v>37.512</v>
      </c>
      <c r="J49" s="316">
        <v>100</v>
      </c>
      <c r="K49" s="315"/>
    </row>
    <row r="50" spans="2:11" ht="14.25" customHeight="1" x14ac:dyDescent="0.2">
      <c r="B50" s="297" t="s">
        <v>129</v>
      </c>
      <c r="C50" s="315">
        <v>39.712000000000003</v>
      </c>
      <c r="D50" s="315">
        <v>60.287999999999997</v>
      </c>
      <c r="E50" s="316">
        <v>100</v>
      </c>
      <c r="F50" s="315"/>
      <c r="H50" s="315">
        <v>43.517000000000003</v>
      </c>
      <c r="I50" s="315">
        <v>56.482999999999997</v>
      </c>
      <c r="J50" s="316">
        <v>100</v>
      </c>
      <c r="K50" s="315"/>
    </row>
    <row r="51" spans="2:11" ht="14.25" customHeight="1" x14ac:dyDescent="0.2">
      <c r="B51" s="310"/>
      <c r="C51" s="315"/>
      <c r="D51" s="315"/>
      <c r="F51" s="315"/>
      <c r="H51" s="315"/>
      <c r="I51" s="315"/>
      <c r="K51" s="315"/>
    </row>
    <row r="52" spans="2:11" ht="14.25" customHeight="1" x14ac:dyDescent="0.2">
      <c r="B52" s="317" t="s">
        <v>130</v>
      </c>
      <c r="C52" s="42">
        <v>63.716999999999999</v>
      </c>
      <c r="D52" s="42">
        <v>36.283000000000001</v>
      </c>
      <c r="E52" s="318">
        <v>100</v>
      </c>
      <c r="F52" s="319"/>
      <c r="G52" s="270"/>
      <c r="H52" s="42">
        <v>60.539000000000001</v>
      </c>
      <c r="I52" s="42">
        <v>39.460999999999999</v>
      </c>
      <c r="J52" s="318">
        <v>100</v>
      </c>
      <c r="K52" s="319"/>
    </row>
    <row r="53" spans="2:11" ht="14.25" customHeight="1" x14ac:dyDescent="0.2">
      <c r="B53" s="4" t="s">
        <v>133</v>
      </c>
      <c r="C53" s="320"/>
      <c r="D53" s="320"/>
      <c r="E53" s="320"/>
      <c r="F53" s="320"/>
    </row>
  </sheetData>
  <mergeCells count="9">
    <mergeCell ref="H7:I7"/>
    <mergeCell ref="H5:K5"/>
    <mergeCell ref="C5:F5"/>
    <mergeCell ref="B2:K2"/>
    <mergeCell ref="C7:D7"/>
    <mergeCell ref="E7:E8"/>
    <mergeCell ref="F7:F8"/>
    <mergeCell ref="J7:J8"/>
    <mergeCell ref="K7:K8"/>
  </mergeCells>
  <phoneticPr fontId="33" type="noConversion"/>
  <pageMargins left="0.51181102362204722" right="0.51181102362204722" top="0.74803149606299213" bottom="0.74803149606299213" header="0.31496062992125984" footer="0.31496062992125984"/>
  <pageSetup paperSize="9" scale="8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T29"/>
  <sheetViews>
    <sheetView workbookViewId="0"/>
  </sheetViews>
  <sheetFormatPr defaultRowHeight="12" x14ac:dyDescent="0.2"/>
  <cols>
    <col min="1" max="1" width="9.140625" style="1"/>
    <col min="2" max="2" width="28.42578125" style="1" customWidth="1"/>
    <col min="3" max="4" width="17.140625" style="1" customWidth="1"/>
    <col min="5" max="5" width="16.42578125" style="1" customWidth="1"/>
    <col min="6" max="16384" width="9.140625" style="1"/>
  </cols>
  <sheetData>
    <row r="1" spans="1:9" ht="14.25" customHeight="1" x14ac:dyDescent="0.2">
      <c r="A1" s="49"/>
    </row>
    <row r="2" spans="1:9" ht="18.75" customHeight="1" x14ac:dyDescent="0.2">
      <c r="B2" s="45" t="s">
        <v>194</v>
      </c>
    </row>
    <row r="4" spans="1:9" ht="14.25" customHeight="1" x14ac:dyDescent="0.2">
      <c r="B4" s="23" t="s">
        <v>0</v>
      </c>
      <c r="E4" s="3"/>
      <c r="F4" s="3"/>
      <c r="G4" s="3"/>
      <c r="H4" s="3"/>
    </row>
    <row r="5" spans="1:9" ht="14.25" customHeight="1" x14ac:dyDescent="0.2">
      <c r="B5" s="24"/>
      <c r="C5" s="25">
        <v>2003</v>
      </c>
      <c r="D5" s="25">
        <v>2013</v>
      </c>
      <c r="I5" s="28"/>
    </row>
    <row r="6" spans="1:9" ht="14.25" customHeight="1" x14ac:dyDescent="0.2">
      <c r="B6" s="29"/>
      <c r="C6" s="30"/>
      <c r="D6" s="50" t="s">
        <v>41</v>
      </c>
    </row>
    <row r="7" spans="1:9" ht="14.25" customHeight="1" x14ac:dyDescent="0.2">
      <c r="B7" s="35" t="s">
        <v>190</v>
      </c>
      <c r="C7" s="30"/>
      <c r="D7" s="30"/>
    </row>
    <row r="8" spans="1:9" ht="14.25" customHeight="1" x14ac:dyDescent="0.2">
      <c r="B8" s="29" t="s">
        <v>86</v>
      </c>
      <c r="C8" s="51">
        <v>18603.418000000001</v>
      </c>
      <c r="D8" s="31">
        <v>21144.065999999988</v>
      </c>
    </row>
    <row r="9" spans="1:9" ht="14.25" customHeight="1" x14ac:dyDescent="0.2">
      <c r="B9" s="32" t="s">
        <v>87</v>
      </c>
      <c r="C9" s="33">
        <v>1587.079</v>
      </c>
      <c r="D9" s="33">
        <v>1414.046</v>
      </c>
    </row>
    <row r="10" spans="1:9" ht="14.25" customHeight="1" x14ac:dyDescent="0.2">
      <c r="B10" s="32" t="s">
        <v>88</v>
      </c>
      <c r="C10" s="369">
        <v>1293.5039999999999</v>
      </c>
      <c r="D10" s="33">
        <v>695.66899999999998</v>
      </c>
    </row>
    <row r="11" spans="1:9" ht="14.25" customHeight="1" x14ac:dyDescent="0.2">
      <c r="B11" s="32"/>
      <c r="C11" s="3"/>
      <c r="D11" s="3"/>
    </row>
    <row r="12" spans="1:9" ht="14.25" customHeight="1" x14ac:dyDescent="0.2">
      <c r="B12" s="35" t="s">
        <v>0</v>
      </c>
      <c r="C12" s="370">
        <v>21484.001</v>
      </c>
      <c r="D12" s="54">
        <v>23253.780999999999</v>
      </c>
    </row>
    <row r="13" spans="1:9" ht="14.25" customHeight="1" x14ac:dyDescent="0.2">
      <c r="B13" s="37"/>
      <c r="C13" s="38"/>
      <c r="D13" s="47" t="s">
        <v>45</v>
      </c>
      <c r="I13" s="38"/>
    </row>
    <row r="14" spans="1:9" ht="14.25" customHeight="1" x14ac:dyDescent="0.2">
      <c r="B14" s="35" t="s">
        <v>190</v>
      </c>
      <c r="C14" s="38"/>
      <c r="D14" s="38"/>
      <c r="I14" s="38"/>
    </row>
    <row r="15" spans="1:9" ht="14.25" customHeight="1" x14ac:dyDescent="0.2">
      <c r="B15" s="29" t="s">
        <v>86</v>
      </c>
      <c r="C15" s="39">
        <v>86.591999999999999</v>
      </c>
      <c r="D15" s="39">
        <v>90.927000000000007</v>
      </c>
      <c r="I15" s="39"/>
    </row>
    <row r="16" spans="1:9" ht="14.25" customHeight="1" x14ac:dyDescent="0.2">
      <c r="B16" s="32" t="s">
        <v>87</v>
      </c>
      <c r="C16" s="40">
        <v>7.3869999999999996</v>
      </c>
      <c r="D16" s="40">
        <v>6.0810000000000004</v>
      </c>
      <c r="I16" s="40"/>
    </row>
    <row r="17" spans="2:20" ht="14.25" customHeight="1" x14ac:dyDescent="0.2">
      <c r="B17" s="32" t="s">
        <v>88</v>
      </c>
      <c r="C17" s="371">
        <v>6.0209999999999999</v>
      </c>
      <c r="D17" s="39">
        <v>2.992</v>
      </c>
      <c r="I17" s="40"/>
    </row>
    <row r="18" spans="2:20" ht="14.25" customHeight="1" x14ac:dyDescent="0.2">
      <c r="B18" s="32"/>
      <c r="I18" s="329"/>
      <c r="J18" s="329"/>
      <c r="K18" s="329"/>
      <c r="L18" s="329"/>
      <c r="M18" s="329"/>
    </row>
    <row r="19" spans="2:20" ht="14.25" customHeight="1" x14ac:dyDescent="0.2">
      <c r="B19" s="41" t="s">
        <v>0</v>
      </c>
      <c r="C19" s="42">
        <v>100</v>
      </c>
      <c r="D19" s="42">
        <v>100</v>
      </c>
      <c r="I19" s="44"/>
    </row>
    <row r="20" spans="2:20" ht="14.25" customHeight="1" x14ac:dyDescent="0.2">
      <c r="I20" s="44"/>
    </row>
    <row r="21" spans="2:20" ht="14.25" customHeight="1" x14ac:dyDescent="0.2">
      <c r="B21" s="326" t="s">
        <v>15</v>
      </c>
      <c r="C21" s="339">
        <v>16648</v>
      </c>
      <c r="D21" s="339">
        <v>12498</v>
      </c>
      <c r="I21" s="44"/>
    </row>
    <row r="22" spans="2:20" ht="14.25" customHeight="1" x14ac:dyDescent="0.2">
      <c r="B22" s="61" t="s">
        <v>144</v>
      </c>
      <c r="E22" s="277"/>
      <c r="F22" s="3"/>
      <c r="G22" s="44"/>
      <c r="H22" s="44"/>
      <c r="I22" s="44"/>
    </row>
    <row r="23" spans="2:20" ht="14.25" customHeight="1" x14ac:dyDescent="0.2">
      <c r="B23" s="458" t="s">
        <v>209</v>
      </c>
      <c r="E23" s="277"/>
      <c r="F23" s="3"/>
      <c r="G23" s="44"/>
      <c r="H23" s="44"/>
      <c r="I23" s="44"/>
    </row>
    <row r="24" spans="2:20" ht="14.25" customHeight="1" x14ac:dyDescent="0.2">
      <c r="B24" s="458" t="s">
        <v>172</v>
      </c>
      <c r="E24" s="277"/>
      <c r="F24" s="3"/>
      <c r="G24" s="44"/>
      <c r="H24" s="44"/>
      <c r="I24" s="44"/>
    </row>
    <row r="25" spans="2:20" ht="12.75" x14ac:dyDescent="0.2">
      <c r="B25" s="278"/>
      <c r="E25" s="277"/>
      <c r="F25" s="3"/>
      <c r="G25" s="44"/>
      <c r="H25" s="44"/>
      <c r="I25" s="44"/>
    </row>
    <row r="27" spans="2:20" x14ac:dyDescent="0.2">
      <c r="B27" s="278"/>
    </row>
    <row r="28" spans="2:20" x14ac:dyDescent="0.2">
      <c r="T28" s="1">
        <v>2.9916382200382809</v>
      </c>
    </row>
    <row r="29" spans="2:20" x14ac:dyDescent="0.2">
      <c r="T29" s="1">
        <v>100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 enableFormatConditionsCalculation="0">
    <tabColor rgb="FFCC99FF"/>
  </sheetPr>
  <dimension ref="A1:S33"/>
  <sheetViews>
    <sheetView workbookViewId="0">
      <selection activeCell="B17" sqref="B17"/>
    </sheetView>
  </sheetViews>
  <sheetFormatPr defaultRowHeight="12.75" customHeight="1" x14ac:dyDescent="0.2"/>
  <cols>
    <col min="1" max="1" width="8" style="1" customWidth="1"/>
    <col min="2" max="2" width="26.5703125" style="1" customWidth="1"/>
    <col min="3" max="5" width="12.28515625" style="1" customWidth="1"/>
    <col min="6" max="6" width="5.42578125" style="1" customWidth="1"/>
    <col min="7" max="9" width="12.28515625" style="1" customWidth="1"/>
    <col min="10" max="10" width="7.85546875" style="1" customWidth="1"/>
    <col min="11" max="16" width="9.140625" style="1"/>
    <col min="17" max="17" width="12.42578125" style="1" customWidth="1"/>
    <col min="18" max="16384" width="9.140625" style="1"/>
  </cols>
  <sheetData>
    <row r="1" spans="1:19" ht="12.75" customHeight="1" x14ac:dyDescent="0.2">
      <c r="A1" s="49"/>
      <c r="B1" s="22"/>
      <c r="C1" s="22"/>
      <c r="D1" s="22"/>
      <c r="E1" s="22"/>
      <c r="F1" s="22"/>
      <c r="G1" s="22"/>
      <c r="H1" s="22"/>
      <c r="I1" s="22"/>
    </row>
    <row r="2" spans="1:19" ht="18.75" customHeight="1" x14ac:dyDescent="0.2">
      <c r="B2" s="45" t="s">
        <v>185</v>
      </c>
      <c r="C2" s="7"/>
      <c r="D2" s="7"/>
      <c r="E2" s="7"/>
      <c r="F2" s="7"/>
      <c r="G2" s="7"/>
      <c r="H2" s="7"/>
      <c r="I2" s="7"/>
    </row>
    <row r="3" spans="1:19" ht="12.75" customHeight="1" x14ac:dyDescent="0.25">
      <c r="B3" s="58"/>
    </row>
    <row r="4" spans="1:19" ht="14.25" customHeight="1" x14ac:dyDescent="0.2">
      <c r="B4" s="23" t="s">
        <v>0</v>
      </c>
    </row>
    <row r="5" spans="1:19" ht="14.25" customHeight="1" x14ac:dyDescent="0.2">
      <c r="B5" s="274"/>
      <c r="C5" s="690">
        <v>2003</v>
      </c>
      <c r="D5" s="690"/>
      <c r="E5" s="690"/>
      <c r="F5" s="325"/>
      <c r="G5" s="690">
        <v>2013</v>
      </c>
      <c r="H5" s="690"/>
      <c r="I5" s="690"/>
      <c r="J5" s="3"/>
    </row>
    <row r="6" spans="1:19" ht="28.5" customHeight="1" x14ac:dyDescent="0.2">
      <c r="B6" s="272"/>
      <c r="C6" s="288" t="s">
        <v>136</v>
      </c>
      <c r="D6" s="288" t="s">
        <v>135</v>
      </c>
      <c r="E6" s="288" t="s">
        <v>219</v>
      </c>
      <c r="F6" s="288"/>
      <c r="G6" s="288" t="s">
        <v>136</v>
      </c>
      <c r="H6" s="288" t="s">
        <v>135</v>
      </c>
      <c r="I6" s="496" t="s">
        <v>219</v>
      </c>
      <c r="J6" s="324"/>
      <c r="K6" s="3"/>
      <c r="L6" s="3"/>
      <c r="M6" s="3"/>
      <c r="N6" s="3"/>
      <c r="O6" s="3"/>
      <c r="P6" s="3"/>
      <c r="Q6" s="3"/>
      <c r="R6" s="3"/>
      <c r="S6" s="3"/>
    </row>
    <row r="7" spans="1:19" ht="14.25" customHeight="1" x14ac:dyDescent="0.25">
      <c r="B7" s="46"/>
      <c r="C7" s="280"/>
      <c r="D7" s="280"/>
      <c r="E7" s="280"/>
      <c r="F7" s="280"/>
      <c r="G7" s="280"/>
      <c r="I7" s="50" t="s">
        <v>41</v>
      </c>
      <c r="J7" s="3"/>
      <c r="K7" s="46"/>
      <c r="L7" s="3"/>
      <c r="M7" s="3"/>
      <c r="N7" s="3"/>
      <c r="O7" s="3"/>
      <c r="P7" s="3"/>
      <c r="Q7" s="3"/>
      <c r="R7" s="3"/>
      <c r="S7" s="3"/>
    </row>
    <row r="8" spans="1:19" ht="14.25" customHeight="1" x14ac:dyDescent="0.2">
      <c r="B8" s="321" t="s">
        <v>134</v>
      </c>
      <c r="C8" s="281"/>
      <c r="D8" s="281"/>
      <c r="E8" s="282"/>
      <c r="F8" s="282"/>
      <c r="G8" s="281"/>
      <c r="H8" s="281"/>
      <c r="I8" s="281"/>
      <c r="J8" s="3"/>
      <c r="K8" s="29"/>
      <c r="L8" s="299"/>
      <c r="M8" s="299"/>
      <c r="N8" s="299"/>
      <c r="O8" s="299"/>
      <c r="P8" s="299"/>
      <c r="Q8" s="299"/>
      <c r="R8" s="299"/>
      <c r="S8" s="324"/>
    </row>
    <row r="9" spans="1:19" ht="14.25" customHeight="1" x14ac:dyDescent="0.25">
      <c r="B9" s="322" t="s">
        <v>54</v>
      </c>
      <c r="C9" s="281">
        <v>3707.0039999999999</v>
      </c>
      <c r="D9" s="281">
        <v>1068.0050000000001</v>
      </c>
      <c r="E9" s="478">
        <v>4775.009</v>
      </c>
      <c r="F9" s="282"/>
      <c r="G9" s="281">
        <v>2286.3539999999998</v>
      </c>
      <c r="H9" s="281">
        <v>432.23500000000001</v>
      </c>
      <c r="I9" s="477">
        <f>SUM(G9:H9)</f>
        <v>2718.5889999999999</v>
      </c>
      <c r="J9" s="3"/>
      <c r="K9" s="46"/>
      <c r="L9" s="280"/>
      <c r="M9" s="280"/>
      <c r="N9" s="280"/>
      <c r="O9" s="280"/>
      <c r="P9" s="280"/>
      <c r="Q9" s="3"/>
      <c r="R9" s="47"/>
      <c r="S9" s="3"/>
    </row>
    <row r="10" spans="1:19" ht="14.25" customHeight="1" x14ac:dyDescent="0.2">
      <c r="B10" s="322" t="s">
        <v>57</v>
      </c>
      <c r="C10" s="281">
        <v>4544.4880000000003</v>
      </c>
      <c r="D10" s="281">
        <v>444.99099999999999</v>
      </c>
      <c r="E10" s="478">
        <v>4989.4790000000003</v>
      </c>
      <c r="F10" s="282"/>
      <c r="G10" s="281">
        <v>4123.0169999999998</v>
      </c>
      <c r="H10" s="281">
        <v>226.27799999999999</v>
      </c>
      <c r="I10" s="477">
        <f t="shared" ref="I10:I14" si="0">SUM(G10:H10)</f>
        <v>4349.2950000000001</v>
      </c>
      <c r="J10" s="3"/>
      <c r="K10" s="336"/>
      <c r="L10" s="33"/>
      <c r="M10" s="33"/>
      <c r="N10" s="34"/>
      <c r="O10" s="34"/>
      <c r="P10" s="33"/>
      <c r="Q10" s="33"/>
      <c r="R10" s="33"/>
      <c r="S10" s="3"/>
    </row>
    <row r="11" spans="1:19" ht="14.25" customHeight="1" x14ac:dyDescent="0.2">
      <c r="B11" s="322" t="s">
        <v>55</v>
      </c>
      <c r="C11" s="281">
        <v>1999.7239999999999</v>
      </c>
      <c r="D11" s="281">
        <v>582.33199999999999</v>
      </c>
      <c r="E11" s="478">
        <v>2582.056</v>
      </c>
      <c r="F11" s="282"/>
      <c r="G11" s="281">
        <v>2990.2429999999999</v>
      </c>
      <c r="H11" s="281">
        <v>991.21699999999998</v>
      </c>
      <c r="I11" s="477">
        <f t="shared" si="0"/>
        <v>3981.46</v>
      </c>
      <c r="J11" s="3"/>
      <c r="K11" s="3"/>
      <c r="L11" s="33"/>
      <c r="M11" s="33"/>
      <c r="N11" s="34"/>
      <c r="O11" s="34"/>
      <c r="P11" s="34"/>
      <c r="Q11" s="34"/>
      <c r="R11" s="33"/>
      <c r="S11" s="33"/>
    </row>
    <row r="12" spans="1:19" ht="14.25" customHeight="1" x14ac:dyDescent="0.2">
      <c r="B12" s="322" t="s">
        <v>58</v>
      </c>
      <c r="C12" s="281">
        <v>1873.268</v>
      </c>
      <c r="D12" s="281">
        <v>83.956000000000003</v>
      </c>
      <c r="E12" s="478">
        <v>1957.2239999999999</v>
      </c>
      <c r="F12" s="282"/>
      <c r="G12" s="281">
        <v>1693.3219999999999</v>
      </c>
      <c r="H12" s="281">
        <v>52.62</v>
      </c>
      <c r="I12" s="477">
        <f t="shared" si="0"/>
        <v>1745.9419999999998</v>
      </c>
      <c r="J12" s="3"/>
      <c r="K12" s="3"/>
      <c r="L12" s="33"/>
      <c r="M12" s="33"/>
      <c r="N12" s="33"/>
      <c r="O12" s="33"/>
      <c r="P12" s="33"/>
      <c r="Q12" s="33"/>
      <c r="R12" s="33"/>
      <c r="S12" s="33"/>
    </row>
    <row r="13" spans="1:19" ht="14.25" customHeight="1" x14ac:dyDescent="0.2">
      <c r="B13" s="322" t="s">
        <v>59</v>
      </c>
      <c r="C13" s="281">
        <v>469.45600000000002</v>
      </c>
      <c r="D13" s="281">
        <v>34.658999999999999</v>
      </c>
      <c r="E13" s="478">
        <v>504.11500000000001</v>
      </c>
      <c r="F13" s="282"/>
      <c r="G13" s="281">
        <v>1126.019</v>
      </c>
      <c r="H13" s="281">
        <v>22.427</v>
      </c>
      <c r="I13" s="477">
        <f t="shared" si="0"/>
        <v>1148.4459999999999</v>
      </c>
      <c r="J13" s="3"/>
      <c r="K13" s="29"/>
      <c r="L13" s="3"/>
      <c r="M13" s="3"/>
      <c r="N13" s="3"/>
      <c r="O13" s="3"/>
      <c r="P13" s="3"/>
      <c r="Q13" s="3"/>
      <c r="R13" s="3"/>
      <c r="S13" s="33"/>
    </row>
    <row r="14" spans="1:19" ht="14.25" customHeight="1" x14ac:dyDescent="0.2">
      <c r="B14" s="322" t="s">
        <v>53</v>
      </c>
      <c r="C14" s="281">
        <v>594.66099999999994</v>
      </c>
      <c r="D14" s="281">
        <v>150.214</v>
      </c>
      <c r="E14" s="478">
        <v>744.875</v>
      </c>
      <c r="F14" s="282"/>
      <c r="G14" s="281">
        <v>501.20400000000001</v>
      </c>
      <c r="H14" s="281">
        <v>165.624</v>
      </c>
      <c r="I14" s="477">
        <f t="shared" si="0"/>
        <v>666.82799999999997</v>
      </c>
      <c r="J14" s="3"/>
      <c r="K14" s="35"/>
      <c r="L14" s="36"/>
      <c r="M14" s="36"/>
      <c r="N14" s="36"/>
      <c r="O14" s="36"/>
      <c r="P14" s="36"/>
      <c r="Q14" s="36"/>
      <c r="R14" s="36"/>
      <c r="S14" s="36"/>
    </row>
    <row r="15" spans="1:19" ht="14.25" customHeight="1" x14ac:dyDescent="0.2">
      <c r="B15" s="322" t="s">
        <v>48</v>
      </c>
      <c r="C15" s="281">
        <v>4217.3469999999998</v>
      </c>
      <c r="D15" s="281">
        <v>1713.896</v>
      </c>
      <c r="E15" s="478">
        <v>5931.2430000000004</v>
      </c>
      <c r="F15" s="282"/>
      <c r="G15" s="281">
        <v>6500.0280000000002</v>
      </c>
      <c r="H15" s="281">
        <v>2143.1930000000002</v>
      </c>
      <c r="I15" s="477">
        <v>8643.2209999999977</v>
      </c>
      <c r="J15" s="3"/>
      <c r="K15" s="35"/>
      <c r="L15" s="36"/>
      <c r="M15" s="36"/>
      <c r="N15" s="36"/>
      <c r="O15" s="36"/>
      <c r="P15" s="36"/>
      <c r="Q15" s="36"/>
      <c r="R15" s="36"/>
      <c r="S15" s="36"/>
    </row>
    <row r="16" spans="1:19" ht="14.25" customHeight="1" x14ac:dyDescent="0.2">
      <c r="C16" s="281"/>
      <c r="D16" s="281"/>
      <c r="E16" s="282"/>
      <c r="F16" s="282"/>
      <c r="G16" s="281"/>
      <c r="H16" s="281"/>
      <c r="I16" s="281"/>
      <c r="J16" s="3"/>
      <c r="K16" s="46"/>
      <c r="L16" s="3"/>
      <c r="M16" s="3"/>
      <c r="N16" s="3"/>
      <c r="O16" s="3"/>
      <c r="P16" s="3"/>
      <c r="Q16" s="3"/>
      <c r="R16" s="359"/>
      <c r="S16" s="3"/>
    </row>
    <row r="17" spans="2:19" s="278" customFormat="1" ht="14.25" customHeight="1" x14ac:dyDescent="0.2">
      <c r="B17" s="323" t="s">
        <v>218</v>
      </c>
      <c r="C17" s="284">
        <v>17405.948</v>
      </c>
      <c r="D17" s="284">
        <v>4078.0529999999999</v>
      </c>
      <c r="E17" s="54">
        <v>21484.001</v>
      </c>
      <c r="F17" s="54"/>
      <c r="G17" s="284">
        <v>19220.187000000002</v>
      </c>
      <c r="H17" s="284">
        <v>4033.5940000000001</v>
      </c>
      <c r="I17" s="284">
        <v>23253.780999999999</v>
      </c>
      <c r="J17" s="336"/>
      <c r="K17" s="336"/>
      <c r="L17" s="40"/>
      <c r="M17" s="40"/>
      <c r="N17" s="34"/>
      <c r="O17" s="34"/>
      <c r="P17" s="40"/>
      <c r="Q17" s="40"/>
      <c r="R17" s="40"/>
      <c r="S17" s="3"/>
    </row>
    <row r="18" spans="2:19" ht="14.25" customHeight="1" x14ac:dyDescent="0.2">
      <c r="B18" s="46"/>
      <c r="I18" s="50" t="s">
        <v>45</v>
      </c>
      <c r="J18" s="3"/>
      <c r="K18" s="3"/>
      <c r="L18" s="40"/>
      <c r="M18" s="40"/>
      <c r="N18" s="360"/>
      <c r="O18" s="360"/>
      <c r="P18" s="360"/>
      <c r="Q18" s="360"/>
      <c r="R18" s="40"/>
      <c r="S18" s="3"/>
    </row>
    <row r="19" spans="2:19" ht="14.25" customHeight="1" x14ac:dyDescent="0.2">
      <c r="B19" s="321" t="s">
        <v>134</v>
      </c>
      <c r="C19" s="281"/>
      <c r="D19" s="281"/>
      <c r="E19" s="282"/>
      <c r="F19" s="282"/>
      <c r="G19" s="281"/>
      <c r="H19" s="281"/>
      <c r="I19" s="281"/>
      <c r="J19" s="3"/>
      <c r="K19" s="3"/>
      <c r="L19" s="40"/>
      <c r="M19" s="40"/>
      <c r="N19" s="40"/>
      <c r="O19" s="40"/>
      <c r="P19" s="40"/>
      <c r="Q19" s="40"/>
      <c r="R19" s="40"/>
      <c r="S19" s="3"/>
    </row>
    <row r="20" spans="2:19" ht="14.25" customHeight="1" x14ac:dyDescent="0.2">
      <c r="B20" s="322" t="s">
        <v>54</v>
      </c>
      <c r="C20" s="358">
        <v>21.297000000000001</v>
      </c>
      <c r="D20" s="358">
        <v>26.189</v>
      </c>
      <c r="E20" s="507">
        <v>22.225999999999999</v>
      </c>
      <c r="F20" s="282"/>
      <c r="G20" s="451">
        <v>11.896000000000001</v>
      </c>
      <c r="H20" s="451">
        <v>10.715999999999999</v>
      </c>
      <c r="I20" s="507">
        <v>11.691000000000001</v>
      </c>
      <c r="J20" s="366"/>
      <c r="K20" s="3"/>
      <c r="L20" s="40"/>
      <c r="M20" s="40"/>
      <c r="N20" s="40"/>
      <c r="O20" s="40"/>
      <c r="P20" s="40"/>
      <c r="Q20" s="40"/>
      <c r="R20" s="40"/>
      <c r="S20" s="3"/>
    </row>
    <row r="21" spans="2:19" ht="14.25" customHeight="1" x14ac:dyDescent="0.2">
      <c r="B21" s="322" t="s">
        <v>57</v>
      </c>
      <c r="C21" s="358">
        <v>26.109000000000002</v>
      </c>
      <c r="D21" s="358">
        <v>10.912000000000001</v>
      </c>
      <c r="E21" s="507">
        <v>23.224</v>
      </c>
      <c r="F21" s="282"/>
      <c r="G21" s="451">
        <v>21.451000000000001</v>
      </c>
      <c r="H21" s="451">
        <v>5.61</v>
      </c>
      <c r="I21" s="507">
        <v>18.704000000000001</v>
      </c>
      <c r="J21" s="3"/>
      <c r="K21" s="35"/>
      <c r="L21" s="277"/>
      <c r="M21" s="277"/>
      <c r="N21" s="277"/>
      <c r="O21" s="277"/>
      <c r="P21" s="277"/>
      <c r="Q21" s="277"/>
      <c r="R21" s="277"/>
      <c r="S21" s="3"/>
    </row>
    <row r="22" spans="2:19" ht="14.25" customHeight="1" x14ac:dyDescent="0.2">
      <c r="B22" s="322" t="s">
        <v>55</v>
      </c>
      <c r="C22" s="358">
        <v>11.489000000000001</v>
      </c>
      <c r="D22" s="358">
        <v>14.28</v>
      </c>
      <c r="E22" s="507">
        <v>12.019</v>
      </c>
      <c r="F22" s="282"/>
      <c r="G22" s="451">
        <v>15.558</v>
      </c>
      <c r="H22" s="451">
        <v>24.574000000000002</v>
      </c>
      <c r="I22" s="507">
        <v>17.122</v>
      </c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2:19" ht="14.25" customHeight="1" x14ac:dyDescent="0.2">
      <c r="B23" s="322" t="s">
        <v>58</v>
      </c>
      <c r="C23" s="358">
        <v>10.762</v>
      </c>
      <c r="D23" s="358">
        <v>2.0590000000000002</v>
      </c>
      <c r="E23" s="507">
        <v>9.11</v>
      </c>
      <c r="F23" s="282"/>
      <c r="G23" s="451">
        <v>8.81</v>
      </c>
      <c r="H23" s="451">
        <v>1.3049999999999999</v>
      </c>
      <c r="I23" s="507">
        <v>7.508</v>
      </c>
      <c r="J23" s="3"/>
    </row>
    <row r="24" spans="2:19" ht="14.25" customHeight="1" x14ac:dyDescent="0.2">
      <c r="B24" s="322" t="s">
        <v>59</v>
      </c>
      <c r="C24" s="358">
        <v>2.6970000000000001</v>
      </c>
      <c r="D24" s="358">
        <v>0.85</v>
      </c>
      <c r="E24" s="507">
        <v>2.3460000000000001</v>
      </c>
      <c r="F24" s="282"/>
      <c r="G24" s="451">
        <v>5.859</v>
      </c>
      <c r="H24" s="451">
        <v>0.55600000000000005</v>
      </c>
      <c r="I24" s="507">
        <v>4.9390000000000001</v>
      </c>
      <c r="J24" s="3"/>
    </row>
    <row r="25" spans="2:19" ht="14.25" customHeight="1" x14ac:dyDescent="0.2">
      <c r="B25" s="322" t="s">
        <v>53</v>
      </c>
      <c r="C25" s="358">
        <v>3.4159999999999999</v>
      </c>
      <c r="D25" s="358">
        <v>3.6829999999999998</v>
      </c>
      <c r="E25" s="507">
        <v>3.4670000000000001</v>
      </c>
      <c r="F25" s="282"/>
      <c r="G25" s="451">
        <v>2.6080000000000001</v>
      </c>
      <c r="H25" s="451">
        <v>4.1059999999999999</v>
      </c>
      <c r="I25" s="507">
        <v>2.8679999999999999</v>
      </c>
      <c r="J25" s="3"/>
    </row>
    <row r="26" spans="2:19" ht="14.25" customHeight="1" x14ac:dyDescent="0.2">
      <c r="B26" s="322" t="s">
        <v>48</v>
      </c>
      <c r="C26" s="358">
        <v>24.228999999999999</v>
      </c>
      <c r="D26" s="358">
        <v>42.027000000000001</v>
      </c>
      <c r="E26" s="507">
        <v>27.608000000000001</v>
      </c>
      <c r="F26" s="282"/>
      <c r="G26" s="451">
        <v>33.819000000000003</v>
      </c>
      <c r="H26" s="451">
        <v>53.134</v>
      </c>
      <c r="I26" s="507">
        <v>37.168999999999997</v>
      </c>
      <c r="J26" s="3"/>
    </row>
    <row r="27" spans="2:19" ht="14.25" customHeight="1" x14ac:dyDescent="0.2">
      <c r="C27" s="286"/>
      <c r="D27" s="286"/>
      <c r="E27" s="286"/>
      <c r="F27" s="282"/>
      <c r="G27" s="286"/>
      <c r="H27" s="286"/>
      <c r="I27" s="358"/>
      <c r="J27" s="3"/>
    </row>
    <row r="28" spans="2:19" ht="14.25" customHeight="1" x14ac:dyDescent="0.2">
      <c r="B28" s="323" t="s">
        <v>218</v>
      </c>
      <c r="C28" s="42">
        <v>100</v>
      </c>
      <c r="D28" s="42">
        <v>100</v>
      </c>
      <c r="E28" s="42">
        <v>100</v>
      </c>
      <c r="F28" s="42"/>
      <c r="G28" s="42">
        <v>100</v>
      </c>
      <c r="H28" s="42">
        <v>100</v>
      </c>
      <c r="I28" s="42">
        <v>100</v>
      </c>
      <c r="J28" s="15"/>
    </row>
    <row r="29" spans="2:19" ht="14.25" customHeight="1" x14ac:dyDescent="0.2">
      <c r="J29" s="3"/>
    </row>
    <row r="30" spans="2:19" ht="14.25" customHeight="1" x14ac:dyDescent="0.2">
      <c r="B30" s="326" t="s">
        <v>15</v>
      </c>
      <c r="C30" s="361">
        <v>10567</v>
      </c>
      <c r="D30" s="361">
        <v>6081</v>
      </c>
      <c r="E30" s="361">
        <v>16648</v>
      </c>
      <c r="F30" s="270"/>
      <c r="G30" s="361">
        <v>7584</v>
      </c>
      <c r="H30" s="361">
        <v>4914</v>
      </c>
      <c r="I30" s="361">
        <v>12498</v>
      </c>
    </row>
    <row r="31" spans="2:19" ht="14.25" customHeight="1" x14ac:dyDescent="0.2">
      <c r="B31" s="61" t="s">
        <v>144</v>
      </c>
    </row>
    <row r="32" spans="2:19" ht="14.25" customHeight="1" x14ac:dyDescent="0.2">
      <c r="B32" s="459" t="s">
        <v>209</v>
      </c>
    </row>
    <row r="33" spans="2:2" ht="14.25" customHeight="1" x14ac:dyDescent="0.2">
      <c r="B33" s="458" t="s">
        <v>172</v>
      </c>
    </row>
  </sheetData>
  <mergeCells count="2">
    <mergeCell ref="C5:E5"/>
    <mergeCell ref="G5:I5"/>
  </mergeCells>
  <phoneticPr fontId="33" type="noConversion"/>
  <pageMargins left="0.7" right="0.7" top="0.75" bottom="0.75" header="0.3" footer="0.3"/>
  <pageSetup paperSize="9" orientation="landscape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15"/>
  </sheetPr>
  <dimension ref="B2:U38"/>
  <sheetViews>
    <sheetView workbookViewId="0"/>
  </sheetViews>
  <sheetFormatPr defaultRowHeight="12" x14ac:dyDescent="0.2"/>
  <cols>
    <col min="1" max="16" width="9.140625" style="1"/>
    <col min="17" max="17" width="10.85546875" style="1" customWidth="1"/>
    <col min="18" max="16384" width="9.140625" style="1"/>
  </cols>
  <sheetData>
    <row r="2" spans="2:21" ht="18.75" customHeight="1" x14ac:dyDescent="0.25">
      <c r="B2" s="21" t="s">
        <v>50</v>
      </c>
    </row>
    <row r="9" spans="2:21" x14ac:dyDescent="0.2">
      <c r="P9" s="96"/>
      <c r="Q9" s="96"/>
      <c r="R9" s="96"/>
      <c r="S9" s="96"/>
      <c r="T9" s="96"/>
      <c r="U9" s="96"/>
    </row>
    <row r="10" spans="2:21" ht="12.75" thickBot="1" x14ac:dyDescent="0.25">
      <c r="P10" s="97"/>
      <c r="Q10" s="97"/>
      <c r="R10" s="97"/>
      <c r="S10" s="97"/>
      <c r="T10" s="97"/>
      <c r="U10" s="97"/>
    </row>
    <row r="11" spans="2:21" ht="12.75" customHeight="1" thickBot="1" x14ac:dyDescent="0.25">
      <c r="P11" s="69"/>
      <c r="Q11" s="73"/>
      <c r="R11" s="514" t="s">
        <v>32</v>
      </c>
      <c r="S11" s="515"/>
      <c r="T11" s="515"/>
      <c r="U11" s="516"/>
    </row>
    <row r="12" spans="2:21" ht="24.75" thickBot="1" x14ac:dyDescent="0.25">
      <c r="P12" s="78"/>
      <c r="Q12" s="79"/>
      <c r="R12" s="153" t="s">
        <v>86</v>
      </c>
      <c r="S12" s="154" t="s">
        <v>87</v>
      </c>
      <c r="T12" s="154" t="s">
        <v>88</v>
      </c>
      <c r="U12" s="98" t="s">
        <v>8</v>
      </c>
    </row>
    <row r="13" spans="2:21" ht="24" x14ac:dyDescent="0.2">
      <c r="P13" s="512" t="s">
        <v>9</v>
      </c>
      <c r="Q13" s="80" t="s">
        <v>1</v>
      </c>
      <c r="R13" s="75">
        <v>93.51871224986597</v>
      </c>
      <c r="S13" s="74">
        <v>3.5741310591963296</v>
      </c>
      <c r="T13" s="74">
        <v>2.9071566909376916</v>
      </c>
      <c r="U13" s="20">
        <v>100</v>
      </c>
    </row>
    <row r="14" spans="2:21" ht="24" x14ac:dyDescent="0.2">
      <c r="P14" s="513"/>
      <c r="Q14" s="81" t="s">
        <v>2</v>
      </c>
      <c r="R14" s="76">
        <v>83.115612739697568</v>
      </c>
      <c r="S14" s="8">
        <v>11.819091255708258</v>
      </c>
      <c r="T14" s="8">
        <v>5.0652960045941775</v>
      </c>
      <c r="U14" s="18">
        <v>100</v>
      </c>
    </row>
    <row r="15" spans="2:21" ht="24" x14ac:dyDescent="0.2">
      <c r="P15" s="513"/>
      <c r="Q15" s="81" t="s">
        <v>3</v>
      </c>
      <c r="R15" s="76">
        <v>93.263697788116914</v>
      </c>
      <c r="S15" s="8">
        <v>6.2510638599676591</v>
      </c>
      <c r="T15" s="8">
        <v>0.48523835191542075</v>
      </c>
      <c r="U15" s="18">
        <v>100</v>
      </c>
    </row>
    <row r="16" spans="2:21" ht="24" x14ac:dyDescent="0.2">
      <c r="P16" s="513"/>
      <c r="Q16" s="81" t="s">
        <v>4</v>
      </c>
      <c r="R16" s="76">
        <v>87.790148963846732</v>
      </c>
      <c r="S16" s="8">
        <v>10.825480581574809</v>
      </c>
      <c r="T16" s="8">
        <v>1.3843704545784539</v>
      </c>
      <c r="U16" s="18">
        <v>100</v>
      </c>
    </row>
    <row r="17" spans="2:21" x14ac:dyDescent="0.2">
      <c r="P17" s="70"/>
      <c r="Q17" s="81"/>
      <c r="R17" s="76"/>
      <c r="S17" s="8"/>
      <c r="T17" s="8"/>
      <c r="U17" s="18"/>
    </row>
    <row r="18" spans="2:21" ht="24.75" thickBot="1" x14ac:dyDescent="0.25">
      <c r="P18" s="71" t="s">
        <v>8</v>
      </c>
      <c r="Q18" s="82" t="s">
        <v>39</v>
      </c>
      <c r="R18" s="77">
        <v>90.927432403358395</v>
      </c>
      <c r="S18" s="72">
        <v>6.080929376603315</v>
      </c>
      <c r="T18" s="72">
        <v>2.9916382200382809</v>
      </c>
      <c r="U18" s="19">
        <v>100</v>
      </c>
    </row>
    <row r="22" spans="2:21" ht="14.25" customHeight="1" x14ac:dyDescent="0.2">
      <c r="B22" s="410" t="s">
        <v>7</v>
      </c>
    </row>
    <row r="23" spans="2:21" ht="14.25" customHeight="1" x14ac:dyDescent="0.2">
      <c r="B23" s="411" t="s">
        <v>51</v>
      </c>
    </row>
    <row r="24" spans="2:21" ht="14.25" customHeight="1" x14ac:dyDescent="0.2">
      <c r="B24" s="410" t="s">
        <v>10</v>
      </c>
      <c r="P24" s="9"/>
      <c r="Q24" s="9"/>
      <c r="R24" s="9"/>
      <c r="S24" s="9"/>
      <c r="T24" s="9"/>
      <c r="U24" s="9"/>
    </row>
    <row r="25" spans="2:21" x14ac:dyDescent="0.2">
      <c r="P25" s="9"/>
      <c r="Q25" s="9"/>
      <c r="R25" s="9"/>
      <c r="S25" s="9"/>
      <c r="T25" s="9"/>
      <c r="U25" s="9"/>
    </row>
    <row r="26" spans="2:21" x14ac:dyDescent="0.2">
      <c r="P26" s="9"/>
      <c r="Q26" s="9"/>
      <c r="R26" s="9"/>
      <c r="S26" s="9"/>
      <c r="T26" s="9"/>
      <c r="U26" s="9"/>
    </row>
    <row r="27" spans="2:21" x14ac:dyDescent="0.2">
      <c r="P27" s="9"/>
      <c r="Q27" s="9"/>
      <c r="R27" s="9"/>
      <c r="S27" s="9"/>
      <c r="T27" s="9"/>
      <c r="U27" s="9"/>
    </row>
    <row r="28" spans="2:21" x14ac:dyDescent="0.2">
      <c r="P28" s="9"/>
      <c r="Q28" s="9"/>
      <c r="R28" s="9"/>
      <c r="S28" s="9"/>
      <c r="T28" s="9"/>
      <c r="U28" s="9"/>
    </row>
    <row r="29" spans="2:21" x14ac:dyDescent="0.2">
      <c r="P29" s="59" t="s">
        <v>15</v>
      </c>
      <c r="Q29" s="9"/>
      <c r="R29" s="9"/>
      <c r="S29" s="9"/>
      <c r="T29" s="9"/>
      <c r="U29" s="9"/>
    </row>
    <row r="30" spans="2:21" ht="12.75" thickBot="1" x14ac:dyDescent="0.25"/>
    <row r="31" spans="2:21" ht="12.75" thickTop="1" x14ac:dyDescent="0.2">
      <c r="P31" s="517" t="s">
        <v>26</v>
      </c>
      <c r="Q31" s="518"/>
      <c r="R31" s="521" t="s">
        <v>32</v>
      </c>
      <c r="S31" s="522"/>
      <c r="T31" s="522"/>
      <c r="U31" s="523" t="s">
        <v>8</v>
      </c>
    </row>
    <row r="32" spans="2:21" ht="24.75" thickBot="1" x14ac:dyDescent="0.25">
      <c r="P32" s="519"/>
      <c r="Q32" s="520"/>
      <c r="R32" s="83" t="s">
        <v>36</v>
      </c>
      <c r="S32" s="84" t="s">
        <v>37</v>
      </c>
      <c r="T32" s="84" t="s">
        <v>38</v>
      </c>
      <c r="U32" s="524"/>
    </row>
    <row r="33" spans="16:21" ht="24.75" thickTop="1" x14ac:dyDescent="0.2">
      <c r="P33" s="525" t="s">
        <v>9</v>
      </c>
      <c r="Q33" s="85" t="s">
        <v>1</v>
      </c>
      <c r="R33" s="86">
        <v>4706</v>
      </c>
      <c r="S33" s="87">
        <v>163</v>
      </c>
      <c r="T33" s="87">
        <v>125</v>
      </c>
      <c r="U33" s="88">
        <v>4994</v>
      </c>
    </row>
    <row r="34" spans="16:21" ht="24" x14ac:dyDescent="0.2">
      <c r="P34" s="526"/>
      <c r="Q34" s="89" t="s">
        <v>2</v>
      </c>
      <c r="R34" s="90">
        <v>2195</v>
      </c>
      <c r="S34" s="91">
        <v>282</v>
      </c>
      <c r="T34" s="91">
        <v>113</v>
      </c>
      <c r="U34" s="92">
        <v>2590</v>
      </c>
    </row>
    <row r="35" spans="16:21" ht="24" x14ac:dyDescent="0.2">
      <c r="P35" s="526"/>
      <c r="Q35" s="89" t="s">
        <v>3</v>
      </c>
      <c r="R35" s="90">
        <v>2081</v>
      </c>
      <c r="S35" s="91">
        <v>121</v>
      </c>
      <c r="T35" s="91">
        <v>12</v>
      </c>
      <c r="U35" s="92">
        <v>2214</v>
      </c>
    </row>
    <row r="36" spans="16:21" x14ac:dyDescent="0.2">
      <c r="P36" s="526"/>
      <c r="Q36" s="89" t="s">
        <v>14</v>
      </c>
      <c r="R36" s="90">
        <v>2400</v>
      </c>
      <c r="S36" s="91">
        <v>270</v>
      </c>
      <c r="T36" s="91">
        <v>30</v>
      </c>
      <c r="U36" s="92">
        <v>2700</v>
      </c>
    </row>
    <row r="37" spans="16:21" ht="12.75" thickBot="1" x14ac:dyDescent="0.25">
      <c r="P37" s="510" t="s">
        <v>8</v>
      </c>
      <c r="Q37" s="511"/>
      <c r="R37" s="93">
        <v>11382</v>
      </c>
      <c r="S37" s="94">
        <v>836</v>
      </c>
      <c r="T37" s="94">
        <v>280</v>
      </c>
      <c r="U37" s="95">
        <v>12498</v>
      </c>
    </row>
    <row r="38" spans="16:21" ht="12.75" thickTop="1" x14ac:dyDescent="0.2"/>
  </sheetData>
  <mergeCells count="7">
    <mergeCell ref="P37:Q37"/>
    <mergeCell ref="P13:P16"/>
    <mergeCell ref="R11:U11"/>
    <mergeCell ref="P31:Q32"/>
    <mergeCell ref="R31:T31"/>
    <mergeCell ref="U31:U32"/>
    <mergeCell ref="P33:P36"/>
  </mergeCells>
  <phoneticPr fontId="33" type="noConversion"/>
  <pageMargins left="0.7" right="0.7" top="0.75" bottom="0.75" header="0.3" footer="0.3"/>
  <pageSetup paperSize="9" orientation="portrait" verticalDpi="599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 enableFormatConditionsCalculation="0">
    <tabColor rgb="FFCC99FF"/>
  </sheetPr>
  <dimension ref="A1:M29"/>
  <sheetViews>
    <sheetView workbookViewId="0">
      <selection activeCell="D28" sqref="D28"/>
    </sheetView>
  </sheetViews>
  <sheetFormatPr defaultRowHeight="12.75" customHeight="1" x14ac:dyDescent="0.2"/>
  <cols>
    <col min="1" max="1" width="9.140625" style="1"/>
    <col min="2" max="2" width="34.140625" style="1" customWidth="1"/>
    <col min="3" max="4" width="17.140625" style="1" customWidth="1"/>
    <col min="5" max="5" width="16.42578125" style="1" customWidth="1"/>
    <col min="6" max="16384" width="9.140625" style="1"/>
  </cols>
  <sheetData>
    <row r="1" spans="1:9" ht="14.25" customHeight="1" x14ac:dyDescent="0.2">
      <c r="A1" s="49"/>
    </row>
    <row r="2" spans="1:9" ht="37.5" customHeight="1" x14ac:dyDescent="0.2">
      <c r="B2" s="688" t="s">
        <v>186</v>
      </c>
      <c r="C2" s="688"/>
      <c r="D2" s="688"/>
    </row>
    <row r="3" spans="1:9" ht="14.25" customHeight="1" x14ac:dyDescent="0.2"/>
    <row r="4" spans="1:9" ht="14.25" customHeight="1" x14ac:dyDescent="0.2">
      <c r="B4" s="23" t="s">
        <v>152</v>
      </c>
      <c r="E4" s="3"/>
      <c r="F4" s="3"/>
      <c r="G4" s="3"/>
      <c r="H4" s="3"/>
    </row>
    <row r="5" spans="1:9" ht="14.25" customHeight="1" x14ac:dyDescent="0.2">
      <c r="B5" s="24"/>
      <c r="C5" s="25">
        <v>2003</v>
      </c>
      <c r="D5" s="25">
        <v>2013</v>
      </c>
      <c r="E5" s="327"/>
      <c r="F5" s="328"/>
      <c r="G5" s="3"/>
      <c r="H5" s="27"/>
      <c r="I5" s="28"/>
    </row>
    <row r="6" spans="1:9" ht="14.25" customHeight="1" x14ac:dyDescent="0.2">
      <c r="B6" s="29"/>
      <c r="C6" s="30"/>
      <c r="D6" s="50" t="s">
        <v>41</v>
      </c>
      <c r="E6" s="3"/>
      <c r="F6" s="3"/>
      <c r="G6" s="47"/>
      <c r="H6" s="30"/>
    </row>
    <row r="7" spans="1:9" ht="14.25" customHeight="1" x14ac:dyDescent="0.2">
      <c r="B7" s="35" t="s">
        <v>224</v>
      </c>
      <c r="C7" s="30"/>
      <c r="D7" s="30"/>
      <c r="E7" s="3"/>
      <c r="F7" s="47"/>
      <c r="G7" s="47"/>
      <c r="H7" s="30"/>
    </row>
    <row r="8" spans="1:9" ht="14.25" customHeight="1" x14ac:dyDescent="0.2">
      <c r="B8" s="29" t="s">
        <v>43</v>
      </c>
      <c r="C8" s="51">
        <v>1172.0640000000001</v>
      </c>
      <c r="D8" s="31">
        <v>391.048</v>
      </c>
      <c r="E8" s="31"/>
      <c r="F8" s="47"/>
      <c r="G8" s="47"/>
      <c r="H8" s="30"/>
    </row>
    <row r="9" spans="1:9" ht="14.25" customHeight="1" x14ac:dyDescent="0.2">
      <c r="B9" s="32" t="s">
        <v>42</v>
      </c>
      <c r="C9" s="33">
        <v>13093.343000000001</v>
      </c>
      <c r="D9" s="33">
        <v>13888.276</v>
      </c>
      <c r="E9" s="33"/>
      <c r="F9" s="47"/>
      <c r="G9" s="47"/>
      <c r="H9" s="30"/>
    </row>
    <row r="10" spans="1:9" ht="14.25" customHeight="1" x14ac:dyDescent="0.2">
      <c r="B10" s="32" t="s">
        <v>143</v>
      </c>
      <c r="C10" s="369">
        <v>853.27</v>
      </c>
      <c r="D10" s="33">
        <v>0</v>
      </c>
      <c r="E10" s="3"/>
      <c r="F10" s="47"/>
      <c r="G10" s="47"/>
      <c r="H10" s="30"/>
    </row>
    <row r="11" spans="1:9" ht="14.25" customHeight="1" x14ac:dyDescent="0.2">
      <c r="B11" s="32"/>
      <c r="C11" s="3"/>
      <c r="D11" s="3"/>
      <c r="E11" s="3"/>
      <c r="F11" s="47"/>
      <c r="G11" s="47"/>
      <c r="H11" s="30"/>
    </row>
    <row r="12" spans="1:9" ht="14.25" customHeight="1" x14ac:dyDescent="0.2">
      <c r="B12" s="35" t="s">
        <v>220</v>
      </c>
      <c r="C12" s="370">
        <v>15118.677</v>
      </c>
      <c r="D12" s="54">
        <v>14279.324000000001</v>
      </c>
      <c r="E12" s="330"/>
      <c r="F12" s="47"/>
      <c r="G12" s="47"/>
      <c r="H12" s="30"/>
    </row>
    <row r="13" spans="1:9" ht="14.25" customHeight="1" x14ac:dyDescent="0.2">
      <c r="B13" s="37"/>
      <c r="C13" s="38"/>
      <c r="D13" s="47" t="s">
        <v>45</v>
      </c>
      <c r="E13" s="3"/>
      <c r="F13" s="329"/>
      <c r="G13" s="47"/>
      <c r="H13" s="38"/>
      <c r="I13" s="38"/>
    </row>
    <row r="14" spans="1:9" ht="14.25" customHeight="1" x14ac:dyDescent="0.2">
      <c r="B14" s="35" t="s">
        <v>224</v>
      </c>
      <c r="C14" s="38"/>
      <c r="D14" s="38"/>
      <c r="E14" s="3"/>
      <c r="F14" s="47"/>
      <c r="G14" s="47"/>
      <c r="H14" s="38"/>
      <c r="I14" s="38"/>
    </row>
    <row r="15" spans="1:9" ht="14.25" customHeight="1" x14ac:dyDescent="0.2">
      <c r="B15" s="29" t="s">
        <v>43</v>
      </c>
      <c r="C15" s="39">
        <v>7.7510000000000003</v>
      </c>
      <c r="D15" s="39">
        <v>2.7389999999999999</v>
      </c>
      <c r="E15" s="40"/>
      <c r="F15" s="329"/>
      <c r="G15" s="39"/>
      <c r="H15" s="39"/>
      <c r="I15" s="39"/>
    </row>
    <row r="16" spans="1:9" ht="14.25" customHeight="1" x14ac:dyDescent="0.2">
      <c r="B16" s="32" t="s">
        <v>42</v>
      </c>
      <c r="C16" s="40">
        <v>86.593000000000004</v>
      </c>
      <c r="D16" s="40">
        <v>97.260999999999996</v>
      </c>
      <c r="E16" s="40"/>
      <c r="F16" s="329"/>
      <c r="G16" s="39"/>
      <c r="H16" s="39"/>
      <c r="I16" s="40"/>
    </row>
    <row r="17" spans="2:13" ht="14.25" customHeight="1" x14ac:dyDescent="0.2">
      <c r="B17" s="32" t="s">
        <v>143</v>
      </c>
      <c r="C17" s="371">
        <v>5.6429999999999998</v>
      </c>
      <c r="D17" s="39">
        <v>0</v>
      </c>
      <c r="E17" s="3"/>
      <c r="F17" s="329"/>
      <c r="G17" s="39"/>
      <c r="H17" s="39"/>
      <c r="I17" s="40"/>
    </row>
    <row r="18" spans="2:13" ht="14.25" customHeight="1" x14ac:dyDescent="0.2">
      <c r="B18" s="32"/>
      <c r="E18" s="3"/>
      <c r="F18" s="329"/>
      <c r="G18" s="329"/>
      <c r="H18" s="329"/>
      <c r="I18" s="329"/>
      <c r="J18" s="329"/>
      <c r="K18" s="329"/>
      <c r="L18" s="329"/>
      <c r="M18" s="329"/>
    </row>
    <row r="19" spans="2:13" ht="14.25" customHeight="1" x14ac:dyDescent="0.2">
      <c r="B19" s="35" t="s">
        <v>220</v>
      </c>
      <c r="C19" s="42">
        <v>100</v>
      </c>
      <c r="D19" s="42">
        <v>100</v>
      </c>
      <c r="E19" s="277"/>
      <c r="F19" s="3"/>
      <c r="G19" s="44"/>
      <c r="H19" s="44"/>
      <c r="I19" s="44"/>
    </row>
    <row r="20" spans="2:13" ht="14.25" customHeight="1" x14ac:dyDescent="0.2">
      <c r="E20" s="277"/>
      <c r="F20" s="3"/>
      <c r="G20" s="44"/>
      <c r="H20" s="44"/>
      <c r="I20" s="44"/>
    </row>
    <row r="21" spans="2:13" ht="14.25" customHeight="1" x14ac:dyDescent="0.2">
      <c r="B21" s="326" t="s">
        <v>15</v>
      </c>
      <c r="C21" s="339">
        <v>11100</v>
      </c>
      <c r="D21" s="339">
        <v>7182</v>
      </c>
      <c r="E21" s="277"/>
      <c r="F21" s="3"/>
      <c r="G21" s="44"/>
      <c r="H21" s="44"/>
      <c r="I21" s="44"/>
    </row>
    <row r="22" spans="2:13" ht="28.5" customHeight="1" x14ac:dyDescent="0.2">
      <c r="B22" s="691" t="s">
        <v>153</v>
      </c>
      <c r="C22" s="691"/>
      <c r="D22" s="691"/>
      <c r="E22" s="277"/>
      <c r="F22" s="3"/>
      <c r="G22" s="44"/>
      <c r="H22" s="44"/>
      <c r="I22" s="44"/>
    </row>
    <row r="23" spans="2:13" ht="14.25" customHeight="1" x14ac:dyDescent="0.2">
      <c r="B23" s="61" t="s">
        <v>144</v>
      </c>
      <c r="E23" s="277"/>
      <c r="F23" s="3"/>
      <c r="G23" s="44"/>
      <c r="H23" s="44"/>
      <c r="I23" s="44"/>
    </row>
    <row r="24" spans="2:13" ht="14.25" customHeight="1" x14ac:dyDescent="0.2">
      <c r="B24" s="459" t="s">
        <v>209</v>
      </c>
      <c r="E24" s="277"/>
      <c r="F24" s="3"/>
      <c r="G24" s="44"/>
      <c r="H24" s="44"/>
      <c r="I24" s="44"/>
    </row>
    <row r="25" spans="2:13" ht="14.25" customHeight="1" x14ac:dyDescent="0.2">
      <c r="B25" s="458" t="s">
        <v>172</v>
      </c>
      <c r="E25" s="277"/>
      <c r="F25" s="3"/>
      <c r="G25" s="44"/>
      <c r="H25" s="44"/>
      <c r="I25" s="44"/>
    </row>
    <row r="26" spans="2:13" ht="12.75" customHeight="1" x14ac:dyDescent="0.2">
      <c r="B26" s="278"/>
      <c r="E26" s="277"/>
      <c r="F26" s="3"/>
      <c r="G26" s="44"/>
      <c r="H26" s="44"/>
      <c r="I26" s="44"/>
    </row>
    <row r="28" spans="2:13" ht="12.75" customHeight="1" x14ac:dyDescent="0.2">
      <c r="B28" s="278"/>
    </row>
    <row r="29" spans="2:13" ht="12.75" customHeight="1" x14ac:dyDescent="0.2">
      <c r="L29"/>
    </row>
  </sheetData>
  <mergeCells count="2">
    <mergeCell ref="B2:D2"/>
    <mergeCell ref="B22:D22"/>
  </mergeCells>
  <phoneticPr fontId="33" type="noConversion"/>
  <pageMargins left="0.7" right="0.7" top="0.75" bottom="0.75" header="0.3" footer="0.3"/>
  <pageSetup paperSize="9" orientation="portrait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5"/>
  </sheetPr>
  <dimension ref="B2:U46"/>
  <sheetViews>
    <sheetView workbookViewId="0">
      <selection activeCell="A2" sqref="A2"/>
    </sheetView>
  </sheetViews>
  <sheetFormatPr defaultRowHeight="12" x14ac:dyDescent="0.2"/>
  <cols>
    <col min="1" max="16" width="9.140625" style="1"/>
    <col min="17" max="17" width="11.85546875" style="1" customWidth="1"/>
    <col min="18" max="16384" width="9.140625" style="1"/>
  </cols>
  <sheetData>
    <row r="2" spans="2:21" ht="18.75" customHeight="1" x14ac:dyDescent="0.25">
      <c r="B2" s="21" t="s">
        <v>146</v>
      </c>
    </row>
    <row r="5" spans="2:21" ht="12.75" thickBot="1" x14ac:dyDescent="0.25"/>
    <row r="6" spans="2:21" ht="12" customHeight="1" thickBot="1" x14ac:dyDescent="0.25">
      <c r="P6" s="69"/>
      <c r="Q6" s="99"/>
      <c r="R6" s="514" t="s">
        <v>32</v>
      </c>
      <c r="S6" s="515"/>
      <c r="T6" s="515"/>
      <c r="U6" s="516"/>
    </row>
    <row r="7" spans="2:21" ht="12.75" customHeight="1" thickBot="1" x14ac:dyDescent="0.25">
      <c r="P7" s="78"/>
      <c r="Q7" s="100"/>
      <c r="R7" s="153" t="s">
        <v>86</v>
      </c>
      <c r="S7" s="154" t="s">
        <v>87</v>
      </c>
      <c r="T7" s="154" t="s">
        <v>88</v>
      </c>
      <c r="U7" s="98" t="s">
        <v>8</v>
      </c>
    </row>
    <row r="8" spans="2:21" ht="23.25" customHeight="1" x14ac:dyDescent="0.2">
      <c r="P8" s="512" t="s">
        <v>9</v>
      </c>
      <c r="Q8" s="103" t="s">
        <v>19</v>
      </c>
      <c r="R8" s="75">
        <v>88.913082811846849</v>
      </c>
      <c r="S8" s="74">
        <v>5.5106279115447609</v>
      </c>
      <c r="T8" s="74">
        <v>5.5762892766083967</v>
      </c>
      <c r="U8" s="20">
        <v>100</v>
      </c>
    </row>
    <row r="9" spans="2:21" x14ac:dyDescent="0.2">
      <c r="P9" s="513"/>
      <c r="Q9" s="101" t="s">
        <v>20</v>
      </c>
      <c r="R9" s="76">
        <v>94.834209637102347</v>
      </c>
      <c r="S9" s="8">
        <v>2.0624689578804238</v>
      </c>
      <c r="T9" s="8">
        <v>3.1033214050172209</v>
      </c>
      <c r="U9" s="18">
        <v>100</v>
      </c>
    </row>
    <row r="10" spans="2:21" x14ac:dyDescent="0.2">
      <c r="P10" s="513"/>
      <c r="Q10" s="101" t="s">
        <v>21</v>
      </c>
      <c r="R10" s="76">
        <v>94.219902971449415</v>
      </c>
      <c r="S10" s="8">
        <v>3.895813052466353</v>
      </c>
      <c r="T10" s="8">
        <v>1.8842839760842247</v>
      </c>
      <c r="U10" s="18">
        <v>100</v>
      </c>
    </row>
    <row r="11" spans="2:21" x14ac:dyDescent="0.2">
      <c r="P11" s="513"/>
      <c r="Q11" s="101" t="s">
        <v>22</v>
      </c>
      <c r="R11" s="76">
        <v>90.89238194132065</v>
      </c>
      <c r="S11" s="8">
        <v>7.4691531893605303</v>
      </c>
      <c r="T11" s="8">
        <v>1.6384648693188268</v>
      </c>
      <c r="U11" s="18">
        <v>100</v>
      </c>
    </row>
    <row r="12" spans="2:21" x14ac:dyDescent="0.2">
      <c r="P12" s="70"/>
      <c r="Q12" s="101" t="s">
        <v>23</v>
      </c>
      <c r="R12" s="76">
        <v>84.9175387114134</v>
      </c>
      <c r="S12" s="8">
        <v>11.784777803322823</v>
      </c>
      <c r="T12" s="8">
        <v>3.2976834852637791</v>
      </c>
      <c r="U12" s="18">
        <v>100</v>
      </c>
    </row>
    <row r="13" spans="2:21" x14ac:dyDescent="0.2">
      <c r="P13" s="70"/>
      <c r="Q13" s="101" t="s">
        <v>24</v>
      </c>
      <c r="R13" s="76">
        <v>88.348737799197679</v>
      </c>
      <c r="S13" s="8">
        <v>9.1289127906926328</v>
      </c>
      <c r="T13" s="8">
        <v>2.5223494101096882</v>
      </c>
      <c r="U13" s="18">
        <v>100</v>
      </c>
    </row>
    <row r="14" spans="2:21" x14ac:dyDescent="0.2">
      <c r="P14" s="70"/>
      <c r="Q14" s="101"/>
      <c r="R14" s="76"/>
      <c r="S14" s="8"/>
      <c r="T14" s="8"/>
      <c r="U14" s="18"/>
    </row>
    <row r="15" spans="2:21" ht="24.75" thickBot="1" x14ac:dyDescent="0.25">
      <c r="P15" s="71" t="s">
        <v>8</v>
      </c>
      <c r="Q15" s="102" t="s">
        <v>39</v>
      </c>
      <c r="R15" s="77">
        <v>90.927432403358395</v>
      </c>
      <c r="S15" s="72">
        <v>6.080929376603315</v>
      </c>
      <c r="T15" s="72">
        <v>2.9916382200382809</v>
      </c>
      <c r="U15" s="19">
        <v>100</v>
      </c>
    </row>
    <row r="26" spans="2:2" ht="14.25" customHeight="1" x14ac:dyDescent="0.2">
      <c r="B26" s="410" t="s">
        <v>7</v>
      </c>
    </row>
    <row r="27" spans="2:2" ht="14.25" customHeight="1" x14ac:dyDescent="0.2">
      <c r="B27" s="411" t="s">
        <v>51</v>
      </c>
    </row>
    <row r="28" spans="2:2" ht="14.25" customHeight="1" x14ac:dyDescent="0.2">
      <c r="B28" s="410" t="s">
        <v>10</v>
      </c>
    </row>
    <row r="34" spans="16:21" x14ac:dyDescent="0.2">
      <c r="P34" s="1" t="s">
        <v>15</v>
      </c>
    </row>
    <row r="36" spans="16:21" ht="12" customHeight="1" thickBot="1" x14ac:dyDescent="0.25"/>
    <row r="37" spans="16:21" ht="12.75" thickTop="1" x14ac:dyDescent="0.2">
      <c r="P37" s="517" t="s">
        <v>26</v>
      </c>
      <c r="Q37" s="518"/>
      <c r="R37" s="521" t="s">
        <v>32</v>
      </c>
      <c r="S37" s="522"/>
      <c r="T37" s="522"/>
      <c r="U37" s="523" t="s">
        <v>8</v>
      </c>
    </row>
    <row r="38" spans="16:21" ht="12.75" customHeight="1" thickBot="1" x14ac:dyDescent="0.25">
      <c r="P38" s="519"/>
      <c r="Q38" s="520"/>
      <c r="R38" s="83" t="s">
        <v>36</v>
      </c>
      <c r="S38" s="84" t="s">
        <v>37</v>
      </c>
      <c r="T38" s="84" t="s">
        <v>38</v>
      </c>
      <c r="U38" s="524"/>
    </row>
    <row r="39" spans="16:21" ht="12.75" thickTop="1" x14ac:dyDescent="0.2">
      <c r="P39" s="525" t="s">
        <v>52</v>
      </c>
      <c r="Q39" s="85" t="s">
        <v>19</v>
      </c>
      <c r="R39" s="86">
        <v>1768</v>
      </c>
      <c r="S39" s="87">
        <v>114</v>
      </c>
      <c r="T39" s="87">
        <v>108</v>
      </c>
      <c r="U39" s="88">
        <v>1990</v>
      </c>
    </row>
    <row r="40" spans="16:21" x14ac:dyDescent="0.2">
      <c r="P40" s="526"/>
      <c r="Q40" s="89" t="s">
        <v>20</v>
      </c>
      <c r="R40" s="90">
        <v>1829</v>
      </c>
      <c r="S40" s="91">
        <v>41</v>
      </c>
      <c r="T40" s="91">
        <v>33</v>
      </c>
      <c r="U40" s="92">
        <v>1903</v>
      </c>
    </row>
    <row r="41" spans="16:21" x14ac:dyDescent="0.2">
      <c r="P41" s="526"/>
      <c r="Q41" s="89" t="s">
        <v>21</v>
      </c>
      <c r="R41" s="90">
        <v>2876</v>
      </c>
      <c r="S41" s="91">
        <v>132</v>
      </c>
      <c r="T41" s="91">
        <v>45</v>
      </c>
      <c r="U41" s="92">
        <v>3053</v>
      </c>
    </row>
    <row r="42" spans="16:21" x14ac:dyDescent="0.2">
      <c r="P42" s="526"/>
      <c r="Q42" s="89" t="s">
        <v>22</v>
      </c>
      <c r="R42" s="90">
        <v>2525</v>
      </c>
      <c r="S42" s="91">
        <v>243</v>
      </c>
      <c r="T42" s="91">
        <v>32</v>
      </c>
      <c r="U42" s="92">
        <v>2800</v>
      </c>
    </row>
    <row r="43" spans="16:21" x14ac:dyDescent="0.2">
      <c r="P43" s="526"/>
      <c r="Q43" s="89" t="s">
        <v>23</v>
      </c>
      <c r="R43" s="90">
        <v>888</v>
      </c>
      <c r="S43" s="91">
        <v>144</v>
      </c>
      <c r="T43" s="91">
        <v>26</v>
      </c>
      <c r="U43" s="92">
        <v>1058</v>
      </c>
    </row>
    <row r="44" spans="16:21" x14ac:dyDescent="0.2">
      <c r="P44" s="526"/>
      <c r="Q44" s="89" t="s">
        <v>24</v>
      </c>
      <c r="R44" s="90">
        <v>1496</v>
      </c>
      <c r="S44" s="91">
        <v>162</v>
      </c>
      <c r="T44" s="91">
        <v>36</v>
      </c>
      <c r="U44" s="92">
        <v>1694</v>
      </c>
    </row>
    <row r="45" spans="16:21" ht="12.75" thickBot="1" x14ac:dyDescent="0.25">
      <c r="P45" s="510" t="s">
        <v>8</v>
      </c>
      <c r="Q45" s="511"/>
      <c r="R45" s="93">
        <v>11382</v>
      </c>
      <c r="S45" s="94">
        <v>836</v>
      </c>
      <c r="T45" s="94">
        <v>280</v>
      </c>
      <c r="U45" s="95">
        <v>12498</v>
      </c>
    </row>
    <row r="46" spans="16:21" ht="12.75" thickTop="1" x14ac:dyDescent="0.2"/>
  </sheetData>
  <mergeCells count="7">
    <mergeCell ref="P45:Q45"/>
    <mergeCell ref="R6:U6"/>
    <mergeCell ref="P8:P11"/>
    <mergeCell ref="P37:Q38"/>
    <mergeCell ref="R37:T37"/>
    <mergeCell ref="U37:U38"/>
    <mergeCell ref="P39:P44"/>
  </mergeCells>
  <phoneticPr fontId="33" type="noConversion"/>
  <pageMargins left="0.7" right="0.7" top="0.75" bottom="0.75" header="0.3" footer="0.3"/>
  <pageSetup paperSize="9" orientation="portrait" verticalDpi="599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B2:T51"/>
  <sheetViews>
    <sheetView workbookViewId="0">
      <selection activeCell="A2" sqref="A2"/>
    </sheetView>
  </sheetViews>
  <sheetFormatPr defaultRowHeight="12" x14ac:dyDescent="0.2"/>
  <cols>
    <col min="1" max="15" width="9.140625" style="1"/>
    <col min="16" max="16" width="11.85546875" style="1" customWidth="1"/>
    <col min="17" max="17" width="10.5703125" style="1" customWidth="1"/>
    <col min="18" max="18" width="11" style="1" customWidth="1"/>
    <col min="19" max="16384" width="9.140625" style="1"/>
  </cols>
  <sheetData>
    <row r="2" spans="2:19" ht="18.75" customHeight="1" x14ac:dyDescent="0.2">
      <c r="B2" s="155" t="s">
        <v>176</v>
      </c>
    </row>
    <row r="7" spans="2:19" ht="38.25" x14ac:dyDescent="0.2">
      <c r="P7" s="48"/>
      <c r="Q7" s="474" t="s">
        <v>195</v>
      </c>
      <c r="R7" s="474" t="s">
        <v>48</v>
      </c>
      <c r="S7" s="40"/>
    </row>
    <row r="8" spans="2:19" ht="12.75" x14ac:dyDescent="0.2">
      <c r="P8" s="32" t="s">
        <v>19</v>
      </c>
      <c r="Q8" s="40">
        <v>68.17192262371799</v>
      </c>
      <c r="R8" s="40">
        <v>31.828077376282003</v>
      </c>
      <c r="S8" s="40">
        <v>100</v>
      </c>
    </row>
    <row r="9" spans="2:19" ht="12.75" x14ac:dyDescent="0.2">
      <c r="P9" s="32" t="s">
        <v>20</v>
      </c>
      <c r="Q9" s="40">
        <v>70.768933657392708</v>
      </c>
      <c r="R9" s="40">
        <v>29.231066342607292</v>
      </c>
      <c r="S9" s="40">
        <v>100</v>
      </c>
    </row>
    <row r="10" spans="2:19" ht="12.75" x14ac:dyDescent="0.2">
      <c r="P10" s="32" t="s">
        <v>21</v>
      </c>
      <c r="Q10" s="40">
        <v>71.129367405633758</v>
      </c>
      <c r="R10" s="40">
        <v>28.870632594366235</v>
      </c>
      <c r="S10" s="40">
        <v>100</v>
      </c>
    </row>
    <row r="11" spans="2:19" ht="12.75" x14ac:dyDescent="0.2">
      <c r="P11" s="32" t="s">
        <v>22</v>
      </c>
      <c r="Q11" s="40">
        <v>58.477334162921615</v>
      </c>
      <c r="R11" s="40">
        <v>41.522665837078392</v>
      </c>
      <c r="S11" s="40">
        <v>100</v>
      </c>
    </row>
    <row r="12" spans="2:19" ht="12.75" x14ac:dyDescent="0.2">
      <c r="P12" s="32" t="s">
        <v>23</v>
      </c>
      <c r="Q12" s="40">
        <v>56.222013879323718</v>
      </c>
      <c r="R12" s="40">
        <v>43.777986120676282</v>
      </c>
      <c r="S12" s="40">
        <v>100</v>
      </c>
    </row>
    <row r="13" spans="2:19" ht="12.75" x14ac:dyDescent="0.2">
      <c r="P13" s="32" t="s">
        <v>24</v>
      </c>
      <c r="Q13" s="40">
        <v>45.548197522856675</v>
      </c>
      <c r="R13" s="40">
        <v>54.451802477143318</v>
      </c>
      <c r="S13" s="40">
        <v>100</v>
      </c>
    </row>
    <row r="14" spans="2:19" ht="12.75" x14ac:dyDescent="0.2">
      <c r="P14" s="32"/>
      <c r="S14" s="278"/>
    </row>
    <row r="15" spans="2:19" ht="25.5" x14ac:dyDescent="0.2">
      <c r="P15" s="41" t="s">
        <v>0</v>
      </c>
      <c r="Q15" s="42">
        <v>37.169099511171964</v>
      </c>
      <c r="R15" s="42">
        <v>62.830900488828036</v>
      </c>
      <c r="S15" s="42">
        <v>100</v>
      </c>
    </row>
    <row r="24" spans="2:2" ht="14.25" customHeight="1" x14ac:dyDescent="0.2">
      <c r="B24" s="61" t="s">
        <v>7</v>
      </c>
    </row>
    <row r="25" spans="2:2" ht="14.25" customHeight="1" x14ac:dyDescent="0.2">
      <c r="B25" s="61" t="s">
        <v>177</v>
      </c>
    </row>
    <row r="26" spans="2:2" ht="14.25" customHeight="1" x14ac:dyDescent="0.2">
      <c r="B26" s="61" t="s">
        <v>10</v>
      </c>
    </row>
    <row r="40" spans="16:20" x14ac:dyDescent="0.2">
      <c r="P40" s="1" t="s">
        <v>15</v>
      </c>
    </row>
    <row r="41" spans="16:20" ht="12.75" thickBot="1" x14ac:dyDescent="0.25"/>
    <row r="42" spans="16:20" ht="12.75" thickTop="1" x14ac:dyDescent="0.2">
      <c r="P42" s="527" t="s">
        <v>26</v>
      </c>
      <c r="Q42" s="528"/>
      <c r="R42" s="531" t="s">
        <v>77</v>
      </c>
      <c r="S42" s="532"/>
      <c r="T42" s="533" t="s">
        <v>8</v>
      </c>
    </row>
    <row r="43" spans="16:20" ht="12.75" thickBot="1" x14ac:dyDescent="0.25">
      <c r="P43" s="529"/>
      <c r="Q43" s="530"/>
      <c r="R43" s="461" t="s">
        <v>42</v>
      </c>
      <c r="S43" s="462" t="s">
        <v>43</v>
      </c>
      <c r="T43" s="534"/>
    </row>
    <row r="44" spans="16:20" ht="12.75" thickTop="1" x14ac:dyDescent="0.2">
      <c r="P44" s="535" t="s">
        <v>52</v>
      </c>
      <c r="Q44" s="463" t="s">
        <v>19</v>
      </c>
      <c r="R44" s="464">
        <v>701</v>
      </c>
      <c r="S44" s="465">
        <v>1289</v>
      </c>
      <c r="T44" s="466">
        <v>1990</v>
      </c>
    </row>
    <row r="45" spans="16:20" x14ac:dyDescent="0.2">
      <c r="P45" s="536"/>
      <c r="Q45" s="467" t="s">
        <v>20</v>
      </c>
      <c r="R45" s="468">
        <v>553</v>
      </c>
      <c r="S45" s="469">
        <v>1350</v>
      </c>
      <c r="T45" s="470">
        <v>1903</v>
      </c>
    </row>
    <row r="46" spans="16:20" x14ac:dyDescent="0.2">
      <c r="P46" s="536"/>
      <c r="Q46" s="467" t="s">
        <v>21</v>
      </c>
      <c r="R46" s="468">
        <v>962</v>
      </c>
      <c r="S46" s="469">
        <v>2091</v>
      </c>
      <c r="T46" s="470">
        <v>3053</v>
      </c>
    </row>
    <row r="47" spans="16:20" x14ac:dyDescent="0.2">
      <c r="P47" s="536"/>
      <c r="Q47" s="467" t="s">
        <v>22</v>
      </c>
      <c r="R47" s="468">
        <v>1400</v>
      </c>
      <c r="S47" s="469">
        <v>1400</v>
      </c>
      <c r="T47" s="470">
        <v>2800</v>
      </c>
    </row>
    <row r="48" spans="16:20" x14ac:dyDescent="0.2">
      <c r="P48" s="536"/>
      <c r="Q48" s="467" t="s">
        <v>23</v>
      </c>
      <c r="R48" s="468">
        <v>546</v>
      </c>
      <c r="S48" s="469">
        <v>512</v>
      </c>
      <c r="T48" s="470">
        <v>1058</v>
      </c>
    </row>
    <row r="49" spans="16:20" x14ac:dyDescent="0.2">
      <c r="P49" s="536"/>
      <c r="Q49" s="467" t="s">
        <v>24</v>
      </c>
      <c r="R49" s="468">
        <v>1026</v>
      </c>
      <c r="S49" s="469">
        <v>668</v>
      </c>
      <c r="T49" s="470">
        <v>1694</v>
      </c>
    </row>
    <row r="50" spans="16:20" ht="12.75" thickBot="1" x14ac:dyDescent="0.25">
      <c r="P50" s="537" t="s">
        <v>8</v>
      </c>
      <c r="Q50" s="538"/>
      <c r="R50" s="471">
        <v>5188</v>
      </c>
      <c r="S50" s="472">
        <v>7310</v>
      </c>
      <c r="T50" s="473">
        <v>12498</v>
      </c>
    </row>
    <row r="51" spans="16:20" ht="12.75" thickTop="1" x14ac:dyDescent="0.2"/>
  </sheetData>
  <mergeCells count="5">
    <mergeCell ref="P42:Q43"/>
    <mergeCell ref="R42:S42"/>
    <mergeCell ref="T42:T43"/>
    <mergeCell ref="P44:P49"/>
    <mergeCell ref="P50:Q5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B2:AB49"/>
  <sheetViews>
    <sheetView workbookViewId="0"/>
  </sheetViews>
  <sheetFormatPr defaultRowHeight="12" x14ac:dyDescent="0.2"/>
  <cols>
    <col min="1" max="16" width="9.140625" style="1"/>
    <col min="17" max="17" width="20.42578125" style="1" customWidth="1"/>
    <col min="18" max="19" width="10.85546875" style="1" customWidth="1"/>
    <col min="20" max="21" width="9.140625" style="1"/>
    <col min="22" max="22" width="10.7109375" style="1" customWidth="1"/>
    <col min="23" max="16384" width="9.140625" style="1"/>
  </cols>
  <sheetData>
    <row r="2" spans="2:22" ht="37.5" customHeight="1" x14ac:dyDescent="0.2">
      <c r="B2" s="539" t="s">
        <v>198</v>
      </c>
      <c r="C2" s="539"/>
      <c r="D2" s="539"/>
      <c r="E2" s="539"/>
      <c r="F2" s="539"/>
      <c r="G2" s="539"/>
      <c r="H2" s="539"/>
      <c r="I2" s="539"/>
      <c r="J2" s="539"/>
    </row>
    <row r="3" spans="2:22" ht="36" x14ac:dyDescent="0.2">
      <c r="B3" s="7"/>
      <c r="Q3" s="440"/>
      <c r="R3" s="441" t="s">
        <v>158</v>
      </c>
      <c r="S3" s="442" t="s">
        <v>157</v>
      </c>
    </row>
    <row r="4" spans="2:22" x14ac:dyDescent="0.2">
      <c r="Q4" s="443" t="s">
        <v>1</v>
      </c>
      <c r="R4" s="399">
        <v>73.018923917294501</v>
      </c>
      <c r="S4" s="444">
        <v>63.986489170637469</v>
      </c>
    </row>
    <row r="5" spans="2:22" x14ac:dyDescent="0.2">
      <c r="Q5" s="443" t="s">
        <v>2</v>
      </c>
      <c r="R5" s="399">
        <v>44.039755816825945</v>
      </c>
      <c r="S5" s="444">
        <v>52.67336906233281</v>
      </c>
    </row>
    <row r="6" spans="2:22" x14ac:dyDescent="0.2">
      <c r="Q6" s="443" t="s">
        <v>3</v>
      </c>
      <c r="R6" s="399">
        <v>49.528098318289807</v>
      </c>
      <c r="S6" s="444">
        <v>58.144329896907223</v>
      </c>
    </row>
    <row r="7" spans="2:22" ht="12.75" x14ac:dyDescent="0.2">
      <c r="O7" s="10"/>
      <c r="P7" s="10"/>
      <c r="Q7" s="443" t="s">
        <v>4</v>
      </c>
      <c r="R7" s="399">
        <v>42.822577467577226</v>
      </c>
      <c r="S7" s="444">
        <v>56.756123409032874</v>
      </c>
      <c r="T7" s="10"/>
      <c r="U7" s="10"/>
      <c r="V7" s="10"/>
    </row>
    <row r="8" spans="2:22" ht="12.75" x14ac:dyDescent="0.2">
      <c r="O8" s="11"/>
      <c r="P8" s="11"/>
      <c r="Q8" s="443"/>
      <c r="R8" s="399"/>
      <c r="S8" s="444"/>
      <c r="T8" s="11"/>
      <c r="U8" s="11"/>
      <c r="V8" s="11"/>
    </row>
    <row r="9" spans="2:22" ht="12.75" x14ac:dyDescent="0.2">
      <c r="O9" s="12"/>
      <c r="P9" s="12"/>
      <c r="Q9" s="443" t="s">
        <v>94</v>
      </c>
      <c r="R9" s="399">
        <v>57.253421407029272</v>
      </c>
      <c r="S9" s="444">
        <v>70.321864800999066</v>
      </c>
      <c r="T9" s="377"/>
      <c r="U9" s="377"/>
      <c r="V9" s="377"/>
    </row>
    <row r="10" spans="2:22" ht="12.75" x14ac:dyDescent="0.2">
      <c r="O10" s="13"/>
      <c r="P10" s="13"/>
      <c r="Q10" s="443" t="s">
        <v>95</v>
      </c>
      <c r="R10" s="399">
        <v>58.234695118474342</v>
      </c>
      <c r="S10" s="444">
        <v>78.705263551961664</v>
      </c>
      <c r="T10" s="378"/>
      <c r="U10" s="378"/>
      <c r="V10" s="378"/>
    </row>
    <row r="11" spans="2:22" ht="12.75" x14ac:dyDescent="0.2">
      <c r="O11" s="14"/>
      <c r="P11" s="14"/>
      <c r="Q11" s="443" t="s">
        <v>96</v>
      </c>
      <c r="R11" s="399">
        <v>74.615532659422939</v>
      </c>
      <c r="S11" s="444">
        <v>66.395334653242372</v>
      </c>
      <c r="T11" s="375"/>
      <c r="U11" s="376"/>
      <c r="V11" s="376"/>
    </row>
    <row r="12" spans="2:22" ht="12.75" x14ac:dyDescent="0.2">
      <c r="O12" s="14"/>
      <c r="P12" s="14"/>
      <c r="Q12" s="443" t="s">
        <v>25</v>
      </c>
      <c r="R12" s="399">
        <v>81.647314105432486</v>
      </c>
      <c r="S12" s="444">
        <v>86.48392702902396</v>
      </c>
      <c r="T12" s="375"/>
      <c r="U12" s="376"/>
      <c r="V12" s="376"/>
    </row>
    <row r="13" spans="2:22" ht="15" customHeight="1" x14ac:dyDescent="0.2">
      <c r="O13" s="3"/>
      <c r="P13" s="3"/>
      <c r="Q13" s="443" t="s">
        <v>17</v>
      </c>
      <c r="R13" s="399">
        <v>76.623674217624725</v>
      </c>
      <c r="S13" s="444">
        <v>61.765302921257081</v>
      </c>
      <c r="T13" s="379"/>
      <c r="U13" s="379"/>
      <c r="V13" s="379"/>
    </row>
    <row r="14" spans="2:22" ht="12.75" x14ac:dyDescent="0.2">
      <c r="O14" s="15"/>
      <c r="P14" s="15"/>
      <c r="Q14" s="445" t="s">
        <v>113</v>
      </c>
      <c r="R14" s="446">
        <v>26.834102030610968</v>
      </c>
      <c r="S14" s="447">
        <v>49.030453039844076</v>
      </c>
      <c r="T14" s="375"/>
      <c r="U14" s="375"/>
      <c r="V14" s="375"/>
    </row>
    <row r="15" spans="2:22" ht="12.75" x14ac:dyDescent="0.2">
      <c r="Q15" s="436"/>
      <c r="R15" s="437"/>
      <c r="S15" s="437"/>
      <c r="T15" s="375"/>
      <c r="U15" s="375"/>
      <c r="V15" s="375"/>
    </row>
    <row r="16" spans="2:22" x14ac:dyDescent="0.2">
      <c r="Q16" s="438"/>
      <c r="R16" s="402"/>
      <c r="S16" s="402"/>
    </row>
    <row r="17" spans="2:28" x14ac:dyDescent="0.2">
      <c r="Q17" s="439"/>
      <c r="R17" s="402"/>
      <c r="S17" s="402"/>
    </row>
    <row r="18" spans="2:28" x14ac:dyDescent="0.2">
      <c r="Q18" s="439"/>
      <c r="R18" s="402"/>
      <c r="S18" s="402"/>
    </row>
    <row r="19" spans="2:28" x14ac:dyDescent="0.2">
      <c r="Q19" s="439"/>
      <c r="R19" s="402"/>
      <c r="S19" s="402"/>
    </row>
    <row r="20" spans="2:28" ht="13.5" customHeight="1" x14ac:dyDescent="0.2">
      <c r="Q20" s="439"/>
      <c r="R20" s="402"/>
      <c r="S20" s="402"/>
    </row>
    <row r="21" spans="2:28" x14ac:dyDescent="0.2">
      <c r="B21" s="16"/>
      <c r="Q21" s="439"/>
      <c r="R21" s="402"/>
      <c r="S21" s="402"/>
    </row>
    <row r="22" spans="2:28" x14ac:dyDescent="0.2">
      <c r="B22" s="16"/>
      <c r="Q22" s="439"/>
      <c r="R22" s="402"/>
      <c r="S22" s="402"/>
    </row>
    <row r="23" spans="2:28" x14ac:dyDescent="0.2">
      <c r="B23" s="16"/>
    </row>
    <row r="24" spans="2:28" ht="14.25" customHeight="1" x14ac:dyDescent="0.2">
      <c r="B24" s="60" t="s">
        <v>197</v>
      </c>
    </row>
    <row r="25" spans="2:28" ht="14.25" customHeight="1" x14ac:dyDescent="0.2">
      <c r="B25" s="60" t="s">
        <v>179</v>
      </c>
    </row>
    <row r="26" spans="2:28" ht="14.25" customHeight="1" x14ac:dyDescent="0.2">
      <c r="B26" s="61" t="s">
        <v>10</v>
      </c>
    </row>
    <row r="27" spans="2:28" x14ac:dyDescent="0.2">
      <c r="Q27" s="1" t="s">
        <v>161</v>
      </c>
    </row>
    <row r="29" spans="2:28" x14ac:dyDescent="0.2">
      <c r="Q29" s="1" t="s">
        <v>159</v>
      </c>
      <c r="X29" s="1" t="s">
        <v>160</v>
      </c>
    </row>
    <row r="30" spans="2:28" ht="12.75" thickBot="1" x14ac:dyDescent="0.25"/>
    <row r="31" spans="2:28" ht="12.75" customHeight="1" thickTop="1" x14ac:dyDescent="0.2">
      <c r="Q31" s="540" t="s">
        <v>26</v>
      </c>
      <c r="R31" s="541"/>
      <c r="S31" s="544" t="s">
        <v>77</v>
      </c>
      <c r="T31" s="545"/>
      <c r="U31" s="546" t="s">
        <v>8</v>
      </c>
      <c r="X31" s="552" t="s">
        <v>26</v>
      </c>
      <c r="Y31" s="553"/>
      <c r="Z31" s="556" t="s">
        <v>77</v>
      </c>
      <c r="AA31" s="557"/>
      <c r="AB31" s="558" t="s">
        <v>8</v>
      </c>
    </row>
    <row r="32" spans="2:28" ht="12.75" thickBot="1" x14ac:dyDescent="0.25">
      <c r="Q32" s="542"/>
      <c r="R32" s="543"/>
      <c r="S32" s="221" t="s">
        <v>42</v>
      </c>
      <c r="T32" s="222" t="s">
        <v>43</v>
      </c>
      <c r="U32" s="547"/>
      <c r="X32" s="554"/>
      <c r="Y32" s="555"/>
      <c r="Z32" s="421" t="s">
        <v>42</v>
      </c>
      <c r="AA32" s="422" t="s">
        <v>43</v>
      </c>
      <c r="AB32" s="559"/>
    </row>
    <row r="33" spans="17:28" ht="24.75" thickTop="1" x14ac:dyDescent="0.2">
      <c r="Q33" s="548" t="s">
        <v>9</v>
      </c>
      <c r="R33" s="225" t="s">
        <v>1</v>
      </c>
      <c r="S33" s="226">
        <v>1237</v>
      </c>
      <c r="T33" s="227">
        <v>3469</v>
      </c>
      <c r="U33" s="228">
        <v>4706</v>
      </c>
      <c r="X33" s="560" t="s">
        <v>9</v>
      </c>
      <c r="Y33" s="423" t="s">
        <v>1</v>
      </c>
      <c r="Z33" s="424">
        <v>93</v>
      </c>
      <c r="AA33" s="425">
        <v>195</v>
      </c>
      <c r="AB33" s="426">
        <v>288</v>
      </c>
    </row>
    <row r="34" spans="17:28" ht="24" x14ac:dyDescent="0.2">
      <c r="Q34" s="549"/>
      <c r="R34" s="233" t="s">
        <v>2</v>
      </c>
      <c r="S34" s="234">
        <v>1192</v>
      </c>
      <c r="T34" s="235">
        <v>1003</v>
      </c>
      <c r="U34" s="236">
        <v>2195</v>
      </c>
      <c r="X34" s="561"/>
      <c r="Y34" s="427" t="s">
        <v>2</v>
      </c>
      <c r="Z34" s="428">
        <v>187</v>
      </c>
      <c r="AA34" s="429">
        <v>208</v>
      </c>
      <c r="AB34" s="430">
        <v>395</v>
      </c>
    </row>
    <row r="35" spans="17:28" ht="24" x14ac:dyDescent="0.2">
      <c r="Q35" s="549"/>
      <c r="R35" s="233" t="s">
        <v>3</v>
      </c>
      <c r="S35" s="234">
        <v>1002</v>
      </c>
      <c r="T35" s="235">
        <v>1079</v>
      </c>
      <c r="U35" s="236">
        <v>2081</v>
      </c>
      <c r="X35" s="561"/>
      <c r="Y35" s="427" t="s">
        <v>3</v>
      </c>
      <c r="Z35" s="428">
        <v>52</v>
      </c>
      <c r="AA35" s="429">
        <v>81</v>
      </c>
      <c r="AB35" s="430">
        <v>133</v>
      </c>
    </row>
    <row r="36" spans="17:28" x14ac:dyDescent="0.2">
      <c r="Q36" s="549"/>
      <c r="R36" s="233" t="s">
        <v>14</v>
      </c>
      <c r="S36" s="234">
        <v>1299</v>
      </c>
      <c r="T36" s="235">
        <v>1101</v>
      </c>
      <c r="U36" s="236">
        <v>2400</v>
      </c>
      <c r="X36" s="561"/>
      <c r="Y36" s="427" t="s">
        <v>14</v>
      </c>
      <c r="Z36" s="428">
        <v>126</v>
      </c>
      <c r="AA36" s="429">
        <v>174</v>
      </c>
      <c r="AB36" s="430">
        <v>300</v>
      </c>
    </row>
    <row r="37" spans="17:28" ht="12.75" thickBot="1" x14ac:dyDescent="0.25">
      <c r="Q37" s="574" t="s">
        <v>8</v>
      </c>
      <c r="R37" s="575"/>
      <c r="S37" s="241">
        <v>4730</v>
      </c>
      <c r="T37" s="242">
        <v>6652</v>
      </c>
      <c r="U37" s="243">
        <v>11382</v>
      </c>
      <c r="X37" s="562" t="s">
        <v>8</v>
      </c>
      <c r="Y37" s="563"/>
      <c r="Z37" s="431">
        <v>458</v>
      </c>
      <c r="AA37" s="432">
        <v>658</v>
      </c>
      <c r="AB37" s="433">
        <v>1116</v>
      </c>
    </row>
    <row r="38" spans="17:28" ht="12.75" thickTop="1" x14ac:dyDescent="0.2"/>
    <row r="39" spans="17:28" ht="12.75" thickBot="1" x14ac:dyDescent="0.25"/>
    <row r="40" spans="17:28" ht="12.75" thickTop="1" x14ac:dyDescent="0.2">
      <c r="Q40" s="564" t="s">
        <v>26</v>
      </c>
      <c r="R40" s="565"/>
      <c r="S40" s="568" t="s">
        <v>77</v>
      </c>
      <c r="T40" s="569"/>
      <c r="U40" s="570" t="s">
        <v>8</v>
      </c>
      <c r="X40" s="564" t="s">
        <v>26</v>
      </c>
      <c r="Y40" s="565"/>
      <c r="Z40" s="568" t="s">
        <v>77</v>
      </c>
      <c r="AA40" s="569"/>
      <c r="AB40" s="570" t="s">
        <v>8</v>
      </c>
    </row>
    <row r="41" spans="17:28" ht="12.75" thickBot="1" x14ac:dyDescent="0.25">
      <c r="Q41" s="566"/>
      <c r="R41" s="567"/>
      <c r="S41" s="223" t="s">
        <v>42</v>
      </c>
      <c r="T41" s="224" t="s">
        <v>43</v>
      </c>
      <c r="U41" s="571"/>
      <c r="X41" s="566"/>
      <c r="Y41" s="567"/>
      <c r="Z41" s="223" t="s">
        <v>42</v>
      </c>
      <c r="AA41" s="224" t="s">
        <v>43</v>
      </c>
      <c r="AB41" s="571"/>
    </row>
    <row r="42" spans="17:28" ht="24.75" thickTop="1" x14ac:dyDescent="0.2">
      <c r="Q42" s="572" t="s">
        <v>93</v>
      </c>
      <c r="R42" s="229" t="s">
        <v>94</v>
      </c>
      <c r="S42" s="230">
        <v>558</v>
      </c>
      <c r="T42" s="231">
        <v>732</v>
      </c>
      <c r="U42" s="232">
        <v>1290</v>
      </c>
      <c r="X42" s="572" t="s">
        <v>93</v>
      </c>
      <c r="Y42" s="229" t="s">
        <v>94</v>
      </c>
      <c r="Z42" s="230">
        <v>40</v>
      </c>
      <c r="AA42" s="231">
        <v>76</v>
      </c>
      <c r="AB42" s="232">
        <v>116</v>
      </c>
    </row>
    <row r="43" spans="17:28" ht="24" x14ac:dyDescent="0.2">
      <c r="Q43" s="573"/>
      <c r="R43" s="237" t="s">
        <v>95</v>
      </c>
      <c r="S43" s="238">
        <v>1005</v>
      </c>
      <c r="T43" s="239">
        <v>1213</v>
      </c>
      <c r="U43" s="240">
        <v>2218</v>
      </c>
      <c r="X43" s="573"/>
      <c r="Y43" s="237" t="s">
        <v>95</v>
      </c>
      <c r="Z43" s="238">
        <v>24</v>
      </c>
      <c r="AA43" s="239">
        <v>74</v>
      </c>
      <c r="AB43" s="240">
        <v>98</v>
      </c>
    </row>
    <row r="44" spans="17:28" ht="24" x14ac:dyDescent="0.2">
      <c r="Q44" s="573"/>
      <c r="R44" s="237" t="s">
        <v>96</v>
      </c>
      <c r="S44" s="238">
        <v>782</v>
      </c>
      <c r="T44" s="239">
        <v>2029</v>
      </c>
      <c r="U44" s="240">
        <v>2811</v>
      </c>
      <c r="X44" s="573"/>
      <c r="Y44" s="237" t="s">
        <v>96</v>
      </c>
      <c r="Z44" s="238">
        <v>27</v>
      </c>
      <c r="AA44" s="239">
        <v>78</v>
      </c>
      <c r="AB44" s="240">
        <v>105</v>
      </c>
    </row>
    <row r="45" spans="17:28" x14ac:dyDescent="0.2">
      <c r="Q45" s="573"/>
      <c r="R45" s="237" t="s">
        <v>25</v>
      </c>
      <c r="S45" s="238">
        <v>261</v>
      </c>
      <c r="T45" s="239">
        <v>1146</v>
      </c>
      <c r="U45" s="240">
        <v>1407</v>
      </c>
      <c r="X45" s="573"/>
      <c r="Y45" s="237" t="s">
        <v>25</v>
      </c>
      <c r="Z45" s="238">
        <v>6</v>
      </c>
      <c r="AA45" s="239">
        <v>30</v>
      </c>
      <c r="AB45" s="240">
        <v>36</v>
      </c>
    </row>
    <row r="46" spans="17:28" x14ac:dyDescent="0.2">
      <c r="Q46" s="573"/>
      <c r="R46" s="237" t="s">
        <v>17</v>
      </c>
      <c r="S46" s="238">
        <v>307</v>
      </c>
      <c r="T46" s="239">
        <v>783</v>
      </c>
      <c r="U46" s="240">
        <v>1090</v>
      </c>
      <c r="X46" s="573"/>
      <c r="Y46" s="237" t="s">
        <v>17</v>
      </c>
      <c r="Z46" s="238">
        <v>29</v>
      </c>
      <c r="AA46" s="239">
        <v>60</v>
      </c>
      <c r="AB46" s="240">
        <v>89</v>
      </c>
    </row>
    <row r="47" spans="17:28" x14ac:dyDescent="0.2">
      <c r="Q47" s="573"/>
      <c r="R47" s="237" t="s">
        <v>97</v>
      </c>
      <c r="S47" s="238">
        <v>1817</v>
      </c>
      <c r="T47" s="239">
        <v>749</v>
      </c>
      <c r="U47" s="240">
        <v>2566</v>
      </c>
      <c r="X47" s="573"/>
      <c r="Y47" s="237" t="s">
        <v>97</v>
      </c>
      <c r="Z47" s="238">
        <v>332</v>
      </c>
      <c r="AA47" s="239">
        <v>340</v>
      </c>
      <c r="AB47" s="240">
        <v>672</v>
      </c>
    </row>
    <row r="48" spans="17:28" ht="12.75" thickBot="1" x14ac:dyDescent="0.25">
      <c r="Q48" s="550" t="s">
        <v>8</v>
      </c>
      <c r="R48" s="551"/>
      <c r="S48" s="244">
        <v>4730</v>
      </c>
      <c r="T48" s="245">
        <v>6652</v>
      </c>
      <c r="U48" s="246">
        <v>11382</v>
      </c>
      <c r="X48" s="550" t="s">
        <v>8</v>
      </c>
      <c r="Y48" s="551"/>
      <c r="Z48" s="244">
        <v>458</v>
      </c>
      <c r="AA48" s="245">
        <v>658</v>
      </c>
      <c r="AB48" s="246">
        <v>1116</v>
      </c>
    </row>
    <row r="49" ht="12.75" thickTop="1" x14ac:dyDescent="0.2"/>
  </sheetData>
  <mergeCells count="21">
    <mergeCell ref="Q48:R48"/>
    <mergeCell ref="X31:Y32"/>
    <mergeCell ref="Z31:AA31"/>
    <mergeCell ref="AB31:AB32"/>
    <mergeCell ref="X33:X36"/>
    <mergeCell ref="X37:Y37"/>
    <mergeCell ref="X40:Y41"/>
    <mergeCell ref="Z40:AA40"/>
    <mergeCell ref="AB40:AB41"/>
    <mergeCell ref="X42:X47"/>
    <mergeCell ref="X48:Y48"/>
    <mergeCell ref="Q37:R37"/>
    <mergeCell ref="Q40:R41"/>
    <mergeCell ref="S40:T40"/>
    <mergeCell ref="U40:U41"/>
    <mergeCell ref="Q42:Q47"/>
    <mergeCell ref="B2:J2"/>
    <mergeCell ref="Q31:R32"/>
    <mergeCell ref="S31:T31"/>
    <mergeCell ref="U31:U32"/>
    <mergeCell ref="Q33:Q36"/>
  </mergeCells>
  <pageMargins left="0.7" right="0.7" top="0.75" bottom="0.75" header="0.3" footer="0.3"/>
  <pageSetup paperSize="9" orientation="portrait" verticalDpi="599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B2:Z53"/>
  <sheetViews>
    <sheetView workbookViewId="0"/>
  </sheetViews>
  <sheetFormatPr defaultRowHeight="12" x14ac:dyDescent="0.2"/>
  <cols>
    <col min="1" max="16" width="9.140625" style="1"/>
    <col min="17" max="17" width="17.85546875" style="1" customWidth="1"/>
    <col min="18" max="23" width="9.140625" style="1"/>
    <col min="24" max="24" width="10.85546875" style="1" customWidth="1"/>
    <col min="25" max="16384" width="9.140625" style="1"/>
  </cols>
  <sheetData>
    <row r="2" spans="2:24" ht="18.75" customHeight="1" x14ac:dyDescent="0.2">
      <c r="B2" s="400" t="s">
        <v>180</v>
      </c>
    </row>
    <row r="3" spans="2:24" ht="15.75" x14ac:dyDescent="0.2">
      <c r="B3" s="155"/>
    </row>
    <row r="4" spans="2:24" ht="15.75" x14ac:dyDescent="0.2">
      <c r="B4" s="155"/>
    </row>
    <row r="7" spans="2:24" x14ac:dyDescent="0.2">
      <c r="R7" s="2"/>
    </row>
    <row r="8" spans="2:24" ht="60" x14ac:dyDescent="0.2">
      <c r="Q8" s="156"/>
      <c r="R8" s="157" t="s">
        <v>54</v>
      </c>
      <c r="S8" s="157" t="s">
        <v>155</v>
      </c>
      <c r="T8" s="157" t="s">
        <v>55</v>
      </c>
      <c r="U8" s="157" t="s">
        <v>58</v>
      </c>
      <c r="V8" s="157" t="s">
        <v>59</v>
      </c>
      <c r="W8" s="157" t="s">
        <v>53</v>
      </c>
      <c r="X8" s="158" t="s">
        <v>46</v>
      </c>
    </row>
    <row r="9" spans="2:24" x14ac:dyDescent="0.2">
      <c r="Q9" s="159" t="s">
        <v>92</v>
      </c>
      <c r="R9" s="15">
        <v>17.974256453869799</v>
      </c>
      <c r="S9" s="160">
        <v>32.41325049474618</v>
      </c>
      <c r="T9" s="15">
        <v>23.507905836711632</v>
      </c>
      <c r="U9" s="160">
        <v>13.312113472795426</v>
      </c>
      <c r="V9" s="15">
        <v>8.8522399759311181</v>
      </c>
      <c r="W9" s="160">
        <v>3.9402337659458504</v>
      </c>
      <c r="X9" s="161">
        <f>SUM(R9:W9)</f>
        <v>100</v>
      </c>
    </row>
    <row r="10" spans="2:24" x14ac:dyDescent="0.2">
      <c r="Q10" s="159" t="s">
        <v>5</v>
      </c>
      <c r="R10" s="15">
        <v>22.864725526488826</v>
      </c>
      <c r="S10" s="162">
        <v>11.969841319381445</v>
      </c>
      <c r="T10" s="15">
        <v>52.434218983168101</v>
      </c>
      <c r="U10" s="162">
        <v>2.7835364031229353</v>
      </c>
      <c r="V10" s="15">
        <v>1.1863620469942622</v>
      </c>
      <c r="W10" s="162">
        <v>8.7613157208444132</v>
      </c>
      <c r="X10" s="161">
        <v>100</v>
      </c>
    </row>
    <row r="11" spans="2:24" x14ac:dyDescent="0.2">
      <c r="Q11" s="159"/>
      <c r="R11" s="15"/>
      <c r="S11" s="162"/>
      <c r="T11" s="15"/>
      <c r="U11" s="162"/>
      <c r="V11" s="15"/>
      <c r="W11" s="162"/>
      <c r="X11" s="161"/>
    </row>
    <row r="12" spans="2:24" x14ac:dyDescent="0.2">
      <c r="Q12" s="163" t="s">
        <v>0</v>
      </c>
      <c r="R12" s="164">
        <v>18.6070143786412</v>
      </c>
      <c r="S12" s="74">
        <v>29.76816083709317</v>
      </c>
      <c r="T12" s="164">
        <v>27.250563975645015</v>
      </c>
      <c r="U12" s="74">
        <v>11.949863660256691</v>
      </c>
      <c r="V12" s="164">
        <v>7.8603831749091064</v>
      </c>
      <c r="W12" s="74">
        <v>4.5640139734548164</v>
      </c>
      <c r="X12" s="75">
        <v>100</v>
      </c>
    </row>
    <row r="13" spans="2:24" x14ac:dyDescent="0.2">
      <c r="R13" s="2"/>
    </row>
    <row r="14" spans="2:24" x14ac:dyDescent="0.2">
      <c r="U14" s="2"/>
    </row>
    <row r="15" spans="2:24" x14ac:dyDescent="0.2">
      <c r="U15" s="2"/>
    </row>
    <row r="16" spans="2:24" x14ac:dyDescent="0.2">
      <c r="U16" s="2"/>
    </row>
    <row r="17" spans="2:21" x14ac:dyDescent="0.2">
      <c r="U17" s="2"/>
    </row>
    <row r="23" spans="2:21" ht="14.25" customHeight="1" x14ac:dyDescent="0.2">
      <c r="B23" s="412" t="s">
        <v>154</v>
      </c>
    </row>
    <row r="24" spans="2:21" ht="14.25" customHeight="1" x14ac:dyDescent="0.2">
      <c r="B24" s="413" t="s">
        <v>76</v>
      </c>
    </row>
    <row r="25" spans="2:21" ht="14.25" customHeight="1" x14ac:dyDescent="0.2">
      <c r="B25" s="413" t="s">
        <v>10</v>
      </c>
    </row>
    <row r="33" spans="17:26" x14ac:dyDescent="0.2">
      <c r="Q33" s="1" t="s">
        <v>15</v>
      </c>
    </row>
    <row r="35" spans="17:26" x14ac:dyDescent="0.2">
      <c r="X35" s="1" t="s">
        <v>60</v>
      </c>
    </row>
    <row r="36" spans="17:26" ht="12.75" thickBot="1" x14ac:dyDescent="0.25">
      <c r="Q36" s="580" t="s">
        <v>56</v>
      </c>
      <c r="R36" s="580"/>
      <c r="S36" s="580"/>
      <c r="T36" s="580"/>
      <c r="U36" s="580"/>
      <c r="V36" s="580"/>
      <c r="X36" s="580"/>
      <c r="Y36" s="580"/>
      <c r="Z36" s="580"/>
    </row>
    <row r="37" spans="17:26" ht="25.5" thickTop="1" thickBot="1" x14ac:dyDescent="0.25">
      <c r="Q37" s="581" t="s">
        <v>26</v>
      </c>
      <c r="R37" s="582"/>
      <c r="S37" s="165" t="s">
        <v>27</v>
      </c>
      <c r="T37" s="166" t="s">
        <v>28</v>
      </c>
      <c r="U37" s="166" t="s">
        <v>29</v>
      </c>
      <c r="V37" s="167" t="s">
        <v>30</v>
      </c>
      <c r="X37" s="168"/>
      <c r="Y37" s="169" t="s">
        <v>27</v>
      </c>
      <c r="Z37" s="170" t="s">
        <v>28</v>
      </c>
    </row>
    <row r="38" spans="17:26" ht="36.75" thickTop="1" x14ac:dyDescent="0.2">
      <c r="Q38" s="576" t="s">
        <v>31</v>
      </c>
      <c r="R38" s="171" t="s">
        <v>48</v>
      </c>
      <c r="S38" s="172">
        <v>5188</v>
      </c>
      <c r="T38" s="173">
        <v>41.51064170267243</v>
      </c>
      <c r="U38" s="173">
        <v>41.51064170267243</v>
      </c>
      <c r="V38" s="174">
        <v>41.51064170267243</v>
      </c>
      <c r="X38" s="175" t="s">
        <v>54</v>
      </c>
      <c r="Y38" s="176">
        <v>2718589</v>
      </c>
      <c r="Z38" s="177">
        <f t="shared" ref="Z38:Z44" si="0">(Y38/$Y$44)*100</f>
        <v>18.6070143786412</v>
      </c>
    </row>
    <row r="39" spans="17:26" ht="36" x14ac:dyDescent="0.2">
      <c r="Q39" s="577"/>
      <c r="R39" s="178" t="s">
        <v>54</v>
      </c>
      <c r="S39" s="176">
        <v>1457</v>
      </c>
      <c r="T39" s="179">
        <v>11.657865258441351</v>
      </c>
      <c r="U39" s="179">
        <v>11.657865258441351</v>
      </c>
      <c r="V39" s="180">
        <v>53.168506961113785</v>
      </c>
      <c r="X39" s="175" t="s">
        <v>57</v>
      </c>
      <c r="Y39" s="176">
        <v>4349295</v>
      </c>
      <c r="Z39" s="177">
        <f t="shared" si="0"/>
        <v>29.76816083709317</v>
      </c>
    </row>
    <row r="40" spans="17:26" ht="24" x14ac:dyDescent="0.2">
      <c r="Q40" s="577"/>
      <c r="R40" s="178" t="s">
        <v>57</v>
      </c>
      <c r="S40" s="176">
        <v>1817</v>
      </c>
      <c r="T40" s="179">
        <v>14.538326132181147</v>
      </c>
      <c r="U40" s="179">
        <v>14.538326132181147</v>
      </c>
      <c r="V40" s="180">
        <v>67.706833093294932</v>
      </c>
      <c r="X40" s="175" t="s">
        <v>55</v>
      </c>
      <c r="Y40" s="176">
        <v>3981460</v>
      </c>
      <c r="Z40" s="177">
        <f t="shared" si="0"/>
        <v>27.250563975645015</v>
      </c>
    </row>
    <row r="41" spans="17:26" ht="36" x14ac:dyDescent="0.2">
      <c r="Q41" s="577"/>
      <c r="R41" s="178" t="s">
        <v>55</v>
      </c>
      <c r="S41" s="176">
        <v>2483</v>
      </c>
      <c r="T41" s="179">
        <v>19.867178748599777</v>
      </c>
      <c r="U41" s="179">
        <v>19.867178748599777</v>
      </c>
      <c r="V41" s="180">
        <v>87.574011841894702</v>
      </c>
      <c r="X41" s="175" t="s">
        <v>58</v>
      </c>
      <c r="Y41" s="176">
        <v>1745942</v>
      </c>
      <c r="Z41" s="177">
        <f t="shared" si="0"/>
        <v>11.949863660256691</v>
      </c>
    </row>
    <row r="42" spans="17:26" ht="24" x14ac:dyDescent="0.2">
      <c r="Q42" s="577"/>
      <c r="R42" s="178" t="s">
        <v>58</v>
      </c>
      <c r="S42" s="176">
        <v>720</v>
      </c>
      <c r="T42" s="179">
        <v>5.7609217474795971</v>
      </c>
      <c r="U42" s="179">
        <v>5.7609217474795971</v>
      </c>
      <c r="V42" s="180">
        <v>93.334933589374302</v>
      </c>
      <c r="X42" s="175" t="s">
        <v>59</v>
      </c>
      <c r="Y42" s="176">
        <v>1148446</v>
      </c>
      <c r="Z42" s="177">
        <f t="shared" si="0"/>
        <v>7.8603831749091064</v>
      </c>
    </row>
    <row r="43" spans="17:26" ht="36" x14ac:dyDescent="0.2">
      <c r="Q43" s="577"/>
      <c r="R43" s="178" t="s">
        <v>59</v>
      </c>
      <c r="S43" s="176">
        <v>444</v>
      </c>
      <c r="T43" s="179">
        <v>3.5525684109457516</v>
      </c>
      <c r="U43" s="179">
        <v>3.5525684109457516</v>
      </c>
      <c r="V43" s="180">
        <v>96.88750200032004</v>
      </c>
      <c r="X43" s="175" t="s">
        <v>53</v>
      </c>
      <c r="Y43" s="176">
        <v>666828</v>
      </c>
      <c r="Z43" s="177">
        <f t="shared" si="0"/>
        <v>4.5640139734548164</v>
      </c>
    </row>
    <row r="44" spans="17:26" ht="24.75" thickBot="1" x14ac:dyDescent="0.25">
      <c r="Q44" s="577"/>
      <c r="R44" s="178" t="s">
        <v>53</v>
      </c>
      <c r="S44" s="176">
        <v>389</v>
      </c>
      <c r="T44" s="179">
        <v>3.1124979996799489</v>
      </c>
      <c r="U44" s="179">
        <v>3.1124979996799489</v>
      </c>
      <c r="V44" s="180">
        <v>100</v>
      </c>
      <c r="X44" s="181" t="s">
        <v>8</v>
      </c>
      <c r="Y44" s="182">
        <f>SUM(Y38:Y43)</f>
        <v>14610560</v>
      </c>
      <c r="Z44" s="183">
        <f t="shared" si="0"/>
        <v>100</v>
      </c>
    </row>
    <row r="45" spans="17:26" ht="12.75" thickBot="1" x14ac:dyDescent="0.25">
      <c r="Q45" s="578"/>
      <c r="R45" s="184" t="s">
        <v>8</v>
      </c>
      <c r="S45" s="185">
        <v>12498</v>
      </c>
      <c r="T45" s="186">
        <v>100</v>
      </c>
      <c r="U45" s="186">
        <v>100</v>
      </c>
      <c r="V45" s="187"/>
    </row>
    <row r="46" spans="17:26" ht="12.75" thickTop="1" x14ac:dyDescent="0.2"/>
    <row r="47" spans="17:26" ht="12.75" thickBot="1" x14ac:dyDescent="0.25"/>
    <row r="48" spans="17:26" ht="12.75" thickTop="1" x14ac:dyDescent="0.2">
      <c r="Q48" s="583" t="s">
        <v>26</v>
      </c>
      <c r="R48" s="584"/>
      <c r="S48" s="587" t="s">
        <v>56</v>
      </c>
      <c r="T48" s="588"/>
      <c r="U48" s="588"/>
      <c r="V48" s="588"/>
      <c r="W48" s="588"/>
      <c r="X48" s="588"/>
      <c r="Y48" s="588"/>
      <c r="Z48" s="589" t="s">
        <v>8</v>
      </c>
    </row>
    <row r="49" spans="17:26" ht="36.75" thickBot="1" x14ac:dyDescent="0.25">
      <c r="Q49" s="585"/>
      <c r="R49" s="586"/>
      <c r="S49" s="188" t="s">
        <v>48</v>
      </c>
      <c r="T49" s="189" t="s">
        <v>54</v>
      </c>
      <c r="U49" s="189" t="s">
        <v>57</v>
      </c>
      <c r="V49" s="189" t="s">
        <v>55</v>
      </c>
      <c r="W49" s="189" t="s">
        <v>58</v>
      </c>
      <c r="X49" s="189" t="s">
        <v>59</v>
      </c>
      <c r="Y49" s="189" t="s">
        <v>53</v>
      </c>
      <c r="Z49" s="590"/>
    </row>
    <row r="50" spans="17:26" ht="12.75" thickTop="1" x14ac:dyDescent="0.2">
      <c r="Q50" s="576" t="s">
        <v>9</v>
      </c>
      <c r="R50" s="171" t="s">
        <v>11</v>
      </c>
      <c r="S50" s="172">
        <v>2709</v>
      </c>
      <c r="T50" s="190">
        <v>888</v>
      </c>
      <c r="U50" s="190">
        <v>1533</v>
      </c>
      <c r="V50" s="190">
        <v>1168</v>
      </c>
      <c r="W50" s="190">
        <v>662</v>
      </c>
      <c r="X50" s="190">
        <v>418</v>
      </c>
      <c r="Y50" s="190">
        <v>206</v>
      </c>
      <c r="Z50" s="191">
        <v>7584</v>
      </c>
    </row>
    <row r="51" spans="17:26" x14ac:dyDescent="0.2">
      <c r="Q51" s="577"/>
      <c r="R51" s="178" t="s">
        <v>12</v>
      </c>
      <c r="S51" s="176">
        <v>2479</v>
      </c>
      <c r="T51" s="192">
        <v>569</v>
      </c>
      <c r="U51" s="192">
        <v>284</v>
      </c>
      <c r="V51" s="192">
        <v>1315</v>
      </c>
      <c r="W51" s="192">
        <v>58</v>
      </c>
      <c r="X51" s="192">
        <v>26</v>
      </c>
      <c r="Y51" s="192">
        <v>183</v>
      </c>
      <c r="Z51" s="193">
        <v>4914</v>
      </c>
    </row>
    <row r="52" spans="17:26" ht="12.75" thickBot="1" x14ac:dyDescent="0.25">
      <c r="Q52" s="578" t="s">
        <v>8</v>
      </c>
      <c r="R52" s="579"/>
      <c r="S52" s="185">
        <v>5188</v>
      </c>
      <c r="T52" s="194">
        <v>1457</v>
      </c>
      <c r="U52" s="194">
        <v>1817</v>
      </c>
      <c r="V52" s="194">
        <v>2483</v>
      </c>
      <c r="W52" s="194">
        <v>720</v>
      </c>
      <c r="X52" s="194">
        <v>444</v>
      </c>
      <c r="Y52" s="194">
        <v>389</v>
      </c>
      <c r="Z52" s="195">
        <v>12498</v>
      </c>
    </row>
    <row r="53" spans="17:26" ht="12.75" thickTop="1" x14ac:dyDescent="0.2"/>
  </sheetData>
  <mergeCells count="9">
    <mergeCell ref="Q50:Q51"/>
    <mergeCell ref="Q52:R52"/>
    <mergeCell ref="Q36:V36"/>
    <mergeCell ref="X36:Z36"/>
    <mergeCell ref="Q37:R37"/>
    <mergeCell ref="Q38:Q45"/>
    <mergeCell ref="Q48:R49"/>
    <mergeCell ref="S48:Y48"/>
    <mergeCell ref="Z48:Z4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B2:AC41"/>
  <sheetViews>
    <sheetView workbookViewId="0"/>
  </sheetViews>
  <sheetFormatPr defaultRowHeight="12" x14ac:dyDescent="0.2"/>
  <cols>
    <col min="1" max="16" width="9.140625" style="1"/>
    <col min="17" max="17" width="20.42578125" style="1" customWidth="1"/>
    <col min="18" max="19" width="10.85546875" style="1" customWidth="1"/>
    <col min="20" max="21" width="9.140625" style="1"/>
    <col min="22" max="22" width="10.7109375" style="1" customWidth="1"/>
    <col min="23" max="16384" width="9.140625" style="1"/>
  </cols>
  <sheetData>
    <row r="2" spans="2:22" ht="37.5" customHeight="1" x14ac:dyDescent="0.2">
      <c r="B2" s="539" t="s">
        <v>175</v>
      </c>
      <c r="C2" s="539"/>
      <c r="D2" s="539"/>
      <c r="E2" s="539"/>
      <c r="F2" s="539"/>
      <c r="G2" s="539"/>
      <c r="H2" s="539"/>
      <c r="I2" s="539"/>
      <c r="J2" s="539"/>
    </row>
    <row r="3" spans="2:22" ht="15.75" x14ac:dyDescent="0.2">
      <c r="B3" s="7"/>
    </row>
    <row r="7" spans="2:22" ht="24.75" customHeight="1" thickBot="1" x14ac:dyDescent="0.25">
      <c r="O7" s="10"/>
      <c r="P7" s="10"/>
      <c r="Q7" s="380"/>
      <c r="R7" s="10"/>
      <c r="S7" s="10"/>
      <c r="T7" s="10"/>
      <c r="U7" s="10"/>
      <c r="V7" s="10"/>
    </row>
    <row r="8" spans="2:22" ht="38.25" x14ac:dyDescent="0.2">
      <c r="O8" s="11"/>
      <c r="P8" s="11"/>
      <c r="Q8" s="383"/>
      <c r="R8" s="384" t="s">
        <v>158</v>
      </c>
      <c r="S8" s="385" t="s">
        <v>157</v>
      </c>
      <c r="T8" s="11"/>
      <c r="U8" s="11"/>
      <c r="V8" s="11"/>
    </row>
    <row r="9" spans="2:22" ht="12.75" x14ac:dyDescent="0.2">
      <c r="O9" s="12"/>
      <c r="P9" s="12"/>
      <c r="Q9" s="386" t="s">
        <v>57</v>
      </c>
      <c r="R9" s="382">
        <v>31.814267605541126</v>
      </c>
      <c r="S9" s="387">
        <v>7.6546165135479365</v>
      </c>
      <c r="T9" s="377"/>
      <c r="U9" s="377"/>
      <c r="V9" s="377"/>
    </row>
    <row r="10" spans="2:22" ht="12.75" x14ac:dyDescent="0.2">
      <c r="O10" s="13"/>
      <c r="P10" s="13"/>
      <c r="Q10" s="386" t="s">
        <v>55</v>
      </c>
      <c r="R10" s="382">
        <v>24.656117589419296</v>
      </c>
      <c r="S10" s="387">
        <v>55.290354489794602</v>
      </c>
      <c r="T10" s="378"/>
      <c r="U10" s="378"/>
      <c r="V10" s="378"/>
    </row>
    <row r="11" spans="2:22" ht="12.75" x14ac:dyDescent="0.2">
      <c r="O11" s="14"/>
      <c r="P11" s="14"/>
      <c r="Q11" s="386" t="s">
        <v>54</v>
      </c>
      <c r="R11" s="382">
        <v>19.850879103064223</v>
      </c>
      <c r="S11" s="388">
        <v>5.1637971720985565</v>
      </c>
      <c r="T11" s="375"/>
      <c r="U11" s="376"/>
      <c r="V11" s="376"/>
    </row>
    <row r="12" spans="2:22" ht="12.75" x14ac:dyDescent="0.2">
      <c r="O12" s="14"/>
      <c r="P12" s="14"/>
      <c r="Q12" s="386" t="s">
        <v>58</v>
      </c>
      <c r="R12" s="382">
        <v>12.14324106704346</v>
      </c>
      <c r="S12" s="388">
        <v>9.8599141414467955</v>
      </c>
      <c r="T12" s="375"/>
      <c r="U12" s="376"/>
      <c r="V12" s="376"/>
    </row>
    <row r="13" spans="2:22" ht="15" customHeight="1" x14ac:dyDescent="0.2">
      <c r="O13" s="3"/>
      <c r="P13" s="3"/>
      <c r="Q13" s="386" t="s">
        <v>59</v>
      </c>
      <c r="R13" s="382">
        <v>8.0787017235098091</v>
      </c>
      <c r="S13" s="389">
        <v>5.5008792743400594</v>
      </c>
      <c r="T13" s="379"/>
      <c r="U13" s="379"/>
      <c r="V13" s="379"/>
    </row>
    <row r="14" spans="2:22" ht="12.75" x14ac:dyDescent="0.2">
      <c r="O14" s="15"/>
      <c r="P14" s="15"/>
      <c r="Q14" s="386" t="s">
        <v>53</v>
      </c>
      <c r="R14" s="382">
        <v>3.4567929114220886</v>
      </c>
      <c r="S14" s="390">
        <v>16.530438408772056</v>
      </c>
      <c r="T14" s="375"/>
      <c r="U14" s="375"/>
      <c r="V14" s="375"/>
    </row>
    <row r="15" spans="2:22" ht="13.5" thickBot="1" x14ac:dyDescent="0.25">
      <c r="Q15" s="391" t="s">
        <v>8</v>
      </c>
      <c r="R15" s="392">
        <v>100</v>
      </c>
      <c r="S15" s="393">
        <v>100</v>
      </c>
      <c r="T15" s="375"/>
      <c r="U15" s="375"/>
      <c r="V15" s="375"/>
    </row>
    <row r="16" spans="2:22" ht="12.75" x14ac:dyDescent="0.2">
      <c r="Q16" s="381"/>
      <c r="R16" s="13"/>
      <c r="S16" s="13"/>
    </row>
    <row r="17" spans="2:29" ht="12.75" x14ac:dyDescent="0.2">
      <c r="Q17" s="13"/>
      <c r="R17" s="13"/>
      <c r="S17" s="13"/>
    </row>
    <row r="20" spans="2:29" ht="13.5" customHeight="1" x14ac:dyDescent="0.2"/>
    <row r="21" spans="2:29" x14ac:dyDescent="0.2">
      <c r="B21" s="16"/>
    </row>
    <row r="22" spans="2:29" x14ac:dyDescent="0.2">
      <c r="B22" s="16"/>
    </row>
    <row r="23" spans="2:29" x14ac:dyDescent="0.2">
      <c r="B23" s="16"/>
    </row>
    <row r="24" spans="2:29" ht="14.25" customHeight="1" x14ac:dyDescent="0.2">
      <c r="B24" s="60" t="s">
        <v>149</v>
      </c>
    </row>
    <row r="25" spans="2:29" ht="14.25" customHeight="1" x14ac:dyDescent="0.2">
      <c r="B25" s="435" t="s">
        <v>196</v>
      </c>
    </row>
    <row r="26" spans="2:29" ht="14.25" customHeight="1" x14ac:dyDescent="0.2">
      <c r="B26" s="61" t="s">
        <v>10</v>
      </c>
    </row>
    <row r="27" spans="2:29" x14ac:dyDescent="0.2">
      <c r="Q27" s="1" t="s">
        <v>161</v>
      </c>
    </row>
    <row r="29" spans="2:29" x14ac:dyDescent="0.2">
      <c r="Q29" s="1" t="s">
        <v>159</v>
      </c>
      <c r="X29" s="1" t="s">
        <v>160</v>
      </c>
    </row>
    <row r="31" spans="2:29" ht="12.75" thickBot="1" x14ac:dyDescent="0.25">
      <c r="Q31" s="591" t="s">
        <v>56</v>
      </c>
      <c r="R31" s="591"/>
      <c r="S31" s="591"/>
      <c r="T31" s="591"/>
      <c r="U31" s="591"/>
      <c r="V31" s="591"/>
      <c r="X31" s="591" t="s">
        <v>56</v>
      </c>
      <c r="Y31" s="591"/>
      <c r="Z31" s="591"/>
      <c r="AA31" s="591"/>
      <c r="AB31" s="591"/>
      <c r="AC31" s="591"/>
    </row>
    <row r="32" spans="2:29" ht="25.5" thickTop="1" thickBot="1" x14ac:dyDescent="0.25">
      <c r="Q32" s="592" t="s">
        <v>26</v>
      </c>
      <c r="R32" s="593"/>
      <c r="S32" s="266" t="s">
        <v>27</v>
      </c>
      <c r="T32" s="267" t="s">
        <v>28</v>
      </c>
      <c r="U32" s="267" t="s">
        <v>29</v>
      </c>
      <c r="V32" s="394" t="s">
        <v>30</v>
      </c>
      <c r="X32" s="592" t="s">
        <v>26</v>
      </c>
      <c r="Y32" s="593"/>
      <c r="Z32" s="266" t="s">
        <v>27</v>
      </c>
      <c r="AA32" s="267" t="s">
        <v>28</v>
      </c>
      <c r="AB32" s="267" t="s">
        <v>29</v>
      </c>
      <c r="AC32" s="394" t="s">
        <v>30</v>
      </c>
    </row>
    <row r="33" spans="17:29" ht="36.75" thickTop="1" x14ac:dyDescent="0.2">
      <c r="Q33" s="594" t="s">
        <v>31</v>
      </c>
      <c r="R33" s="202" t="s">
        <v>48</v>
      </c>
      <c r="S33" s="203">
        <v>4730</v>
      </c>
      <c r="T33" s="395">
        <v>41.556844139869966</v>
      </c>
      <c r="U33" s="395">
        <v>41.556844139869966</v>
      </c>
      <c r="V33" s="396">
        <v>41.556844139869966</v>
      </c>
      <c r="X33" s="594" t="s">
        <v>31</v>
      </c>
      <c r="Y33" s="202" t="s">
        <v>48</v>
      </c>
      <c r="Z33" s="203">
        <v>458</v>
      </c>
      <c r="AA33" s="395">
        <v>41.039426523297493</v>
      </c>
      <c r="AB33" s="395">
        <v>41.039426523297493</v>
      </c>
      <c r="AC33" s="396">
        <v>41.039426523297493</v>
      </c>
    </row>
    <row r="34" spans="17:29" ht="36" x14ac:dyDescent="0.2">
      <c r="Q34" s="595"/>
      <c r="R34" s="206" t="s">
        <v>54</v>
      </c>
      <c r="S34" s="207">
        <v>1427</v>
      </c>
      <c r="T34" s="268">
        <v>12.537339659110877</v>
      </c>
      <c r="U34" s="268">
        <v>12.537339659110877</v>
      </c>
      <c r="V34" s="397">
        <v>54.094183798980843</v>
      </c>
      <c r="X34" s="595"/>
      <c r="Y34" s="206" t="s">
        <v>54</v>
      </c>
      <c r="Z34" s="207">
        <v>30</v>
      </c>
      <c r="AA34" s="268">
        <v>2.6881720430107525</v>
      </c>
      <c r="AB34" s="268">
        <v>2.6881720430107525</v>
      </c>
      <c r="AC34" s="397">
        <v>43.727598566308245</v>
      </c>
    </row>
    <row r="35" spans="17:29" ht="24" x14ac:dyDescent="0.2">
      <c r="Q35" s="595"/>
      <c r="R35" s="206" t="s">
        <v>57</v>
      </c>
      <c r="S35" s="207">
        <v>1783</v>
      </c>
      <c r="T35" s="268">
        <v>15.665085222280794</v>
      </c>
      <c r="U35" s="268">
        <v>15.665085222280794</v>
      </c>
      <c r="V35" s="397">
        <v>69.759269021261645</v>
      </c>
      <c r="X35" s="595"/>
      <c r="Y35" s="206" t="s">
        <v>57</v>
      </c>
      <c r="Z35" s="207">
        <v>34</v>
      </c>
      <c r="AA35" s="268">
        <v>3.0465949820788532</v>
      </c>
      <c r="AB35" s="268">
        <v>3.0465949820788532</v>
      </c>
      <c r="AC35" s="397">
        <v>46.774193548387096</v>
      </c>
    </row>
    <row r="36" spans="17:29" ht="36" x14ac:dyDescent="0.2">
      <c r="Q36" s="595"/>
      <c r="R36" s="206" t="s">
        <v>55</v>
      </c>
      <c r="S36" s="207">
        <v>2085</v>
      </c>
      <c r="T36" s="268">
        <v>18.318397469688982</v>
      </c>
      <c r="U36" s="268">
        <v>18.318397469688982</v>
      </c>
      <c r="V36" s="397">
        <v>88.07766649095062</v>
      </c>
      <c r="X36" s="595"/>
      <c r="Y36" s="206" t="s">
        <v>55</v>
      </c>
      <c r="Z36" s="207">
        <v>398</v>
      </c>
      <c r="AA36" s="268">
        <v>35.663082437275982</v>
      </c>
      <c r="AB36" s="268">
        <v>35.663082437275982</v>
      </c>
      <c r="AC36" s="397">
        <v>82.437275985663078</v>
      </c>
    </row>
    <row r="37" spans="17:29" ht="24" x14ac:dyDescent="0.2">
      <c r="Q37" s="595"/>
      <c r="R37" s="206" t="s">
        <v>58</v>
      </c>
      <c r="S37" s="207">
        <v>663</v>
      </c>
      <c r="T37" s="268">
        <v>5.8249868212967844</v>
      </c>
      <c r="U37" s="268">
        <v>5.8249868212967844</v>
      </c>
      <c r="V37" s="397">
        <v>93.902653312247409</v>
      </c>
      <c r="X37" s="595"/>
      <c r="Y37" s="206" t="s">
        <v>58</v>
      </c>
      <c r="Z37" s="207">
        <v>57</v>
      </c>
      <c r="AA37" s="268">
        <v>5.10752688172043</v>
      </c>
      <c r="AB37" s="268">
        <v>5.10752688172043</v>
      </c>
      <c r="AC37" s="397">
        <v>87.54480286738351</v>
      </c>
    </row>
    <row r="38" spans="17:29" ht="36" x14ac:dyDescent="0.2">
      <c r="Q38" s="595"/>
      <c r="R38" s="206" t="s">
        <v>59</v>
      </c>
      <c r="S38" s="207">
        <v>417</v>
      </c>
      <c r="T38" s="268">
        <v>3.6636794939377966</v>
      </c>
      <c r="U38" s="268">
        <v>3.6636794939377966</v>
      </c>
      <c r="V38" s="397">
        <v>97.566332806185201</v>
      </c>
      <c r="X38" s="595"/>
      <c r="Y38" s="206" t="s">
        <v>59</v>
      </c>
      <c r="Z38" s="207">
        <v>27</v>
      </c>
      <c r="AA38" s="268">
        <v>2.4193548387096775</v>
      </c>
      <c r="AB38" s="268">
        <v>2.4193548387096775</v>
      </c>
      <c r="AC38" s="397">
        <v>89.964157706093189</v>
      </c>
    </row>
    <row r="39" spans="17:29" ht="24" x14ac:dyDescent="0.2">
      <c r="Q39" s="595"/>
      <c r="R39" s="206" t="s">
        <v>53</v>
      </c>
      <c r="S39" s="207">
        <v>277</v>
      </c>
      <c r="T39" s="268">
        <v>2.4336671938147951</v>
      </c>
      <c r="U39" s="268">
        <v>2.4336671938147951</v>
      </c>
      <c r="V39" s="397">
        <v>100</v>
      </c>
      <c r="X39" s="595"/>
      <c r="Y39" s="206" t="s">
        <v>53</v>
      </c>
      <c r="Z39" s="207">
        <v>112</v>
      </c>
      <c r="AA39" s="268">
        <v>10.035842293906811</v>
      </c>
      <c r="AB39" s="268">
        <v>10.035842293906811</v>
      </c>
      <c r="AC39" s="397">
        <v>100</v>
      </c>
    </row>
    <row r="40" spans="17:29" ht="12.75" thickBot="1" x14ac:dyDescent="0.25">
      <c r="Q40" s="596"/>
      <c r="R40" s="209" t="s">
        <v>8</v>
      </c>
      <c r="S40" s="210">
        <v>11382</v>
      </c>
      <c r="T40" s="269">
        <v>100</v>
      </c>
      <c r="U40" s="269">
        <v>100</v>
      </c>
      <c r="V40" s="398"/>
      <c r="X40" s="596"/>
      <c r="Y40" s="209" t="s">
        <v>8</v>
      </c>
      <c r="Z40" s="210">
        <v>1116</v>
      </c>
      <c r="AA40" s="269">
        <v>100</v>
      </c>
      <c r="AB40" s="269">
        <v>100</v>
      </c>
      <c r="AC40" s="398"/>
    </row>
    <row r="41" spans="17:29" ht="12.75" thickTop="1" x14ac:dyDescent="0.2"/>
  </sheetData>
  <mergeCells count="7">
    <mergeCell ref="B2:J2"/>
    <mergeCell ref="Q31:V31"/>
    <mergeCell ref="Q32:R32"/>
    <mergeCell ref="Q33:Q40"/>
    <mergeCell ref="X31:AC31"/>
    <mergeCell ref="X32:Y32"/>
    <mergeCell ref="X33:X40"/>
  </mergeCells>
  <pageMargins left="0.7" right="0.7" top="0.75" bottom="0.75" header="0.3" footer="0.3"/>
  <pageSetup paperSize="9" orientation="portrait" verticalDpi="599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15"/>
  </sheetPr>
  <dimension ref="B2:W53"/>
  <sheetViews>
    <sheetView workbookViewId="0"/>
  </sheetViews>
  <sheetFormatPr defaultRowHeight="12" x14ac:dyDescent="0.2"/>
  <cols>
    <col min="1" max="18" width="9.140625" style="1"/>
    <col min="19" max="19" width="10.7109375" style="1" customWidth="1"/>
    <col min="20" max="21" width="9.140625" style="1"/>
    <col min="22" max="22" width="10.7109375" style="1" customWidth="1"/>
    <col min="23" max="16384" width="9.140625" style="1"/>
  </cols>
  <sheetData>
    <row r="2" spans="2:22" ht="18.75" customHeight="1" x14ac:dyDescent="0.2">
      <c r="B2" s="104" t="s">
        <v>184</v>
      </c>
    </row>
    <row r="3" spans="2:22" ht="15.75" x14ac:dyDescent="0.2">
      <c r="B3" s="7"/>
    </row>
    <row r="7" spans="2:22" ht="24.75" customHeight="1" x14ac:dyDescent="0.2">
      <c r="O7" s="10"/>
      <c r="P7" s="10"/>
      <c r="Q7" s="10"/>
      <c r="R7" s="10"/>
      <c r="S7" s="10"/>
      <c r="T7" s="10"/>
      <c r="U7" s="10"/>
      <c r="V7" s="10"/>
    </row>
    <row r="8" spans="2:22" ht="12.75" x14ac:dyDescent="0.2">
      <c r="O8" s="11"/>
      <c r="P8" s="11"/>
      <c r="Q8" s="11"/>
      <c r="R8" s="11"/>
      <c r="S8" s="11"/>
      <c r="T8" s="11"/>
      <c r="U8" s="11"/>
      <c r="V8" s="11"/>
    </row>
    <row r="9" spans="2:22" ht="12.75" x14ac:dyDescent="0.2">
      <c r="O9" s="12"/>
      <c r="P9" s="12"/>
      <c r="Q9" s="597"/>
      <c r="R9" s="597"/>
      <c r="S9" s="12"/>
      <c r="T9" s="12"/>
      <c r="U9" s="12"/>
      <c r="V9" s="12"/>
    </row>
    <row r="10" spans="2:22" ht="37.5" customHeight="1" x14ac:dyDescent="0.2">
      <c r="O10" s="13"/>
      <c r="P10" s="13"/>
      <c r="Q10" s="13"/>
      <c r="R10" s="13"/>
      <c r="S10" s="110"/>
      <c r="T10" s="105" t="s">
        <v>81</v>
      </c>
      <c r="U10" s="106" t="s">
        <v>82</v>
      </c>
      <c r="V10" s="105" t="s">
        <v>156</v>
      </c>
    </row>
    <row r="11" spans="2:22" ht="24" customHeight="1" x14ac:dyDescent="0.2">
      <c r="O11" s="14"/>
      <c r="P11" s="14"/>
      <c r="Q11" s="13"/>
      <c r="R11" s="13"/>
      <c r="S11" s="492" t="s">
        <v>199</v>
      </c>
      <c r="T11" s="111">
        <v>59.061568764415263</v>
      </c>
      <c r="U11" s="113">
        <v>43.419299942167491</v>
      </c>
      <c r="V11" s="107">
        <v>56.336015871942976</v>
      </c>
    </row>
    <row r="12" spans="2:22" ht="39.75" customHeight="1" x14ac:dyDescent="0.2">
      <c r="O12" s="14"/>
      <c r="P12" s="14"/>
      <c r="Q12" s="13"/>
      <c r="R12" s="13"/>
      <c r="S12" s="493" t="s">
        <v>200</v>
      </c>
      <c r="T12" s="112">
        <v>80.680866305465869</v>
      </c>
      <c r="U12" s="114">
        <v>55.120127094156921</v>
      </c>
      <c r="V12" s="108">
        <v>76.260254092542695</v>
      </c>
    </row>
    <row r="13" spans="2:22" ht="15" customHeight="1" x14ac:dyDescent="0.2">
      <c r="O13" s="3"/>
      <c r="P13" s="3"/>
      <c r="Q13" s="13"/>
      <c r="R13" s="13"/>
    </row>
    <row r="14" spans="2:22" ht="38.25" x14ac:dyDescent="0.2">
      <c r="O14" s="15"/>
      <c r="P14" s="15"/>
      <c r="Q14" s="13"/>
      <c r="R14" s="13"/>
      <c r="S14" s="109" t="s">
        <v>85</v>
      </c>
      <c r="T14" s="111">
        <v>64.262987081103304</v>
      </c>
      <c r="U14" s="111">
        <v>43.977026577306759</v>
      </c>
      <c r="V14" s="111">
        <v>61.708836820884741</v>
      </c>
    </row>
    <row r="15" spans="2:22" ht="38.25" x14ac:dyDescent="0.2">
      <c r="Q15" s="13"/>
      <c r="R15" s="13"/>
      <c r="S15" s="109" t="s">
        <v>201</v>
      </c>
      <c r="T15" s="112">
        <v>73.26434087108575</v>
      </c>
      <c r="U15" s="112">
        <v>51.073303544062732</v>
      </c>
      <c r="V15" s="112">
        <v>67.141137482937566</v>
      </c>
    </row>
    <row r="16" spans="2:22" ht="14.25" customHeight="1" x14ac:dyDescent="0.2">
      <c r="B16" s="412" t="s">
        <v>149</v>
      </c>
    </row>
    <row r="17" spans="2:23" ht="14.25" customHeight="1" x14ac:dyDescent="0.2">
      <c r="B17" s="412" t="s">
        <v>170</v>
      </c>
    </row>
    <row r="18" spans="2:23" ht="14.25" customHeight="1" x14ac:dyDescent="0.2">
      <c r="B18" s="413" t="s">
        <v>10</v>
      </c>
    </row>
    <row r="19" spans="2:23" x14ac:dyDescent="0.2">
      <c r="B19" s="16"/>
    </row>
    <row r="20" spans="2:23" x14ac:dyDescent="0.2">
      <c r="B20" s="16"/>
    </row>
    <row r="21" spans="2:23" x14ac:dyDescent="0.2">
      <c r="B21" s="16"/>
    </row>
    <row r="22" spans="2:23" x14ac:dyDescent="0.2">
      <c r="B22" s="16"/>
    </row>
    <row r="24" spans="2:23" x14ac:dyDescent="0.2">
      <c r="Q24" s="1" t="s">
        <v>15</v>
      </c>
    </row>
    <row r="25" spans="2:23" ht="12.75" thickBot="1" x14ac:dyDescent="0.25"/>
    <row r="26" spans="2:23" ht="12.75" customHeight="1" thickTop="1" x14ac:dyDescent="0.2">
      <c r="B26" s="60"/>
      <c r="Q26" s="605" t="s">
        <v>9</v>
      </c>
      <c r="R26" s="606"/>
      <c r="S26" s="606"/>
      <c r="T26" s="607"/>
      <c r="U26" s="611" t="s">
        <v>77</v>
      </c>
      <c r="V26" s="612"/>
      <c r="W26" s="613" t="s">
        <v>8</v>
      </c>
    </row>
    <row r="27" spans="2:23" ht="12.75" thickBot="1" x14ac:dyDescent="0.25">
      <c r="B27" s="60"/>
      <c r="Q27" s="608"/>
      <c r="R27" s="609"/>
      <c r="S27" s="609"/>
      <c r="T27" s="610"/>
      <c r="U27" s="115" t="s">
        <v>42</v>
      </c>
      <c r="V27" s="116" t="s">
        <v>43</v>
      </c>
      <c r="W27" s="614"/>
    </row>
    <row r="28" spans="2:23" ht="24.75" customHeight="1" thickTop="1" x14ac:dyDescent="0.2">
      <c r="B28" s="61"/>
      <c r="Q28" s="615" t="s">
        <v>11</v>
      </c>
      <c r="R28" s="616" t="s">
        <v>78</v>
      </c>
      <c r="S28" s="117"/>
      <c r="T28" s="118" t="s">
        <v>79</v>
      </c>
      <c r="U28" s="119">
        <v>2036</v>
      </c>
      <c r="V28" s="120">
        <v>2794</v>
      </c>
      <c r="W28" s="121">
        <v>4830</v>
      </c>
    </row>
    <row r="29" spans="2:23" x14ac:dyDescent="0.2">
      <c r="Q29" s="599"/>
      <c r="R29" s="600"/>
      <c r="S29" s="122"/>
      <c r="T29" s="123" t="s">
        <v>80</v>
      </c>
      <c r="U29" s="124">
        <v>481</v>
      </c>
      <c r="V29" s="125">
        <v>1953</v>
      </c>
      <c r="W29" s="126">
        <v>2434</v>
      </c>
    </row>
    <row r="30" spans="2:23" x14ac:dyDescent="0.2">
      <c r="Q30" s="598"/>
      <c r="R30" s="600" t="s">
        <v>8</v>
      </c>
      <c r="S30" s="600"/>
      <c r="T30" s="601"/>
      <c r="U30" s="124">
        <v>2517</v>
      </c>
      <c r="V30" s="125">
        <v>4747</v>
      </c>
      <c r="W30" s="126">
        <v>7264</v>
      </c>
    </row>
    <row r="31" spans="2:23" ht="24" customHeight="1" x14ac:dyDescent="0.2">
      <c r="Q31" s="598" t="s">
        <v>12</v>
      </c>
      <c r="R31" s="600" t="s">
        <v>78</v>
      </c>
      <c r="S31" s="127"/>
      <c r="T31" s="128" t="s">
        <v>79</v>
      </c>
      <c r="U31" s="129">
        <v>1651</v>
      </c>
      <c r="V31" s="130">
        <v>1411</v>
      </c>
      <c r="W31" s="131">
        <v>3062</v>
      </c>
    </row>
    <row r="32" spans="2:23" x14ac:dyDescent="0.2">
      <c r="Q32" s="599"/>
      <c r="R32" s="600"/>
      <c r="S32" s="122"/>
      <c r="T32" s="123" t="s">
        <v>80</v>
      </c>
      <c r="U32" s="124">
        <v>701</v>
      </c>
      <c r="V32" s="125">
        <v>981</v>
      </c>
      <c r="W32" s="126">
        <v>1682</v>
      </c>
    </row>
    <row r="33" spans="10:23" x14ac:dyDescent="0.2">
      <c r="Q33" s="598"/>
      <c r="R33" s="600" t="s">
        <v>8</v>
      </c>
      <c r="S33" s="600"/>
      <c r="T33" s="601"/>
      <c r="U33" s="124">
        <v>2352</v>
      </c>
      <c r="V33" s="125">
        <v>2392</v>
      </c>
      <c r="W33" s="126">
        <v>4744</v>
      </c>
    </row>
    <row r="34" spans="10:23" ht="24" customHeight="1" x14ac:dyDescent="0.2">
      <c r="Q34" s="598" t="s">
        <v>8</v>
      </c>
      <c r="R34" s="600" t="s">
        <v>78</v>
      </c>
      <c r="S34" s="127"/>
      <c r="T34" s="128" t="s">
        <v>79</v>
      </c>
      <c r="U34" s="129">
        <v>3687</v>
      </c>
      <c r="V34" s="130">
        <v>4205</v>
      </c>
      <c r="W34" s="131">
        <v>7892</v>
      </c>
    </row>
    <row r="35" spans="10:23" x14ac:dyDescent="0.2">
      <c r="Q35" s="599"/>
      <c r="R35" s="600"/>
      <c r="S35" s="122"/>
      <c r="T35" s="123" t="s">
        <v>80</v>
      </c>
      <c r="U35" s="124">
        <v>1182</v>
      </c>
      <c r="V35" s="125">
        <v>2934</v>
      </c>
      <c r="W35" s="126">
        <v>4116</v>
      </c>
    </row>
    <row r="36" spans="10:23" ht="12.75" customHeight="1" thickBot="1" x14ac:dyDescent="0.25">
      <c r="Q36" s="602"/>
      <c r="R36" s="603" t="s">
        <v>8</v>
      </c>
      <c r="S36" s="603"/>
      <c r="T36" s="604"/>
      <c r="U36" s="132">
        <v>4869</v>
      </c>
      <c r="V36" s="133">
        <v>7139</v>
      </c>
      <c r="W36" s="134">
        <v>12008</v>
      </c>
    </row>
    <row r="37" spans="10:23" ht="12.75" thickTop="1" x14ac:dyDescent="0.2"/>
    <row r="38" spans="10:23" ht="12.75" thickBot="1" x14ac:dyDescent="0.25">
      <c r="J38" s="17"/>
    </row>
    <row r="39" spans="10:23" ht="12.75" thickTop="1" x14ac:dyDescent="0.2">
      <c r="Q39" s="630" t="s">
        <v>9</v>
      </c>
      <c r="R39" s="631"/>
      <c r="S39" s="632"/>
      <c r="T39" s="636" t="s">
        <v>77</v>
      </c>
      <c r="U39" s="637"/>
      <c r="V39" s="617" t="s">
        <v>8</v>
      </c>
    </row>
    <row r="40" spans="10:23" ht="13.5" customHeight="1" thickBot="1" x14ac:dyDescent="0.25">
      <c r="Q40" s="633"/>
      <c r="R40" s="634"/>
      <c r="S40" s="635"/>
      <c r="T40" s="135" t="s">
        <v>42</v>
      </c>
      <c r="U40" s="136" t="s">
        <v>43</v>
      </c>
      <c r="V40" s="618"/>
    </row>
    <row r="41" spans="10:23" ht="12.75" thickTop="1" x14ac:dyDescent="0.2">
      <c r="Q41" s="619" t="s">
        <v>11</v>
      </c>
      <c r="R41" s="621" t="s">
        <v>83</v>
      </c>
      <c r="S41" s="137" t="s">
        <v>84</v>
      </c>
      <c r="T41" s="138">
        <v>8</v>
      </c>
      <c r="U41" s="139">
        <v>9</v>
      </c>
      <c r="V41" s="140">
        <v>17</v>
      </c>
    </row>
    <row r="42" spans="10:23" x14ac:dyDescent="0.2">
      <c r="Q42" s="620"/>
      <c r="R42" s="622"/>
      <c r="S42" s="141" t="s">
        <v>43</v>
      </c>
      <c r="T42" s="142">
        <v>595</v>
      </c>
      <c r="U42" s="143">
        <v>1451</v>
      </c>
      <c r="V42" s="144">
        <v>2046</v>
      </c>
    </row>
    <row r="43" spans="10:23" x14ac:dyDescent="0.2">
      <c r="Q43" s="620"/>
      <c r="R43" s="622"/>
      <c r="S43" s="141" t="s">
        <v>42</v>
      </c>
      <c r="T43" s="142">
        <v>1914</v>
      </c>
      <c r="U43" s="143">
        <v>3287</v>
      </c>
      <c r="V43" s="144">
        <v>5201</v>
      </c>
    </row>
    <row r="44" spans="10:23" x14ac:dyDescent="0.2">
      <c r="Q44" s="620"/>
      <c r="R44" s="622" t="s">
        <v>8</v>
      </c>
      <c r="S44" s="623"/>
      <c r="T44" s="142">
        <v>2517</v>
      </c>
      <c r="U44" s="143">
        <v>4747</v>
      </c>
      <c r="V44" s="144">
        <v>7264</v>
      </c>
    </row>
    <row r="45" spans="10:23" x14ac:dyDescent="0.2">
      <c r="Q45" s="620" t="s">
        <v>12</v>
      </c>
      <c r="R45" s="622" t="s">
        <v>83</v>
      </c>
      <c r="S45" s="141" t="s">
        <v>84</v>
      </c>
      <c r="T45" s="142">
        <v>9</v>
      </c>
      <c r="U45" s="143">
        <v>5</v>
      </c>
      <c r="V45" s="144">
        <v>14</v>
      </c>
    </row>
    <row r="46" spans="10:23" x14ac:dyDescent="0.2">
      <c r="Q46" s="620"/>
      <c r="R46" s="622"/>
      <c r="S46" s="141" t="s">
        <v>43</v>
      </c>
      <c r="T46" s="142">
        <v>1150</v>
      </c>
      <c r="U46" s="143">
        <v>1318</v>
      </c>
      <c r="V46" s="144">
        <v>2468</v>
      </c>
    </row>
    <row r="47" spans="10:23" x14ac:dyDescent="0.2">
      <c r="Q47" s="620"/>
      <c r="R47" s="622"/>
      <c r="S47" s="141" t="s">
        <v>42</v>
      </c>
      <c r="T47" s="142">
        <v>1193</v>
      </c>
      <c r="U47" s="143">
        <v>1069</v>
      </c>
      <c r="V47" s="144">
        <v>2262</v>
      </c>
    </row>
    <row r="48" spans="10:23" x14ac:dyDescent="0.2">
      <c r="Q48" s="620"/>
      <c r="R48" s="622" t="s">
        <v>8</v>
      </c>
      <c r="S48" s="623"/>
      <c r="T48" s="142">
        <v>2352</v>
      </c>
      <c r="U48" s="143">
        <v>2392</v>
      </c>
      <c r="V48" s="144">
        <v>4744</v>
      </c>
    </row>
    <row r="49" spans="17:22" x14ac:dyDescent="0.2">
      <c r="Q49" s="624" t="s">
        <v>8</v>
      </c>
      <c r="R49" s="622" t="s">
        <v>83</v>
      </c>
      <c r="S49" s="141" t="s">
        <v>84</v>
      </c>
      <c r="T49" s="142">
        <v>17</v>
      </c>
      <c r="U49" s="143">
        <v>14</v>
      </c>
      <c r="V49" s="144">
        <v>31</v>
      </c>
    </row>
    <row r="50" spans="17:22" x14ac:dyDescent="0.2">
      <c r="Q50" s="625"/>
      <c r="R50" s="627"/>
      <c r="S50" s="145" t="s">
        <v>43</v>
      </c>
      <c r="T50" s="146">
        <v>1745</v>
      </c>
      <c r="U50" s="147">
        <v>2769</v>
      </c>
      <c r="V50" s="148">
        <v>4514</v>
      </c>
    </row>
    <row r="51" spans="17:22" x14ac:dyDescent="0.2">
      <c r="Q51" s="625"/>
      <c r="R51" s="622"/>
      <c r="S51" s="141" t="s">
        <v>42</v>
      </c>
      <c r="T51" s="142">
        <v>3107</v>
      </c>
      <c r="U51" s="143">
        <v>4356</v>
      </c>
      <c r="V51" s="144">
        <v>7463</v>
      </c>
    </row>
    <row r="52" spans="17:22" ht="12.75" thickBot="1" x14ac:dyDescent="0.25">
      <c r="Q52" s="626"/>
      <c r="R52" s="628" t="s">
        <v>8</v>
      </c>
      <c r="S52" s="629"/>
      <c r="T52" s="149">
        <v>4869</v>
      </c>
      <c r="U52" s="150">
        <v>7139</v>
      </c>
      <c r="V52" s="151">
        <v>12008</v>
      </c>
    </row>
    <row r="53" spans="17:22" ht="12.75" thickTop="1" x14ac:dyDescent="0.2"/>
  </sheetData>
  <mergeCells count="25">
    <mergeCell ref="Q49:Q52"/>
    <mergeCell ref="R49:R51"/>
    <mergeCell ref="R52:S52"/>
    <mergeCell ref="Q39:S40"/>
    <mergeCell ref="T39:U39"/>
    <mergeCell ref="V39:V40"/>
    <mergeCell ref="Q41:Q44"/>
    <mergeCell ref="R41:R43"/>
    <mergeCell ref="R44:S44"/>
    <mergeCell ref="Q45:Q48"/>
    <mergeCell ref="R45:R47"/>
    <mergeCell ref="R48:S48"/>
    <mergeCell ref="U26:V26"/>
    <mergeCell ref="W26:W27"/>
    <mergeCell ref="Q28:Q30"/>
    <mergeCell ref="R28:R29"/>
    <mergeCell ref="R30:T30"/>
    <mergeCell ref="Q9:R9"/>
    <mergeCell ref="Q31:Q33"/>
    <mergeCell ref="R31:R32"/>
    <mergeCell ref="R33:T33"/>
    <mergeCell ref="Q34:Q36"/>
    <mergeCell ref="R34:R35"/>
    <mergeCell ref="R36:T36"/>
    <mergeCell ref="Q26:T27"/>
  </mergeCells>
  <phoneticPr fontId="33" type="noConversion"/>
  <pageMargins left="0.7" right="0.7" top="0.75" bottom="0.75" header="0.3" footer="0.3"/>
  <pageSetup paperSize="9" orientation="portrait" verticalDpi="599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B2:AB69"/>
  <sheetViews>
    <sheetView workbookViewId="0"/>
  </sheetViews>
  <sheetFormatPr defaultRowHeight="12" x14ac:dyDescent="0.2"/>
  <cols>
    <col min="1" max="16" width="9.140625" style="1"/>
    <col min="17" max="17" width="20.42578125" style="1" customWidth="1"/>
    <col min="18" max="19" width="10.85546875" style="1" customWidth="1"/>
    <col min="20" max="21" width="9.140625" style="1"/>
    <col min="22" max="22" width="10.7109375" style="1" customWidth="1"/>
    <col min="23" max="16384" width="9.140625" style="1"/>
  </cols>
  <sheetData>
    <row r="2" spans="2:19" ht="37.5" customHeight="1" thickBot="1" x14ac:dyDescent="0.25">
      <c r="B2" s="539" t="s">
        <v>174</v>
      </c>
      <c r="C2" s="539"/>
      <c r="D2" s="539"/>
      <c r="E2" s="539"/>
      <c r="F2" s="539"/>
      <c r="G2" s="539"/>
      <c r="H2" s="539"/>
      <c r="I2" s="539"/>
      <c r="J2" s="539"/>
    </row>
    <row r="3" spans="2:19" ht="36" x14ac:dyDescent="0.2">
      <c r="B3" s="7"/>
      <c r="Q3" s="401"/>
      <c r="R3" s="406" t="s">
        <v>158</v>
      </c>
      <c r="S3" s="407" t="s">
        <v>157</v>
      </c>
    </row>
    <row r="4" spans="2:19" ht="24" x14ac:dyDescent="0.2">
      <c r="Q4" s="408" t="s">
        <v>202</v>
      </c>
      <c r="R4" s="402">
        <v>76.815623632300841</v>
      </c>
      <c r="S4" s="403">
        <v>71.110331677390974</v>
      </c>
    </row>
    <row r="5" spans="2:19" ht="24" x14ac:dyDescent="0.2">
      <c r="Q5" s="408" t="s">
        <v>203</v>
      </c>
      <c r="R5" s="402">
        <v>39.712129407119853</v>
      </c>
      <c r="S5" s="403">
        <v>43.517124482775813</v>
      </c>
    </row>
    <row r="6" spans="2:19" ht="24" x14ac:dyDescent="0.2">
      <c r="Q6" s="408" t="s">
        <v>162</v>
      </c>
      <c r="R6" s="402">
        <v>67.311748015987476</v>
      </c>
      <c r="S6" s="403">
        <v>65.409784669131241</v>
      </c>
    </row>
    <row r="7" spans="2:19" ht="24" x14ac:dyDescent="0.2">
      <c r="O7" s="10"/>
      <c r="P7" s="10"/>
      <c r="Q7" s="408" t="s">
        <v>204</v>
      </c>
      <c r="R7" s="402">
        <v>50.373694932032208</v>
      </c>
      <c r="S7" s="403">
        <v>56.87593475995719</v>
      </c>
    </row>
    <row r="8" spans="2:19" ht="24.75" thickBot="1" x14ac:dyDescent="0.25">
      <c r="O8" s="11"/>
      <c r="P8" s="11"/>
      <c r="Q8" s="409" t="s">
        <v>163</v>
      </c>
      <c r="R8" s="404">
        <v>59.089616042584872</v>
      </c>
      <c r="S8" s="405">
        <v>70.252967543786838</v>
      </c>
    </row>
    <row r="9" spans="2:19" ht="12.75" x14ac:dyDescent="0.2">
      <c r="O9" s="377"/>
      <c r="P9" s="377"/>
    </row>
    <row r="10" spans="2:19" ht="12.75" x14ac:dyDescent="0.2">
      <c r="O10" s="378"/>
      <c r="P10" s="378"/>
    </row>
    <row r="11" spans="2:19" x14ac:dyDescent="0.2">
      <c r="O11" s="376"/>
      <c r="P11" s="376"/>
    </row>
    <row r="12" spans="2:19" x14ac:dyDescent="0.2">
      <c r="O12" s="376"/>
      <c r="P12" s="376"/>
    </row>
    <row r="13" spans="2:19" ht="15" customHeight="1" x14ac:dyDescent="0.2">
      <c r="O13" s="379"/>
      <c r="P13" s="379"/>
    </row>
    <row r="14" spans="2:19" ht="12.75" x14ac:dyDescent="0.2">
      <c r="O14" s="375"/>
      <c r="P14" s="375"/>
    </row>
    <row r="15" spans="2:19" ht="12.75" x14ac:dyDescent="0.2">
      <c r="O15" s="375"/>
      <c r="P15" s="375"/>
    </row>
    <row r="20" spans="2:28" ht="13.5" customHeight="1" x14ac:dyDescent="0.2"/>
    <row r="21" spans="2:28" ht="14.25" customHeight="1" x14ac:dyDescent="0.2">
      <c r="B21" s="60" t="s">
        <v>164</v>
      </c>
    </row>
    <row r="22" spans="2:28" ht="14.25" customHeight="1" x14ac:dyDescent="0.2">
      <c r="B22" s="435" t="s">
        <v>183</v>
      </c>
    </row>
    <row r="23" spans="2:28" ht="14.25" customHeight="1" x14ac:dyDescent="0.2">
      <c r="B23" s="61" t="s">
        <v>133</v>
      </c>
      <c r="Q23" s="1" t="s">
        <v>161</v>
      </c>
    </row>
    <row r="25" spans="2:28" x14ac:dyDescent="0.2">
      <c r="Q25" s="1" t="s">
        <v>159</v>
      </c>
      <c r="X25" s="1" t="s">
        <v>160</v>
      </c>
    </row>
    <row r="26" spans="2:28" ht="12.75" thickBot="1" x14ac:dyDescent="0.25"/>
    <row r="27" spans="2:28" ht="12.75" customHeight="1" thickTop="1" x14ac:dyDescent="0.2">
      <c r="Q27" s="638" t="s">
        <v>26</v>
      </c>
      <c r="R27" s="639"/>
      <c r="S27" s="642" t="s">
        <v>77</v>
      </c>
      <c r="T27" s="643"/>
      <c r="U27" s="644" t="s">
        <v>8</v>
      </c>
      <c r="V27"/>
      <c r="X27" s="650" t="s">
        <v>107</v>
      </c>
      <c r="Y27" s="650"/>
      <c r="Z27" s="650"/>
      <c r="AA27" s="650"/>
      <c r="AB27" s="650"/>
    </row>
    <row r="28" spans="2:28" ht="13.5" thickBot="1" x14ac:dyDescent="0.25">
      <c r="Q28" s="640"/>
      <c r="R28" s="641"/>
      <c r="S28" s="249" t="s">
        <v>42</v>
      </c>
      <c r="T28" s="250" t="s">
        <v>43</v>
      </c>
      <c r="U28" s="645"/>
      <c r="V28"/>
      <c r="X28" s="247" t="s">
        <v>13</v>
      </c>
      <c r="Y28" s="248"/>
      <c r="Z28" s="248"/>
      <c r="AA28" s="248"/>
      <c r="AB28" s="248"/>
    </row>
    <row r="29" spans="2:28" ht="24.75" thickTop="1" x14ac:dyDescent="0.2">
      <c r="Q29" s="646" t="s">
        <v>78</v>
      </c>
      <c r="R29" s="251" t="s">
        <v>79</v>
      </c>
      <c r="S29" s="252">
        <v>3412</v>
      </c>
      <c r="T29" s="253">
        <v>3867</v>
      </c>
      <c r="U29" s="254">
        <v>7279</v>
      </c>
      <c r="V29"/>
      <c r="X29" s="638" t="s">
        <v>26</v>
      </c>
      <c r="Y29" s="639"/>
      <c r="Z29" s="666" t="s">
        <v>77</v>
      </c>
      <c r="AA29" s="667"/>
      <c r="AB29" s="668" t="s">
        <v>8</v>
      </c>
    </row>
    <row r="30" spans="2:28" ht="12.75" thickBot="1" x14ac:dyDescent="0.25">
      <c r="Q30" s="647"/>
      <c r="R30" s="255" t="s">
        <v>80</v>
      </c>
      <c r="S30" s="256">
        <v>1062</v>
      </c>
      <c r="T30" s="257">
        <v>2656</v>
      </c>
      <c r="U30" s="258">
        <v>3718</v>
      </c>
      <c r="V30"/>
      <c r="X30" s="640"/>
      <c r="Y30" s="641"/>
      <c r="Z30" s="249" t="s">
        <v>42</v>
      </c>
      <c r="AA30" s="250" t="s">
        <v>43</v>
      </c>
      <c r="AB30" s="669"/>
    </row>
    <row r="31" spans="2:28" ht="25.5" thickTop="1" thickBot="1" x14ac:dyDescent="0.25">
      <c r="Q31" s="648" t="s">
        <v>8</v>
      </c>
      <c r="R31" s="649"/>
      <c r="S31" s="259">
        <v>4474</v>
      </c>
      <c r="T31" s="260">
        <v>6523</v>
      </c>
      <c r="U31" s="261">
        <v>10997</v>
      </c>
      <c r="V31"/>
      <c r="X31" s="646" t="s">
        <v>78</v>
      </c>
      <c r="Y31" s="251" t="s">
        <v>79</v>
      </c>
      <c r="Z31" s="252">
        <v>275</v>
      </c>
      <c r="AA31" s="253">
        <v>338</v>
      </c>
      <c r="AB31" s="254">
        <v>613</v>
      </c>
    </row>
    <row r="32" spans="2:28" ht="12.75" thickTop="1" x14ac:dyDescent="0.2">
      <c r="Q32"/>
      <c r="R32"/>
      <c r="S32"/>
      <c r="T32"/>
      <c r="U32"/>
      <c r="V32"/>
      <c r="X32" s="647"/>
      <c r="Y32" s="255" t="s">
        <v>80</v>
      </c>
      <c r="Z32" s="256">
        <v>120</v>
      </c>
      <c r="AA32" s="257">
        <v>278</v>
      </c>
      <c r="AB32" s="258">
        <v>398</v>
      </c>
    </row>
    <row r="33" spans="17:28" ht="12.75" thickBot="1" x14ac:dyDescent="0.25">
      <c r="Q33" s="650" t="s">
        <v>108</v>
      </c>
      <c r="R33" s="650"/>
      <c r="S33" s="650"/>
      <c r="T33" s="650"/>
      <c r="U33" s="650"/>
      <c r="V33"/>
      <c r="X33" s="648" t="s">
        <v>8</v>
      </c>
      <c r="Y33" s="649"/>
      <c r="Z33" s="259">
        <v>395</v>
      </c>
      <c r="AA33" s="260">
        <v>616</v>
      </c>
      <c r="AB33" s="261">
        <v>1011</v>
      </c>
    </row>
    <row r="34" spans="17:28" ht="14.25" thickTop="1" thickBot="1" x14ac:dyDescent="0.25">
      <c r="Q34" s="247" t="s">
        <v>13</v>
      </c>
      <c r="R34" s="248"/>
      <c r="S34" s="248"/>
      <c r="T34" s="248"/>
      <c r="U34" s="248"/>
      <c r="V34"/>
      <c r="X34"/>
      <c r="Y34"/>
      <c r="Z34"/>
      <c r="AA34"/>
      <c r="AB34"/>
    </row>
    <row r="35" spans="17:28" ht="12.75" thickTop="1" x14ac:dyDescent="0.2">
      <c r="Q35" s="638" t="s">
        <v>26</v>
      </c>
      <c r="R35" s="639"/>
      <c r="S35" s="642" t="s">
        <v>77</v>
      </c>
      <c r="T35" s="643"/>
      <c r="U35" s="644" t="s">
        <v>8</v>
      </c>
      <c r="V35"/>
      <c r="X35" s="650" t="s">
        <v>108</v>
      </c>
      <c r="Y35" s="650"/>
      <c r="Z35" s="650"/>
      <c r="AA35" s="650"/>
      <c r="AB35" s="650"/>
    </row>
    <row r="36" spans="17:28" ht="13.5" thickBot="1" x14ac:dyDescent="0.25">
      <c r="Q36" s="640"/>
      <c r="R36" s="641"/>
      <c r="S36" s="249" t="s">
        <v>42</v>
      </c>
      <c r="T36" s="250" t="s">
        <v>43</v>
      </c>
      <c r="U36" s="645"/>
      <c r="V36"/>
      <c r="X36" s="247" t="s">
        <v>13</v>
      </c>
      <c r="Y36" s="248"/>
      <c r="Z36" s="248"/>
      <c r="AA36" s="248"/>
      <c r="AB36" s="248"/>
    </row>
    <row r="37" spans="17:28" ht="12.75" thickTop="1" x14ac:dyDescent="0.2">
      <c r="Q37" s="646" t="s">
        <v>98</v>
      </c>
      <c r="R37" s="251" t="s">
        <v>99</v>
      </c>
      <c r="S37" s="252">
        <v>3694</v>
      </c>
      <c r="T37" s="253">
        <v>6101</v>
      </c>
      <c r="U37" s="254">
        <v>9795</v>
      </c>
      <c r="V37"/>
      <c r="X37" s="638" t="s">
        <v>26</v>
      </c>
      <c r="Y37" s="639"/>
      <c r="Z37" s="666" t="s">
        <v>77</v>
      </c>
      <c r="AA37" s="667"/>
      <c r="AB37" s="668" t="s">
        <v>8</v>
      </c>
    </row>
    <row r="38" spans="17:28" ht="24.75" thickBot="1" x14ac:dyDescent="0.25">
      <c r="Q38" s="647"/>
      <c r="R38" s="255" t="s">
        <v>100</v>
      </c>
      <c r="S38" s="256">
        <v>780</v>
      </c>
      <c r="T38" s="257">
        <v>422</v>
      </c>
      <c r="U38" s="258">
        <v>1202</v>
      </c>
      <c r="V38"/>
      <c r="X38" s="640"/>
      <c r="Y38" s="641"/>
      <c r="Z38" s="249" t="s">
        <v>42</v>
      </c>
      <c r="AA38" s="250" t="s">
        <v>43</v>
      </c>
      <c r="AB38" s="669"/>
    </row>
    <row r="39" spans="17:28" ht="13.5" thickTop="1" thickBot="1" x14ac:dyDescent="0.25">
      <c r="Q39" s="648" t="s">
        <v>8</v>
      </c>
      <c r="R39" s="649"/>
      <c r="S39" s="259">
        <v>4474</v>
      </c>
      <c r="T39" s="260">
        <v>6523</v>
      </c>
      <c r="U39" s="261">
        <v>10997</v>
      </c>
      <c r="V39"/>
      <c r="X39" s="646" t="s">
        <v>98</v>
      </c>
      <c r="Y39" s="251" t="s">
        <v>99</v>
      </c>
      <c r="Z39" s="252">
        <v>334</v>
      </c>
      <c r="AA39" s="253">
        <v>562</v>
      </c>
      <c r="AB39" s="254">
        <v>896</v>
      </c>
    </row>
    <row r="40" spans="17:28" ht="24.75" thickTop="1" x14ac:dyDescent="0.2">
      <c r="X40" s="647"/>
      <c r="Y40" s="255" t="s">
        <v>100</v>
      </c>
      <c r="Z40" s="256">
        <v>61</v>
      </c>
      <c r="AA40" s="257">
        <v>54</v>
      </c>
      <c r="AB40" s="258">
        <v>115</v>
      </c>
    </row>
    <row r="41" spans="17:28" ht="12.75" thickBot="1" x14ac:dyDescent="0.25">
      <c r="Q41" s="651" t="s">
        <v>110</v>
      </c>
      <c r="R41" s="651"/>
      <c r="S41" s="651"/>
      <c r="T41" s="651"/>
      <c r="U41" s="651"/>
      <c r="V41" s="262"/>
      <c r="X41" s="648" t="s">
        <v>8</v>
      </c>
      <c r="Y41" s="649"/>
      <c r="Z41" s="259">
        <v>395</v>
      </c>
      <c r="AA41" s="260">
        <v>616</v>
      </c>
      <c r="AB41" s="261">
        <v>1011</v>
      </c>
    </row>
    <row r="42" spans="17:28" ht="14.25" thickTop="1" thickBot="1" x14ac:dyDescent="0.25">
      <c r="Q42" s="652" t="s">
        <v>13</v>
      </c>
      <c r="R42" s="653"/>
      <c r="S42" s="653"/>
      <c r="T42" s="653"/>
      <c r="U42" s="653"/>
      <c r="V42" s="262"/>
      <c r="X42" s="49" t="s">
        <v>169</v>
      </c>
      <c r="Y42"/>
      <c r="Z42"/>
      <c r="AA42"/>
      <c r="AB42"/>
    </row>
    <row r="43" spans="17:28" ht="12.75" thickTop="1" x14ac:dyDescent="0.2">
      <c r="Q43" s="654" t="s">
        <v>26</v>
      </c>
      <c r="R43" s="655"/>
      <c r="S43" s="658" t="s">
        <v>77</v>
      </c>
      <c r="T43" s="659"/>
      <c r="U43" s="660" t="s">
        <v>8</v>
      </c>
      <c r="V43" s="262"/>
      <c r="X43" s="650" t="s">
        <v>109</v>
      </c>
      <c r="Y43" s="650"/>
      <c r="Z43" s="650"/>
      <c r="AA43" s="650"/>
      <c r="AB43" s="650"/>
    </row>
    <row r="44" spans="17:28" ht="13.5" thickBot="1" x14ac:dyDescent="0.25">
      <c r="Q44" s="656"/>
      <c r="R44" s="657"/>
      <c r="S44" s="196" t="s">
        <v>42</v>
      </c>
      <c r="T44" s="197" t="s">
        <v>43</v>
      </c>
      <c r="U44" s="661"/>
      <c r="V44" s="262"/>
      <c r="X44" s="247" t="s">
        <v>13</v>
      </c>
      <c r="Y44" s="248"/>
      <c r="Z44" s="248"/>
      <c r="AA44" s="248"/>
      <c r="AB44" s="248"/>
    </row>
    <row r="45" spans="17:28" ht="24.75" thickTop="1" x14ac:dyDescent="0.2">
      <c r="Q45" s="662" t="s">
        <v>101</v>
      </c>
      <c r="R45" s="198" t="s">
        <v>102</v>
      </c>
      <c r="S45" s="212">
        <v>914</v>
      </c>
      <c r="T45" s="213">
        <v>868</v>
      </c>
      <c r="U45" s="214">
        <v>1782</v>
      </c>
      <c r="V45" s="262"/>
      <c r="X45" s="638" t="s">
        <v>26</v>
      </c>
      <c r="Y45" s="639"/>
      <c r="Z45" s="666" t="s">
        <v>77</v>
      </c>
      <c r="AA45" s="667"/>
      <c r="AB45" s="668" t="s">
        <v>8</v>
      </c>
    </row>
    <row r="46" spans="17:28" ht="24.75" thickBot="1" x14ac:dyDescent="0.25">
      <c r="Q46" s="663"/>
      <c r="R46" s="199" t="s">
        <v>103</v>
      </c>
      <c r="S46" s="215">
        <v>3560</v>
      </c>
      <c r="T46" s="216">
        <v>5655</v>
      </c>
      <c r="U46" s="217">
        <v>9215</v>
      </c>
      <c r="V46" s="262"/>
      <c r="X46" s="640"/>
      <c r="Y46" s="641"/>
      <c r="Z46" s="249" t="s">
        <v>42</v>
      </c>
      <c r="AA46" s="250" t="s">
        <v>43</v>
      </c>
      <c r="AB46" s="669"/>
    </row>
    <row r="47" spans="17:28" ht="25.5" thickTop="1" thickBot="1" x14ac:dyDescent="0.25">
      <c r="Q47" s="664" t="s">
        <v>8</v>
      </c>
      <c r="R47" s="665"/>
      <c r="S47" s="218">
        <v>4474</v>
      </c>
      <c r="T47" s="219">
        <v>6523</v>
      </c>
      <c r="U47" s="220">
        <v>10997</v>
      </c>
      <c r="V47" s="262"/>
      <c r="X47" s="646" t="s">
        <v>83</v>
      </c>
      <c r="Y47" s="251" t="s">
        <v>84</v>
      </c>
      <c r="Z47" s="252">
        <v>0</v>
      </c>
      <c r="AA47" s="253">
        <v>1</v>
      </c>
      <c r="AB47" s="254">
        <v>1</v>
      </c>
    </row>
    <row r="48" spans="17:28" ht="12.75" thickTop="1" x14ac:dyDescent="0.2">
      <c r="Q48" s="263"/>
      <c r="R48" s="264"/>
      <c r="S48" s="265"/>
      <c r="T48" s="265"/>
      <c r="U48" s="265"/>
      <c r="V48" s="262"/>
      <c r="X48" s="647"/>
      <c r="Y48" s="255" t="s">
        <v>43</v>
      </c>
      <c r="Z48" s="256">
        <v>139</v>
      </c>
      <c r="AA48" s="257">
        <v>251</v>
      </c>
      <c r="AB48" s="258">
        <v>390</v>
      </c>
    </row>
    <row r="49" spans="17:28" x14ac:dyDescent="0.2">
      <c r="Q49"/>
      <c r="R49"/>
      <c r="S49"/>
      <c r="T49"/>
      <c r="U49"/>
      <c r="V49"/>
      <c r="X49" s="647"/>
      <c r="Y49" s="255" t="s">
        <v>42</v>
      </c>
      <c r="Z49" s="256">
        <v>256</v>
      </c>
      <c r="AA49" s="257">
        <v>364</v>
      </c>
      <c r="AB49" s="258">
        <v>620</v>
      </c>
    </row>
    <row r="50" spans="17:28" ht="12.75" thickBot="1" x14ac:dyDescent="0.25">
      <c r="Q50" s="650" t="s">
        <v>111</v>
      </c>
      <c r="R50" s="650"/>
      <c r="S50" s="650"/>
      <c r="T50" s="650"/>
      <c r="U50" s="650"/>
      <c r="V50"/>
      <c r="X50" s="648" t="s">
        <v>8</v>
      </c>
      <c r="Y50" s="649"/>
      <c r="Z50" s="259">
        <v>395</v>
      </c>
      <c r="AA50" s="260">
        <v>616</v>
      </c>
      <c r="AB50" s="261">
        <v>1011</v>
      </c>
    </row>
    <row r="51" spans="17:28" ht="14.25" thickTop="1" thickBot="1" x14ac:dyDescent="0.25">
      <c r="Q51" s="247" t="s">
        <v>13</v>
      </c>
      <c r="R51" s="248"/>
      <c r="S51" s="248"/>
      <c r="T51" s="248"/>
      <c r="U51" s="248"/>
      <c r="V51"/>
      <c r="X51"/>
      <c r="Y51"/>
      <c r="Z51"/>
      <c r="AA51"/>
      <c r="AB51"/>
    </row>
    <row r="52" spans="17:28" ht="12.75" thickTop="1" x14ac:dyDescent="0.2">
      <c r="Q52" s="638" t="s">
        <v>26</v>
      </c>
      <c r="R52" s="639"/>
      <c r="S52" s="642" t="s">
        <v>77</v>
      </c>
      <c r="T52" s="643"/>
      <c r="U52" s="644" t="s">
        <v>8</v>
      </c>
      <c r="V52"/>
      <c r="X52" s="651" t="s">
        <v>110</v>
      </c>
      <c r="Y52" s="651"/>
      <c r="Z52" s="651"/>
      <c r="AA52" s="651"/>
      <c r="AB52" s="651"/>
    </row>
    <row r="53" spans="17:28" ht="13.5" thickBot="1" x14ac:dyDescent="0.25">
      <c r="Q53" s="640"/>
      <c r="R53" s="641"/>
      <c r="S53" s="249" t="s">
        <v>42</v>
      </c>
      <c r="T53" s="250" t="s">
        <v>43</v>
      </c>
      <c r="U53" s="645"/>
      <c r="V53"/>
      <c r="X53" s="652" t="s">
        <v>13</v>
      </c>
      <c r="Y53" s="653"/>
      <c r="Z53" s="653"/>
      <c r="AA53" s="653"/>
      <c r="AB53" s="653"/>
    </row>
    <row r="54" spans="17:28" ht="24.75" thickTop="1" x14ac:dyDescent="0.2">
      <c r="Q54" s="646" t="s">
        <v>104</v>
      </c>
      <c r="R54" s="251" t="s">
        <v>105</v>
      </c>
      <c r="S54" s="252">
        <v>3739</v>
      </c>
      <c r="T54" s="253">
        <v>5557</v>
      </c>
      <c r="U54" s="254">
        <v>9296</v>
      </c>
      <c r="V54"/>
      <c r="X54" s="654" t="s">
        <v>26</v>
      </c>
      <c r="Y54" s="655"/>
      <c r="Z54" s="658" t="s">
        <v>77</v>
      </c>
      <c r="AA54" s="659"/>
      <c r="AB54" s="660" t="s">
        <v>8</v>
      </c>
    </row>
    <row r="55" spans="17:28" ht="24.75" thickBot="1" x14ac:dyDescent="0.25">
      <c r="Q55" s="647"/>
      <c r="R55" s="255" t="s">
        <v>106</v>
      </c>
      <c r="S55" s="256">
        <v>735</v>
      </c>
      <c r="T55" s="257">
        <v>966</v>
      </c>
      <c r="U55" s="258">
        <v>1701</v>
      </c>
      <c r="V55"/>
      <c r="X55" s="656"/>
      <c r="Y55" s="657"/>
      <c r="Z55" s="196" t="s">
        <v>42</v>
      </c>
      <c r="AA55" s="197" t="s">
        <v>43</v>
      </c>
      <c r="AB55" s="661"/>
    </row>
    <row r="56" spans="17:28" ht="25.5" thickTop="1" thickBot="1" x14ac:dyDescent="0.25">
      <c r="Q56" s="648" t="s">
        <v>8</v>
      </c>
      <c r="R56" s="649"/>
      <c r="S56" s="259">
        <v>4474</v>
      </c>
      <c r="T56" s="260">
        <v>6523</v>
      </c>
      <c r="U56" s="261">
        <v>10997</v>
      </c>
      <c r="V56"/>
      <c r="X56" s="662" t="s">
        <v>101</v>
      </c>
      <c r="Y56" s="198" t="s">
        <v>102</v>
      </c>
      <c r="Z56" s="212">
        <v>46</v>
      </c>
      <c r="AA56" s="213">
        <v>57</v>
      </c>
      <c r="AB56" s="214">
        <v>103</v>
      </c>
    </row>
    <row r="57" spans="17:28" ht="24.75" thickTop="1" x14ac:dyDescent="0.2">
      <c r="Q57"/>
      <c r="R57"/>
      <c r="S57"/>
      <c r="T57"/>
      <c r="U57"/>
      <c r="V57"/>
      <c r="X57" s="663"/>
      <c r="Y57" s="199" t="s">
        <v>103</v>
      </c>
      <c r="Z57" s="215">
        <v>349</v>
      </c>
      <c r="AA57" s="216">
        <v>559</v>
      </c>
      <c r="AB57" s="217">
        <v>908</v>
      </c>
    </row>
    <row r="58" spans="17:28" ht="12.75" thickBot="1" x14ac:dyDescent="0.25">
      <c r="Q58"/>
      <c r="R58"/>
      <c r="S58"/>
      <c r="T58"/>
      <c r="U58"/>
      <c r="V58"/>
      <c r="X58" s="664" t="s">
        <v>8</v>
      </c>
      <c r="Y58" s="665"/>
      <c r="Z58" s="218">
        <v>395</v>
      </c>
      <c r="AA58" s="219">
        <v>616</v>
      </c>
      <c r="AB58" s="220">
        <v>1011</v>
      </c>
    </row>
    <row r="59" spans="17:28" ht="12.75" thickTop="1" x14ac:dyDescent="0.2">
      <c r="X59" s="263"/>
      <c r="Y59" s="264"/>
      <c r="Z59" s="265"/>
      <c r="AA59" s="265"/>
      <c r="AB59" s="265"/>
    </row>
    <row r="60" spans="17:28" x14ac:dyDescent="0.2">
      <c r="Q60" s="49"/>
      <c r="R60" s="448" t="s">
        <v>171</v>
      </c>
      <c r="S60"/>
      <c r="T60"/>
      <c r="U60"/>
      <c r="V60"/>
      <c r="X60" s="650" t="s">
        <v>111</v>
      </c>
      <c r="Y60" s="650"/>
      <c r="Z60" s="650"/>
      <c r="AA60" s="650"/>
      <c r="AB60" s="650"/>
    </row>
    <row r="61" spans="17:28" ht="13.5" thickBot="1" x14ac:dyDescent="0.25">
      <c r="R61" s="650" t="s">
        <v>109</v>
      </c>
      <c r="S61" s="650"/>
      <c r="T61" s="650"/>
      <c r="U61" s="650"/>
      <c r="V61" s="650"/>
      <c r="X61" s="247" t="s">
        <v>13</v>
      </c>
      <c r="Y61" s="248"/>
      <c r="Z61" s="248"/>
      <c r="AA61" s="248"/>
      <c r="AB61" s="248"/>
    </row>
    <row r="62" spans="17:28" ht="14.25" thickTop="1" thickBot="1" x14ac:dyDescent="0.25">
      <c r="R62" s="247" t="s">
        <v>13</v>
      </c>
      <c r="S62" s="248"/>
      <c r="T62" s="248"/>
      <c r="U62" s="248"/>
      <c r="V62" s="248"/>
      <c r="X62" s="638" t="s">
        <v>26</v>
      </c>
      <c r="Y62" s="639"/>
      <c r="Z62" s="642" t="s">
        <v>77</v>
      </c>
      <c r="AA62" s="643"/>
      <c r="AB62" s="644" t="s">
        <v>8</v>
      </c>
    </row>
    <row r="63" spans="17:28" ht="13.5" thickTop="1" thickBot="1" x14ac:dyDescent="0.25">
      <c r="R63" s="638" t="s">
        <v>26</v>
      </c>
      <c r="S63" s="639"/>
      <c r="T63" s="642" t="s">
        <v>77</v>
      </c>
      <c r="U63" s="643"/>
      <c r="V63" s="644" t="s">
        <v>8</v>
      </c>
      <c r="X63" s="640"/>
      <c r="Y63" s="641"/>
      <c r="Z63" s="249" t="s">
        <v>42</v>
      </c>
      <c r="AA63" s="250" t="s">
        <v>43</v>
      </c>
      <c r="AB63" s="645"/>
    </row>
    <row r="64" spans="17:28" ht="25.5" thickTop="1" thickBot="1" x14ac:dyDescent="0.25">
      <c r="R64" s="640"/>
      <c r="S64" s="641"/>
      <c r="T64" s="249" t="s">
        <v>42</v>
      </c>
      <c r="U64" s="250" t="s">
        <v>43</v>
      </c>
      <c r="V64" s="645"/>
      <c r="X64" s="646" t="s">
        <v>104</v>
      </c>
      <c r="Y64" s="251" t="s">
        <v>105</v>
      </c>
      <c r="Z64" s="252">
        <v>333</v>
      </c>
      <c r="AA64" s="253">
        <v>482</v>
      </c>
      <c r="AB64" s="254">
        <v>815</v>
      </c>
    </row>
    <row r="65" spans="18:28" ht="24.75" thickTop="1" x14ac:dyDescent="0.2">
      <c r="R65" s="646" t="s">
        <v>83</v>
      </c>
      <c r="S65" s="251"/>
      <c r="T65" s="252"/>
      <c r="U65" s="253"/>
      <c r="V65" s="254"/>
      <c r="X65" s="647"/>
      <c r="Y65" s="255" t="s">
        <v>106</v>
      </c>
      <c r="Z65" s="256">
        <v>62</v>
      </c>
      <c r="AA65" s="257">
        <v>134</v>
      </c>
      <c r="AB65" s="258">
        <v>196</v>
      </c>
    </row>
    <row r="66" spans="18:28" ht="12.75" thickBot="1" x14ac:dyDescent="0.25">
      <c r="R66" s="647"/>
      <c r="S66" s="255" t="s">
        <v>43</v>
      </c>
      <c r="T66" s="256">
        <v>1612.392632442783</v>
      </c>
      <c r="U66" s="257">
        <v>2522.8884836327165</v>
      </c>
      <c r="V66" s="258">
        <v>4135.2811160754991</v>
      </c>
      <c r="X66" s="648" t="s">
        <v>8</v>
      </c>
      <c r="Y66" s="649"/>
      <c r="Z66" s="259">
        <v>395</v>
      </c>
      <c r="AA66" s="260">
        <v>616</v>
      </c>
      <c r="AB66" s="261">
        <v>1011</v>
      </c>
    </row>
    <row r="67" spans="18:28" ht="12.75" thickTop="1" x14ac:dyDescent="0.2">
      <c r="R67" s="647"/>
      <c r="S67" s="255" t="s">
        <v>42</v>
      </c>
      <c r="T67" s="256">
        <v>2861.607367557217</v>
      </c>
      <c r="U67" s="257">
        <v>4000.1115163672835</v>
      </c>
      <c r="V67" s="258">
        <v>6861.7188839245009</v>
      </c>
    </row>
    <row r="68" spans="18:28" ht="12.75" thickBot="1" x14ac:dyDescent="0.25">
      <c r="R68" s="648" t="s">
        <v>8</v>
      </c>
      <c r="S68" s="649"/>
      <c r="T68" s="259">
        <v>4474</v>
      </c>
      <c r="U68" s="260">
        <v>6523</v>
      </c>
      <c r="V68" s="261">
        <v>10997</v>
      </c>
    </row>
    <row r="69" spans="18:28" ht="12.75" thickTop="1" x14ac:dyDescent="0.2"/>
  </sheetData>
  <mergeCells count="62">
    <mergeCell ref="X64:X65"/>
    <mergeCell ref="X66:Y66"/>
    <mergeCell ref="X58:Y58"/>
    <mergeCell ref="X60:AB60"/>
    <mergeCell ref="X62:Y63"/>
    <mergeCell ref="Z62:AA62"/>
    <mergeCell ref="AB62:AB63"/>
    <mergeCell ref="X53:AB53"/>
    <mergeCell ref="X54:Y55"/>
    <mergeCell ref="Z54:AA54"/>
    <mergeCell ref="AB54:AB55"/>
    <mergeCell ref="X56:X57"/>
    <mergeCell ref="Z45:AA45"/>
    <mergeCell ref="AB45:AB46"/>
    <mergeCell ref="X47:X49"/>
    <mergeCell ref="X50:Y50"/>
    <mergeCell ref="X52:AB52"/>
    <mergeCell ref="R65:R67"/>
    <mergeCell ref="R68:S68"/>
    <mergeCell ref="X27:AB27"/>
    <mergeCell ref="X29:Y30"/>
    <mergeCell ref="Z29:AA29"/>
    <mergeCell ref="AB29:AB30"/>
    <mergeCell ref="X31:X32"/>
    <mergeCell ref="X33:Y33"/>
    <mergeCell ref="X35:AB35"/>
    <mergeCell ref="X37:Y38"/>
    <mergeCell ref="Z37:AA37"/>
    <mergeCell ref="AB37:AB38"/>
    <mergeCell ref="X39:X40"/>
    <mergeCell ref="X41:Y41"/>
    <mergeCell ref="X43:AB43"/>
    <mergeCell ref="X45:Y46"/>
    <mergeCell ref="Q54:Q55"/>
    <mergeCell ref="Q56:R56"/>
    <mergeCell ref="R61:V61"/>
    <mergeCell ref="R63:S64"/>
    <mergeCell ref="T63:U63"/>
    <mergeCell ref="V63:V64"/>
    <mergeCell ref="Q45:Q46"/>
    <mergeCell ref="Q47:R47"/>
    <mergeCell ref="Q50:U50"/>
    <mergeCell ref="Q52:R53"/>
    <mergeCell ref="S52:T52"/>
    <mergeCell ref="U52:U53"/>
    <mergeCell ref="Q37:Q38"/>
    <mergeCell ref="Q39:R39"/>
    <mergeCell ref="Q41:U41"/>
    <mergeCell ref="Q42:U42"/>
    <mergeCell ref="Q43:R44"/>
    <mergeCell ref="S43:T43"/>
    <mergeCell ref="U43:U44"/>
    <mergeCell ref="Q31:R31"/>
    <mergeCell ref="Q33:U33"/>
    <mergeCell ref="Q35:R36"/>
    <mergeCell ref="S35:T35"/>
    <mergeCell ref="U35:U36"/>
    <mergeCell ref="B2:J2"/>
    <mergeCell ref="Q27:R28"/>
    <mergeCell ref="S27:T27"/>
    <mergeCell ref="U27:U28"/>
    <mergeCell ref="Q29:Q30"/>
  </mergeCells>
  <pageMargins left="0.7" right="0.7" top="0.75" bottom="0.75" header="0.3" footer="0.3"/>
  <pageSetup paperSize="9" orientation="portrait" verticalDpi="599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4CD04ABE-33A0-4C7A-8B12-1011B2A4850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contents</vt:lpstr>
      <vt:lpstr>Fig 4.1</vt:lpstr>
      <vt:lpstr>Fig 4.2</vt:lpstr>
      <vt:lpstr>Fig 4.3</vt:lpstr>
      <vt:lpstr>Fig 4.4</vt:lpstr>
      <vt:lpstr>Fig 4.5</vt:lpstr>
      <vt:lpstr>Fig 4.6</vt:lpstr>
      <vt:lpstr>Fig 4.7</vt:lpstr>
      <vt:lpstr>Fig 4.8</vt:lpstr>
      <vt:lpstr>Fig 4.9</vt:lpstr>
      <vt:lpstr>AT4.1</vt:lpstr>
      <vt:lpstr>AT4.2</vt:lpstr>
      <vt:lpstr>AT4.3</vt:lpstr>
      <vt:lpstr>AT4.4</vt:lpstr>
      <vt:lpstr>AT4.5</vt:lpstr>
      <vt:lpstr>AT4.6</vt:lpstr>
      <vt:lpstr>AT4.7</vt:lpstr>
      <vt:lpstr>AT4.8</vt:lpstr>
      <vt:lpstr>AT4.9</vt:lpstr>
      <vt:lpstr>AT4.10</vt:lpstr>
      <vt:lpstr>AT4.1!Print_Area</vt:lpstr>
      <vt:lpstr>AT4.10!Print_Area</vt:lpstr>
      <vt:lpstr>AT4.2!Print_Area</vt:lpstr>
      <vt:lpstr>AT4.3!Print_Area</vt:lpstr>
      <vt:lpstr>AT4.4!Print_Area</vt:lpstr>
      <vt:lpstr>AT4.5!Print_Area</vt:lpstr>
      <vt:lpstr>AT4.6!Print_Area</vt:lpstr>
      <vt:lpstr>AT4.7!Print_Area</vt:lpstr>
      <vt:lpstr>AT4.8!Print_Area</vt:lpstr>
      <vt:lpstr>AT4.9!Print_Area</vt:lpstr>
      <vt:lpstr>'Fig 4.1'!Print_Area</vt:lpstr>
      <vt:lpstr>'Fig 4.2'!Print_Area</vt:lpstr>
      <vt:lpstr>'Fig 4.3'!Print_Area</vt:lpstr>
      <vt:lpstr>'Fig 4.4'!Print_Area</vt:lpstr>
      <vt:lpstr>'Fig 4.5'!Print_Area</vt:lpstr>
      <vt:lpstr>'Fig 4.6'!Print_Area</vt:lpstr>
      <vt:lpstr>'Fig 4.7'!Print_Area</vt:lpstr>
      <vt:lpstr>'Fig 4.8'!Print_Area</vt:lpstr>
      <vt:lpstr>'Fig 4.9'!Print_Area</vt:lpstr>
    </vt:vector>
  </TitlesOfParts>
  <Company>BRE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Garrett</dc:creator>
  <cp:lastModifiedBy>Carolyn Foxall</cp:lastModifiedBy>
  <cp:lastPrinted>2015-07-14T18:13:31Z</cp:lastPrinted>
  <dcterms:created xsi:type="dcterms:W3CDTF">2013-02-13T13:57:41Z</dcterms:created>
  <dcterms:modified xsi:type="dcterms:W3CDTF">2015-07-14T18:13:42Z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88f197d4-21b4-4564-bc9d-c405da00a954</vt:lpwstr>
  </property>
  <property fmtid="{D5CDD505-2E9C-101B-9397-08002B2CF9AE}" pid="3" name="bjSaver">
    <vt:lpwstr>JCH9hnofWpLyptQpMrmMfore5c2U2PK2</vt:lpwstr>
  </property>
  <property fmtid="{D5CDD505-2E9C-101B-9397-08002B2CF9AE}" pid="4" name="bjDocumentSecurityLabel">
    <vt:lpwstr>No Marking</vt:lpwstr>
  </property>
</Properties>
</file>