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17835" windowHeight="11310" activeTab="1"/>
  </bookViews>
  <sheets>
    <sheet name="1. SG Mental Health" sheetId="1" r:id="rId1"/>
    <sheet name="2. SG proportions by age" sheetId="6" r:id="rId2"/>
    <sheet name="3. New Claims by Existing DLA" sheetId="4" r:id="rId3"/>
    <sheet name="4. SG cancer claimants" sheetId="5" r:id="rId4"/>
  </sheets>
  <externalReferences>
    <externalReference r:id="rId5"/>
  </externalReferences>
  <calcPr calcId="101716"/>
</workbook>
</file>

<file path=xl/calcChain.xml><?xml version="1.0" encoding="utf-8"?>
<calcChain xmlns="http://schemas.openxmlformats.org/spreadsheetml/2006/main">
  <c r="J9" i="5"/>
  <c r="A74" i="1"/>
  <c r="A71"/>
  <c r="A72"/>
  <c r="A73"/>
  <c r="A53"/>
  <c r="A54"/>
  <c r="A55"/>
  <c r="A56"/>
  <c r="A57"/>
  <c r="A58"/>
  <c r="A59"/>
  <c r="A60"/>
  <c r="A61"/>
  <c r="A62"/>
  <c r="A63"/>
  <c r="A64"/>
  <c r="A65"/>
  <c r="A66"/>
  <c r="A67"/>
  <c r="A68"/>
  <c r="A69"/>
  <c r="A70"/>
  <c r="A40"/>
  <c r="A41"/>
  <c r="A42"/>
  <c r="A43"/>
  <c r="A44"/>
  <c r="A45"/>
  <c r="A46"/>
  <c r="A47"/>
  <c r="A48"/>
  <c r="A49"/>
  <c r="A50"/>
  <c r="A51"/>
  <c r="A52"/>
  <c r="A30"/>
  <c r="A31"/>
  <c r="A32"/>
  <c r="A33"/>
  <c r="A34"/>
  <c r="A35"/>
  <c r="A36"/>
  <c r="A37"/>
  <c r="A38"/>
  <c r="A39"/>
  <c r="A10"/>
  <c r="A11"/>
  <c r="A12"/>
  <c r="A13"/>
  <c r="A14"/>
  <c r="A15"/>
  <c r="A16"/>
  <c r="A17"/>
  <c r="A18"/>
  <c r="A19"/>
  <c r="A20"/>
  <c r="A21"/>
  <c r="A22"/>
  <c r="A23"/>
  <c r="A24"/>
  <c r="A25"/>
  <c r="A26"/>
  <c r="A27"/>
  <c r="A28"/>
  <c r="A29"/>
  <c r="A9"/>
</calcChain>
</file>

<file path=xl/sharedStrings.xml><?xml version="1.0" encoding="utf-8"?>
<sst xmlns="http://schemas.openxmlformats.org/spreadsheetml/2006/main" count="115" uniqueCount="75">
  <si>
    <t>The Support Group outcomes are based on the final decision, including Appeals</t>
  </si>
  <si>
    <t>Coverage: Great Britain</t>
  </si>
  <si>
    <t>Mental Health</t>
  </si>
  <si>
    <t>Other Condition</t>
  </si>
  <si>
    <t>All</t>
  </si>
  <si>
    <t>Data sources</t>
  </si>
  <si>
    <t>Definitions</t>
  </si>
  <si>
    <t>An outcome refers to completed assessments, in most cases where the limited capability for work questionnaire and assessment have been undertaken.</t>
  </si>
  <si>
    <t>The date recorded is the date on which the Job Centre Plus (JCP) decision was made, or the date of the Atos recommendation if the JCP date is not held.</t>
  </si>
  <si>
    <t>Rounding</t>
  </si>
  <si>
    <t>Figures are rounded to the nearest percentage point, and may therefore not sum to 100%. Total figures are rounded to the nearest 1,000.</t>
  </si>
  <si>
    <t>Percentages below 0.5% are rounded to 0%. Total figures below 500 are denoted by '-'.</t>
  </si>
  <si>
    <t>Notes</t>
  </si>
  <si>
    <t>Excludes claims for which assessment type is missing or unknown.</t>
  </si>
  <si>
    <t>Mental health conditions refer to 'Mental and Behavioural Conditions' under the ICD classification (F00-F99).</t>
  </si>
  <si>
    <t>Excludes claims for which claim type is missing or unknown.</t>
  </si>
  <si>
    <t>Age</t>
  </si>
  <si>
    <t>The date recorded is the date on which the ESA claim began</t>
  </si>
  <si>
    <t>Support Group</t>
  </si>
  <si>
    <t>Work Related Activity Group</t>
  </si>
  <si>
    <t>Fit for Work</t>
  </si>
  <si>
    <t>Claimants with cancer as main disabling condition</t>
  </si>
  <si>
    <t>Claimants where main disabling condition is not cancer</t>
  </si>
  <si>
    <t>Date of assessment</t>
  </si>
  <si>
    <t>Date of claim start</t>
  </si>
  <si>
    <t>Outcomes are based on final decisions, including appeals</t>
  </si>
  <si>
    <t>The Support Group outcomes are based on the final decision, including appeals</t>
  </si>
  <si>
    <t>Nov-08 to Jan-09</t>
  </si>
  <si>
    <t>Feb-09 to April-09</t>
  </si>
  <si>
    <t>May-09 to July-09</t>
  </si>
  <si>
    <t>August-09 to Oct-09</t>
  </si>
  <si>
    <t>Nov-09 to Jan-10</t>
  </si>
  <si>
    <t>Feb-10 to April-10</t>
  </si>
  <si>
    <t>May-10 to July-10</t>
  </si>
  <si>
    <t>August-10 to Oct-10</t>
  </si>
  <si>
    <t>Nov-10 to Jan-11</t>
  </si>
  <si>
    <t>Feb-11 to April-11</t>
  </si>
  <si>
    <t>May-11 to July-11</t>
  </si>
  <si>
    <t>August-11 to Oct-11</t>
  </si>
  <si>
    <t>Nov-11 to Jan-12</t>
  </si>
  <si>
    <t>Feb-12 to April-12</t>
  </si>
  <si>
    <t>May-12 to July-12</t>
  </si>
  <si>
    <t>August-12 to Oct-12</t>
  </si>
  <si>
    <t>Nov-12 to Jan-13</t>
  </si>
  <si>
    <t>Feb-13 to April-13</t>
  </si>
  <si>
    <t>May-13 to July-13</t>
  </si>
  <si>
    <t>August-13 to Oct-13</t>
  </si>
  <si>
    <t>November-13 to Jan-14</t>
  </si>
  <si>
    <t>Feb-14 to April-14</t>
  </si>
  <si>
    <t>May-14 to July-14</t>
  </si>
  <si>
    <t>To Date</t>
  </si>
  <si>
    <t xml:space="preserve">Note that </t>
  </si>
  <si>
    <t>Total volume of assessments</t>
  </si>
  <si>
    <t>25 and over</t>
  </si>
  <si>
    <t>Periods: Caseload as of May 2014 (initial claims may have been made at any point in period from 27 October 2008 to 31 May 2014)</t>
  </si>
  <si>
    <t>Table 2: Proportion of initial assessments that resulted in a Support Group decision by age</t>
  </si>
  <si>
    <t>Table 1: Proportion of total new claims entering the Support Group by mental health or other health condition</t>
  </si>
  <si>
    <t>16-20</t>
  </si>
  <si>
    <t>21-24</t>
  </si>
  <si>
    <t>The data is based on DWP's Employment and Support Allowance benefit administration dataset and Atos Healthcare's assessment data.</t>
  </si>
  <si>
    <t>Periods: Claims made to Employment and Support Allowance between 27 October 2008 and 31 March 2014</t>
  </si>
  <si>
    <t>A claim is an inflow to Employment and Support Allowance that is made from 27 October 2008.</t>
  </si>
  <si>
    <t>Number of Employment and Support Allowance claimants</t>
  </si>
  <si>
    <t>Age at start of Employment and Support Allowance claim</t>
  </si>
  <si>
    <t>The data is based on DWP's Employment and Support Allowance and Disability Living Allowance benefit administration datasets and Atos Healthcare's assessment data.</t>
  </si>
  <si>
    <t>Total with Disability Living Allowance claim prior to Employment and Support Allowance claim being made</t>
  </si>
  <si>
    <t>Overall proportion of new Employment and Support Allowance claims where claimant had previously claimed Disability Living Allowance</t>
  </si>
  <si>
    <t>Personal Independence Payment (PIP) was introduced in April 2013 to replace Disability Living Allowance (Disability Living Allowance) for new claims. Data on joint Employment and Support Allowance and PIP claimants is not currently available</t>
  </si>
  <si>
    <t>and hence this table does not fully represent the proportion of new claims to Employment and Support Allowance where the claimant has made a prior claim to a disability benefit.</t>
  </si>
  <si>
    <t>Table 4: Proportion of claims assessed that were placed in the Support Group, Work-Related Activity Group or found Fit for Work, split by whether cancer is the main disabling condition</t>
  </si>
  <si>
    <t>Table 3: Proportion of current Employment and Support Allowance caseload where claimant had previously claimed Disability Living Allowance by age at start of Employment and Support Allowance claim</t>
  </si>
  <si>
    <t>Scope: Initial claims only (excludes repeat assessments and Incapacity Benefit reassessments)</t>
  </si>
  <si>
    <t>Periods: Work Capability Assessments carried out between 1 January 2009 and 31 December 2013</t>
  </si>
  <si>
    <t>Periods: Work Capability Assessments carried out between 1 November 2008 and 31 July 2014</t>
  </si>
  <si>
    <t>To date</t>
  </si>
</sst>
</file>

<file path=xl/styles.xml><?xml version="1.0" encoding="utf-8"?>
<styleSheet xmlns="http://schemas.openxmlformats.org/spreadsheetml/2006/main">
  <numFmts count="2">
    <numFmt numFmtId="43" formatCode="_-* #,##0.00_-;\-* #,##0.00_-;_-* &quot;-&quot;??_-;_-@_-"/>
    <numFmt numFmtId="164" formatCode="_-* #,##0_-;\-* #,##0_-;_-* &quot;-&quot;??_-;_-@_-"/>
  </numFmts>
  <fonts count="11">
    <font>
      <sz val="10"/>
      <name val="Arial"/>
    </font>
    <font>
      <sz val="10"/>
      <name val="Arial"/>
      <family val="2"/>
    </font>
    <font>
      <b/>
      <sz val="12"/>
      <name val="Arial"/>
      <family val="2"/>
    </font>
    <font>
      <b/>
      <sz val="10"/>
      <name val="Arial"/>
      <family val="2"/>
    </font>
    <font>
      <sz val="10"/>
      <name val="Arial"/>
      <family val="2"/>
    </font>
    <font>
      <sz val="11"/>
      <name val="Calibri"/>
      <family val="2"/>
    </font>
    <font>
      <u/>
      <sz val="11"/>
      <color indexed="12"/>
      <name val="Calibri"/>
      <family val="2"/>
    </font>
    <font>
      <sz val="12"/>
      <color indexed="8"/>
      <name val="Arial"/>
      <family val="2"/>
    </font>
    <font>
      <sz val="8"/>
      <name val="Arial"/>
      <family val="2"/>
    </font>
    <font>
      <sz val="8"/>
      <name val="Arial"/>
    </font>
    <font>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CC"/>
      </patternFill>
    </fill>
  </fills>
  <borders count="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43" fontId="5"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xf numFmtId="0" fontId="5" fillId="0" borderId="0"/>
    <xf numFmtId="0" fontId="7" fillId="3" borderId="2" applyNumberFormat="0" applyFont="0" applyAlignment="0" applyProtection="0"/>
    <xf numFmtId="9" fontId="1" fillId="0" borderId="0" applyFont="0" applyFill="0" applyBorder="0" applyAlignment="0" applyProtection="0"/>
    <xf numFmtId="9" fontId="5" fillId="0" borderId="0" applyFont="0" applyFill="0" applyBorder="0" applyAlignment="0" applyProtection="0"/>
  </cellStyleXfs>
  <cellXfs count="78">
    <xf numFmtId="0" fontId="0" fillId="0" borderId="0" xfId="0"/>
    <xf numFmtId="0" fontId="0" fillId="2" borderId="0" xfId="0" applyFill="1" applyAlignment="1">
      <alignment vertical="center"/>
    </xf>
    <xf numFmtId="0" fontId="0" fillId="2" borderId="0" xfId="0" applyFill="1"/>
    <xf numFmtId="0" fontId="0" fillId="2" borderId="0" xfId="0" applyFill="1" applyAlignment="1">
      <alignment horizontal="center"/>
    </xf>
    <xf numFmtId="9" fontId="0" fillId="2" borderId="0" xfId="0" applyNumberFormat="1" applyFill="1" applyAlignment="1">
      <alignment horizontal="center"/>
    </xf>
    <xf numFmtId="0" fontId="3" fillId="2" borderId="0" xfId="0" applyFont="1" applyFill="1" applyBorder="1"/>
    <xf numFmtId="0" fontId="0" fillId="2" borderId="0" xfId="0" applyFill="1" applyBorder="1"/>
    <xf numFmtId="0" fontId="1" fillId="2" borderId="0" xfId="0" applyFont="1" applyFill="1" applyBorder="1"/>
    <xf numFmtId="0" fontId="4" fillId="2" borderId="0" xfId="0" applyFont="1" applyFill="1" applyBorder="1"/>
    <xf numFmtId="0" fontId="4" fillId="2" borderId="0" xfId="0" applyFont="1" applyFill="1"/>
    <xf numFmtId="0" fontId="0" fillId="2" borderId="0" xfId="0" applyFill="1" applyAlignment="1"/>
    <xf numFmtId="0" fontId="0" fillId="2" borderId="0" xfId="0" applyFill="1" applyBorder="1" applyAlignment="1"/>
    <xf numFmtId="0" fontId="0" fillId="2" borderId="0" xfId="0" applyFill="1" applyBorder="1" applyAlignment="1">
      <alignment horizontal="center" wrapText="1"/>
    </xf>
    <xf numFmtId="9" fontId="1" fillId="2" borderId="0" xfId="7" applyFont="1" applyFill="1" applyBorder="1" applyAlignment="1">
      <alignment horizontal="center"/>
    </xf>
    <xf numFmtId="3" fontId="1" fillId="2" borderId="0" xfId="2" applyNumberFormat="1" applyFont="1" applyFill="1" applyBorder="1" applyAlignment="1">
      <alignment horizontal="center"/>
    </xf>
    <xf numFmtId="164" fontId="1" fillId="2" borderId="0" xfId="2" applyNumberFormat="1" applyFont="1" applyFill="1" applyBorder="1"/>
    <xf numFmtId="9" fontId="0" fillId="2" borderId="0" xfId="7" applyFont="1" applyFill="1" applyBorder="1"/>
    <xf numFmtId="9" fontId="0" fillId="2" borderId="0" xfId="0" applyNumberFormat="1" applyFill="1"/>
    <xf numFmtId="0" fontId="3" fillId="2" borderId="0" xfId="0" applyFont="1" applyFill="1" applyAlignment="1"/>
    <xf numFmtId="0" fontId="2" fillId="2" borderId="0" xfId="0" applyFont="1" applyFill="1" applyAlignment="1">
      <alignment vertical="center"/>
    </xf>
    <xf numFmtId="3" fontId="0" fillId="2" borderId="0" xfId="0" applyNumberFormat="1" applyFill="1" applyBorder="1" applyAlignment="1">
      <alignment horizontal="right" wrapText="1"/>
    </xf>
    <xf numFmtId="0" fontId="0" fillId="2" borderId="0" xfId="0" applyFill="1" applyBorder="1" applyAlignment="1">
      <alignment horizontal="center"/>
    </xf>
    <xf numFmtId="1" fontId="0" fillId="2" borderId="0" xfId="7" applyNumberFormat="1" applyFont="1" applyFill="1" applyBorder="1" applyAlignment="1">
      <alignment horizontal="right" vertical="center"/>
    </xf>
    <xf numFmtId="1" fontId="0" fillId="2" borderId="0" xfId="0" applyNumberFormat="1" applyFill="1" applyBorder="1" applyAlignment="1">
      <alignment horizontal="right" vertical="center"/>
    </xf>
    <xf numFmtId="3" fontId="0" fillId="2" borderId="0" xfId="0" applyNumberFormat="1" applyFill="1" applyBorder="1" applyAlignment="1">
      <alignment horizontal="right" vertical="center" wrapText="1"/>
    </xf>
    <xf numFmtId="3" fontId="0" fillId="2" borderId="0" xfId="0" applyNumberFormat="1" applyFill="1" applyBorder="1" applyAlignment="1">
      <alignment horizontal="right" vertical="center"/>
    </xf>
    <xf numFmtId="0" fontId="2" fillId="2" borderId="0" xfId="0" applyFont="1" applyFill="1" applyAlignment="1">
      <alignment vertical="center" wrapText="1"/>
    </xf>
    <xf numFmtId="0" fontId="0" fillId="2" borderId="0" xfId="0" applyFill="1" applyBorder="1" applyAlignment="1">
      <alignment vertical="center"/>
    </xf>
    <xf numFmtId="0" fontId="0" fillId="2" borderId="0" xfId="0" applyFill="1" applyBorder="1" applyAlignment="1">
      <alignment horizontal="right" vertical="center"/>
    </xf>
    <xf numFmtId="164" fontId="0" fillId="2" borderId="0" xfId="0" applyNumberFormat="1" applyFill="1" applyBorder="1" applyAlignment="1">
      <alignment horizontal="right" vertical="center"/>
    </xf>
    <xf numFmtId="0" fontId="2" fillId="2" borderId="0" xfId="0" applyFont="1"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17" fontId="0" fillId="2" borderId="0" xfId="0" applyNumberForma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right" vertical="center"/>
    </xf>
    <xf numFmtId="1" fontId="3" fillId="2" borderId="0" xfId="7" applyNumberFormat="1" applyFont="1" applyFill="1" applyBorder="1" applyAlignment="1">
      <alignment horizontal="right" vertical="center"/>
    </xf>
    <xf numFmtId="3" fontId="3" fillId="2" borderId="0" xfId="7" applyNumberFormat="1" applyFont="1" applyFill="1" applyBorder="1" applyAlignment="1">
      <alignment horizontal="right" vertical="center"/>
    </xf>
    <xf numFmtId="0" fontId="0" fillId="2" borderId="0" xfId="0" applyFill="1" applyBorder="1" applyAlignment="1">
      <alignment horizontal="left" vertical="center"/>
    </xf>
    <xf numFmtId="0" fontId="1"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1" fontId="3" fillId="2" borderId="0" xfId="0" applyNumberFormat="1" applyFont="1" applyFill="1" applyBorder="1" applyAlignment="1">
      <alignment horizontal="right" vertical="center"/>
    </xf>
    <xf numFmtId="0" fontId="3" fillId="2" borderId="0" xfId="0" applyFont="1" applyFill="1" applyBorder="1" applyAlignment="1">
      <alignment horizontal="left" vertical="center" wrapText="1"/>
    </xf>
    <xf numFmtId="0" fontId="3" fillId="2" borderId="1" xfId="0" applyFont="1" applyFill="1" applyBorder="1" applyAlignment="1">
      <alignment horizontal="left" wrapText="1"/>
    </xf>
    <xf numFmtId="0" fontId="3" fillId="2" borderId="1" xfId="0" applyFont="1" applyFill="1" applyBorder="1" applyAlignment="1">
      <alignment horizontal="right" wrapText="1"/>
    </xf>
    <xf numFmtId="0" fontId="1"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0" fillId="2" borderId="0" xfId="0" applyFill="1" applyBorder="1" applyAlignment="1">
      <alignment horizontal="left" wrapText="1"/>
    </xf>
    <xf numFmtId="9" fontId="0" fillId="2" borderId="0" xfId="7" applyFont="1" applyFill="1" applyBorder="1" applyAlignment="1">
      <alignment horizontal="right" wrapText="1"/>
    </xf>
    <xf numFmtId="0" fontId="3" fillId="2" borderId="0" xfId="0" applyFont="1" applyFill="1" applyBorder="1" applyAlignment="1">
      <alignment horizontal="left"/>
    </xf>
    <xf numFmtId="3" fontId="3" fillId="2" borderId="0" xfId="7" applyNumberFormat="1" applyFont="1" applyFill="1" applyBorder="1" applyAlignment="1">
      <alignment horizontal="right"/>
    </xf>
    <xf numFmtId="9" fontId="3" fillId="2" borderId="0" xfId="7" applyFont="1" applyFill="1" applyBorder="1" applyAlignment="1">
      <alignment horizontal="right" wrapText="1"/>
    </xf>
    <xf numFmtId="9" fontId="0" fillId="2" borderId="0" xfId="0" applyNumberForma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3" fillId="2" borderId="1" xfId="0" applyFont="1" applyFill="1" applyBorder="1" applyAlignment="1">
      <alignment horizontal="right" vertical="center" wrapText="1"/>
    </xf>
    <xf numFmtId="3" fontId="1" fillId="2" borderId="0" xfId="0" applyNumberFormat="1" applyFont="1" applyFill="1" applyBorder="1" applyAlignment="1">
      <alignment horizontal="right" vertical="center" wrapText="1"/>
    </xf>
    <xf numFmtId="3" fontId="0" fillId="2" borderId="0" xfId="0" applyNumberFormat="1" applyFill="1" applyBorder="1" applyAlignment="1">
      <alignment horizontal="right"/>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xf>
    <xf numFmtId="2" fontId="0" fillId="2" borderId="0" xfId="0" applyNumberFormat="1" applyFill="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xf numFmtId="0" fontId="3" fillId="2" borderId="0" xfId="0" applyFont="1" applyFill="1" applyBorder="1" applyAlignment="1">
      <alignment horizontal="left" vertical="top" wrapText="1"/>
    </xf>
    <xf numFmtId="0" fontId="0" fillId="2" borderId="0" xfId="0" applyFill="1" applyBorder="1" applyAlignment="1"/>
    <xf numFmtId="0" fontId="3" fillId="2" borderId="0"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xf numFmtId="0" fontId="3" fillId="2" borderId="0" xfId="0" applyFont="1" applyFill="1" applyAlignment="1">
      <alignment horizontal="left" vertical="top" wrapText="1"/>
    </xf>
    <xf numFmtId="0" fontId="0" fillId="2" borderId="0" xfId="0" applyFill="1" applyAlignment="1"/>
    <xf numFmtId="0" fontId="2" fillId="2" borderId="0" xfId="0" applyFont="1" applyFill="1" applyBorder="1" applyAlignment="1">
      <alignment horizontal="left" vertical="center" wrapText="1"/>
    </xf>
    <xf numFmtId="0" fontId="0" fillId="2" borderId="0" xfId="0" applyFill="1" applyBorder="1" applyAlignment="1">
      <alignment horizontal="center"/>
    </xf>
    <xf numFmtId="0" fontId="2" fillId="2" borderId="0" xfId="0" applyFont="1" applyFill="1" applyAlignment="1">
      <alignment horizontal="left" vertical="center" wrapText="1"/>
    </xf>
    <xf numFmtId="0" fontId="3" fillId="2" borderId="1" xfId="0" applyFont="1" applyFill="1" applyBorder="1" applyAlignment="1">
      <alignment horizontal="right" vertical="center" wrapText="1"/>
    </xf>
  </cellXfs>
  <cellStyles count="9">
    <cellStyle name="Comma 2" xfId="1"/>
    <cellStyle name="Comma 3" xfId="2"/>
    <cellStyle name="Hyperlink 2" xfId="3"/>
    <cellStyle name="Normal" xfId="0" builtinId="0"/>
    <cellStyle name="Normal 2" xfId="4"/>
    <cellStyle name="Normal 3" xfId="5"/>
    <cellStyle name="Note 2" xfId="6"/>
    <cellStyle name="Percent" xfId="7" builtinId="5"/>
    <cellStyle name="Percent 2"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201/Table%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s>
    <sheetDataSet>
      <sheetData sheetId="0">
        <row r="6">
          <cell r="A6">
            <v>39722</v>
          </cell>
        </row>
        <row r="7">
          <cell r="A7">
            <v>39753</v>
          </cell>
        </row>
        <row r="8">
          <cell r="A8">
            <v>39783</v>
          </cell>
        </row>
        <row r="9">
          <cell r="A9">
            <v>39814</v>
          </cell>
        </row>
        <row r="10">
          <cell r="A10">
            <v>39845</v>
          </cell>
        </row>
        <row r="11">
          <cell r="A11">
            <v>39873</v>
          </cell>
        </row>
        <row r="12">
          <cell r="A12">
            <v>39904</v>
          </cell>
        </row>
        <row r="13">
          <cell r="A13">
            <v>39934</v>
          </cell>
        </row>
        <row r="14">
          <cell r="A14">
            <v>39965</v>
          </cell>
        </row>
        <row r="15">
          <cell r="A15">
            <v>39995</v>
          </cell>
        </row>
        <row r="16">
          <cell r="A16">
            <v>40026</v>
          </cell>
        </row>
        <row r="17">
          <cell r="A17">
            <v>40057</v>
          </cell>
        </row>
        <row r="18">
          <cell r="A18">
            <v>40087</v>
          </cell>
        </row>
        <row r="19">
          <cell r="A19">
            <v>40118</v>
          </cell>
        </row>
        <row r="20">
          <cell r="A20">
            <v>40148</v>
          </cell>
        </row>
        <row r="21">
          <cell r="A21">
            <v>40179</v>
          </cell>
        </row>
        <row r="22">
          <cell r="A22">
            <v>40210</v>
          </cell>
        </row>
        <row r="23">
          <cell r="A23">
            <v>40238</v>
          </cell>
        </row>
        <row r="24">
          <cell r="A24">
            <v>40269</v>
          </cell>
        </row>
        <row r="25">
          <cell r="A25">
            <v>40299</v>
          </cell>
        </row>
        <row r="26">
          <cell r="A26">
            <v>40330</v>
          </cell>
        </row>
        <row r="27">
          <cell r="A27">
            <v>40360</v>
          </cell>
        </row>
        <row r="28">
          <cell r="A28">
            <v>40391</v>
          </cell>
        </row>
        <row r="29">
          <cell r="A29">
            <v>40422</v>
          </cell>
        </row>
        <row r="30">
          <cell r="A30">
            <v>40452</v>
          </cell>
        </row>
        <row r="31">
          <cell r="A31">
            <v>40483</v>
          </cell>
        </row>
        <row r="32">
          <cell r="A32">
            <v>40513</v>
          </cell>
        </row>
        <row r="33">
          <cell r="A33">
            <v>40544</v>
          </cell>
        </row>
        <row r="34">
          <cell r="A34">
            <v>40575</v>
          </cell>
        </row>
        <row r="35">
          <cell r="A35">
            <v>40603</v>
          </cell>
        </row>
        <row r="36">
          <cell r="A36">
            <v>40634</v>
          </cell>
        </row>
        <row r="37">
          <cell r="A37">
            <v>40664</v>
          </cell>
        </row>
        <row r="38">
          <cell r="A38">
            <v>40695</v>
          </cell>
        </row>
        <row r="39">
          <cell r="A39">
            <v>40725</v>
          </cell>
        </row>
        <row r="40">
          <cell r="A40">
            <v>40756</v>
          </cell>
        </row>
        <row r="41">
          <cell r="A41">
            <v>40787</v>
          </cell>
        </row>
        <row r="42">
          <cell r="A42">
            <v>40817</v>
          </cell>
        </row>
        <row r="43">
          <cell r="A43">
            <v>40848</v>
          </cell>
        </row>
        <row r="44">
          <cell r="A44">
            <v>40878</v>
          </cell>
        </row>
        <row r="45">
          <cell r="A45">
            <v>40909</v>
          </cell>
        </row>
        <row r="46">
          <cell r="A46">
            <v>40940</v>
          </cell>
        </row>
        <row r="47">
          <cell r="A47">
            <v>40969</v>
          </cell>
        </row>
        <row r="48">
          <cell r="A48">
            <v>41000</v>
          </cell>
        </row>
        <row r="49">
          <cell r="A49">
            <v>41030</v>
          </cell>
        </row>
        <row r="50">
          <cell r="A50">
            <v>41061</v>
          </cell>
        </row>
        <row r="51">
          <cell r="A51">
            <v>41091</v>
          </cell>
        </row>
        <row r="52">
          <cell r="A52">
            <v>41122</v>
          </cell>
        </row>
        <row r="53">
          <cell r="A53">
            <v>41153</v>
          </cell>
        </row>
        <row r="54">
          <cell r="A54">
            <v>41183</v>
          </cell>
        </row>
        <row r="55">
          <cell r="A55">
            <v>41214</v>
          </cell>
        </row>
        <row r="56">
          <cell r="A56">
            <v>41244</v>
          </cell>
        </row>
        <row r="57">
          <cell r="A57">
            <v>41275</v>
          </cell>
        </row>
        <row r="58">
          <cell r="A58">
            <v>41306</v>
          </cell>
        </row>
        <row r="59">
          <cell r="A59">
            <v>41334</v>
          </cell>
        </row>
        <row r="60">
          <cell r="A60">
            <v>41365</v>
          </cell>
        </row>
        <row r="61">
          <cell r="A61">
            <v>41395</v>
          </cell>
        </row>
        <row r="62">
          <cell r="A62">
            <v>41426</v>
          </cell>
        </row>
        <row r="63">
          <cell r="A63">
            <v>41456</v>
          </cell>
        </row>
        <row r="64">
          <cell r="A64">
            <v>41487</v>
          </cell>
        </row>
        <row r="65">
          <cell r="A65">
            <v>41518</v>
          </cell>
        </row>
        <row r="66">
          <cell r="A66">
            <v>41548</v>
          </cell>
        </row>
        <row r="67">
          <cell r="A67">
            <v>41579</v>
          </cell>
        </row>
        <row r="68">
          <cell r="A68">
            <v>41609</v>
          </cell>
        </row>
        <row r="69">
          <cell r="A69">
            <v>41640</v>
          </cell>
        </row>
        <row r="70">
          <cell r="A70">
            <v>41671</v>
          </cell>
        </row>
        <row r="71">
          <cell r="A71">
            <v>41699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X93"/>
  <sheetViews>
    <sheetView topLeftCell="A46" zoomScaleNormal="100" workbookViewId="0">
      <selection activeCell="E75" sqref="E75"/>
    </sheetView>
  </sheetViews>
  <sheetFormatPr defaultRowHeight="12.75"/>
  <cols>
    <col min="1" max="1" width="18.28515625" style="2" customWidth="1"/>
    <col min="2" max="5" width="17.7109375" style="3" customWidth="1"/>
    <col min="6" max="6" width="17.7109375" style="2" customWidth="1"/>
    <col min="7" max="50" width="9.140625" style="2"/>
  </cols>
  <sheetData>
    <row r="1" spans="1:13" ht="15.75">
      <c r="A1" s="30" t="s">
        <v>56</v>
      </c>
      <c r="B1" s="31"/>
      <c r="C1" s="31"/>
      <c r="D1" s="31"/>
      <c r="E1" s="31"/>
      <c r="F1" s="27"/>
      <c r="G1" s="27"/>
      <c r="H1" s="27"/>
      <c r="I1" s="27"/>
      <c r="J1" s="27"/>
      <c r="K1" s="27"/>
      <c r="L1" s="27"/>
      <c r="M1" s="27"/>
    </row>
    <row r="2" spans="1:13" ht="12.75" customHeight="1">
      <c r="A2" s="63" t="s">
        <v>71</v>
      </c>
      <c r="B2" s="64"/>
      <c r="C2" s="64"/>
      <c r="D2" s="64"/>
      <c r="E2" s="64"/>
      <c r="F2" s="64"/>
      <c r="G2" s="64"/>
      <c r="H2" s="64"/>
      <c r="I2" s="64"/>
      <c r="J2" s="64"/>
      <c r="K2" s="64"/>
      <c r="L2" s="64"/>
      <c r="M2" s="64"/>
    </row>
    <row r="3" spans="1:13" ht="12.75" customHeight="1">
      <c r="A3" s="65" t="s">
        <v>26</v>
      </c>
      <c r="B3" s="66"/>
      <c r="C3" s="66"/>
      <c r="D3" s="66"/>
      <c r="E3" s="66"/>
      <c r="F3" s="66"/>
      <c r="G3" s="66"/>
      <c r="H3" s="66"/>
      <c r="I3" s="66"/>
      <c r="J3" s="66"/>
      <c r="K3" s="66"/>
      <c r="L3" s="66"/>
      <c r="M3" s="66"/>
    </row>
    <row r="4" spans="1:13" ht="12.75" customHeight="1">
      <c r="A4" s="63" t="s">
        <v>1</v>
      </c>
      <c r="B4" s="66"/>
      <c r="C4" s="66"/>
      <c r="D4" s="66"/>
      <c r="E4" s="66"/>
      <c r="F4" s="66"/>
      <c r="G4" s="66"/>
      <c r="H4" s="66"/>
      <c r="I4" s="66"/>
      <c r="J4" s="66"/>
      <c r="K4" s="66"/>
      <c r="L4" s="66"/>
      <c r="M4" s="66"/>
    </row>
    <row r="5" spans="1:13" ht="12.75" customHeight="1">
      <c r="A5" s="63" t="s">
        <v>60</v>
      </c>
      <c r="B5" s="66"/>
      <c r="C5" s="66"/>
      <c r="D5" s="66"/>
      <c r="E5" s="66"/>
      <c r="F5" s="66"/>
      <c r="G5" s="66"/>
      <c r="H5" s="66"/>
      <c r="I5" s="66"/>
      <c r="J5" s="66"/>
      <c r="K5" s="66"/>
      <c r="L5" s="66"/>
      <c r="M5" s="66"/>
    </row>
    <row r="7" spans="1:13">
      <c r="A7" s="35" t="s">
        <v>24</v>
      </c>
      <c r="B7" s="36" t="s">
        <v>2</v>
      </c>
      <c r="C7" s="36" t="s">
        <v>3</v>
      </c>
      <c r="D7" s="36" t="s">
        <v>4</v>
      </c>
    </row>
    <row r="8" spans="1:13">
      <c r="A8" s="33"/>
      <c r="B8" s="28"/>
      <c r="C8" s="28"/>
      <c r="D8" s="28"/>
    </row>
    <row r="9" spans="1:13">
      <c r="A9" s="34">
        <f>'[1]Table 1'!$A6</f>
        <v>39722</v>
      </c>
      <c r="B9" s="22">
        <v>31</v>
      </c>
      <c r="C9" s="22">
        <v>69</v>
      </c>
      <c r="D9" s="22">
        <v>100</v>
      </c>
      <c r="E9" s="4"/>
      <c r="F9" s="62"/>
      <c r="G9" s="62"/>
    </row>
    <row r="10" spans="1:13">
      <c r="A10" s="34">
        <f>'[1]Table 1'!$A7</f>
        <v>39753</v>
      </c>
      <c r="B10" s="22">
        <v>31</v>
      </c>
      <c r="C10" s="22">
        <v>69</v>
      </c>
      <c r="D10" s="22">
        <v>100</v>
      </c>
      <c r="E10" s="4"/>
      <c r="F10" s="62"/>
      <c r="G10" s="62"/>
    </row>
    <row r="11" spans="1:13">
      <c r="A11" s="34">
        <f>'[1]Table 1'!$A8</f>
        <v>39783</v>
      </c>
      <c r="B11" s="22">
        <v>28</v>
      </c>
      <c r="C11" s="22">
        <v>72</v>
      </c>
      <c r="D11" s="22">
        <v>100</v>
      </c>
      <c r="E11" s="4"/>
      <c r="F11" s="62"/>
      <c r="G11" s="62"/>
    </row>
    <row r="12" spans="1:13">
      <c r="A12" s="34">
        <f>'[1]Table 1'!$A9</f>
        <v>39814</v>
      </c>
      <c r="B12" s="22">
        <v>30</v>
      </c>
      <c r="C12" s="22">
        <v>70</v>
      </c>
      <c r="D12" s="22">
        <v>100</v>
      </c>
      <c r="E12" s="4"/>
      <c r="F12" s="62"/>
      <c r="G12" s="62"/>
    </row>
    <row r="13" spans="1:13">
      <c r="A13" s="34">
        <f>'[1]Table 1'!$A10</f>
        <v>39845</v>
      </c>
      <c r="B13" s="22">
        <v>32</v>
      </c>
      <c r="C13" s="22">
        <v>68</v>
      </c>
      <c r="D13" s="22">
        <v>100</v>
      </c>
      <c r="E13" s="4"/>
      <c r="F13" s="62"/>
      <c r="G13" s="62"/>
    </row>
    <row r="14" spans="1:13">
      <c r="A14" s="34">
        <f>'[1]Table 1'!$A11</f>
        <v>39873</v>
      </c>
      <c r="B14" s="22">
        <v>30</v>
      </c>
      <c r="C14" s="22">
        <v>70</v>
      </c>
      <c r="D14" s="22">
        <v>100</v>
      </c>
      <c r="E14" s="4"/>
      <c r="F14" s="62"/>
      <c r="G14" s="62"/>
    </row>
    <row r="15" spans="1:13">
      <c r="A15" s="34">
        <f>'[1]Table 1'!$A12</f>
        <v>39904</v>
      </c>
      <c r="B15" s="22">
        <v>29</v>
      </c>
      <c r="C15" s="22">
        <v>71</v>
      </c>
      <c r="D15" s="22">
        <v>100</v>
      </c>
      <c r="E15" s="4"/>
      <c r="F15" s="62"/>
      <c r="G15" s="62"/>
    </row>
    <row r="16" spans="1:13">
      <c r="A16" s="34">
        <f>'[1]Table 1'!$A13</f>
        <v>39934</v>
      </c>
      <c r="B16" s="22">
        <v>28</v>
      </c>
      <c r="C16" s="22">
        <v>72</v>
      </c>
      <c r="D16" s="22">
        <v>100</v>
      </c>
      <c r="F16" s="62"/>
      <c r="G16" s="62"/>
    </row>
    <row r="17" spans="1:7">
      <c r="A17" s="34">
        <f>'[1]Table 1'!$A14</f>
        <v>39965</v>
      </c>
      <c r="B17" s="22">
        <v>29</v>
      </c>
      <c r="C17" s="22">
        <v>71</v>
      </c>
      <c r="D17" s="22">
        <v>100</v>
      </c>
      <c r="F17" s="62"/>
      <c r="G17" s="62"/>
    </row>
    <row r="18" spans="1:7">
      <c r="A18" s="34">
        <f>'[1]Table 1'!$A15</f>
        <v>39995</v>
      </c>
      <c r="B18" s="22">
        <v>28</v>
      </c>
      <c r="C18" s="22">
        <v>72</v>
      </c>
      <c r="D18" s="22">
        <v>100</v>
      </c>
      <c r="F18" s="62"/>
      <c r="G18" s="62"/>
    </row>
    <row r="19" spans="1:7">
      <c r="A19" s="34">
        <f>'[1]Table 1'!$A16</f>
        <v>40026</v>
      </c>
      <c r="B19" s="22">
        <v>30</v>
      </c>
      <c r="C19" s="22">
        <v>70</v>
      </c>
      <c r="D19" s="22">
        <v>100</v>
      </c>
      <c r="F19" s="62"/>
      <c r="G19" s="62"/>
    </row>
    <row r="20" spans="1:7">
      <c r="A20" s="34">
        <f>'[1]Table 1'!$A17</f>
        <v>40057</v>
      </c>
      <c r="B20" s="22">
        <v>31</v>
      </c>
      <c r="C20" s="22">
        <v>69</v>
      </c>
      <c r="D20" s="22">
        <v>100</v>
      </c>
      <c r="F20" s="62"/>
      <c r="G20" s="62"/>
    </row>
    <row r="21" spans="1:7">
      <c r="A21" s="34">
        <f>'[1]Table 1'!$A18</f>
        <v>40087</v>
      </c>
      <c r="B21" s="22">
        <v>30</v>
      </c>
      <c r="C21" s="22">
        <v>70</v>
      </c>
      <c r="D21" s="22">
        <v>100</v>
      </c>
      <c r="F21" s="62"/>
      <c r="G21" s="62"/>
    </row>
    <row r="22" spans="1:7">
      <c r="A22" s="34">
        <f>'[1]Table 1'!$A19</f>
        <v>40118</v>
      </c>
      <c r="B22" s="22">
        <v>29</v>
      </c>
      <c r="C22" s="22">
        <v>71</v>
      </c>
      <c r="D22" s="22">
        <v>100</v>
      </c>
      <c r="F22" s="62"/>
      <c r="G22" s="62"/>
    </row>
    <row r="23" spans="1:7">
      <c r="A23" s="34">
        <f>'[1]Table 1'!$A20</f>
        <v>40148</v>
      </c>
      <c r="B23" s="22">
        <v>29</v>
      </c>
      <c r="C23" s="22">
        <v>71</v>
      </c>
      <c r="D23" s="22">
        <v>100</v>
      </c>
      <c r="F23" s="62"/>
      <c r="G23" s="62"/>
    </row>
    <row r="24" spans="1:7">
      <c r="A24" s="34">
        <f>'[1]Table 1'!$A21</f>
        <v>40179</v>
      </c>
      <c r="B24" s="22">
        <v>31</v>
      </c>
      <c r="C24" s="22">
        <v>69</v>
      </c>
      <c r="D24" s="22">
        <v>100</v>
      </c>
      <c r="F24" s="62"/>
      <c r="G24" s="62"/>
    </row>
    <row r="25" spans="1:7">
      <c r="A25" s="34">
        <f>'[1]Table 1'!$A22</f>
        <v>40210</v>
      </c>
      <c r="B25" s="22">
        <v>32</v>
      </c>
      <c r="C25" s="22">
        <v>68</v>
      </c>
      <c r="D25" s="22">
        <v>100</v>
      </c>
      <c r="F25" s="62"/>
      <c r="G25" s="62"/>
    </row>
    <row r="26" spans="1:7">
      <c r="A26" s="34">
        <f>'[1]Table 1'!$A23</f>
        <v>40238</v>
      </c>
      <c r="B26" s="22">
        <v>32</v>
      </c>
      <c r="C26" s="22">
        <v>68</v>
      </c>
      <c r="D26" s="22">
        <v>100</v>
      </c>
      <c r="F26" s="62"/>
      <c r="G26" s="62"/>
    </row>
    <row r="27" spans="1:7">
      <c r="A27" s="34">
        <f>'[1]Table 1'!$A24</f>
        <v>40269</v>
      </c>
      <c r="B27" s="22">
        <v>32</v>
      </c>
      <c r="C27" s="22">
        <v>68</v>
      </c>
      <c r="D27" s="22">
        <v>100</v>
      </c>
      <c r="F27" s="62"/>
      <c r="G27" s="62"/>
    </row>
    <row r="28" spans="1:7">
      <c r="A28" s="34">
        <f>'[1]Table 1'!$A25</f>
        <v>40299</v>
      </c>
      <c r="B28" s="22">
        <v>32</v>
      </c>
      <c r="C28" s="22">
        <v>68</v>
      </c>
      <c r="D28" s="22">
        <v>100</v>
      </c>
      <c r="F28" s="62"/>
      <c r="G28" s="62"/>
    </row>
    <row r="29" spans="1:7">
      <c r="A29" s="34">
        <f>'[1]Table 1'!$A26</f>
        <v>40330</v>
      </c>
      <c r="B29" s="22">
        <v>34</v>
      </c>
      <c r="C29" s="22">
        <v>66</v>
      </c>
      <c r="D29" s="22">
        <v>100</v>
      </c>
      <c r="F29" s="62"/>
      <c r="G29" s="62"/>
    </row>
    <row r="30" spans="1:7">
      <c r="A30" s="34">
        <f>'[1]Table 1'!$A27</f>
        <v>40360</v>
      </c>
      <c r="B30" s="22">
        <v>34</v>
      </c>
      <c r="C30" s="22">
        <v>66</v>
      </c>
      <c r="D30" s="22">
        <v>100</v>
      </c>
      <c r="F30" s="62"/>
      <c r="G30" s="62"/>
    </row>
    <row r="31" spans="1:7">
      <c r="A31" s="34">
        <f>'[1]Table 1'!$A28</f>
        <v>40391</v>
      </c>
      <c r="B31" s="22">
        <v>34</v>
      </c>
      <c r="C31" s="22">
        <v>66</v>
      </c>
      <c r="D31" s="22">
        <v>100</v>
      </c>
      <c r="F31" s="62"/>
      <c r="G31" s="62"/>
    </row>
    <row r="32" spans="1:7">
      <c r="A32" s="34">
        <f>'[1]Table 1'!$A29</f>
        <v>40422</v>
      </c>
      <c r="B32" s="22">
        <v>35</v>
      </c>
      <c r="C32" s="22">
        <v>65</v>
      </c>
      <c r="D32" s="22">
        <v>100</v>
      </c>
      <c r="F32" s="62"/>
      <c r="G32" s="62"/>
    </row>
    <row r="33" spans="1:7">
      <c r="A33" s="34">
        <f>'[1]Table 1'!$A30</f>
        <v>40452</v>
      </c>
      <c r="B33" s="22">
        <v>35</v>
      </c>
      <c r="C33" s="22">
        <v>65</v>
      </c>
      <c r="D33" s="22">
        <v>100</v>
      </c>
      <c r="F33" s="62"/>
      <c r="G33" s="62"/>
    </row>
    <row r="34" spans="1:7">
      <c r="A34" s="34">
        <f>'[1]Table 1'!$A31</f>
        <v>40483</v>
      </c>
      <c r="B34" s="22">
        <v>37</v>
      </c>
      <c r="C34" s="22">
        <v>63</v>
      </c>
      <c r="D34" s="22">
        <v>100</v>
      </c>
      <c r="F34" s="62"/>
      <c r="G34" s="62"/>
    </row>
    <row r="35" spans="1:7">
      <c r="A35" s="34">
        <f>'[1]Table 1'!$A32</f>
        <v>40513</v>
      </c>
      <c r="B35" s="22">
        <v>35</v>
      </c>
      <c r="C35" s="22">
        <v>65</v>
      </c>
      <c r="D35" s="22">
        <v>100</v>
      </c>
      <c r="F35" s="62"/>
      <c r="G35" s="62"/>
    </row>
    <row r="36" spans="1:7">
      <c r="A36" s="34">
        <f>'[1]Table 1'!$A33</f>
        <v>40544</v>
      </c>
      <c r="B36" s="22">
        <v>37</v>
      </c>
      <c r="C36" s="22">
        <v>63</v>
      </c>
      <c r="D36" s="22">
        <v>100</v>
      </c>
      <c r="F36" s="62"/>
      <c r="G36" s="62"/>
    </row>
    <row r="37" spans="1:7">
      <c r="A37" s="34">
        <f>'[1]Table 1'!$A34</f>
        <v>40575</v>
      </c>
      <c r="B37" s="22">
        <v>39</v>
      </c>
      <c r="C37" s="22">
        <v>61</v>
      </c>
      <c r="D37" s="22">
        <v>100</v>
      </c>
      <c r="F37" s="62"/>
      <c r="G37" s="62"/>
    </row>
    <row r="38" spans="1:7">
      <c r="A38" s="34">
        <f>'[1]Table 1'!$A35</f>
        <v>40603</v>
      </c>
      <c r="B38" s="22">
        <v>41</v>
      </c>
      <c r="C38" s="22">
        <v>59</v>
      </c>
      <c r="D38" s="22">
        <v>100</v>
      </c>
      <c r="F38" s="62"/>
      <c r="G38" s="62"/>
    </row>
    <row r="39" spans="1:7">
      <c r="A39" s="34">
        <f>'[1]Table 1'!$A36</f>
        <v>40634</v>
      </c>
      <c r="B39" s="22">
        <v>39</v>
      </c>
      <c r="C39" s="22">
        <v>61</v>
      </c>
      <c r="D39" s="22">
        <v>100</v>
      </c>
      <c r="F39" s="62"/>
      <c r="G39" s="62"/>
    </row>
    <row r="40" spans="1:7">
      <c r="A40" s="34">
        <f>'[1]Table 1'!$A37</f>
        <v>40664</v>
      </c>
      <c r="B40" s="22">
        <v>40</v>
      </c>
      <c r="C40" s="22">
        <v>60</v>
      </c>
      <c r="D40" s="22">
        <v>100</v>
      </c>
      <c r="F40" s="62"/>
      <c r="G40" s="62"/>
    </row>
    <row r="41" spans="1:7">
      <c r="A41" s="34">
        <f>'[1]Table 1'!$A38</f>
        <v>40695</v>
      </c>
      <c r="B41" s="22">
        <v>40</v>
      </c>
      <c r="C41" s="22">
        <v>60</v>
      </c>
      <c r="D41" s="22">
        <v>100</v>
      </c>
      <c r="F41" s="62"/>
      <c r="G41" s="62"/>
    </row>
    <row r="42" spans="1:7">
      <c r="A42" s="34">
        <f>'[1]Table 1'!$A39</f>
        <v>40725</v>
      </c>
      <c r="B42" s="22">
        <v>39</v>
      </c>
      <c r="C42" s="22">
        <v>61</v>
      </c>
      <c r="D42" s="22">
        <v>100</v>
      </c>
      <c r="F42" s="62"/>
      <c r="G42" s="62"/>
    </row>
    <row r="43" spans="1:7">
      <c r="A43" s="34">
        <f>'[1]Table 1'!$A40</f>
        <v>40756</v>
      </c>
      <c r="B43" s="22">
        <v>40</v>
      </c>
      <c r="C43" s="22">
        <v>60</v>
      </c>
      <c r="D43" s="22">
        <v>100</v>
      </c>
      <c r="F43" s="62"/>
      <c r="G43" s="62"/>
    </row>
    <row r="44" spans="1:7">
      <c r="A44" s="34">
        <f>'[1]Table 1'!$A41</f>
        <v>40787</v>
      </c>
      <c r="B44" s="22">
        <v>40</v>
      </c>
      <c r="C44" s="22">
        <v>60</v>
      </c>
      <c r="D44" s="22">
        <v>100</v>
      </c>
      <c r="F44" s="62"/>
      <c r="G44" s="62"/>
    </row>
    <row r="45" spans="1:7">
      <c r="A45" s="34">
        <f>'[1]Table 1'!$A42</f>
        <v>40817</v>
      </c>
      <c r="B45" s="22">
        <v>43</v>
      </c>
      <c r="C45" s="22">
        <v>57</v>
      </c>
      <c r="D45" s="22">
        <v>100</v>
      </c>
      <c r="F45" s="62"/>
      <c r="G45" s="62"/>
    </row>
    <row r="46" spans="1:7">
      <c r="A46" s="34">
        <f>'[1]Table 1'!$A43</f>
        <v>40848</v>
      </c>
      <c r="B46" s="22">
        <v>43</v>
      </c>
      <c r="C46" s="22">
        <v>57</v>
      </c>
      <c r="D46" s="22">
        <v>100</v>
      </c>
      <c r="F46" s="62"/>
      <c r="G46" s="62"/>
    </row>
    <row r="47" spans="1:7">
      <c r="A47" s="34">
        <f>'[1]Table 1'!$A44</f>
        <v>40878</v>
      </c>
      <c r="B47" s="22">
        <v>42</v>
      </c>
      <c r="C47" s="22">
        <v>58</v>
      </c>
      <c r="D47" s="22">
        <v>100</v>
      </c>
      <c r="F47" s="62"/>
      <c r="G47" s="62"/>
    </row>
    <row r="48" spans="1:7">
      <c r="A48" s="34">
        <f>'[1]Table 1'!$A45</f>
        <v>40909</v>
      </c>
      <c r="B48" s="22">
        <v>43</v>
      </c>
      <c r="C48" s="22">
        <v>57</v>
      </c>
      <c r="D48" s="22">
        <v>100</v>
      </c>
      <c r="F48" s="62"/>
      <c r="G48" s="62"/>
    </row>
    <row r="49" spans="1:7">
      <c r="A49" s="34">
        <f>'[1]Table 1'!$A46</f>
        <v>40940</v>
      </c>
      <c r="B49" s="22">
        <v>46</v>
      </c>
      <c r="C49" s="22">
        <v>54</v>
      </c>
      <c r="D49" s="22">
        <v>100</v>
      </c>
      <c r="F49" s="62"/>
      <c r="G49" s="62"/>
    </row>
    <row r="50" spans="1:7">
      <c r="A50" s="34">
        <f>'[1]Table 1'!$A47</f>
        <v>40969</v>
      </c>
      <c r="B50" s="22">
        <v>48</v>
      </c>
      <c r="C50" s="22">
        <v>52</v>
      </c>
      <c r="D50" s="22">
        <v>100</v>
      </c>
      <c r="F50" s="62"/>
      <c r="G50" s="62"/>
    </row>
    <row r="51" spans="1:7">
      <c r="A51" s="34">
        <f>'[1]Table 1'!$A48</f>
        <v>41000</v>
      </c>
      <c r="B51" s="22">
        <v>45</v>
      </c>
      <c r="C51" s="22">
        <v>55</v>
      </c>
      <c r="D51" s="22">
        <v>100</v>
      </c>
      <c r="F51" s="62"/>
      <c r="G51" s="62"/>
    </row>
    <row r="52" spans="1:7">
      <c r="A52" s="34">
        <f>'[1]Table 1'!$A49</f>
        <v>41030</v>
      </c>
      <c r="B52" s="22">
        <v>46</v>
      </c>
      <c r="C52" s="22">
        <v>54</v>
      </c>
      <c r="D52" s="22">
        <v>100</v>
      </c>
      <c r="F52" s="62"/>
      <c r="G52" s="62"/>
    </row>
    <row r="53" spans="1:7">
      <c r="A53" s="34">
        <f>'[1]Table 1'!$A50</f>
        <v>41061</v>
      </c>
      <c r="B53" s="22">
        <v>45</v>
      </c>
      <c r="C53" s="22">
        <v>55</v>
      </c>
      <c r="D53" s="22">
        <v>100</v>
      </c>
      <c r="F53" s="62"/>
      <c r="G53" s="62"/>
    </row>
    <row r="54" spans="1:7">
      <c r="A54" s="34">
        <f>'[1]Table 1'!$A51</f>
        <v>41091</v>
      </c>
      <c r="B54" s="22">
        <v>46</v>
      </c>
      <c r="C54" s="22">
        <v>54</v>
      </c>
      <c r="D54" s="22">
        <v>100</v>
      </c>
      <c r="F54" s="62"/>
      <c r="G54" s="62"/>
    </row>
    <row r="55" spans="1:7">
      <c r="A55" s="34">
        <f>'[1]Table 1'!$A52</f>
        <v>41122</v>
      </c>
      <c r="B55" s="22">
        <v>46</v>
      </c>
      <c r="C55" s="22">
        <v>54</v>
      </c>
      <c r="D55" s="22">
        <v>100</v>
      </c>
      <c r="F55" s="62"/>
      <c r="G55" s="62"/>
    </row>
    <row r="56" spans="1:7">
      <c r="A56" s="34">
        <f>'[1]Table 1'!$A53</f>
        <v>41153</v>
      </c>
      <c r="B56" s="22">
        <v>46</v>
      </c>
      <c r="C56" s="22">
        <v>54</v>
      </c>
      <c r="D56" s="22">
        <v>100</v>
      </c>
      <c r="F56" s="62"/>
      <c r="G56" s="62"/>
    </row>
    <row r="57" spans="1:7">
      <c r="A57" s="34">
        <f>'[1]Table 1'!$A54</f>
        <v>41183</v>
      </c>
      <c r="B57" s="22">
        <v>47</v>
      </c>
      <c r="C57" s="22">
        <v>53</v>
      </c>
      <c r="D57" s="22">
        <v>100</v>
      </c>
      <c r="F57" s="62"/>
      <c r="G57" s="62"/>
    </row>
    <row r="58" spans="1:7">
      <c r="A58" s="34">
        <f>'[1]Table 1'!$A55</f>
        <v>41214</v>
      </c>
      <c r="B58" s="22">
        <v>47</v>
      </c>
      <c r="C58" s="22">
        <v>53</v>
      </c>
      <c r="D58" s="22">
        <v>100</v>
      </c>
      <c r="F58" s="62"/>
      <c r="G58" s="62"/>
    </row>
    <row r="59" spans="1:7">
      <c r="A59" s="34">
        <f>'[1]Table 1'!$A56</f>
        <v>41244</v>
      </c>
      <c r="B59" s="22">
        <v>46</v>
      </c>
      <c r="C59" s="22">
        <v>54</v>
      </c>
      <c r="D59" s="22">
        <v>100</v>
      </c>
      <c r="F59" s="62"/>
      <c r="G59" s="62"/>
    </row>
    <row r="60" spans="1:7">
      <c r="A60" s="34">
        <f>'[1]Table 1'!$A57</f>
        <v>41275</v>
      </c>
      <c r="B60" s="22">
        <v>46</v>
      </c>
      <c r="C60" s="22">
        <v>54</v>
      </c>
      <c r="D60" s="22">
        <v>100</v>
      </c>
      <c r="F60" s="62"/>
      <c r="G60" s="62"/>
    </row>
    <row r="61" spans="1:7">
      <c r="A61" s="34">
        <f>'[1]Table 1'!$A58</f>
        <v>41306</v>
      </c>
      <c r="B61" s="22">
        <v>48</v>
      </c>
      <c r="C61" s="22">
        <v>52</v>
      </c>
      <c r="D61" s="22">
        <v>100</v>
      </c>
      <c r="F61" s="62"/>
      <c r="G61" s="62"/>
    </row>
    <row r="62" spans="1:7">
      <c r="A62" s="34">
        <f>'[1]Table 1'!$A59</f>
        <v>41334</v>
      </c>
      <c r="B62" s="22">
        <v>47</v>
      </c>
      <c r="C62" s="22">
        <v>53</v>
      </c>
      <c r="D62" s="22">
        <v>100</v>
      </c>
      <c r="F62" s="62"/>
      <c r="G62" s="62"/>
    </row>
    <row r="63" spans="1:7">
      <c r="A63" s="34">
        <f>'[1]Table 1'!$A60</f>
        <v>41365</v>
      </c>
      <c r="B63" s="22">
        <v>47</v>
      </c>
      <c r="C63" s="22">
        <v>53</v>
      </c>
      <c r="D63" s="22">
        <v>100</v>
      </c>
      <c r="F63" s="62"/>
      <c r="G63" s="62"/>
    </row>
    <row r="64" spans="1:7">
      <c r="A64" s="34">
        <f>'[1]Table 1'!$A61</f>
        <v>41395</v>
      </c>
      <c r="B64" s="22">
        <v>49</v>
      </c>
      <c r="C64" s="22">
        <v>51</v>
      </c>
      <c r="D64" s="22">
        <v>100</v>
      </c>
      <c r="F64" s="62"/>
      <c r="G64" s="62"/>
    </row>
    <row r="65" spans="1:7">
      <c r="A65" s="34">
        <f>'[1]Table 1'!$A62</f>
        <v>41426</v>
      </c>
      <c r="B65" s="22">
        <v>48</v>
      </c>
      <c r="C65" s="22">
        <v>52</v>
      </c>
      <c r="D65" s="22">
        <v>100</v>
      </c>
      <c r="F65" s="62"/>
      <c r="G65" s="62"/>
    </row>
    <row r="66" spans="1:7">
      <c r="A66" s="34">
        <f>'[1]Table 1'!$A63</f>
        <v>41456</v>
      </c>
      <c r="B66" s="22">
        <v>49</v>
      </c>
      <c r="C66" s="22">
        <v>51</v>
      </c>
      <c r="D66" s="22">
        <v>100</v>
      </c>
      <c r="F66" s="62"/>
      <c r="G66" s="62"/>
    </row>
    <row r="67" spans="1:7">
      <c r="A67" s="34">
        <f>'[1]Table 1'!$A64</f>
        <v>41487</v>
      </c>
      <c r="B67" s="22">
        <v>49</v>
      </c>
      <c r="C67" s="22">
        <v>51</v>
      </c>
      <c r="D67" s="22">
        <v>100</v>
      </c>
      <c r="F67" s="62"/>
      <c r="G67" s="62"/>
    </row>
    <row r="68" spans="1:7">
      <c r="A68" s="34">
        <f>'[1]Table 1'!$A65</f>
        <v>41518</v>
      </c>
      <c r="B68" s="22">
        <v>49</v>
      </c>
      <c r="C68" s="22">
        <v>51</v>
      </c>
      <c r="D68" s="22">
        <v>100</v>
      </c>
      <c r="F68" s="62"/>
      <c r="G68" s="62"/>
    </row>
    <row r="69" spans="1:7">
      <c r="A69" s="34">
        <f>'[1]Table 1'!$A66</f>
        <v>41548</v>
      </c>
      <c r="B69" s="22">
        <v>49</v>
      </c>
      <c r="C69" s="22">
        <v>51</v>
      </c>
      <c r="D69" s="22">
        <v>100</v>
      </c>
      <c r="F69" s="62"/>
      <c r="G69" s="62"/>
    </row>
    <row r="70" spans="1:7">
      <c r="A70" s="34">
        <f>'[1]Table 1'!$A67</f>
        <v>41579</v>
      </c>
      <c r="B70" s="22">
        <v>49</v>
      </c>
      <c r="C70" s="22">
        <v>51</v>
      </c>
      <c r="D70" s="22">
        <v>100</v>
      </c>
      <c r="F70" s="62"/>
      <c r="G70" s="62"/>
    </row>
    <row r="71" spans="1:7">
      <c r="A71" s="34">
        <f>'[1]Table 1'!$A68</f>
        <v>41609</v>
      </c>
      <c r="B71" s="22">
        <v>48</v>
      </c>
      <c r="C71" s="22">
        <v>52</v>
      </c>
      <c r="D71" s="22">
        <v>100</v>
      </c>
      <c r="F71" s="62"/>
      <c r="G71" s="62"/>
    </row>
    <row r="72" spans="1:7">
      <c r="A72" s="34">
        <f>'[1]Table 1'!$A69</f>
        <v>41640</v>
      </c>
      <c r="B72" s="22">
        <v>49</v>
      </c>
      <c r="C72" s="22">
        <v>52</v>
      </c>
      <c r="D72" s="22">
        <v>100</v>
      </c>
      <c r="F72" s="62"/>
      <c r="G72" s="62"/>
    </row>
    <row r="73" spans="1:7">
      <c r="A73" s="34">
        <f>'[1]Table 1'!$A70</f>
        <v>41671</v>
      </c>
      <c r="B73" s="22">
        <v>47</v>
      </c>
      <c r="C73" s="22">
        <v>53</v>
      </c>
      <c r="D73" s="22">
        <v>100</v>
      </c>
      <c r="F73" s="62"/>
      <c r="G73" s="62"/>
    </row>
    <row r="74" spans="1:7">
      <c r="A74" s="34">
        <f>'[1]Table 1'!$A71</f>
        <v>41699</v>
      </c>
      <c r="B74" s="22">
        <v>46</v>
      </c>
      <c r="C74" s="22">
        <v>54</v>
      </c>
      <c r="D74" s="22">
        <v>100</v>
      </c>
      <c r="F74" s="62"/>
      <c r="G74" s="62"/>
    </row>
    <row r="75" spans="1:7">
      <c r="A75" s="34"/>
      <c r="B75" s="22"/>
      <c r="C75" s="22"/>
      <c r="D75" s="22"/>
    </row>
    <row r="76" spans="1:7">
      <c r="A76" s="32" t="s">
        <v>74</v>
      </c>
      <c r="B76" s="37">
        <v>43</v>
      </c>
      <c r="C76" s="37">
        <v>57</v>
      </c>
      <c r="D76" s="38">
        <v>100</v>
      </c>
    </row>
    <row r="77" spans="1:7">
      <c r="A77" s="32"/>
      <c r="B77" s="37"/>
      <c r="D77" s="38"/>
    </row>
    <row r="79" spans="1:7">
      <c r="A79" s="5" t="s">
        <v>5</v>
      </c>
    </row>
    <row r="80" spans="1:7">
      <c r="A80" s="7" t="s">
        <v>59</v>
      </c>
    </row>
    <row r="81" spans="1:1">
      <c r="A81" s="7"/>
    </row>
    <row r="82" spans="1:1">
      <c r="A82" s="5" t="s">
        <v>6</v>
      </c>
    </row>
    <row r="83" spans="1:1">
      <c r="A83" s="7" t="s">
        <v>61</v>
      </c>
    </row>
    <row r="84" spans="1:1">
      <c r="A84" s="8" t="s">
        <v>7</v>
      </c>
    </row>
    <row r="85" spans="1:1">
      <c r="A85" s="9" t="s">
        <v>17</v>
      </c>
    </row>
    <row r="86" spans="1:1">
      <c r="A86" s="9"/>
    </row>
    <row r="87" spans="1:1">
      <c r="A87" s="5" t="s">
        <v>9</v>
      </c>
    </row>
    <row r="88" spans="1:1">
      <c r="A88" s="9" t="s">
        <v>10</v>
      </c>
    </row>
    <row r="89" spans="1:1">
      <c r="A89" s="9" t="s">
        <v>11</v>
      </c>
    </row>
    <row r="90" spans="1:1">
      <c r="A90" s="6"/>
    </row>
    <row r="91" spans="1:1">
      <c r="A91" s="5" t="s">
        <v>12</v>
      </c>
    </row>
    <row r="92" spans="1:1">
      <c r="A92" s="2" t="s">
        <v>13</v>
      </c>
    </row>
    <row r="93" spans="1:1">
      <c r="A93" s="8" t="s">
        <v>14</v>
      </c>
    </row>
  </sheetData>
  <mergeCells count="4">
    <mergeCell ref="A2:M2"/>
    <mergeCell ref="A3:M3"/>
    <mergeCell ref="A4:M4"/>
    <mergeCell ref="A5:M5"/>
  </mergeCells>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M239"/>
  <sheetViews>
    <sheetView tabSelected="1" topLeftCell="A4" workbookViewId="0">
      <selection activeCell="F33" sqref="F33"/>
    </sheetView>
  </sheetViews>
  <sheetFormatPr defaultRowHeight="12.75"/>
  <cols>
    <col min="1" max="1" width="18.140625" customWidth="1"/>
    <col min="4" max="4" width="14" customWidth="1"/>
    <col min="5" max="5" width="13.140625" customWidth="1"/>
    <col min="11" max="11" width="11.140625" customWidth="1"/>
  </cols>
  <sheetData>
    <row r="1" spans="1:12" s="2" customFormat="1" ht="15.75">
      <c r="A1" s="19" t="s">
        <v>55</v>
      </c>
      <c r="B1" s="1"/>
      <c r="C1" s="1"/>
      <c r="D1" s="1"/>
      <c r="E1" s="1"/>
      <c r="F1" s="1"/>
      <c r="G1" s="1"/>
      <c r="H1" s="1"/>
      <c r="I1" s="1"/>
      <c r="J1" s="1"/>
      <c r="K1" s="1"/>
      <c r="L1" s="1"/>
    </row>
    <row r="2" spans="1:12" s="2" customFormat="1">
      <c r="A2" s="70" t="s">
        <v>71</v>
      </c>
      <c r="B2" s="71"/>
      <c r="C2" s="71"/>
      <c r="D2" s="71"/>
      <c r="E2" s="71"/>
      <c r="F2" s="71"/>
      <c r="G2" s="71"/>
      <c r="H2" s="71"/>
      <c r="I2" s="71"/>
      <c r="J2" s="71"/>
      <c r="K2" s="71"/>
      <c r="L2" s="71"/>
    </row>
    <row r="3" spans="1:12" s="2" customFormat="1">
      <c r="A3" s="72" t="s">
        <v>0</v>
      </c>
      <c r="B3" s="73"/>
      <c r="C3" s="73"/>
      <c r="D3" s="73"/>
      <c r="E3" s="73"/>
      <c r="F3" s="73"/>
      <c r="G3" s="73"/>
      <c r="H3" s="73"/>
      <c r="I3" s="73"/>
      <c r="J3" s="73"/>
      <c r="K3" s="73"/>
      <c r="L3" s="73"/>
    </row>
    <row r="4" spans="1:12" s="2" customFormat="1">
      <c r="A4" s="70" t="s">
        <v>1</v>
      </c>
      <c r="B4" s="73"/>
      <c r="C4" s="73"/>
      <c r="D4" s="73"/>
      <c r="E4" s="73"/>
      <c r="F4" s="73"/>
      <c r="G4" s="73"/>
      <c r="H4" s="73"/>
      <c r="I4" s="73"/>
      <c r="J4" s="73"/>
      <c r="K4" s="73"/>
      <c r="L4" s="73"/>
    </row>
    <row r="5" spans="1:12" s="2" customFormat="1">
      <c r="A5" s="70" t="s">
        <v>72</v>
      </c>
      <c r="B5" s="73"/>
      <c r="C5" s="73"/>
      <c r="D5" s="73"/>
      <c r="E5" s="73"/>
      <c r="F5" s="73"/>
      <c r="G5" s="73"/>
      <c r="H5" s="73"/>
      <c r="I5" s="73"/>
      <c r="J5" s="73"/>
      <c r="K5" s="73"/>
      <c r="L5" s="73"/>
    </row>
    <row r="6" spans="1:12" s="2" customFormat="1"/>
    <row r="7" spans="1:12" s="2" customFormat="1">
      <c r="A7" s="67" t="s">
        <v>23</v>
      </c>
      <c r="B7" s="69" t="s">
        <v>16</v>
      </c>
      <c r="C7" s="69"/>
      <c r="D7" s="69"/>
      <c r="E7" s="41"/>
      <c r="F7" s="27"/>
      <c r="G7" s="27"/>
      <c r="H7" s="27"/>
      <c r="I7" s="27"/>
      <c r="J7" s="27"/>
      <c r="K7" s="27"/>
      <c r="L7" s="28"/>
    </row>
    <row r="8" spans="1:12" s="2" customFormat="1">
      <c r="A8" s="68"/>
      <c r="B8" s="36" t="s">
        <v>57</v>
      </c>
      <c r="C8" s="36" t="s">
        <v>58</v>
      </c>
      <c r="D8" s="36" t="s">
        <v>53</v>
      </c>
      <c r="E8" s="36" t="s">
        <v>4</v>
      </c>
    </row>
    <row r="9" spans="1:12" s="2" customFormat="1">
      <c r="A9" s="32"/>
      <c r="B9" s="42"/>
      <c r="C9" s="42"/>
      <c r="D9" s="42"/>
      <c r="E9" s="42"/>
    </row>
    <row r="10" spans="1:12" s="2" customFormat="1">
      <c r="A10" s="39">
        <v>2009</v>
      </c>
      <c r="B10" s="29">
        <v>24</v>
      </c>
      <c r="C10" s="29">
        <v>9</v>
      </c>
      <c r="D10" s="29">
        <v>11</v>
      </c>
      <c r="E10" s="29">
        <v>11</v>
      </c>
    </row>
    <row r="11" spans="1:12" s="2" customFormat="1">
      <c r="A11" s="39">
        <v>2010</v>
      </c>
      <c r="B11" s="29">
        <v>25</v>
      </c>
      <c r="C11" s="29">
        <v>9</v>
      </c>
      <c r="D11" s="29">
        <v>10</v>
      </c>
      <c r="E11" s="29">
        <v>11</v>
      </c>
    </row>
    <row r="12" spans="1:12" s="2" customFormat="1">
      <c r="A12" s="39">
        <v>2011</v>
      </c>
      <c r="B12" s="29">
        <v>40</v>
      </c>
      <c r="C12" s="29">
        <v>21</v>
      </c>
      <c r="D12" s="29">
        <v>19</v>
      </c>
      <c r="E12" s="29">
        <v>21</v>
      </c>
    </row>
    <row r="13" spans="1:12" s="2" customFormat="1">
      <c r="A13" s="39">
        <v>2012</v>
      </c>
      <c r="B13" s="29">
        <v>48</v>
      </c>
      <c r="C13" s="29">
        <v>30</v>
      </c>
      <c r="D13" s="29">
        <v>26</v>
      </c>
      <c r="E13" s="29">
        <v>28</v>
      </c>
    </row>
    <row r="14" spans="1:12" s="2" customFormat="1">
      <c r="A14" s="39">
        <v>2013</v>
      </c>
      <c r="B14" s="29">
        <v>58</v>
      </c>
      <c r="C14" s="29">
        <v>42</v>
      </c>
      <c r="D14" s="29">
        <v>39</v>
      </c>
      <c r="E14" s="29">
        <v>40</v>
      </c>
    </row>
    <row r="15" spans="1:12" s="2" customFormat="1">
      <c r="A15" s="39"/>
      <c r="B15" s="29"/>
      <c r="C15" s="29"/>
      <c r="D15" s="29"/>
      <c r="E15" s="23"/>
    </row>
    <row r="16" spans="1:12" s="2" customFormat="1">
      <c r="A16" s="32" t="s">
        <v>50</v>
      </c>
      <c r="B16" s="43">
        <v>39</v>
      </c>
      <c r="C16" s="43">
        <v>23</v>
      </c>
      <c r="D16" s="43">
        <v>21</v>
      </c>
      <c r="E16" s="43">
        <v>23</v>
      </c>
    </row>
    <row r="17" spans="1:13" s="2" customFormat="1"/>
    <row r="18" spans="1:13" s="2" customFormat="1">
      <c r="A18" s="5" t="s">
        <v>5</v>
      </c>
      <c r="B18" s="6"/>
      <c r="C18" s="6"/>
      <c r="D18" s="6"/>
      <c r="E18" s="6"/>
      <c r="F18" s="16"/>
      <c r="G18" s="6"/>
      <c r="H18" s="6"/>
      <c r="I18" s="6"/>
      <c r="J18" s="6"/>
      <c r="K18" s="6"/>
      <c r="M18" s="6"/>
    </row>
    <row r="19" spans="1:13" s="2" customFormat="1">
      <c r="A19" s="7" t="s">
        <v>59</v>
      </c>
      <c r="B19" s="6"/>
      <c r="C19" s="6"/>
      <c r="D19" s="6"/>
      <c r="E19" s="6"/>
      <c r="F19" s="6"/>
      <c r="G19" s="6"/>
      <c r="H19" s="6"/>
      <c r="I19" s="6"/>
      <c r="J19" s="6"/>
      <c r="K19" s="6"/>
    </row>
    <row r="20" spans="1:13" s="2" customFormat="1">
      <c r="A20" s="7"/>
      <c r="B20" s="6"/>
      <c r="C20" s="6"/>
      <c r="D20" s="6"/>
      <c r="E20" s="6"/>
      <c r="F20" s="6"/>
      <c r="G20" s="6"/>
      <c r="H20" s="6"/>
      <c r="I20" s="6"/>
      <c r="J20" s="6"/>
      <c r="K20" s="6"/>
    </row>
    <row r="21" spans="1:13" s="2" customFormat="1">
      <c r="A21" s="5" t="s">
        <v>6</v>
      </c>
      <c r="B21" s="6"/>
      <c r="C21" s="6"/>
      <c r="D21" s="6"/>
      <c r="E21" s="6"/>
      <c r="F21" s="6"/>
      <c r="G21" s="6"/>
      <c r="H21" s="6"/>
      <c r="I21" s="6"/>
      <c r="J21" s="6"/>
      <c r="K21" s="6"/>
    </row>
    <row r="22" spans="1:13" s="2" customFormat="1">
      <c r="A22" s="8" t="s">
        <v>7</v>
      </c>
      <c r="B22" s="6"/>
      <c r="C22" s="6"/>
      <c r="D22" s="6"/>
      <c r="E22" s="6"/>
      <c r="F22" s="6"/>
      <c r="G22" s="6"/>
      <c r="H22" s="6"/>
      <c r="I22" s="6"/>
      <c r="J22" s="6"/>
      <c r="K22" s="6"/>
    </row>
    <row r="23" spans="1:13" s="2" customFormat="1">
      <c r="A23" s="9" t="s">
        <v>8</v>
      </c>
      <c r="B23" s="6"/>
      <c r="C23" s="6"/>
      <c r="D23" s="6"/>
      <c r="E23" s="6"/>
      <c r="F23" s="6"/>
      <c r="G23" s="6"/>
      <c r="H23" s="6"/>
      <c r="I23" s="6"/>
      <c r="J23" s="6"/>
      <c r="K23" s="6"/>
    </row>
    <row r="24" spans="1:13" s="2" customFormat="1">
      <c r="A24" s="9"/>
      <c r="B24" s="6"/>
      <c r="C24" s="6"/>
      <c r="D24" s="6"/>
      <c r="E24" s="6"/>
      <c r="F24" s="6"/>
      <c r="G24" s="6"/>
      <c r="H24" s="6"/>
      <c r="I24" s="6"/>
      <c r="J24" s="6"/>
      <c r="K24" s="6"/>
    </row>
    <row r="25" spans="1:13" s="2" customFormat="1">
      <c r="A25" s="5" t="s">
        <v>9</v>
      </c>
    </row>
    <row r="26" spans="1:13" s="2" customFormat="1">
      <c r="A26" s="9" t="s">
        <v>10</v>
      </c>
    </row>
    <row r="27" spans="1:13" s="2" customFormat="1">
      <c r="A27" s="9" t="s">
        <v>11</v>
      </c>
      <c r="B27" s="3"/>
      <c r="C27" s="3"/>
      <c r="D27" s="3"/>
      <c r="E27" s="3"/>
    </row>
    <row r="28" spans="1:13" s="2" customFormat="1">
      <c r="A28" s="6"/>
    </row>
    <row r="29" spans="1:13" s="2" customFormat="1">
      <c r="A29" s="5" t="s">
        <v>12</v>
      </c>
    </row>
    <row r="30" spans="1:13" s="2" customFormat="1">
      <c r="A30" s="9" t="s">
        <v>15</v>
      </c>
    </row>
    <row r="31" spans="1:13" s="2" customFormat="1"/>
    <row r="32" spans="1:13"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sheetData>
  <mergeCells count="6">
    <mergeCell ref="A7:A8"/>
    <mergeCell ref="B7:D7"/>
    <mergeCell ref="A2:L2"/>
    <mergeCell ref="A3:L3"/>
    <mergeCell ref="A4:L4"/>
    <mergeCell ref="A5:L5"/>
  </mergeCells>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Z43"/>
  <sheetViews>
    <sheetView workbookViewId="0">
      <selection activeCell="G15" sqref="G15"/>
    </sheetView>
  </sheetViews>
  <sheetFormatPr defaultRowHeight="12.75"/>
  <cols>
    <col min="1" max="1" width="17.7109375" style="2" customWidth="1"/>
    <col min="2" max="3" width="26.42578125" style="2" customWidth="1"/>
    <col min="4" max="4" width="27.85546875" style="2" customWidth="1"/>
    <col min="5" max="12" width="9.42578125" style="2" customWidth="1"/>
    <col min="13" max="16" width="17.7109375" style="2" customWidth="1"/>
    <col min="17" max="52" width="9.140625" style="2"/>
  </cols>
  <sheetData>
    <row r="1" spans="1:52" ht="42.75" customHeight="1">
      <c r="A1" s="74" t="s">
        <v>70</v>
      </c>
      <c r="B1" s="74"/>
      <c r="C1" s="74"/>
      <c r="D1" s="74"/>
      <c r="E1" s="74"/>
      <c r="F1" s="74"/>
      <c r="G1" s="74"/>
      <c r="H1" s="74"/>
      <c r="I1" s="74"/>
      <c r="J1" s="74"/>
      <c r="K1" s="74"/>
      <c r="L1" s="27"/>
      <c r="M1" s="27"/>
      <c r="N1" s="1"/>
      <c r="O1" s="1"/>
    </row>
    <row r="2" spans="1:52" ht="12.75" customHeight="1">
      <c r="A2" s="63" t="s">
        <v>71</v>
      </c>
      <c r="B2" s="64"/>
      <c r="C2" s="64"/>
      <c r="D2" s="64"/>
      <c r="E2" s="64"/>
      <c r="F2" s="64"/>
      <c r="G2" s="64"/>
      <c r="H2" s="64"/>
      <c r="I2" s="64"/>
      <c r="J2" s="64"/>
      <c r="K2" s="64"/>
      <c r="L2" s="64"/>
      <c r="M2" s="64"/>
      <c r="N2" s="18"/>
      <c r="O2" s="18"/>
    </row>
    <row r="3" spans="1:52" ht="12.75" customHeight="1">
      <c r="A3" s="63" t="s">
        <v>1</v>
      </c>
      <c r="B3" s="66"/>
      <c r="C3" s="66"/>
      <c r="D3" s="66"/>
      <c r="E3" s="66"/>
      <c r="F3" s="66"/>
      <c r="G3" s="66"/>
      <c r="H3" s="66"/>
      <c r="I3" s="66"/>
      <c r="J3" s="66"/>
      <c r="K3" s="66"/>
      <c r="L3" s="66"/>
      <c r="M3" s="11"/>
      <c r="N3" s="10"/>
      <c r="O3" s="10"/>
    </row>
    <row r="4" spans="1:52" ht="12.75" customHeight="1">
      <c r="A4" s="63" t="s">
        <v>54</v>
      </c>
      <c r="B4" s="66"/>
      <c r="C4" s="66"/>
      <c r="D4" s="66"/>
      <c r="E4" s="66"/>
      <c r="F4" s="66"/>
      <c r="G4" s="66"/>
      <c r="H4" s="66"/>
      <c r="I4" s="66"/>
      <c r="J4" s="66"/>
      <c r="K4" s="66"/>
      <c r="L4" s="66"/>
      <c r="M4" s="66"/>
      <c r="N4" s="10"/>
      <c r="O4" s="10"/>
      <c r="P4" s="6"/>
      <c r="Q4" s="6"/>
    </row>
    <row r="5" spans="1:52" ht="12.75" customHeight="1">
      <c r="A5" s="44"/>
      <c r="B5" s="11"/>
      <c r="C5" s="11"/>
      <c r="D5" s="11"/>
      <c r="E5" s="11"/>
      <c r="F5" s="11"/>
      <c r="G5" s="11"/>
      <c r="H5" s="11"/>
      <c r="I5" s="11"/>
      <c r="J5" s="11"/>
      <c r="K5" s="11"/>
      <c r="L5" s="11"/>
      <c r="M5" s="11"/>
      <c r="N5" s="11"/>
      <c r="O5" s="11"/>
      <c r="P5" s="6"/>
      <c r="Q5" s="6"/>
      <c r="R5" s="6"/>
    </row>
    <row r="6" spans="1:52" ht="76.5">
      <c r="A6" s="45" t="s">
        <v>63</v>
      </c>
      <c r="B6" s="46" t="s">
        <v>62</v>
      </c>
      <c r="C6" s="46" t="s">
        <v>65</v>
      </c>
      <c r="D6" s="46" t="s">
        <v>66</v>
      </c>
      <c r="E6" s="75"/>
      <c r="F6" s="75"/>
      <c r="G6" s="75"/>
      <c r="H6" s="75"/>
      <c r="I6" s="11"/>
      <c r="J6" s="11"/>
      <c r="K6" s="75"/>
      <c r="L6" s="75"/>
      <c r="M6" s="75"/>
      <c r="AS6"/>
      <c r="AT6"/>
      <c r="AU6"/>
      <c r="AV6"/>
      <c r="AW6"/>
      <c r="AX6"/>
      <c r="AY6"/>
      <c r="AZ6"/>
    </row>
    <row r="7" spans="1:52">
      <c r="A7" s="47"/>
      <c r="B7" s="48"/>
      <c r="C7" s="48"/>
      <c r="D7" s="48"/>
      <c r="E7" s="21"/>
      <c r="F7" s="21"/>
      <c r="G7" s="21"/>
      <c r="H7" s="21"/>
      <c r="I7" s="11"/>
      <c r="J7" s="11"/>
      <c r="K7" s="21"/>
      <c r="L7" s="21"/>
      <c r="M7" s="21"/>
      <c r="AS7"/>
      <c r="AT7"/>
      <c r="AU7"/>
      <c r="AV7"/>
      <c r="AW7"/>
      <c r="AX7"/>
      <c r="AY7"/>
      <c r="AZ7"/>
    </row>
    <row r="8" spans="1:52">
      <c r="A8" s="49">
        <v>16</v>
      </c>
      <c r="B8" s="20">
        <v>8000</v>
      </c>
      <c r="C8" s="20">
        <v>6000</v>
      </c>
      <c r="D8" s="50">
        <v>0.78</v>
      </c>
      <c r="E8" s="12"/>
      <c r="F8" s="12"/>
      <c r="G8" s="12"/>
      <c r="H8" s="21"/>
      <c r="I8" s="11"/>
      <c r="J8" s="11"/>
      <c r="K8" s="6"/>
      <c r="L8" s="6"/>
      <c r="M8" s="6"/>
      <c r="AS8"/>
      <c r="AT8"/>
      <c r="AU8"/>
      <c r="AV8"/>
      <c r="AW8"/>
      <c r="AX8"/>
      <c r="AY8"/>
      <c r="AZ8"/>
    </row>
    <row r="9" spans="1:52">
      <c r="A9" s="49">
        <v>17</v>
      </c>
      <c r="B9" s="20">
        <v>11000</v>
      </c>
      <c r="C9" s="20">
        <v>7000</v>
      </c>
      <c r="D9" s="50">
        <v>0.62</v>
      </c>
      <c r="E9" s="12"/>
      <c r="F9" s="12"/>
      <c r="G9" s="12"/>
      <c r="H9" s="21"/>
      <c r="I9" s="11"/>
      <c r="J9" s="11"/>
      <c r="K9" s="6"/>
      <c r="L9" s="6"/>
      <c r="M9" s="6"/>
      <c r="AS9"/>
      <c r="AT9"/>
      <c r="AU9"/>
      <c r="AV9"/>
      <c r="AW9"/>
      <c r="AX9"/>
      <c r="AY9"/>
      <c r="AZ9"/>
    </row>
    <row r="10" spans="1:52">
      <c r="A10" s="49">
        <v>18</v>
      </c>
      <c r="B10" s="20">
        <v>29000</v>
      </c>
      <c r="C10" s="20">
        <v>15000</v>
      </c>
      <c r="D10" s="50">
        <v>0.54</v>
      </c>
      <c r="E10" s="12"/>
      <c r="F10" s="12"/>
      <c r="G10" s="12"/>
      <c r="H10" s="21"/>
      <c r="I10" s="11"/>
      <c r="J10" s="11"/>
      <c r="K10" s="6"/>
      <c r="L10" s="6"/>
      <c r="M10" s="6"/>
      <c r="AS10"/>
      <c r="AT10"/>
      <c r="AU10"/>
      <c r="AV10"/>
      <c r="AW10"/>
      <c r="AX10"/>
      <c r="AY10"/>
      <c r="AZ10"/>
    </row>
    <row r="11" spans="1:52">
      <c r="A11" s="49">
        <v>19</v>
      </c>
      <c r="B11" s="20">
        <v>34000</v>
      </c>
      <c r="C11" s="20">
        <v>19000</v>
      </c>
      <c r="D11" s="50">
        <v>0.56000000000000005</v>
      </c>
      <c r="E11" s="12"/>
      <c r="F11" s="12"/>
      <c r="G11" s="12"/>
      <c r="H11" s="21"/>
      <c r="I11" s="11"/>
      <c r="J11" s="11"/>
      <c r="K11" s="6"/>
      <c r="L11" s="6"/>
      <c r="M11" s="6"/>
      <c r="AS11"/>
      <c r="AT11"/>
      <c r="AU11"/>
      <c r="AV11"/>
      <c r="AW11"/>
      <c r="AX11"/>
      <c r="AY11"/>
      <c r="AZ11"/>
    </row>
    <row r="12" spans="1:52">
      <c r="A12" s="49">
        <v>20</v>
      </c>
      <c r="B12" s="20">
        <v>30000</v>
      </c>
      <c r="C12" s="20">
        <v>14000</v>
      </c>
      <c r="D12" s="50">
        <v>0.46</v>
      </c>
      <c r="E12" s="12"/>
      <c r="F12" s="12"/>
      <c r="G12" s="12"/>
      <c r="H12" s="21"/>
      <c r="I12" s="11"/>
      <c r="J12" s="11"/>
      <c r="K12" s="6"/>
      <c r="L12" s="6"/>
      <c r="M12" s="6"/>
      <c r="AS12"/>
      <c r="AT12"/>
      <c r="AU12"/>
      <c r="AV12"/>
      <c r="AW12"/>
      <c r="AX12"/>
      <c r="AY12"/>
      <c r="AZ12"/>
    </row>
    <row r="13" spans="1:52">
      <c r="A13" s="49">
        <v>21</v>
      </c>
      <c r="B13" s="20">
        <v>22000</v>
      </c>
      <c r="C13" s="20">
        <v>6000</v>
      </c>
      <c r="D13" s="50">
        <v>0.28000000000000003</v>
      </c>
      <c r="E13" s="12"/>
      <c r="F13" s="12"/>
      <c r="G13" s="12"/>
      <c r="H13" s="21"/>
      <c r="I13" s="11"/>
      <c r="J13" s="11"/>
      <c r="K13" s="6"/>
      <c r="L13" s="6"/>
      <c r="M13" s="6"/>
      <c r="AS13"/>
      <c r="AT13"/>
      <c r="AU13"/>
      <c r="AV13"/>
      <c r="AW13"/>
      <c r="AX13"/>
      <c r="AY13"/>
      <c r="AZ13"/>
    </row>
    <row r="14" spans="1:52">
      <c r="A14" s="49">
        <v>22</v>
      </c>
      <c r="B14" s="20">
        <v>21000</v>
      </c>
      <c r="C14" s="20">
        <v>5000</v>
      </c>
      <c r="D14" s="50">
        <v>0.24</v>
      </c>
      <c r="E14" s="14"/>
      <c r="F14" s="14"/>
      <c r="G14" s="14"/>
      <c r="H14" s="14"/>
      <c r="I14" s="15"/>
      <c r="J14" s="15"/>
      <c r="K14" s="6"/>
      <c r="L14" s="6"/>
      <c r="M14" s="6"/>
      <c r="AS14"/>
      <c r="AT14"/>
      <c r="AU14"/>
      <c r="AV14"/>
      <c r="AW14"/>
      <c r="AX14"/>
      <c r="AY14"/>
      <c r="AZ14"/>
    </row>
    <row r="15" spans="1:52">
      <c r="A15" s="49">
        <v>23</v>
      </c>
      <c r="B15" s="20">
        <v>21000</v>
      </c>
      <c r="C15" s="20">
        <v>5000</v>
      </c>
      <c r="D15" s="50">
        <v>0.22</v>
      </c>
      <c r="E15" s="14"/>
      <c r="F15" s="14"/>
      <c r="G15" s="14"/>
      <c r="H15" s="14"/>
      <c r="I15" s="15"/>
      <c r="J15" s="15"/>
      <c r="K15" s="6"/>
      <c r="L15" s="6"/>
      <c r="M15" s="6"/>
      <c r="AS15"/>
      <c r="AT15"/>
      <c r="AU15"/>
      <c r="AV15"/>
      <c r="AW15"/>
      <c r="AX15"/>
      <c r="AY15"/>
      <c r="AZ15"/>
    </row>
    <row r="16" spans="1:52">
      <c r="A16" s="49">
        <v>24</v>
      </c>
      <c r="B16" s="20">
        <v>21000</v>
      </c>
      <c r="C16" s="20">
        <v>4000</v>
      </c>
      <c r="D16" s="50">
        <v>0.2</v>
      </c>
      <c r="E16" s="14"/>
      <c r="F16" s="14"/>
      <c r="G16" s="14"/>
      <c r="H16" s="14"/>
      <c r="I16" s="15"/>
      <c r="J16" s="15"/>
      <c r="K16" s="6"/>
      <c r="L16" s="6"/>
      <c r="M16" s="6"/>
      <c r="AS16"/>
      <c r="AT16"/>
      <c r="AU16"/>
      <c r="AV16"/>
      <c r="AW16"/>
      <c r="AX16"/>
      <c r="AY16"/>
      <c r="AZ16"/>
    </row>
    <row r="17" spans="1:52">
      <c r="A17" s="49" t="s">
        <v>53</v>
      </c>
      <c r="B17" s="20">
        <v>966000</v>
      </c>
      <c r="C17" s="20">
        <v>198000</v>
      </c>
      <c r="D17" s="50">
        <v>0.2</v>
      </c>
      <c r="E17" s="13"/>
      <c r="F17" s="13"/>
      <c r="G17" s="13"/>
      <c r="H17" s="14"/>
      <c r="I17" s="15"/>
      <c r="J17" s="15"/>
      <c r="K17" s="6"/>
      <c r="L17" s="6"/>
      <c r="M17" s="6"/>
      <c r="AS17"/>
      <c r="AT17"/>
      <c r="AU17"/>
      <c r="AV17"/>
      <c r="AW17"/>
      <c r="AX17"/>
      <c r="AY17"/>
      <c r="AZ17"/>
    </row>
    <row r="18" spans="1:52">
      <c r="A18" s="49"/>
      <c r="B18" s="20"/>
      <c r="C18" s="20"/>
      <c r="D18" s="50"/>
      <c r="E18" s="13"/>
      <c r="F18" s="13"/>
      <c r="G18" s="13"/>
      <c r="H18" s="14"/>
      <c r="I18" s="15"/>
      <c r="J18" s="15"/>
      <c r="K18" s="6"/>
      <c r="L18" s="6"/>
      <c r="M18" s="6"/>
      <c r="N18" s="6"/>
      <c r="O18" s="6"/>
      <c r="P18" s="6"/>
    </row>
    <row r="19" spans="1:52">
      <c r="A19" s="51" t="s">
        <v>4</v>
      </c>
      <c r="B19" s="52">
        <v>1162000</v>
      </c>
      <c r="C19" s="52">
        <v>279000</v>
      </c>
      <c r="D19" s="53">
        <v>0.24</v>
      </c>
      <c r="E19" s="13"/>
      <c r="F19" s="13"/>
      <c r="G19" s="13"/>
      <c r="H19" s="14"/>
      <c r="I19" s="15"/>
      <c r="J19" s="15"/>
      <c r="K19" s="6"/>
      <c r="L19" s="6"/>
      <c r="M19" s="6"/>
      <c r="N19" s="6"/>
      <c r="O19" s="6"/>
      <c r="P19" s="6"/>
    </row>
    <row r="20" spans="1:52">
      <c r="A20" s="6"/>
      <c r="B20" s="6"/>
      <c r="C20" s="6"/>
      <c r="D20" s="6"/>
      <c r="E20" s="6"/>
      <c r="F20" s="16"/>
      <c r="G20" s="6"/>
      <c r="H20" s="6"/>
      <c r="I20" s="6"/>
      <c r="J20" s="6"/>
      <c r="K20" s="6"/>
      <c r="L20" s="6"/>
      <c r="M20" s="6"/>
    </row>
    <row r="21" spans="1:52">
      <c r="A21" s="5" t="s">
        <v>5</v>
      </c>
      <c r="B21" s="6"/>
      <c r="C21" s="6"/>
      <c r="D21" s="6"/>
      <c r="E21" s="6"/>
      <c r="F21" s="16"/>
      <c r="G21" s="6"/>
      <c r="H21" s="6"/>
      <c r="I21" s="6"/>
      <c r="J21" s="6"/>
      <c r="K21" s="6"/>
      <c r="L21" s="6"/>
      <c r="M21" s="6"/>
    </row>
    <row r="22" spans="1:52">
      <c r="A22" s="7" t="s">
        <v>64</v>
      </c>
      <c r="B22" s="6"/>
      <c r="C22" s="6"/>
      <c r="D22" s="6"/>
      <c r="E22" s="6"/>
      <c r="F22" s="6"/>
      <c r="G22" s="6"/>
      <c r="H22" s="6"/>
      <c r="I22" s="6"/>
      <c r="J22" s="6"/>
      <c r="K22" s="6"/>
      <c r="L22" s="6"/>
      <c r="M22" s="6"/>
    </row>
    <row r="23" spans="1:52">
      <c r="A23" s="7"/>
      <c r="B23" s="6"/>
      <c r="C23" s="6"/>
      <c r="D23" s="6"/>
      <c r="E23" s="6"/>
      <c r="F23" s="6"/>
      <c r="G23" s="6"/>
      <c r="H23" s="6"/>
      <c r="I23" s="6"/>
      <c r="J23" s="6"/>
      <c r="K23" s="6"/>
      <c r="L23" s="6"/>
      <c r="M23" s="6"/>
    </row>
    <row r="24" spans="1:52">
      <c r="A24" s="5" t="s">
        <v>6</v>
      </c>
      <c r="B24" s="6"/>
      <c r="C24" s="6"/>
      <c r="D24" s="6"/>
      <c r="E24" s="6"/>
      <c r="F24" s="6"/>
      <c r="G24" s="6"/>
      <c r="H24" s="6"/>
      <c r="I24" s="6"/>
      <c r="J24" s="6"/>
      <c r="K24" s="6"/>
      <c r="L24" s="6"/>
      <c r="M24" s="6"/>
    </row>
    <row r="25" spans="1:52">
      <c r="A25" s="7" t="s">
        <v>61</v>
      </c>
      <c r="B25" s="6"/>
      <c r="C25" s="6"/>
      <c r="D25" s="6"/>
      <c r="E25" s="6"/>
      <c r="F25" s="6"/>
      <c r="G25" s="6"/>
      <c r="H25" s="6"/>
      <c r="I25" s="6"/>
      <c r="J25" s="6"/>
      <c r="K25" s="6"/>
      <c r="L25" s="6"/>
      <c r="M25" s="6"/>
    </row>
    <row r="26" spans="1:52">
      <c r="A26" s="6"/>
      <c r="B26" s="6"/>
      <c r="C26" s="6"/>
      <c r="D26" s="6"/>
      <c r="E26" s="6"/>
      <c r="F26" s="6"/>
      <c r="G26" s="6"/>
      <c r="H26" s="6"/>
      <c r="I26" s="6"/>
      <c r="J26" s="6"/>
      <c r="K26" s="6"/>
      <c r="L26" s="6"/>
      <c r="M26" s="6"/>
    </row>
    <row r="27" spans="1:52">
      <c r="A27" s="5" t="s">
        <v>9</v>
      </c>
      <c r="B27" s="6"/>
      <c r="C27" s="6"/>
      <c r="D27" s="6"/>
      <c r="E27" s="6"/>
      <c r="F27" s="6"/>
      <c r="G27" s="6"/>
      <c r="H27" s="6"/>
      <c r="I27" s="6"/>
      <c r="J27" s="6"/>
      <c r="K27" s="6"/>
      <c r="L27" s="6"/>
      <c r="M27" s="6"/>
      <c r="AX27"/>
      <c r="AY27"/>
      <c r="AZ27"/>
    </row>
    <row r="28" spans="1:52">
      <c r="A28" s="7" t="s">
        <v>10</v>
      </c>
      <c r="B28" s="6"/>
      <c r="C28" s="6"/>
      <c r="D28" s="6"/>
      <c r="E28" s="6"/>
      <c r="F28" s="6"/>
      <c r="G28" s="6"/>
      <c r="H28" s="6"/>
      <c r="I28" s="6"/>
      <c r="J28" s="6"/>
      <c r="K28" s="6"/>
      <c r="L28" s="6"/>
      <c r="M28" s="6"/>
      <c r="AX28"/>
      <c r="AY28"/>
      <c r="AZ28"/>
    </row>
    <row r="29" spans="1:52">
      <c r="A29" s="7" t="s">
        <v>11</v>
      </c>
      <c r="B29" s="21"/>
      <c r="C29" s="21"/>
      <c r="D29" s="21"/>
      <c r="E29" s="21"/>
      <c r="F29" s="6"/>
      <c r="G29" s="6"/>
      <c r="H29" s="6"/>
      <c r="I29" s="6"/>
      <c r="J29" s="6"/>
      <c r="K29" s="6"/>
      <c r="L29" s="6"/>
      <c r="M29" s="6"/>
    </row>
    <row r="30" spans="1:52">
      <c r="A30" s="7" t="s">
        <v>51</v>
      </c>
      <c r="B30" s="21"/>
      <c r="C30" s="21"/>
      <c r="D30" s="21"/>
      <c r="E30" s="21"/>
      <c r="F30" s="6"/>
      <c r="G30" s="6"/>
      <c r="H30" s="6"/>
      <c r="I30" s="6"/>
      <c r="J30" s="6"/>
      <c r="K30" s="6"/>
      <c r="L30" s="6"/>
      <c r="M30" s="6"/>
    </row>
    <row r="31" spans="1:52">
      <c r="A31" s="6"/>
      <c r="B31" s="6"/>
      <c r="C31" s="6"/>
      <c r="D31" s="6"/>
      <c r="E31" s="6"/>
      <c r="F31" s="6"/>
      <c r="G31" s="6"/>
      <c r="H31" s="6"/>
      <c r="I31" s="6"/>
      <c r="J31" s="6"/>
      <c r="K31" s="6"/>
      <c r="L31" s="6"/>
      <c r="M31" s="6"/>
    </row>
    <row r="32" spans="1:52">
      <c r="A32" s="5" t="s">
        <v>12</v>
      </c>
      <c r="B32" s="6"/>
      <c r="C32" s="6"/>
      <c r="D32" s="6"/>
      <c r="E32" s="6"/>
      <c r="F32" s="6"/>
      <c r="G32" s="6"/>
      <c r="H32" s="6"/>
      <c r="I32" s="6"/>
      <c r="J32" s="6"/>
      <c r="K32" s="6"/>
      <c r="L32" s="6"/>
      <c r="M32" s="6"/>
    </row>
    <row r="33" spans="1:13">
      <c r="A33" s="7" t="s">
        <v>15</v>
      </c>
      <c r="B33" s="6"/>
      <c r="C33" s="6"/>
      <c r="D33" s="6"/>
      <c r="E33" s="6"/>
      <c r="F33" s="6"/>
      <c r="G33" s="6"/>
      <c r="H33" s="6"/>
      <c r="I33" s="6"/>
      <c r="J33" s="6"/>
      <c r="K33" s="6"/>
      <c r="L33" s="6"/>
      <c r="M33" s="6"/>
    </row>
    <row r="34" spans="1:13">
      <c r="A34" s="7" t="s">
        <v>67</v>
      </c>
      <c r="B34" s="6"/>
      <c r="C34" s="6"/>
      <c r="D34" s="6"/>
      <c r="E34" s="6"/>
      <c r="F34" s="6"/>
      <c r="G34" s="6"/>
      <c r="H34" s="6"/>
      <c r="I34" s="6"/>
      <c r="J34" s="6"/>
      <c r="K34" s="6"/>
      <c r="L34" s="6"/>
      <c r="M34" s="6"/>
    </row>
    <row r="35" spans="1:13">
      <c r="A35" s="7" t="s">
        <v>68</v>
      </c>
      <c r="B35" s="54"/>
      <c r="C35" s="54"/>
      <c r="D35" s="54"/>
      <c r="E35" s="54"/>
      <c r="F35" s="54"/>
      <c r="G35" s="54"/>
      <c r="H35" s="54"/>
      <c r="I35" s="54"/>
      <c r="J35" s="54"/>
      <c r="K35" s="54"/>
      <c r="L35" s="54"/>
      <c r="M35" s="6"/>
    </row>
    <row r="36" spans="1:13">
      <c r="A36" s="6"/>
      <c r="B36" s="54"/>
      <c r="C36" s="54"/>
      <c r="D36" s="54"/>
      <c r="E36" s="54"/>
      <c r="F36" s="54"/>
      <c r="G36" s="54"/>
      <c r="H36" s="54"/>
      <c r="I36" s="54"/>
      <c r="J36" s="54"/>
      <c r="K36" s="54"/>
      <c r="L36" s="54"/>
      <c r="M36" s="6"/>
    </row>
    <row r="37" spans="1:13">
      <c r="B37" s="17"/>
      <c r="C37" s="17"/>
      <c r="D37" s="17"/>
      <c r="E37" s="17"/>
      <c r="F37" s="17"/>
      <c r="G37" s="17"/>
      <c r="H37" s="17"/>
      <c r="I37" s="17"/>
      <c r="J37" s="17"/>
      <c r="K37" s="17"/>
      <c r="L37" s="17"/>
    </row>
    <row r="38" spans="1:13">
      <c r="B38" s="17"/>
      <c r="C38" s="17"/>
      <c r="D38" s="17"/>
      <c r="E38" s="17"/>
      <c r="F38" s="17"/>
      <c r="G38" s="17"/>
      <c r="H38" s="17"/>
      <c r="I38" s="17"/>
      <c r="J38" s="17"/>
      <c r="K38" s="17"/>
      <c r="L38" s="17"/>
    </row>
    <row r="39" spans="1:13">
      <c r="B39" s="17"/>
      <c r="C39" s="17"/>
      <c r="D39" s="17"/>
      <c r="E39" s="17"/>
      <c r="F39" s="17"/>
      <c r="G39" s="17"/>
      <c r="H39" s="17"/>
      <c r="I39" s="17"/>
      <c r="J39" s="17"/>
      <c r="K39" s="17"/>
      <c r="L39" s="17"/>
    </row>
    <row r="40" spans="1:13">
      <c r="B40" s="17"/>
      <c r="C40" s="17"/>
      <c r="D40" s="17"/>
      <c r="E40" s="17"/>
      <c r="F40" s="17"/>
      <c r="G40" s="17"/>
      <c r="H40" s="17"/>
      <c r="I40" s="17"/>
      <c r="J40" s="17"/>
      <c r="K40" s="17"/>
      <c r="L40" s="17"/>
    </row>
    <row r="41" spans="1:13">
      <c r="B41" s="17"/>
      <c r="C41" s="17"/>
      <c r="D41" s="17"/>
      <c r="E41" s="17"/>
      <c r="F41" s="17"/>
      <c r="G41" s="17"/>
      <c r="H41" s="17"/>
      <c r="I41" s="17"/>
      <c r="J41" s="17"/>
      <c r="K41" s="17"/>
      <c r="L41" s="17"/>
    </row>
    <row r="42" spans="1:13">
      <c r="B42" s="17"/>
      <c r="C42" s="17"/>
      <c r="D42" s="17"/>
      <c r="E42" s="17"/>
      <c r="F42" s="17"/>
      <c r="G42" s="17"/>
      <c r="H42" s="17"/>
      <c r="I42" s="17"/>
      <c r="J42" s="17"/>
      <c r="K42" s="17"/>
      <c r="L42" s="17"/>
    </row>
    <row r="43" spans="1:13">
      <c r="B43" s="17"/>
      <c r="C43" s="17"/>
      <c r="D43" s="17"/>
      <c r="E43" s="17"/>
      <c r="F43" s="17"/>
      <c r="G43" s="17"/>
      <c r="H43" s="17"/>
      <c r="I43" s="17"/>
      <c r="J43" s="17"/>
      <c r="K43" s="17"/>
      <c r="L43" s="17"/>
    </row>
  </sheetData>
  <mergeCells count="6">
    <mergeCell ref="A1:K1"/>
    <mergeCell ref="K6:M6"/>
    <mergeCell ref="A3:L3"/>
    <mergeCell ref="E6:H6"/>
    <mergeCell ref="A4:M4"/>
    <mergeCell ref="A2:M2"/>
  </mergeCells>
  <phoneticPr fontId="8" type="noConversion"/>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P253"/>
  <sheetViews>
    <sheetView topLeftCell="A4" workbookViewId="0">
      <selection activeCell="G28" sqref="G28"/>
    </sheetView>
  </sheetViews>
  <sheetFormatPr defaultRowHeight="12.75"/>
  <cols>
    <col min="1" max="1" width="20.28515625" customWidth="1"/>
    <col min="5" max="5" width="12.28515625" customWidth="1"/>
    <col min="6" max="6" width="11.5703125" customWidth="1"/>
    <col min="9" max="9" width="12.140625" customWidth="1"/>
    <col min="10" max="10" width="12.7109375" customWidth="1"/>
  </cols>
  <sheetData>
    <row r="1" spans="1:16" s="26" customFormat="1" ht="15.75" customHeight="1">
      <c r="A1" s="76" t="s">
        <v>69</v>
      </c>
      <c r="B1" s="76"/>
      <c r="C1" s="76"/>
      <c r="D1" s="76"/>
      <c r="E1" s="76"/>
      <c r="F1" s="76"/>
      <c r="G1" s="76"/>
      <c r="H1" s="76"/>
      <c r="I1" s="76"/>
      <c r="J1" s="76"/>
      <c r="K1" s="76"/>
      <c r="L1" s="76"/>
      <c r="M1" s="76"/>
      <c r="N1" s="76"/>
      <c r="O1" s="76"/>
      <c r="P1" s="76"/>
    </row>
    <row r="2" spans="1:16" s="26" customFormat="1" ht="15.75" customHeight="1">
      <c r="A2" s="76"/>
      <c r="B2" s="76"/>
      <c r="C2" s="76"/>
      <c r="D2" s="76"/>
      <c r="E2" s="76"/>
      <c r="F2" s="76"/>
      <c r="G2" s="76"/>
      <c r="H2" s="76"/>
      <c r="I2" s="76"/>
      <c r="J2" s="76"/>
      <c r="K2" s="76"/>
      <c r="L2" s="76"/>
      <c r="M2" s="76"/>
      <c r="N2" s="76"/>
      <c r="O2" s="76"/>
      <c r="P2" s="76"/>
    </row>
    <row r="3" spans="1:16" s="2" customFormat="1">
      <c r="A3" s="70" t="s">
        <v>71</v>
      </c>
      <c r="B3" s="71"/>
      <c r="C3" s="71"/>
      <c r="D3" s="71"/>
      <c r="E3" s="71"/>
      <c r="F3" s="71"/>
      <c r="G3" s="71"/>
      <c r="H3" s="71"/>
      <c r="I3" s="71"/>
      <c r="J3" s="71"/>
      <c r="K3" s="71"/>
      <c r="L3" s="71"/>
      <c r="M3" s="18"/>
    </row>
    <row r="4" spans="1:16" s="2" customFormat="1" ht="13.5" customHeight="1">
      <c r="A4" s="70" t="s">
        <v>25</v>
      </c>
      <c r="B4" s="70"/>
      <c r="C4" s="70"/>
      <c r="D4" s="70"/>
      <c r="E4" s="70"/>
      <c r="F4" s="70"/>
      <c r="G4" s="70"/>
      <c r="H4" s="70"/>
      <c r="I4" s="18"/>
      <c r="J4" s="18"/>
      <c r="K4" s="18"/>
      <c r="L4" s="18"/>
      <c r="M4" s="18"/>
    </row>
    <row r="5" spans="1:16" s="2" customFormat="1">
      <c r="A5" s="70" t="s">
        <v>1</v>
      </c>
      <c r="B5" s="73"/>
      <c r="C5" s="73"/>
      <c r="D5" s="73"/>
      <c r="E5" s="73"/>
      <c r="F5" s="73"/>
      <c r="G5" s="73"/>
      <c r="H5" s="73"/>
      <c r="I5" s="73"/>
      <c r="J5" s="73"/>
      <c r="K5" s="73"/>
      <c r="L5" s="73"/>
      <c r="M5" s="10"/>
    </row>
    <row r="6" spans="1:16" s="2" customFormat="1" ht="12.75" customHeight="1">
      <c r="A6" s="70" t="s">
        <v>73</v>
      </c>
      <c r="B6" s="73"/>
      <c r="C6" s="73"/>
      <c r="D6" s="73"/>
      <c r="E6" s="73"/>
      <c r="F6" s="73"/>
      <c r="G6" s="73"/>
      <c r="H6" s="73"/>
      <c r="I6" s="73"/>
      <c r="J6" s="73"/>
      <c r="K6" s="73"/>
      <c r="L6" s="73"/>
      <c r="M6" s="10"/>
    </row>
    <row r="7" spans="1:16" s="2" customFormat="1">
      <c r="A7" s="44"/>
      <c r="B7" s="11"/>
      <c r="C7" s="11"/>
      <c r="D7" s="11"/>
      <c r="E7" s="11"/>
      <c r="F7" s="11"/>
      <c r="G7" s="11"/>
      <c r="H7" s="11"/>
      <c r="I7" s="11"/>
      <c r="J7" s="11"/>
      <c r="K7" s="10"/>
      <c r="L7" s="10"/>
      <c r="M7" s="10"/>
    </row>
    <row r="8" spans="1:16" s="2" customFormat="1" ht="33" customHeight="1">
      <c r="A8" s="55"/>
      <c r="B8" s="77" t="s">
        <v>21</v>
      </c>
      <c r="C8" s="77"/>
      <c r="D8" s="77"/>
      <c r="E8" s="77"/>
      <c r="F8" s="56"/>
      <c r="G8" s="77" t="s">
        <v>22</v>
      </c>
      <c r="H8" s="77"/>
      <c r="I8" s="77"/>
      <c r="J8" s="77"/>
      <c r="K8" s="10"/>
      <c r="L8" s="10"/>
      <c r="M8" s="10"/>
      <c r="N8" s="11"/>
    </row>
    <row r="9" spans="1:16" s="2" customFormat="1" ht="64.5" customHeight="1">
      <c r="A9" s="35" t="s">
        <v>23</v>
      </c>
      <c r="B9" s="57" t="s">
        <v>18</v>
      </c>
      <c r="C9" s="57" t="s">
        <v>19</v>
      </c>
      <c r="D9" s="57" t="s">
        <v>20</v>
      </c>
      <c r="E9" s="57" t="s">
        <v>52</v>
      </c>
      <c r="F9" s="57"/>
      <c r="G9" s="57" t="s">
        <v>18</v>
      </c>
      <c r="H9" s="57" t="s">
        <v>19</v>
      </c>
      <c r="I9" s="57" t="s">
        <v>20</v>
      </c>
      <c r="J9" s="57" t="str">
        <f>E9</f>
        <v>Total volume of assessments</v>
      </c>
      <c r="L9" s="11"/>
      <c r="M9" s="75"/>
      <c r="N9" s="75"/>
      <c r="O9" s="75"/>
    </row>
    <row r="10" spans="1:16" s="2" customFormat="1">
      <c r="A10" s="40" t="s">
        <v>27</v>
      </c>
      <c r="B10" s="24">
        <v>83</v>
      </c>
      <c r="C10" s="24">
        <v>12</v>
      </c>
      <c r="D10" s="24">
        <v>5</v>
      </c>
      <c r="E10" s="58">
        <v>1000</v>
      </c>
      <c r="F10" s="58"/>
      <c r="G10" s="24">
        <v>21</v>
      </c>
      <c r="H10" s="24">
        <v>22</v>
      </c>
      <c r="I10" s="24">
        <v>56</v>
      </c>
      <c r="J10" s="59">
        <v>4000</v>
      </c>
      <c r="L10" s="11"/>
      <c r="M10" s="21"/>
      <c r="N10" s="21"/>
      <c r="O10" s="21"/>
    </row>
    <row r="11" spans="1:16" s="2" customFormat="1">
      <c r="A11" s="40" t="s">
        <v>28</v>
      </c>
      <c r="B11" s="24">
        <v>75</v>
      </c>
      <c r="C11" s="24">
        <v>15</v>
      </c>
      <c r="D11" s="24">
        <v>10</v>
      </c>
      <c r="E11" s="58">
        <v>2000</v>
      </c>
      <c r="F11" s="58"/>
      <c r="G11" s="24">
        <v>12</v>
      </c>
      <c r="H11" s="24">
        <v>30</v>
      </c>
      <c r="I11" s="24">
        <v>59</v>
      </c>
      <c r="J11" s="59">
        <v>36000</v>
      </c>
      <c r="L11" s="11"/>
      <c r="M11" s="21"/>
      <c r="N11" s="21"/>
      <c r="O11" s="21"/>
    </row>
    <row r="12" spans="1:16" s="2" customFormat="1">
      <c r="A12" s="40" t="s">
        <v>29</v>
      </c>
      <c r="B12" s="24">
        <v>68</v>
      </c>
      <c r="C12" s="24">
        <v>16</v>
      </c>
      <c r="D12" s="24">
        <v>16</v>
      </c>
      <c r="E12" s="58">
        <v>3000</v>
      </c>
      <c r="F12" s="58"/>
      <c r="G12" s="24">
        <v>8</v>
      </c>
      <c r="H12" s="24">
        <v>34</v>
      </c>
      <c r="I12" s="24">
        <v>58</v>
      </c>
      <c r="J12" s="59">
        <v>90000</v>
      </c>
      <c r="L12" s="11"/>
      <c r="M12" s="21"/>
      <c r="N12" s="21"/>
      <c r="O12" s="21"/>
    </row>
    <row r="13" spans="1:16" s="2" customFormat="1">
      <c r="A13" s="40" t="s">
        <v>30</v>
      </c>
      <c r="B13" s="24">
        <v>68</v>
      </c>
      <c r="C13" s="24">
        <v>18</v>
      </c>
      <c r="D13" s="24">
        <v>14</v>
      </c>
      <c r="E13" s="58">
        <v>4000</v>
      </c>
      <c r="F13" s="58"/>
      <c r="G13" s="24">
        <v>8</v>
      </c>
      <c r="H13" s="24">
        <v>37</v>
      </c>
      <c r="I13" s="24">
        <v>54</v>
      </c>
      <c r="J13" s="59">
        <v>101000</v>
      </c>
      <c r="L13" s="11"/>
      <c r="M13" s="21"/>
      <c r="N13" s="21"/>
      <c r="O13" s="21"/>
    </row>
    <row r="14" spans="1:16" s="2" customFormat="1">
      <c r="A14" s="40" t="s">
        <v>31</v>
      </c>
      <c r="B14" s="24">
        <v>68</v>
      </c>
      <c r="C14" s="24">
        <v>18</v>
      </c>
      <c r="D14" s="24">
        <v>14</v>
      </c>
      <c r="E14" s="58">
        <v>4000</v>
      </c>
      <c r="F14" s="58"/>
      <c r="G14" s="24">
        <v>9</v>
      </c>
      <c r="H14" s="24">
        <v>37</v>
      </c>
      <c r="I14" s="24">
        <v>54</v>
      </c>
      <c r="J14" s="59">
        <v>98000</v>
      </c>
      <c r="L14" s="11"/>
      <c r="M14" s="21"/>
      <c r="N14" s="21"/>
      <c r="O14" s="21"/>
    </row>
    <row r="15" spans="1:16" s="2" customFormat="1">
      <c r="A15" s="40" t="s">
        <v>32</v>
      </c>
      <c r="B15" s="24">
        <v>69</v>
      </c>
      <c r="C15" s="24">
        <v>18</v>
      </c>
      <c r="D15" s="24">
        <v>13</v>
      </c>
      <c r="E15" s="58">
        <v>4000</v>
      </c>
      <c r="F15" s="58"/>
      <c r="G15" s="24">
        <v>9</v>
      </c>
      <c r="H15" s="24">
        <v>38</v>
      </c>
      <c r="I15" s="24">
        <v>54</v>
      </c>
      <c r="J15" s="59">
        <v>101000</v>
      </c>
      <c r="L15" s="11"/>
      <c r="M15" s="21"/>
      <c r="N15" s="21"/>
      <c r="O15" s="21"/>
    </row>
    <row r="16" spans="1:16" s="2" customFormat="1">
      <c r="A16" s="40" t="s">
        <v>33</v>
      </c>
      <c r="B16" s="24">
        <v>68</v>
      </c>
      <c r="C16" s="24">
        <v>18</v>
      </c>
      <c r="D16" s="24">
        <v>13</v>
      </c>
      <c r="E16" s="58">
        <v>4000</v>
      </c>
      <c r="F16" s="58"/>
      <c r="G16" s="24">
        <v>8</v>
      </c>
      <c r="H16" s="24">
        <v>38</v>
      </c>
      <c r="I16" s="24">
        <v>54</v>
      </c>
      <c r="J16" s="59">
        <v>108000</v>
      </c>
      <c r="L16" s="11"/>
      <c r="M16" s="21"/>
      <c r="N16" s="21"/>
      <c r="O16" s="21"/>
    </row>
    <row r="17" spans="1:15" s="2" customFormat="1">
      <c r="A17" s="40" t="s">
        <v>34</v>
      </c>
      <c r="B17" s="24">
        <v>67</v>
      </c>
      <c r="C17" s="24">
        <v>20</v>
      </c>
      <c r="D17" s="24">
        <v>13</v>
      </c>
      <c r="E17" s="58">
        <v>4000</v>
      </c>
      <c r="F17" s="58"/>
      <c r="G17" s="24">
        <v>9</v>
      </c>
      <c r="H17" s="24">
        <v>37</v>
      </c>
      <c r="I17" s="24">
        <v>54</v>
      </c>
      <c r="J17" s="59">
        <v>109000</v>
      </c>
      <c r="L17" s="11"/>
      <c r="M17" s="21"/>
      <c r="N17" s="21"/>
      <c r="O17" s="21"/>
    </row>
    <row r="18" spans="1:15" s="2" customFormat="1">
      <c r="A18" s="40" t="s">
        <v>35</v>
      </c>
      <c r="B18" s="24">
        <v>69</v>
      </c>
      <c r="C18" s="24">
        <v>20</v>
      </c>
      <c r="D18" s="24">
        <v>12</v>
      </c>
      <c r="E18" s="25">
        <v>4000</v>
      </c>
      <c r="F18" s="25"/>
      <c r="G18" s="24">
        <v>10</v>
      </c>
      <c r="H18" s="24">
        <v>40</v>
      </c>
      <c r="I18" s="24">
        <v>50</v>
      </c>
      <c r="J18" s="59">
        <v>100000</v>
      </c>
      <c r="L18" s="11"/>
      <c r="M18" s="21"/>
      <c r="N18" s="21"/>
      <c r="O18" s="21"/>
    </row>
    <row r="19" spans="1:15" s="2" customFormat="1">
      <c r="A19" s="40" t="s">
        <v>36</v>
      </c>
      <c r="B19" s="24">
        <v>69</v>
      </c>
      <c r="C19" s="24">
        <v>20</v>
      </c>
      <c r="D19" s="24">
        <v>11</v>
      </c>
      <c r="E19" s="25">
        <v>4000</v>
      </c>
      <c r="F19" s="25"/>
      <c r="G19" s="24">
        <v>11</v>
      </c>
      <c r="H19" s="24">
        <v>40</v>
      </c>
      <c r="I19" s="24">
        <v>50</v>
      </c>
      <c r="J19" s="59">
        <v>109000</v>
      </c>
      <c r="L19" s="11"/>
      <c r="M19" s="6"/>
      <c r="N19" s="6"/>
      <c r="O19" s="6"/>
    </row>
    <row r="20" spans="1:15" s="2" customFormat="1">
      <c r="A20" s="40" t="s">
        <v>37</v>
      </c>
      <c r="B20" s="24">
        <v>79</v>
      </c>
      <c r="C20" s="24">
        <v>13</v>
      </c>
      <c r="D20" s="24">
        <v>8</v>
      </c>
      <c r="E20" s="25">
        <v>4000</v>
      </c>
      <c r="F20" s="25"/>
      <c r="G20" s="24">
        <v>17</v>
      </c>
      <c r="H20" s="24">
        <v>33</v>
      </c>
      <c r="I20" s="24">
        <v>50</v>
      </c>
      <c r="J20" s="59">
        <v>92000</v>
      </c>
      <c r="L20" s="11"/>
      <c r="M20" s="6"/>
      <c r="N20" s="6"/>
      <c r="O20" s="6"/>
    </row>
    <row r="21" spans="1:15" s="2" customFormat="1">
      <c r="A21" s="40" t="s">
        <v>38</v>
      </c>
      <c r="B21" s="24">
        <v>86</v>
      </c>
      <c r="C21" s="24">
        <v>10</v>
      </c>
      <c r="D21" s="24">
        <v>5</v>
      </c>
      <c r="E21" s="25">
        <v>4000</v>
      </c>
      <c r="F21" s="25"/>
      <c r="G21" s="24">
        <v>30</v>
      </c>
      <c r="H21" s="24">
        <v>29</v>
      </c>
      <c r="I21" s="24">
        <v>41</v>
      </c>
      <c r="J21" s="59">
        <v>60000</v>
      </c>
      <c r="L21" s="11"/>
      <c r="M21" s="6"/>
      <c r="N21" s="6"/>
      <c r="O21" s="6"/>
    </row>
    <row r="22" spans="1:15" s="2" customFormat="1">
      <c r="A22" s="40" t="s">
        <v>39</v>
      </c>
      <c r="B22" s="24">
        <v>84</v>
      </c>
      <c r="C22" s="24">
        <v>10</v>
      </c>
      <c r="D22" s="24">
        <v>5</v>
      </c>
      <c r="E22" s="25">
        <v>4000</v>
      </c>
      <c r="F22" s="25"/>
      <c r="G22" s="24">
        <v>27</v>
      </c>
      <c r="H22" s="24">
        <v>29</v>
      </c>
      <c r="I22" s="24">
        <v>45</v>
      </c>
      <c r="J22" s="59">
        <v>79000</v>
      </c>
      <c r="L22" s="11"/>
      <c r="M22" s="6"/>
      <c r="N22" s="6"/>
      <c r="O22" s="6"/>
    </row>
    <row r="23" spans="1:15" s="2" customFormat="1">
      <c r="A23" s="40" t="s">
        <v>40</v>
      </c>
      <c r="B23" s="24">
        <v>81</v>
      </c>
      <c r="C23" s="24">
        <v>11</v>
      </c>
      <c r="D23" s="24">
        <v>8</v>
      </c>
      <c r="E23" s="25">
        <v>4000</v>
      </c>
      <c r="F23" s="25"/>
      <c r="G23" s="24">
        <v>22</v>
      </c>
      <c r="H23" s="24">
        <v>29</v>
      </c>
      <c r="I23" s="24">
        <v>49</v>
      </c>
      <c r="J23" s="59">
        <v>102000</v>
      </c>
      <c r="L23" s="11"/>
      <c r="M23" s="6"/>
      <c r="N23" s="6"/>
      <c r="O23" s="6"/>
    </row>
    <row r="24" spans="1:15" s="2" customFormat="1">
      <c r="A24" s="40" t="s">
        <v>41</v>
      </c>
      <c r="B24" s="24">
        <v>81</v>
      </c>
      <c r="C24" s="24">
        <v>12</v>
      </c>
      <c r="D24" s="24">
        <v>7</v>
      </c>
      <c r="E24" s="25">
        <v>4000</v>
      </c>
      <c r="F24" s="25"/>
      <c r="G24" s="24">
        <v>25</v>
      </c>
      <c r="H24" s="24">
        <v>30</v>
      </c>
      <c r="I24" s="24">
        <v>45</v>
      </c>
      <c r="J24" s="59">
        <v>103000</v>
      </c>
      <c r="L24" s="11"/>
      <c r="M24" s="6"/>
      <c r="N24" s="6"/>
      <c r="O24" s="6"/>
    </row>
    <row r="25" spans="1:15" s="2" customFormat="1">
      <c r="A25" s="40" t="s">
        <v>42</v>
      </c>
      <c r="B25" s="24">
        <v>82</v>
      </c>
      <c r="C25" s="24">
        <v>12</v>
      </c>
      <c r="D25" s="24">
        <v>6</v>
      </c>
      <c r="E25" s="25">
        <v>5000</v>
      </c>
      <c r="F25" s="25"/>
      <c r="G25" s="24">
        <v>28</v>
      </c>
      <c r="H25" s="24">
        <v>29</v>
      </c>
      <c r="I25" s="24">
        <v>43</v>
      </c>
      <c r="J25" s="59">
        <v>123000</v>
      </c>
      <c r="L25" s="11"/>
      <c r="M25" s="6"/>
      <c r="N25" s="6"/>
      <c r="O25" s="6"/>
    </row>
    <row r="26" spans="1:15" s="2" customFormat="1">
      <c r="A26" s="40" t="s">
        <v>43</v>
      </c>
      <c r="B26" s="24">
        <v>83</v>
      </c>
      <c r="C26" s="24">
        <v>11</v>
      </c>
      <c r="D26" s="24">
        <v>5</v>
      </c>
      <c r="E26" s="25">
        <v>4000</v>
      </c>
      <c r="F26" s="25"/>
      <c r="G26" s="24">
        <v>29</v>
      </c>
      <c r="H26" s="24">
        <v>31</v>
      </c>
      <c r="I26" s="24">
        <v>41</v>
      </c>
      <c r="J26" s="59">
        <v>122000</v>
      </c>
      <c r="L26" s="11"/>
      <c r="M26" s="6"/>
      <c r="N26" s="6"/>
      <c r="O26" s="6"/>
    </row>
    <row r="27" spans="1:15" s="2" customFormat="1">
      <c r="A27" s="40" t="s">
        <v>44</v>
      </c>
      <c r="B27" s="24">
        <v>91</v>
      </c>
      <c r="C27" s="24">
        <v>5</v>
      </c>
      <c r="D27" s="24">
        <v>4</v>
      </c>
      <c r="E27" s="25">
        <v>4000</v>
      </c>
      <c r="F27" s="25"/>
      <c r="G27" s="24">
        <v>30</v>
      </c>
      <c r="H27" s="24">
        <v>30</v>
      </c>
      <c r="I27" s="24">
        <v>40</v>
      </c>
      <c r="J27" s="59">
        <v>113000</v>
      </c>
      <c r="L27" s="11"/>
      <c r="M27" s="6"/>
      <c r="N27" s="6"/>
      <c r="O27" s="6"/>
    </row>
    <row r="28" spans="1:15" s="2" customFormat="1">
      <c r="A28" s="40" t="s">
        <v>45</v>
      </c>
      <c r="B28" s="24">
        <v>93</v>
      </c>
      <c r="C28" s="24">
        <v>4</v>
      </c>
      <c r="D28" s="24">
        <v>3</v>
      </c>
      <c r="E28" s="25">
        <v>4000</v>
      </c>
      <c r="F28" s="25"/>
      <c r="G28" s="24">
        <v>34</v>
      </c>
      <c r="H28" s="24">
        <v>29</v>
      </c>
      <c r="I28" s="24">
        <v>36</v>
      </c>
      <c r="J28" s="59">
        <v>98000</v>
      </c>
      <c r="L28" s="11"/>
      <c r="M28" s="6"/>
      <c r="N28" s="6"/>
      <c r="O28" s="6"/>
    </row>
    <row r="29" spans="1:15" s="2" customFormat="1">
      <c r="A29" s="40" t="s">
        <v>46</v>
      </c>
      <c r="B29" s="24">
        <v>96</v>
      </c>
      <c r="C29" s="24">
        <v>2</v>
      </c>
      <c r="D29" s="24">
        <v>1</v>
      </c>
      <c r="E29" s="25">
        <v>3000</v>
      </c>
      <c r="F29" s="25"/>
      <c r="G29" s="24">
        <v>52</v>
      </c>
      <c r="H29" s="24">
        <v>22</v>
      </c>
      <c r="I29" s="24">
        <v>26</v>
      </c>
      <c r="J29" s="59">
        <v>58000</v>
      </c>
      <c r="L29" s="11"/>
      <c r="M29" s="6"/>
      <c r="N29" s="6"/>
      <c r="O29" s="6"/>
    </row>
    <row r="30" spans="1:15" s="2" customFormat="1">
      <c r="A30" s="40" t="s">
        <v>47</v>
      </c>
      <c r="B30" s="24">
        <v>96</v>
      </c>
      <c r="C30" s="24">
        <v>2</v>
      </c>
      <c r="D30" s="24">
        <v>2</v>
      </c>
      <c r="E30" s="25">
        <v>3000</v>
      </c>
      <c r="F30" s="25"/>
      <c r="G30" s="24">
        <v>54</v>
      </c>
      <c r="H30" s="24">
        <v>18</v>
      </c>
      <c r="I30" s="24">
        <v>28</v>
      </c>
      <c r="J30" s="59">
        <v>70000</v>
      </c>
      <c r="L30" s="15"/>
      <c r="M30" s="6"/>
      <c r="N30" s="6"/>
      <c r="O30" s="6"/>
    </row>
    <row r="31" spans="1:15" s="2" customFormat="1">
      <c r="A31" s="40" t="s">
        <v>48</v>
      </c>
      <c r="B31" s="24">
        <v>97</v>
      </c>
      <c r="C31" s="24">
        <v>2</v>
      </c>
      <c r="D31" s="24">
        <v>1</v>
      </c>
      <c r="E31" s="25">
        <v>4000</v>
      </c>
      <c r="F31" s="25"/>
      <c r="G31" s="24">
        <v>50</v>
      </c>
      <c r="H31" s="24">
        <v>18</v>
      </c>
      <c r="I31" s="24">
        <v>32</v>
      </c>
      <c r="J31" s="59">
        <v>72000</v>
      </c>
      <c r="L31" s="15"/>
      <c r="M31" s="6"/>
      <c r="N31" s="6"/>
      <c r="O31" s="6"/>
    </row>
    <row r="32" spans="1:15" s="2" customFormat="1">
      <c r="A32" s="39" t="s">
        <v>49</v>
      </c>
      <c r="B32" s="24">
        <v>96</v>
      </c>
      <c r="C32" s="24">
        <v>2</v>
      </c>
      <c r="D32" s="24">
        <v>2</v>
      </c>
      <c r="E32" s="25">
        <v>5000</v>
      </c>
      <c r="F32" s="25"/>
      <c r="G32" s="24">
        <v>52</v>
      </c>
      <c r="H32" s="24">
        <v>17</v>
      </c>
      <c r="I32" s="24">
        <v>30</v>
      </c>
      <c r="J32" s="59">
        <v>82000</v>
      </c>
      <c r="L32" s="15"/>
      <c r="M32" s="6"/>
      <c r="N32" s="6"/>
      <c r="O32" s="6"/>
    </row>
    <row r="33" spans="1:14" s="2" customFormat="1">
      <c r="A33" s="39"/>
      <c r="B33" s="25"/>
      <c r="C33" s="25"/>
      <c r="D33" s="25"/>
      <c r="E33" s="25"/>
      <c r="F33" s="25"/>
      <c r="G33" s="25"/>
      <c r="H33" s="25"/>
      <c r="I33" s="25"/>
      <c r="J33" s="59"/>
      <c r="K33" s="6"/>
      <c r="L33" s="6"/>
      <c r="N33" s="6"/>
    </row>
    <row r="34" spans="1:14" s="2" customFormat="1">
      <c r="A34" s="32" t="s">
        <v>74</v>
      </c>
      <c r="B34" s="60">
        <v>80</v>
      </c>
      <c r="C34" s="60">
        <v>12</v>
      </c>
      <c r="D34" s="60">
        <v>8</v>
      </c>
      <c r="E34" s="60">
        <v>86000</v>
      </c>
      <c r="F34" s="60"/>
      <c r="G34" s="60">
        <v>23</v>
      </c>
      <c r="H34" s="60">
        <v>31</v>
      </c>
      <c r="I34" s="60">
        <v>46</v>
      </c>
      <c r="J34" s="61">
        <v>2030000</v>
      </c>
      <c r="K34" s="6"/>
      <c r="M34" s="6"/>
    </row>
    <row r="35" spans="1:14" s="2" customFormat="1">
      <c r="A35" s="32"/>
      <c r="B35" s="60"/>
      <c r="C35" s="60"/>
      <c r="D35" s="60"/>
      <c r="E35" s="60"/>
      <c r="F35" s="60"/>
      <c r="G35" s="60"/>
      <c r="H35" s="38"/>
      <c r="I35" s="60"/>
      <c r="J35" s="61"/>
      <c r="K35" s="6"/>
      <c r="M35" s="6"/>
    </row>
    <row r="36" spans="1:14" s="2" customFormat="1">
      <c r="A36" s="32"/>
      <c r="B36" s="60"/>
      <c r="C36" s="60"/>
      <c r="D36" s="60"/>
      <c r="E36" s="60"/>
      <c r="F36" s="60"/>
      <c r="G36" s="60"/>
      <c r="H36" s="38"/>
      <c r="I36" s="60"/>
      <c r="J36" s="61"/>
      <c r="K36" s="6"/>
      <c r="M36" s="6"/>
    </row>
    <row r="37" spans="1:14" s="2" customFormat="1">
      <c r="A37" s="5" t="s">
        <v>5</v>
      </c>
      <c r="B37" s="6"/>
      <c r="C37" s="6"/>
      <c r="D37" s="6"/>
      <c r="E37" s="6"/>
      <c r="F37" s="16"/>
      <c r="G37" s="6"/>
      <c r="H37" s="6"/>
      <c r="I37" s="6"/>
      <c r="J37" s="6"/>
      <c r="K37" s="6"/>
      <c r="M37" s="6"/>
    </row>
    <row r="38" spans="1:14" s="2" customFormat="1">
      <c r="A38" s="7" t="s">
        <v>64</v>
      </c>
      <c r="B38" s="6"/>
      <c r="C38" s="6"/>
      <c r="D38" s="6"/>
      <c r="E38" s="6"/>
      <c r="F38" s="6"/>
      <c r="G38" s="6"/>
      <c r="H38" s="6"/>
      <c r="I38" s="6"/>
      <c r="J38" s="6"/>
      <c r="K38" s="6"/>
    </row>
    <row r="39" spans="1:14" s="2" customFormat="1">
      <c r="A39" s="7"/>
      <c r="B39" s="6"/>
      <c r="C39" s="6"/>
      <c r="D39" s="6"/>
      <c r="E39" s="6"/>
      <c r="F39" s="6"/>
      <c r="G39" s="6"/>
      <c r="H39" s="6"/>
      <c r="I39" s="6"/>
      <c r="J39" s="6"/>
      <c r="K39" s="6"/>
    </row>
    <row r="40" spans="1:14" s="2" customFormat="1">
      <c r="A40" s="5" t="s">
        <v>6</v>
      </c>
      <c r="B40" s="6"/>
      <c r="C40" s="6"/>
      <c r="D40" s="6"/>
      <c r="E40" s="6"/>
      <c r="F40" s="6"/>
      <c r="G40" s="6"/>
      <c r="H40" s="6"/>
      <c r="I40" s="6"/>
      <c r="J40" s="6"/>
      <c r="K40" s="6"/>
    </row>
    <row r="41" spans="1:14" s="2" customFormat="1">
      <c r="A41" s="7" t="s">
        <v>61</v>
      </c>
      <c r="B41" s="6"/>
      <c r="C41" s="6"/>
      <c r="D41" s="6"/>
      <c r="E41" s="6"/>
      <c r="F41" s="6"/>
      <c r="G41" s="6"/>
      <c r="H41" s="6"/>
      <c r="I41" s="6"/>
      <c r="J41" s="6"/>
      <c r="K41" s="6"/>
    </row>
    <row r="42" spans="1:14" s="2" customFormat="1">
      <c r="A42" s="9" t="s">
        <v>8</v>
      </c>
      <c r="B42" s="6"/>
      <c r="C42" s="6"/>
      <c r="D42" s="6"/>
      <c r="E42" s="6"/>
      <c r="F42" s="6"/>
      <c r="G42" s="6"/>
      <c r="H42" s="6"/>
      <c r="I42" s="6"/>
      <c r="J42" s="6"/>
      <c r="K42" s="6"/>
    </row>
    <row r="43" spans="1:14" s="2" customFormat="1">
      <c r="A43" s="9"/>
      <c r="B43" s="6"/>
      <c r="C43" s="6"/>
      <c r="D43" s="6"/>
      <c r="E43" s="6"/>
      <c r="F43" s="6"/>
      <c r="G43" s="6"/>
      <c r="H43" s="6"/>
      <c r="I43" s="6"/>
      <c r="J43" s="6"/>
      <c r="K43" s="6"/>
    </row>
    <row r="44" spans="1:14" s="2" customFormat="1">
      <c r="A44" s="5" t="s">
        <v>9</v>
      </c>
    </row>
    <row r="45" spans="1:14" s="2" customFormat="1">
      <c r="A45" s="9" t="s">
        <v>10</v>
      </c>
    </row>
    <row r="46" spans="1:14" s="2" customFormat="1">
      <c r="A46" s="9" t="s">
        <v>11</v>
      </c>
      <c r="B46" s="3"/>
      <c r="C46" s="3"/>
      <c r="D46" s="3"/>
      <c r="E46" s="3"/>
    </row>
    <row r="47" spans="1:14" s="2" customFormat="1">
      <c r="A47" s="6"/>
    </row>
    <row r="48" spans="1:14" s="2" customFormat="1">
      <c r="A48" s="5" t="s">
        <v>12</v>
      </c>
    </row>
    <row r="49" spans="1:1" s="2" customFormat="1">
      <c r="A49" s="9" t="s">
        <v>15</v>
      </c>
    </row>
    <row r="50" spans="1:1" s="2" customFormat="1"/>
    <row r="51" spans="1:1" s="2" customFormat="1"/>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sheetData>
  <mergeCells count="8">
    <mergeCell ref="A1:P2"/>
    <mergeCell ref="A3:L3"/>
    <mergeCell ref="A5:L5"/>
    <mergeCell ref="A6:L6"/>
    <mergeCell ref="M9:O9"/>
    <mergeCell ref="A4:H4"/>
    <mergeCell ref="B8:E8"/>
    <mergeCell ref="G8:J8"/>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SG Mental Health</vt:lpstr>
      <vt:lpstr>2. SG proportions by age</vt:lpstr>
      <vt:lpstr>3. New Claims by Existing DLA</vt:lpstr>
      <vt:lpstr>4. SG cancer claimants</vt:lpstr>
    </vt:vector>
  </TitlesOfParts>
  <Company>DWP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Tom STRATEGY WORKING AGE BENEFITS</dc:creator>
  <cp:lastModifiedBy>Tomlinson Sophie STRATEGY WORKING AGE BENEFITS</cp:lastModifiedBy>
  <dcterms:created xsi:type="dcterms:W3CDTF">2015-02-12T17:24:11Z</dcterms:created>
  <dcterms:modified xsi:type="dcterms:W3CDTF">2015-04-10T15:33:53Z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-1860287845</vt:i4>
  </property>
  <property fmtid="{D5CDD505-2E9C-101B-9397-08002B2CF9AE}" pid="3" name="_NewReviewCycle">
    <vt:lpwstr/>
  </property>
  <property fmtid="{D5CDD505-2E9C-101B-9397-08002B2CF9AE}" pid="4" name="_EmailSubject">
    <vt:lpwstr>ESA Ad Hoc preannouncement</vt:lpwstr>
  </property>
  <property fmtid="{D5CDD505-2E9C-101B-9397-08002B2CF9AE}" pid="5" name="_AuthorEmail">
    <vt:lpwstr>SOPHIE.TOMLINSON@DWP.GSI.GOV.UK</vt:lpwstr>
  </property>
  <property fmtid="{D5CDD505-2E9C-101B-9397-08002B2CF9AE}" pid="6" name="_AuthorEmailDisplayName">
    <vt:lpwstr>Tomlinson Sophie STRATEGY ESA</vt:lpwstr>
  </property>
</Properties>
</file>