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868" yWindow="48" windowWidth="11916" windowHeight="12180"/>
  </bookViews>
  <sheets>
    <sheet name="Notes" sheetId="10" r:id="rId1"/>
    <sheet name="NEET - Numbers" sheetId="5" r:id="rId2"/>
    <sheet name="NET - Numbers" sheetId="6" r:id="rId3"/>
    <sheet name="NEET - Rates" sheetId="8" r:id="rId4"/>
    <sheet name="NET - Rates" sheetId="9" r:id="rId5"/>
    <sheet name="Population" sheetId="7" r:id="rId6"/>
  </sheets>
  <calcPr calcId="145621"/>
</workbook>
</file>

<file path=xl/calcChain.xml><?xml version="1.0" encoding="utf-8"?>
<calcChain xmlns="http://schemas.openxmlformats.org/spreadsheetml/2006/main">
  <c r="AB8" i="6" l="1"/>
  <c r="Z11" i="6"/>
  <c r="AA11" i="6"/>
  <c r="Z19" i="6"/>
  <c r="Z14" i="6"/>
  <c r="Z7" i="6"/>
  <c r="AA17" i="6"/>
  <c r="AA19" i="6"/>
  <c r="AB14" i="6"/>
  <c r="Z9" i="6"/>
  <c r="Z17" i="6"/>
  <c r="Z6" i="6"/>
  <c r="Z15" i="6"/>
  <c r="AB12" i="6"/>
  <c r="AA7" i="6"/>
  <c r="AB11" i="6"/>
  <c r="Z12" i="6"/>
  <c r="Z13" i="6"/>
  <c r="Z8" i="6"/>
  <c r="AB16" i="6"/>
  <c r="AA14" i="6"/>
  <c r="AA15" i="6"/>
  <c r="AB6" i="6"/>
  <c r="Z18" i="6"/>
  <c r="AA13" i="6"/>
  <c r="AB18" i="6"/>
  <c r="Z16" i="6"/>
  <c r="AB15" i="6"/>
  <c r="AA9" i="6"/>
  <c r="AA18" i="6"/>
  <c r="AA10" i="6"/>
  <c r="AB19" i="6"/>
  <c r="Z10" i="6"/>
  <c r="AB10" i="6"/>
  <c r="AB17" i="6"/>
  <c r="AB7" i="6"/>
  <c r="AB9" i="6"/>
  <c r="AA8" i="6"/>
  <c r="AA12" i="6"/>
  <c r="AA6" i="6"/>
  <c r="AB13" i="6"/>
  <c r="AA16" i="6"/>
  <c r="AA13" i="7"/>
  <c r="AA9" i="7"/>
  <c r="Z10" i="7"/>
  <c r="AB12" i="7"/>
  <c r="AA18" i="7"/>
  <c r="AB18" i="7"/>
  <c r="Z16" i="7"/>
  <c r="Z8" i="7"/>
  <c r="AA7" i="7"/>
  <c r="AB14" i="7"/>
  <c r="Z15" i="7"/>
  <c r="Z7" i="7"/>
  <c r="AB15" i="7"/>
  <c r="Z14" i="7"/>
  <c r="Z18" i="7"/>
  <c r="AA19" i="7"/>
  <c r="AA15" i="7"/>
  <c r="Z17" i="7"/>
  <c r="AA11" i="7"/>
  <c r="Z12" i="7"/>
  <c r="AA10" i="7"/>
  <c r="AB6" i="7"/>
  <c r="AB10" i="7"/>
  <c r="AG7" i="7"/>
  <c r="AD10" i="7"/>
  <c r="AC10" i="7"/>
  <c r="AC7" i="7"/>
  <c r="AC18" i="7"/>
  <c r="AG15" i="6" l="1"/>
  <c r="AC8" i="6"/>
  <c r="AG16" i="6"/>
  <c r="AG7" i="6"/>
  <c r="AD9" i="6"/>
  <c r="AC12" i="6"/>
  <c r="AD16" i="6"/>
  <c r="AC11" i="6"/>
  <c r="AD11" i="6"/>
  <c r="AC19" i="6"/>
  <c r="AC14" i="6"/>
  <c r="AD13" i="6"/>
  <c r="AG17" i="6"/>
  <c r="AG19" i="6"/>
  <c r="AC13" i="6"/>
  <c r="AD7" i="6"/>
  <c r="AC7" i="6"/>
  <c r="AC17" i="6"/>
  <c r="AC10" i="6"/>
  <c r="AG12" i="6"/>
  <c r="AG8" i="6"/>
  <c r="AG10" i="6"/>
  <c r="AD8" i="6"/>
  <c r="AC6" i="6"/>
  <c r="AC16" i="6"/>
  <c r="AG9" i="6"/>
  <c r="AG6" i="6"/>
  <c r="AD14" i="6"/>
  <c r="AC15" i="6"/>
  <c r="AD18" i="6"/>
  <c r="AC18" i="6"/>
  <c r="AD10" i="6"/>
  <c r="AC9" i="6"/>
  <c r="AD15" i="6"/>
  <c r="AD6" i="6"/>
  <c r="AD12" i="6"/>
  <c r="AG13" i="6"/>
  <c r="AD19" i="6"/>
  <c r="AD17" i="6"/>
  <c r="AG14" i="6"/>
  <c r="AG18" i="6"/>
  <c r="AG11" i="6"/>
  <c r="AB13" i="5"/>
  <c r="Z9" i="5"/>
  <c r="Z16" i="5"/>
  <c r="AA7" i="5"/>
  <c r="AA12" i="5"/>
  <c r="AA19" i="5"/>
  <c r="AB9" i="5"/>
  <c r="AB17" i="5"/>
  <c r="Z8" i="5"/>
  <c r="Z13" i="5"/>
  <c r="Z17" i="5"/>
  <c r="AB8" i="5"/>
  <c r="AB16" i="5"/>
  <c r="AB19" i="5"/>
  <c r="AA17" i="5"/>
  <c r="AA11" i="5"/>
  <c r="AB15" i="5"/>
  <c r="AB12" i="5"/>
  <c r="Z11" i="5"/>
  <c r="AB11" i="5"/>
  <c r="Z6" i="5"/>
  <c r="AA14" i="5"/>
  <c r="AA15" i="5"/>
  <c r="AA18" i="5"/>
  <c r="AA10" i="5"/>
  <c r="Z14" i="5"/>
  <c r="AB18" i="5"/>
  <c r="AA16" i="5"/>
  <c r="AB10" i="5"/>
  <c r="Z12" i="5"/>
  <c r="AA9" i="5"/>
  <c r="Z7" i="5"/>
  <c r="AA8" i="5"/>
  <c r="AB6" i="5"/>
  <c r="Z19" i="5"/>
  <c r="AB7" i="5"/>
  <c r="AA13" i="5"/>
  <c r="Z18" i="5"/>
  <c r="Z15" i="5"/>
  <c r="AB14" i="5"/>
  <c r="AA6" i="5"/>
  <c r="Z10" i="5"/>
  <c r="Z19" i="7"/>
  <c r="AB16" i="7"/>
  <c r="AB7" i="7"/>
  <c r="AA12" i="7"/>
  <c r="Z11" i="7"/>
  <c r="AA17" i="7"/>
  <c r="AB8" i="7"/>
  <c r="AA16" i="7"/>
  <c r="Z6" i="7"/>
  <c r="Z13" i="7"/>
  <c r="Z9" i="7"/>
  <c r="AB13" i="7"/>
  <c r="AA14" i="7"/>
  <c r="AA8" i="7"/>
  <c r="AB19" i="7"/>
  <c r="AB17" i="7"/>
  <c r="AB9" i="7"/>
  <c r="AB11" i="7"/>
  <c r="AA6" i="7"/>
  <c r="Z18" i="9"/>
  <c r="Z17" i="9"/>
  <c r="AA19" i="9"/>
  <c r="AA7" i="8"/>
  <c r="AB18" i="8"/>
  <c r="AB15" i="9"/>
  <c r="Z7" i="8"/>
  <c r="Z12" i="8"/>
  <c r="Z14" i="8"/>
  <c r="AB14" i="8"/>
  <c r="AA15" i="9"/>
  <c r="Z14" i="9"/>
  <c r="AA9" i="9"/>
  <c r="Z8" i="8"/>
  <c r="Z16" i="8"/>
  <c r="AB6" i="8"/>
  <c r="Z12" i="9"/>
  <c r="Z7" i="9"/>
  <c r="AA13" i="9"/>
  <c r="Z10" i="8"/>
  <c r="AB10" i="8"/>
  <c r="AB12" i="8"/>
  <c r="AB6" i="9"/>
  <c r="AA7" i="9"/>
  <c r="Z10" i="9"/>
  <c r="AA9" i="8"/>
  <c r="AA10" i="9"/>
  <c r="AB18" i="9"/>
  <c r="AA13" i="8"/>
  <c r="Z18" i="8"/>
  <c r="AA15" i="8"/>
  <c r="Z8" i="9"/>
  <c r="Z16" i="9"/>
  <c r="AB15" i="8"/>
  <c r="AA11" i="9"/>
  <c r="AC15" i="7"/>
  <c r="AA11" i="8"/>
  <c r="Z15" i="8"/>
  <c r="Z15" i="9"/>
  <c r="AB14" i="9"/>
  <c r="AA18" i="8"/>
  <c r="AD15" i="7"/>
  <c r="AB12" i="9"/>
  <c r="AD18" i="7"/>
  <c r="AA10" i="8"/>
  <c r="AA19" i="8"/>
  <c r="Z17" i="8"/>
  <c r="AB10" i="9"/>
  <c r="AA18" i="9"/>
  <c r="AC10" i="9"/>
  <c r="AG15" i="7"/>
  <c r="AA6" i="9"/>
  <c r="AA6" i="8"/>
  <c r="AG10" i="7"/>
  <c r="AC6" i="7"/>
  <c r="Z6" i="8"/>
  <c r="AD6" i="7"/>
  <c r="Z6" i="9"/>
  <c r="AD13" i="7"/>
  <c r="AC13" i="7"/>
  <c r="AD9" i="7"/>
  <c r="AC9" i="7"/>
  <c r="AC14" i="7"/>
  <c r="AD14" i="7"/>
  <c r="AG8" i="7"/>
  <c r="AC8" i="7"/>
  <c r="AD15" i="9"/>
  <c r="AG19" i="7"/>
  <c r="AG9" i="7"/>
  <c r="AD8" i="7"/>
  <c r="AB8" i="9"/>
  <c r="AB8" i="8"/>
  <c r="AG13" i="7"/>
  <c r="AD12" i="7"/>
  <c r="AC12" i="7"/>
  <c r="AC11" i="7"/>
  <c r="AG11" i="7"/>
  <c r="AG12" i="7"/>
  <c r="AE9" i="6" l="1"/>
  <c r="AE16" i="6"/>
  <c r="AE12" i="6"/>
  <c r="AE19" i="6"/>
  <c r="AE17" i="6"/>
  <c r="AE18" i="6"/>
  <c r="AE15" i="6"/>
  <c r="AE13" i="6"/>
  <c r="AE14" i="6"/>
  <c r="AE7" i="6"/>
  <c r="AE6" i="6"/>
  <c r="AE10" i="6"/>
  <c r="AE8" i="6"/>
  <c r="AE11" i="6"/>
  <c r="AC6" i="5"/>
  <c r="AD18" i="5"/>
  <c r="AC10" i="5"/>
  <c r="AG6" i="5"/>
  <c r="AG12" i="5"/>
  <c r="AC7" i="5"/>
  <c r="AC19" i="5"/>
  <c r="AC15" i="5"/>
  <c r="AG11" i="5"/>
  <c r="AD11" i="5"/>
  <c r="AD15" i="5"/>
  <c r="AG16" i="5"/>
  <c r="AG9" i="5"/>
  <c r="AD9" i="5"/>
  <c r="AD13" i="5"/>
  <c r="AG17" i="5"/>
  <c r="AC8" i="5"/>
  <c r="AD8" i="5"/>
  <c r="AG15" i="5"/>
  <c r="AG7" i="5"/>
  <c r="AC18" i="5"/>
  <c r="AD12" i="5"/>
  <c r="AC13" i="5"/>
  <c r="AD14" i="5"/>
  <c r="AD6" i="5"/>
  <c r="AG14" i="5"/>
  <c r="AG10" i="5"/>
  <c r="AC16" i="5"/>
  <c r="AG18" i="5"/>
  <c r="AD17" i="5"/>
  <c r="AD16" i="5"/>
  <c r="AD19" i="5"/>
  <c r="AD10" i="5"/>
  <c r="AG8" i="5"/>
  <c r="AC17" i="5"/>
  <c r="AG13" i="5"/>
  <c r="AC14" i="5"/>
  <c r="AC11" i="5"/>
  <c r="AC9" i="5"/>
  <c r="AG19" i="5"/>
  <c r="AC12" i="5"/>
  <c r="AD7" i="5"/>
  <c r="AA16" i="8"/>
  <c r="AB13" i="8"/>
  <c r="AB17" i="9"/>
  <c r="AB19" i="9"/>
  <c r="AC7" i="9"/>
  <c r="AC15" i="8"/>
  <c r="AG6" i="7"/>
  <c r="AD19" i="7"/>
  <c r="AA14" i="8"/>
  <c r="AB9" i="9"/>
  <c r="AD10" i="9"/>
  <c r="AD18" i="9"/>
  <c r="AB7" i="9"/>
  <c r="AB13" i="9"/>
  <c r="AB17" i="8"/>
  <c r="AC18" i="9"/>
  <c r="AD11" i="7"/>
  <c r="AA14" i="9"/>
  <c r="AC18" i="8"/>
  <c r="AC10" i="8"/>
  <c r="AB7" i="8"/>
  <c r="AB16" i="8"/>
  <c r="AC17" i="7"/>
  <c r="AA8" i="8"/>
  <c r="AD18" i="8"/>
  <c r="AG14" i="7"/>
  <c r="AG16" i="7"/>
  <c r="AC15" i="9"/>
  <c r="Z11" i="9"/>
  <c r="AB16" i="9"/>
  <c r="Z19" i="9"/>
  <c r="Z9" i="9"/>
  <c r="AA16" i="9"/>
  <c r="AB11" i="8"/>
  <c r="AC7" i="8"/>
  <c r="Z11" i="8"/>
  <c r="AG17" i="7"/>
  <c r="AD16" i="7"/>
  <c r="Z19" i="8"/>
  <c r="AA8" i="9"/>
  <c r="AB9" i="8"/>
  <c r="AG7" i="9"/>
  <c r="AA17" i="9"/>
  <c r="Z13" i="8"/>
  <c r="AB11" i="9"/>
  <c r="AA12" i="9"/>
  <c r="AB19" i="8"/>
  <c r="AD10" i="8"/>
  <c r="AD15" i="8"/>
  <c r="AG18" i="7"/>
  <c r="AD7" i="7"/>
  <c r="AG7" i="8"/>
  <c r="AA12" i="8"/>
  <c r="AC19" i="7"/>
  <c r="AC16" i="7"/>
  <c r="AA17" i="8"/>
  <c r="AD17" i="7"/>
  <c r="Z9" i="8"/>
  <c r="Z13" i="9"/>
  <c r="AG8" i="8"/>
  <c r="AG9" i="9"/>
  <c r="AC8" i="8"/>
  <c r="AG11" i="8"/>
  <c r="AD12" i="8"/>
  <c r="AG15" i="9"/>
  <c r="AG12" i="8"/>
  <c r="AC11" i="8"/>
  <c r="AC12" i="8"/>
  <c r="AE10" i="7"/>
  <c r="AE18" i="7"/>
  <c r="AC6" i="9"/>
  <c r="AD19" i="8"/>
  <c r="AE14" i="7"/>
  <c r="AE13" i="7"/>
  <c r="AD6" i="8"/>
  <c r="AE17" i="7"/>
  <c r="AE6" i="7"/>
  <c r="AE9" i="7"/>
  <c r="AE8" i="7"/>
  <c r="AE11" i="7"/>
  <c r="AE12" i="7"/>
  <c r="AE7" i="7"/>
  <c r="AF12" i="6" l="1"/>
  <c r="AF11" i="6"/>
  <c r="AF14" i="6"/>
  <c r="AF9" i="6"/>
  <c r="AF7" i="6"/>
  <c r="AF6" i="6"/>
  <c r="AF18" i="6"/>
  <c r="AF17" i="6"/>
  <c r="AF10" i="6"/>
  <c r="AF19" i="6"/>
  <c r="AF15" i="6"/>
  <c r="AF8" i="6"/>
  <c r="AF16" i="6"/>
  <c r="AF13" i="6"/>
  <c r="AE18" i="5"/>
  <c r="AE15" i="5"/>
  <c r="AE19" i="5"/>
  <c r="AE13" i="5"/>
  <c r="AE9" i="5"/>
  <c r="AE12" i="5"/>
  <c r="AE6" i="5"/>
  <c r="AE10" i="5"/>
  <c r="AE8" i="5"/>
  <c r="AE14" i="5"/>
  <c r="AE7" i="5"/>
  <c r="AE16" i="5"/>
  <c r="AE17" i="5"/>
  <c r="AE11" i="5"/>
  <c r="AD7" i="8"/>
  <c r="AG13" i="8"/>
  <c r="AD16" i="8"/>
  <c r="AC19" i="8"/>
  <c r="AC12" i="9"/>
  <c r="AG17" i="9"/>
  <c r="AC17" i="9"/>
  <c r="AD17" i="8"/>
  <c r="AG16" i="8"/>
  <c r="AC16" i="8"/>
  <c r="AC16" i="9"/>
  <c r="AG13" i="9"/>
  <c r="AC9" i="8"/>
  <c r="AG17" i="8"/>
  <c r="AG15" i="8"/>
  <c r="AG14" i="9"/>
  <c r="AG6" i="9"/>
  <c r="AD8" i="9"/>
  <c r="AC8" i="9"/>
  <c r="AD6" i="9"/>
  <c r="AC14" i="9"/>
  <c r="AC6" i="8"/>
  <c r="AD12" i="9"/>
  <c r="AD17" i="9"/>
  <c r="AD9" i="9"/>
  <c r="AD16" i="9"/>
  <c r="AG19" i="9"/>
  <c r="AD14" i="8"/>
  <c r="AG18" i="9"/>
  <c r="AG16" i="9"/>
  <c r="AD14" i="9"/>
  <c r="AC13" i="9"/>
  <c r="AD13" i="8"/>
  <c r="AC9" i="9"/>
  <c r="AG12" i="9"/>
  <c r="AD19" i="9"/>
  <c r="AD7" i="9"/>
  <c r="AD8" i="8"/>
  <c r="AC14" i="8"/>
  <c r="AG14" i="8"/>
  <c r="AD11" i="8"/>
  <c r="AG6" i="8"/>
  <c r="AD9" i="8"/>
  <c r="AC17" i="8"/>
  <c r="AG10" i="8"/>
  <c r="AG10" i="9"/>
  <c r="AG9" i="8"/>
  <c r="AG8" i="9"/>
  <c r="AG18" i="8"/>
  <c r="AE15" i="7"/>
  <c r="AG19" i="8"/>
  <c r="AC19" i="9"/>
  <c r="AC11" i="9"/>
  <c r="AE19" i="7"/>
  <c r="AE16" i="7"/>
  <c r="AG11" i="9"/>
  <c r="AD11" i="9"/>
  <c r="AD13" i="9"/>
  <c r="AC13" i="8"/>
  <c r="AE14" i="8"/>
  <c r="AE15" i="9"/>
  <c r="AE11" i="8"/>
  <c r="AE15" i="8"/>
  <c r="AE10" i="9"/>
  <c r="AE18" i="8"/>
  <c r="AF10" i="7"/>
  <c r="AF14" i="7"/>
  <c r="AF13" i="7"/>
  <c r="AF17" i="7"/>
  <c r="AE7" i="8"/>
  <c r="AE6" i="8"/>
  <c r="AE8" i="8"/>
  <c r="AF8" i="7"/>
  <c r="AF9" i="7"/>
  <c r="AF6" i="7"/>
  <c r="AF12" i="7"/>
  <c r="AF11" i="7"/>
  <c r="AF7" i="7"/>
  <c r="AF15" i="5" l="1"/>
  <c r="AF6" i="5"/>
  <c r="AF14" i="5"/>
  <c r="AF9" i="5"/>
  <c r="AF8" i="5"/>
  <c r="AF10" i="5"/>
  <c r="AF16" i="5"/>
  <c r="AF12" i="5"/>
  <c r="AF7" i="5"/>
  <c r="AF11" i="5"/>
  <c r="AF13" i="5"/>
  <c r="AF18" i="5"/>
  <c r="AF19" i="5"/>
  <c r="AF17" i="5"/>
  <c r="AE7" i="9"/>
  <c r="AE18" i="9"/>
  <c r="AE11" i="9"/>
  <c r="AF16" i="7"/>
  <c r="AE13" i="8"/>
  <c r="AE9" i="8"/>
  <c r="AE14" i="9"/>
  <c r="AE17" i="9"/>
  <c r="AE13" i="9"/>
  <c r="AE17" i="8"/>
  <c r="AE10" i="8"/>
  <c r="AE16" i="9"/>
  <c r="AE6" i="9"/>
  <c r="AE19" i="9"/>
  <c r="AF19" i="7"/>
  <c r="AE9" i="9"/>
  <c r="AE19" i="8"/>
  <c r="AE16" i="8"/>
  <c r="AE8" i="9"/>
  <c r="AE12" i="8"/>
  <c r="AE12" i="9"/>
  <c r="AF18" i="7"/>
  <c r="AF15" i="7"/>
  <c r="AF7" i="8"/>
  <c r="AF17" i="9"/>
  <c r="AF11" i="8"/>
  <c r="AF12" i="8"/>
  <c r="AF6" i="8"/>
  <c r="AF8" i="8"/>
  <c r="AF8" i="9"/>
  <c r="AF15" i="9" l="1"/>
  <c r="AF15" i="8"/>
  <c r="AF9" i="9"/>
  <c r="AF13" i="9"/>
  <c r="AF17" i="8"/>
  <c r="AF18" i="8"/>
  <c r="AF16" i="8"/>
  <c r="AF7" i="9"/>
  <c r="AF6" i="9"/>
  <c r="AF12" i="9"/>
  <c r="AF19" i="8"/>
  <c r="AF13" i="8"/>
  <c r="AF14" i="8"/>
  <c r="AF10" i="9"/>
  <c r="AF16" i="9"/>
  <c r="AF14" i="9"/>
  <c r="AF9" i="8"/>
  <c r="AF18" i="9"/>
  <c r="AF11" i="9"/>
  <c r="AF19" i="9"/>
  <c r="AF10" i="8"/>
</calcChain>
</file>

<file path=xl/sharedStrings.xml><?xml version="1.0" encoding="utf-8"?>
<sst xmlns="http://schemas.openxmlformats.org/spreadsheetml/2006/main" count="387" uniqueCount="44">
  <si>
    <t>Q2</t>
  </si>
  <si>
    <t>Q3</t>
  </si>
  <si>
    <t>Q4</t>
  </si>
  <si>
    <t>Q1</t>
  </si>
  <si>
    <t>Quarterly LFS series</t>
  </si>
  <si>
    <t>Notes:</t>
  </si>
  <si>
    <t>16-24</t>
  </si>
  <si>
    <t>16-17</t>
  </si>
  <si>
    <t>16-18</t>
  </si>
  <si>
    <t>18-24</t>
  </si>
  <si>
    <t>19-24</t>
  </si>
  <si>
    <t>1) Age refers to academic age, which is the respondents age at the preceeding 31 August.</t>
  </si>
  <si>
    <t>2) All estimates are taken from the Labour Force Survey</t>
  </si>
  <si>
    <t>3) All estimates refer to calendar quarters</t>
  </si>
  <si>
    <t xml:space="preserve">4) All estimates refer to England. </t>
  </si>
  <si>
    <t xml:space="preserve"> Table 2: Reweighted number of young people NEET in England</t>
  </si>
  <si>
    <t xml:space="preserve"> Table 1: Previously published number of young people NEET in England</t>
  </si>
  <si>
    <t xml:space="preserve"> Table 3: Difference in the number of young people NEET in England due to LFS reweighting</t>
  </si>
  <si>
    <t xml:space="preserve"> Table 1: Previously published LFS population in England</t>
  </si>
  <si>
    <t xml:space="preserve"> Table 2: Reweighted LFS population in England</t>
  </si>
  <si>
    <t xml:space="preserve"> Table 3: Difference in the population due to LFS reweighting</t>
  </si>
  <si>
    <t xml:space="preserve"> Table 1: Previously published number of young people NET in England</t>
  </si>
  <si>
    <t xml:space="preserve"> Table 2: Reweighted number of young people NET in England</t>
  </si>
  <si>
    <t xml:space="preserve"> Table 1: Previously published proportion of young people NEET in England</t>
  </si>
  <si>
    <t xml:space="preserve"> Table 2: Reweighted proportion of young people NEET in England</t>
  </si>
  <si>
    <t xml:space="preserve"> Table 3: Percentage point difference in the proportion of young people NEET in England due to LFS reweighting</t>
  </si>
  <si>
    <t xml:space="preserve"> Table 1: Previously published proportion of young people NET in England</t>
  </si>
  <si>
    <t xml:space="preserve"> Table 2: Reweighted proportion of young people NET in England</t>
  </si>
  <si>
    <t xml:space="preserve"> Table 3: Percentage point difference in the proportion of young people NET in England due to LFS reweighting</t>
  </si>
  <si>
    <t>Change to the number of young people NEET</t>
  </si>
  <si>
    <t>Change to the number of young people NET</t>
  </si>
  <si>
    <t>Change to the population used in the Labour Force Survey</t>
  </si>
  <si>
    <t>Change to the proportion of young people NEET</t>
  </si>
  <si>
    <t>Change to the proportion of young people NET</t>
  </si>
  <si>
    <t>More information on the reweighting can be found on the ONS website at the following link</t>
  </si>
  <si>
    <t xml:space="preserve"> Table 3: Difference in the number of young people NET in England due to LFS reweighting</t>
  </si>
  <si>
    <t>Number of young people NEET</t>
  </si>
  <si>
    <t>Number of young people NET</t>
  </si>
  <si>
    <t>Proportion of young people NEET</t>
  </si>
  <si>
    <t>Proportion of young people NET</t>
  </si>
  <si>
    <t>Number of young people</t>
  </si>
  <si>
    <t>Since the January to March 2016 Quarterly Brief, the Office for National Statistics (ONS) have supplied re-weighted Labour Force Survey (LFS) data back to July to September 2012. This spreadsheet shows the re-weighting on the number and proportion of young people Not in Education, Employment or Training (NEET) and Not in Education or Training (NET) in England, along with the populations used in the LFS.</t>
  </si>
  <si>
    <t>The LFS reweighting was incorporated in the January to March (Q1) 2016 NEET Quarterly Brief</t>
  </si>
  <si>
    <t>https://www.ons.gov.uk/employmentandlabourmarket/peopleinwork/employmentandemployeetypes/methodologies/impactof2014midyearestimatesofpopulationoncurrentlabourforcesurveyaggregates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</si>
</sst>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_ ;\-#,##0\ "/>
    <numFmt numFmtId="167" formatCode="#,##0.0_ ;\-#,##0.0\ "/>
  </numFmts>
  <fonts count="13" x14ac:knownFonts="1">
    <font>
      <sz val="12"/>
      <name val="Arial"/>
    </font>
    <font>
      <sz val="12"/>
      <name val="Arial"/>
      <family val="2"/>
    </font>
    <font>
      <b/>
      <sz val="10"/>
      <name val="Arial"/>
      <family val="2"/>
    </font>
    <font>
      <b/>
      <sz val="9"/>
      <name val="Arial"/>
      <family val="2"/>
    </font>
    <font>
      <sz val="10"/>
      <name val="Arial"/>
      <family val="2"/>
    </font>
    <font>
      <sz val="8"/>
      <name val="Arial"/>
      <family val="2"/>
    </font>
    <font>
      <b/>
      <u/>
      <sz val="12"/>
      <name val="Arial"/>
      <family val="2"/>
    </font>
    <font>
      <sz val="10"/>
      <name val="Arial"/>
      <family val="2"/>
    </font>
    <font>
      <b/>
      <u/>
      <sz val="10"/>
      <name val="Arial"/>
      <family val="2"/>
    </font>
    <font>
      <sz val="9"/>
      <name val="Arial"/>
      <family val="2"/>
    </font>
    <font>
      <b/>
      <sz val="8"/>
      <name val="Arial"/>
      <family val="2"/>
    </font>
    <font>
      <u/>
      <sz val="12"/>
      <color theme="1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54">
    <xf numFmtId="0" fontId="0" fillId="0" borderId="0" xfId="0"/>
    <xf numFmtId="0" fontId="6" fillId="2" borderId="0" xfId="0" applyFont="1" applyFill="1" applyBorder="1"/>
    <xf numFmtId="0" fontId="0" fillId="2" borderId="0" xfId="0" applyFill="1"/>
    <xf numFmtId="0" fontId="3" fillId="2" borderId="4" xfId="0" applyFont="1" applyFill="1" applyBorder="1"/>
    <xf numFmtId="0" fontId="3" fillId="2" borderId="5" xfId="0" applyFont="1" applyFill="1" applyBorder="1"/>
    <xf numFmtId="0" fontId="2" fillId="2" borderId="1" xfId="0" applyFont="1" applyFill="1" applyBorder="1" applyAlignment="1">
      <alignment horizontal="right"/>
    </xf>
    <xf numFmtId="165" fontId="9" fillId="2" borderId="1" xfId="1" applyNumberFormat="1" applyFont="1" applyFill="1" applyBorder="1"/>
    <xf numFmtId="165" fontId="9" fillId="2" borderId="0" xfId="1" applyNumberFormat="1" applyFont="1" applyFill="1" applyBorder="1"/>
    <xf numFmtId="165" fontId="9" fillId="2" borderId="7" xfId="1" applyNumberFormat="1" applyFont="1" applyFill="1" applyBorder="1"/>
    <xf numFmtId="0" fontId="8" fillId="2" borderId="0" xfId="0" applyFont="1" applyFill="1" applyBorder="1" applyAlignment="1">
      <alignment horizontal="left"/>
    </xf>
    <xf numFmtId="0" fontId="7" fillId="2" borderId="0" xfId="0" applyFont="1" applyFill="1" applyBorder="1" applyAlignment="1">
      <alignment horizontal="left"/>
    </xf>
    <xf numFmtId="0" fontId="10" fillId="0" borderId="0" xfId="0" applyFont="1" applyFill="1" applyBorder="1" applyAlignment="1">
      <alignment horizontal="center" wrapText="1"/>
    </xf>
    <xf numFmtId="0" fontId="2" fillId="2" borderId="3" xfId="0" applyFont="1" applyFill="1" applyBorder="1"/>
    <xf numFmtId="0" fontId="2" fillId="2" borderId="6" xfId="0" applyFont="1" applyFill="1" applyBorder="1"/>
    <xf numFmtId="0" fontId="2" fillId="2" borderId="8" xfId="0" applyFont="1" applyFill="1" applyBorder="1" applyAlignment="1">
      <alignment horizontal="right"/>
    </xf>
    <xf numFmtId="165" fontId="9" fillId="2" borderId="8" xfId="1" applyNumberFormat="1" applyFont="1" applyFill="1" applyBorder="1"/>
    <xf numFmtId="165" fontId="9" fillId="2" borderId="10" xfId="1" applyNumberFormat="1" applyFont="1" applyFill="1" applyBorder="1"/>
    <xf numFmtId="165" fontId="9" fillId="2" borderId="11" xfId="1" applyNumberFormat="1" applyFont="1" applyFill="1" applyBorder="1"/>
    <xf numFmtId="0" fontId="2" fillId="2" borderId="0" xfId="0" applyFont="1" applyFill="1" applyBorder="1" applyAlignment="1">
      <alignment horizontal="left"/>
    </xf>
    <xf numFmtId="0" fontId="3" fillId="2" borderId="3" xfId="0" applyFont="1" applyFill="1" applyBorder="1" applyAlignment="1">
      <alignment horizontal="right"/>
    </xf>
    <xf numFmtId="0" fontId="3" fillId="2" borderId="2" xfId="0" applyFont="1" applyFill="1" applyBorder="1" applyAlignment="1">
      <alignment horizontal="right"/>
    </xf>
    <xf numFmtId="0" fontId="3" fillId="2" borderId="6" xfId="0" applyFont="1" applyFill="1" applyBorder="1" applyAlignment="1">
      <alignment horizontal="right"/>
    </xf>
    <xf numFmtId="0" fontId="0" fillId="2" borderId="7" xfId="0" applyFill="1" applyBorder="1"/>
    <xf numFmtId="0" fontId="0" fillId="2" borderId="0" xfId="0" applyFill="1" applyBorder="1"/>
    <xf numFmtId="0" fontId="4" fillId="2" borderId="0" xfId="0" applyFont="1" applyFill="1" applyBorder="1" applyAlignment="1">
      <alignment horizontal="left"/>
    </xf>
    <xf numFmtId="166" fontId="9" fillId="2" borderId="1" xfId="1" applyNumberFormat="1" applyFont="1" applyFill="1" applyBorder="1"/>
    <xf numFmtId="166" fontId="9" fillId="2" borderId="0" xfId="1" applyNumberFormat="1" applyFont="1" applyFill="1" applyBorder="1"/>
    <xf numFmtId="166" fontId="9" fillId="2" borderId="7" xfId="1" applyNumberFormat="1" applyFont="1" applyFill="1" applyBorder="1"/>
    <xf numFmtId="166" fontId="9" fillId="2" borderId="8" xfId="1" applyNumberFormat="1" applyFont="1" applyFill="1" applyBorder="1"/>
    <xf numFmtId="166" fontId="9" fillId="2" borderId="10" xfId="1" applyNumberFormat="1" applyFont="1" applyFill="1" applyBorder="1"/>
    <xf numFmtId="166" fontId="9" fillId="2" borderId="11" xfId="1" applyNumberFormat="1" applyFont="1" applyFill="1" applyBorder="1"/>
    <xf numFmtId="164" fontId="9" fillId="2" borderId="1" xfId="2" applyNumberFormat="1" applyFont="1" applyFill="1" applyBorder="1"/>
    <xf numFmtId="164" fontId="9" fillId="2" borderId="0" xfId="2" applyNumberFormat="1" applyFont="1" applyFill="1" applyBorder="1"/>
    <xf numFmtId="164" fontId="9" fillId="2" borderId="7" xfId="2" applyNumberFormat="1" applyFont="1" applyFill="1" applyBorder="1"/>
    <xf numFmtId="164" fontId="9" fillId="2" borderId="8" xfId="2" applyNumberFormat="1" applyFont="1" applyFill="1" applyBorder="1"/>
    <xf numFmtId="164" fontId="9" fillId="2" borderId="10" xfId="2" applyNumberFormat="1" applyFont="1" applyFill="1" applyBorder="1"/>
    <xf numFmtId="164" fontId="9" fillId="2" borderId="11" xfId="2" applyNumberFormat="1" applyFont="1" applyFill="1" applyBorder="1"/>
    <xf numFmtId="167" fontId="9" fillId="2" borderId="1" xfId="1" applyNumberFormat="1" applyFont="1" applyFill="1" applyBorder="1"/>
    <xf numFmtId="167" fontId="9" fillId="2" borderId="0" xfId="1" applyNumberFormat="1" applyFont="1" applyFill="1" applyBorder="1"/>
    <xf numFmtId="167" fontId="9" fillId="2" borderId="7" xfId="1" applyNumberFormat="1" applyFont="1" applyFill="1" applyBorder="1"/>
    <xf numFmtId="167" fontId="9" fillId="2" borderId="8" xfId="1" applyNumberFormat="1" applyFont="1" applyFill="1" applyBorder="1"/>
    <xf numFmtId="167" fontId="9" fillId="2" borderId="10" xfId="1" applyNumberFormat="1" applyFont="1" applyFill="1" applyBorder="1"/>
    <xf numFmtId="167" fontId="9" fillId="2" borderId="11" xfId="1" applyNumberFormat="1" applyFont="1" applyFill="1" applyBorder="1"/>
    <xf numFmtId="0" fontId="4" fillId="3" borderId="0" xfId="0" applyFont="1" applyFill="1"/>
    <xf numFmtId="0" fontId="12" fillId="3" borderId="0" xfId="3" applyFont="1" applyFill="1"/>
    <xf numFmtId="0" fontId="4" fillId="3" borderId="0" xfId="0" applyFont="1" applyFill="1" applyAlignment="1">
      <alignment wrapText="1"/>
    </xf>
    <xf numFmtId="0" fontId="2" fillId="2" borderId="0" xfId="0" applyFont="1" applyFill="1" applyBorder="1" applyAlignment="1">
      <alignment horizontal="right"/>
    </xf>
    <xf numFmtId="0" fontId="2" fillId="2" borderId="12" xfId="0" applyFont="1" applyFill="1" applyBorder="1" applyAlignment="1">
      <alignment horizontal="left"/>
    </xf>
    <xf numFmtId="0" fontId="2" fillId="2" borderId="13" xfId="0" applyFont="1" applyFill="1" applyBorder="1" applyAlignment="1">
      <alignment horizontal="left"/>
    </xf>
    <xf numFmtId="0" fontId="4" fillId="3" borderId="0" xfId="0" applyFont="1" applyFill="1" applyAlignment="1">
      <alignment horizontal="left" wrapText="1"/>
    </xf>
    <xf numFmtId="0" fontId="2" fillId="2" borderId="4" xfId="0" applyFont="1" applyFill="1" applyBorder="1" applyAlignment="1">
      <alignment horizontal="center"/>
    </xf>
    <xf numFmtId="0" fontId="2" fillId="2" borderId="9" xfId="0" applyFont="1" applyFill="1" applyBorder="1" applyAlignment="1">
      <alignment horizontal="center"/>
    </xf>
    <xf numFmtId="0" fontId="2" fillId="2" borderId="5" xfId="0" applyFont="1" applyFill="1" applyBorder="1" applyAlignment="1">
      <alignment horizontal="center"/>
    </xf>
    <xf numFmtId="0" fontId="12" fillId="3" borderId="0" xfId="3" applyFont="1" applyFill="1" applyAlignment="1">
      <alignment horizontal="left"/>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employmentandlabourmarket/peopleinwork/employmentandemployeetypes/methodologies/impactof2014midyearestimatesofpopulationoncurrentlabourforcesurveyaggreg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2"/>
  <sheetViews>
    <sheetView tabSelected="1" workbookViewId="0">
      <selection activeCell="C25" sqref="C25"/>
    </sheetView>
  </sheetViews>
  <sheetFormatPr defaultColWidth="7.08984375" defaultRowHeight="13.2" x14ac:dyDescent="0.25"/>
  <cols>
    <col min="1" max="1" width="7.08984375" style="43"/>
    <col min="2" max="2" width="3.453125" style="43" customWidth="1"/>
    <col min="3" max="3" width="118.1796875" style="43" customWidth="1"/>
    <col min="4" max="4" width="8.90625" style="43" customWidth="1"/>
    <col min="5" max="16384" width="7.08984375" style="43"/>
  </cols>
  <sheetData>
    <row r="3" spans="2:16" ht="12.75" customHeight="1" x14ac:dyDescent="0.25">
      <c r="B3" s="49" t="s">
        <v>41</v>
      </c>
      <c r="C3" s="49"/>
      <c r="D3" s="45"/>
      <c r="E3" s="45"/>
      <c r="F3" s="45"/>
      <c r="G3" s="45"/>
      <c r="H3" s="45"/>
      <c r="I3" s="45"/>
      <c r="J3" s="45"/>
      <c r="K3" s="45"/>
      <c r="L3" s="45"/>
      <c r="M3" s="45"/>
      <c r="N3" s="45"/>
      <c r="O3" s="45"/>
      <c r="P3" s="45"/>
    </row>
    <row r="4" spans="2:16" x14ac:dyDescent="0.25">
      <c r="B4" s="49"/>
      <c r="C4" s="49"/>
      <c r="D4" s="45"/>
      <c r="E4" s="45"/>
      <c r="F4" s="45"/>
      <c r="G4" s="45"/>
      <c r="H4" s="45"/>
      <c r="I4" s="45"/>
      <c r="J4" s="45"/>
      <c r="K4" s="45"/>
      <c r="L4" s="45"/>
      <c r="M4" s="45"/>
      <c r="N4" s="45"/>
      <c r="O4" s="45"/>
      <c r="P4" s="45"/>
    </row>
    <row r="5" spans="2:16" x14ac:dyDescent="0.25">
      <c r="B5" s="49"/>
      <c r="C5" s="49"/>
      <c r="D5" s="45"/>
      <c r="E5" s="45"/>
      <c r="F5" s="45"/>
      <c r="G5" s="45"/>
      <c r="H5" s="45"/>
      <c r="I5" s="45"/>
      <c r="J5" s="45"/>
      <c r="K5" s="45"/>
      <c r="L5" s="45"/>
      <c r="M5" s="45"/>
      <c r="N5" s="45"/>
      <c r="O5" s="45"/>
      <c r="P5" s="45"/>
    </row>
    <row r="7" spans="2:16" x14ac:dyDescent="0.25">
      <c r="B7" s="43" t="s">
        <v>42</v>
      </c>
    </row>
    <row r="9" spans="2:16" x14ac:dyDescent="0.25">
      <c r="C9" s="44" t="s">
        <v>29</v>
      </c>
    </row>
    <row r="11" spans="2:16" x14ac:dyDescent="0.25">
      <c r="C11" s="44" t="s">
        <v>30</v>
      </c>
    </row>
    <row r="13" spans="2:16" x14ac:dyDescent="0.25">
      <c r="C13" s="44" t="s">
        <v>32</v>
      </c>
    </row>
    <row r="15" spans="2:16" x14ac:dyDescent="0.25">
      <c r="C15" s="44" t="s">
        <v>33</v>
      </c>
    </row>
    <row r="16" spans="2:16" x14ac:dyDescent="0.25">
      <c r="C16" s="44"/>
    </row>
    <row r="17" spans="2:4" x14ac:dyDescent="0.25">
      <c r="C17" s="44" t="s">
        <v>31</v>
      </c>
    </row>
    <row r="19" spans="2:4" x14ac:dyDescent="0.25">
      <c r="B19" s="43" t="s">
        <v>34</v>
      </c>
    </row>
    <row r="21" spans="2:4" x14ac:dyDescent="0.25">
      <c r="B21" s="53" t="s">
        <v>43</v>
      </c>
      <c r="C21" s="53"/>
      <c r="D21" s="53"/>
    </row>
    <row r="22" spans="2:4" x14ac:dyDescent="0.25">
      <c r="B22" s="44"/>
    </row>
  </sheetData>
  <mergeCells count="2">
    <mergeCell ref="B3:C5"/>
    <mergeCell ref="B21:D21"/>
  </mergeCells>
  <hyperlinks>
    <hyperlink ref="C9" location="'NEET - Numbers'!A1" display="Change to the number of young people NEET"/>
    <hyperlink ref="C11" location="'NET - Numbers'!A1" display="Change to the number of young people NET"/>
    <hyperlink ref="C17" location="Population!A1" display="Change to the population used in the Labour Force Survey"/>
    <hyperlink ref="C13" location="'NEET - Rates'!A1" display="Change to the proportion of young people NEET"/>
    <hyperlink ref="C15" location="'NET - Rates'!A1" display="Change to the proportion of young people NET"/>
    <hyperlink ref="B2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zoomScaleNormal="100" workbookViewId="0">
      <pane xSplit="3" ySplit="5" topLeftCell="D6" activePane="bottomRight" state="frozen"/>
      <selection pane="topRight" activeCell="D1" sqref="D1"/>
      <selection pane="bottomLeft" activeCell="A6" sqref="A6"/>
      <selection pane="bottomRight" activeCell="R31" sqref="R31"/>
    </sheetView>
  </sheetViews>
  <sheetFormatPr defaultColWidth="8.90625" defaultRowHeight="15" customHeight="1" x14ac:dyDescent="0.25"/>
  <cols>
    <col min="1" max="1" width="2.6328125" style="2" customWidth="1"/>
    <col min="2" max="3" width="8.90625" style="2"/>
    <col min="4" max="4" width="10" style="2" bestFit="1" customWidth="1"/>
    <col min="5" max="8" width="11" style="2" bestFit="1" customWidth="1"/>
    <col min="9" max="10" width="12.453125" style="2" bestFit="1" customWidth="1"/>
    <col min="11" max="11" width="11" style="2" bestFit="1" customWidth="1"/>
    <col min="12" max="16384" width="8.90625" style="2"/>
  </cols>
  <sheetData>
    <row r="2" spans="1:33" ht="15" customHeight="1" x14ac:dyDescent="0.3">
      <c r="B2" s="1" t="s">
        <v>16</v>
      </c>
      <c r="M2" s="1" t="s">
        <v>15</v>
      </c>
      <c r="X2" s="1" t="s">
        <v>17</v>
      </c>
    </row>
    <row r="3" spans="1:33" ht="15" customHeight="1" thickBot="1" x14ac:dyDescent="0.3"/>
    <row r="4" spans="1:33" ht="15" customHeight="1" thickBot="1" x14ac:dyDescent="0.3">
      <c r="B4" s="3"/>
      <c r="C4" s="4"/>
      <c r="D4" s="50" t="s">
        <v>36</v>
      </c>
      <c r="E4" s="51"/>
      <c r="F4" s="51"/>
      <c r="G4" s="51"/>
      <c r="H4" s="51"/>
      <c r="I4" s="51"/>
      <c r="J4" s="51"/>
      <c r="K4" s="52"/>
      <c r="M4" s="3"/>
      <c r="N4" s="4"/>
      <c r="O4" s="50" t="s">
        <v>36</v>
      </c>
      <c r="P4" s="51"/>
      <c r="Q4" s="51"/>
      <c r="R4" s="51"/>
      <c r="S4" s="51"/>
      <c r="T4" s="51"/>
      <c r="U4" s="51"/>
      <c r="V4" s="52"/>
      <c r="X4" s="3"/>
      <c r="Y4" s="4"/>
      <c r="Z4" s="50" t="s">
        <v>36</v>
      </c>
      <c r="AA4" s="51"/>
      <c r="AB4" s="51"/>
      <c r="AC4" s="51"/>
      <c r="AD4" s="51"/>
      <c r="AE4" s="51"/>
      <c r="AF4" s="51"/>
      <c r="AG4" s="52"/>
    </row>
    <row r="5" spans="1:33" ht="15" customHeight="1" x14ac:dyDescent="0.25">
      <c r="B5" s="12" t="s">
        <v>4</v>
      </c>
      <c r="C5" s="13"/>
      <c r="D5" s="19">
        <v>16</v>
      </c>
      <c r="E5" s="20">
        <v>17</v>
      </c>
      <c r="F5" s="20">
        <v>18</v>
      </c>
      <c r="G5" s="20" t="s">
        <v>7</v>
      </c>
      <c r="H5" s="20" t="s">
        <v>8</v>
      </c>
      <c r="I5" s="20" t="s">
        <v>6</v>
      </c>
      <c r="J5" s="20" t="s">
        <v>9</v>
      </c>
      <c r="K5" s="21" t="s">
        <v>10</v>
      </c>
      <c r="M5" s="12" t="s">
        <v>4</v>
      </c>
      <c r="N5" s="13"/>
      <c r="O5" s="19">
        <v>16</v>
      </c>
      <c r="P5" s="20">
        <v>17</v>
      </c>
      <c r="Q5" s="20">
        <v>18</v>
      </c>
      <c r="R5" s="20" t="s">
        <v>7</v>
      </c>
      <c r="S5" s="20" t="s">
        <v>8</v>
      </c>
      <c r="T5" s="20" t="s">
        <v>6</v>
      </c>
      <c r="U5" s="20" t="s">
        <v>9</v>
      </c>
      <c r="V5" s="21" t="s">
        <v>10</v>
      </c>
      <c r="X5" s="12" t="s">
        <v>4</v>
      </c>
      <c r="Y5" s="13"/>
      <c r="Z5" s="19">
        <v>16</v>
      </c>
      <c r="AA5" s="20">
        <v>17</v>
      </c>
      <c r="AB5" s="20">
        <v>18</v>
      </c>
      <c r="AC5" s="20" t="s">
        <v>7</v>
      </c>
      <c r="AD5" s="20" t="s">
        <v>8</v>
      </c>
      <c r="AE5" s="20" t="s">
        <v>6</v>
      </c>
      <c r="AF5" s="20" t="s">
        <v>9</v>
      </c>
      <c r="AG5" s="21" t="s">
        <v>10</v>
      </c>
    </row>
    <row r="6" spans="1:33" ht="15" customHeight="1" x14ac:dyDescent="0.25">
      <c r="B6" s="5" t="s">
        <v>1</v>
      </c>
      <c r="C6" s="18">
        <v>2012</v>
      </c>
      <c r="D6" s="6">
        <v>26000</v>
      </c>
      <c r="E6" s="7">
        <v>82000</v>
      </c>
      <c r="F6" s="7">
        <v>95000</v>
      </c>
      <c r="G6" s="7">
        <v>108000</v>
      </c>
      <c r="H6" s="7">
        <v>203000</v>
      </c>
      <c r="I6" s="7">
        <v>1038000</v>
      </c>
      <c r="J6" s="7">
        <v>930000</v>
      </c>
      <c r="K6" s="8">
        <v>835000</v>
      </c>
      <c r="M6" s="5" t="s">
        <v>1</v>
      </c>
      <c r="N6" s="18">
        <v>2012</v>
      </c>
      <c r="O6" s="6">
        <v>26000</v>
      </c>
      <c r="P6" s="7">
        <v>82000</v>
      </c>
      <c r="Q6" s="7">
        <v>95000</v>
      </c>
      <c r="R6" s="7">
        <v>108000</v>
      </c>
      <c r="S6" s="7">
        <v>203000</v>
      </c>
      <c r="T6" s="7">
        <v>1038000</v>
      </c>
      <c r="U6" s="7">
        <v>929000</v>
      </c>
      <c r="V6" s="8">
        <v>834000</v>
      </c>
      <c r="X6" s="5" t="s">
        <v>1</v>
      </c>
      <c r="Y6" s="18">
        <v>2012</v>
      </c>
      <c r="Z6" s="25">
        <f t="shared" ref="Z6:Z13" si="0">O6-D6</f>
        <v>0</v>
      </c>
      <c r="AA6" s="26">
        <f t="shared" ref="AA6:AA13" si="1">P6-E6</f>
        <v>0</v>
      </c>
      <c r="AB6" s="26">
        <f t="shared" ref="AB6:AB13" si="2">Q6-F6</f>
        <v>0</v>
      </c>
      <c r="AC6" s="26">
        <f t="shared" ref="AC6:AC13" si="3">R6-G6</f>
        <v>0</v>
      </c>
      <c r="AD6" s="26">
        <f t="shared" ref="AD6:AD13" si="4">S6-H6</f>
        <v>0</v>
      </c>
      <c r="AE6" s="26">
        <f t="shared" ref="AE6:AE13" si="5">T6-I6</f>
        <v>0</v>
      </c>
      <c r="AF6" s="26">
        <f t="shared" ref="AF6:AF13" si="6">U6-J6</f>
        <v>-1000</v>
      </c>
      <c r="AG6" s="27">
        <f t="shared" ref="AG6:AG13" si="7">V6-K6</f>
        <v>-1000</v>
      </c>
    </row>
    <row r="7" spans="1:33" ht="15" customHeight="1" x14ac:dyDescent="0.25">
      <c r="B7" s="5" t="s">
        <v>2</v>
      </c>
      <c r="C7" s="18">
        <v>2012</v>
      </c>
      <c r="D7" s="6">
        <v>22000</v>
      </c>
      <c r="E7" s="7">
        <v>33000</v>
      </c>
      <c r="F7" s="7">
        <v>97000</v>
      </c>
      <c r="G7" s="7">
        <v>55000</v>
      </c>
      <c r="H7" s="7">
        <v>152000</v>
      </c>
      <c r="I7" s="7">
        <v>894000</v>
      </c>
      <c r="J7" s="7">
        <v>839000</v>
      </c>
      <c r="K7" s="8">
        <v>742000</v>
      </c>
      <c r="M7" s="5" t="s">
        <v>2</v>
      </c>
      <c r="N7" s="18">
        <v>2012</v>
      </c>
      <c r="O7" s="6">
        <v>22000</v>
      </c>
      <c r="P7" s="7">
        <v>33000</v>
      </c>
      <c r="Q7" s="7">
        <v>96000</v>
      </c>
      <c r="R7" s="7">
        <v>55000</v>
      </c>
      <c r="S7" s="7">
        <v>152000</v>
      </c>
      <c r="T7" s="7">
        <v>893000</v>
      </c>
      <c r="U7" s="7">
        <v>837000</v>
      </c>
      <c r="V7" s="8">
        <v>741000</v>
      </c>
      <c r="X7" s="5" t="s">
        <v>2</v>
      </c>
      <c r="Y7" s="18">
        <v>2012</v>
      </c>
      <c r="Z7" s="25">
        <f t="shared" si="0"/>
        <v>0</v>
      </c>
      <c r="AA7" s="26">
        <f t="shared" si="1"/>
        <v>0</v>
      </c>
      <c r="AB7" s="26">
        <f t="shared" si="2"/>
        <v>-1000</v>
      </c>
      <c r="AC7" s="26">
        <f t="shared" si="3"/>
        <v>0</v>
      </c>
      <c r="AD7" s="26">
        <f t="shared" si="4"/>
        <v>0</v>
      </c>
      <c r="AE7" s="26">
        <f t="shared" si="5"/>
        <v>-1000</v>
      </c>
      <c r="AF7" s="26">
        <f t="shared" si="6"/>
        <v>-2000</v>
      </c>
      <c r="AG7" s="27">
        <f t="shared" si="7"/>
        <v>-1000</v>
      </c>
    </row>
    <row r="8" spans="1:33" ht="15" customHeight="1" x14ac:dyDescent="0.25">
      <c r="B8" s="5" t="s">
        <v>3</v>
      </c>
      <c r="C8" s="18">
        <v>2013</v>
      </c>
      <c r="D8" s="6">
        <v>27000</v>
      </c>
      <c r="E8" s="7">
        <v>42000</v>
      </c>
      <c r="F8" s="7">
        <v>90000</v>
      </c>
      <c r="G8" s="7">
        <v>68000</v>
      </c>
      <c r="H8" s="7">
        <v>158000</v>
      </c>
      <c r="I8" s="7">
        <v>909000</v>
      </c>
      <c r="J8" s="7">
        <v>840000</v>
      </c>
      <c r="K8" s="8">
        <v>750000</v>
      </c>
      <c r="M8" s="5" t="s">
        <v>3</v>
      </c>
      <c r="N8" s="18">
        <v>2013</v>
      </c>
      <c r="O8" s="6">
        <v>27000</v>
      </c>
      <c r="P8" s="7">
        <v>42000</v>
      </c>
      <c r="Q8" s="7">
        <v>90000</v>
      </c>
      <c r="R8" s="7">
        <v>68000</v>
      </c>
      <c r="S8" s="7">
        <v>158000</v>
      </c>
      <c r="T8" s="7">
        <v>906000</v>
      </c>
      <c r="U8" s="7">
        <v>838000</v>
      </c>
      <c r="V8" s="8">
        <v>748000</v>
      </c>
      <c r="X8" s="5" t="s">
        <v>3</v>
      </c>
      <c r="Y8" s="18">
        <v>2013</v>
      </c>
      <c r="Z8" s="25">
        <f t="shared" si="0"/>
        <v>0</v>
      </c>
      <c r="AA8" s="26">
        <f t="shared" si="1"/>
        <v>0</v>
      </c>
      <c r="AB8" s="26">
        <f t="shared" si="2"/>
        <v>0</v>
      </c>
      <c r="AC8" s="26">
        <f t="shared" si="3"/>
        <v>0</v>
      </c>
      <c r="AD8" s="26">
        <f t="shared" si="4"/>
        <v>0</v>
      </c>
      <c r="AE8" s="26">
        <f t="shared" si="5"/>
        <v>-3000</v>
      </c>
      <c r="AF8" s="26">
        <f t="shared" si="6"/>
        <v>-2000</v>
      </c>
      <c r="AG8" s="27">
        <f t="shared" si="7"/>
        <v>-2000</v>
      </c>
    </row>
    <row r="9" spans="1:33" ht="15" customHeight="1" x14ac:dyDescent="0.25">
      <c r="B9" s="5" t="s">
        <v>0</v>
      </c>
      <c r="C9" s="18">
        <v>2013</v>
      </c>
      <c r="D9" s="6">
        <v>30000</v>
      </c>
      <c r="E9" s="7">
        <v>56000</v>
      </c>
      <c r="F9" s="7">
        <v>89000</v>
      </c>
      <c r="G9" s="7">
        <v>86000</v>
      </c>
      <c r="H9" s="7">
        <v>175000</v>
      </c>
      <c r="I9" s="7">
        <v>933000</v>
      </c>
      <c r="J9" s="7">
        <v>847000</v>
      </c>
      <c r="K9" s="8">
        <v>759000</v>
      </c>
      <c r="M9" s="5" t="s">
        <v>0</v>
      </c>
      <c r="N9" s="18">
        <v>2013</v>
      </c>
      <c r="O9" s="6">
        <v>30000</v>
      </c>
      <c r="P9" s="7">
        <v>55000</v>
      </c>
      <c r="Q9" s="7">
        <v>88000</v>
      </c>
      <c r="R9" s="7">
        <v>86000</v>
      </c>
      <c r="S9" s="7">
        <v>174000</v>
      </c>
      <c r="T9" s="7">
        <v>930000</v>
      </c>
      <c r="U9" s="7">
        <v>845000</v>
      </c>
      <c r="V9" s="8">
        <v>756000</v>
      </c>
      <c r="X9" s="5" t="s">
        <v>0</v>
      </c>
      <c r="Y9" s="18">
        <v>2013</v>
      </c>
      <c r="Z9" s="25">
        <f t="shared" si="0"/>
        <v>0</v>
      </c>
      <c r="AA9" s="26">
        <f t="shared" si="1"/>
        <v>-1000</v>
      </c>
      <c r="AB9" s="26">
        <f t="shared" si="2"/>
        <v>-1000</v>
      </c>
      <c r="AC9" s="26">
        <f t="shared" si="3"/>
        <v>0</v>
      </c>
      <c r="AD9" s="26">
        <f t="shared" si="4"/>
        <v>-1000</v>
      </c>
      <c r="AE9" s="26">
        <f t="shared" si="5"/>
        <v>-3000</v>
      </c>
      <c r="AF9" s="26">
        <f t="shared" si="6"/>
        <v>-2000</v>
      </c>
      <c r="AG9" s="27">
        <f t="shared" si="7"/>
        <v>-3000</v>
      </c>
    </row>
    <row r="10" spans="1:33" ht="15" customHeight="1" x14ac:dyDescent="0.25">
      <c r="B10" s="5" t="s">
        <v>1</v>
      </c>
      <c r="C10" s="18">
        <v>2013</v>
      </c>
      <c r="D10" s="6">
        <v>32000</v>
      </c>
      <c r="E10" s="7">
        <v>93000</v>
      </c>
      <c r="F10" s="7">
        <v>105000</v>
      </c>
      <c r="G10" s="7">
        <v>125000</v>
      </c>
      <c r="H10" s="7">
        <v>231000</v>
      </c>
      <c r="I10" s="7">
        <v>1068000</v>
      </c>
      <c r="J10" s="7">
        <v>943000</v>
      </c>
      <c r="K10" s="8">
        <v>837000</v>
      </c>
      <c r="M10" s="5" t="s">
        <v>1</v>
      </c>
      <c r="N10" s="18">
        <v>2013</v>
      </c>
      <c r="O10" s="6">
        <v>32000</v>
      </c>
      <c r="P10" s="7">
        <v>93000</v>
      </c>
      <c r="Q10" s="7">
        <v>105000</v>
      </c>
      <c r="R10" s="7">
        <v>125000</v>
      </c>
      <c r="S10" s="7">
        <v>230000</v>
      </c>
      <c r="T10" s="7">
        <v>1065000</v>
      </c>
      <c r="U10" s="7">
        <v>940000</v>
      </c>
      <c r="V10" s="8">
        <v>835000</v>
      </c>
      <c r="X10" s="5" t="s">
        <v>1</v>
      </c>
      <c r="Y10" s="18">
        <v>2013</v>
      </c>
      <c r="Z10" s="25">
        <f t="shared" si="0"/>
        <v>0</v>
      </c>
      <c r="AA10" s="26">
        <f t="shared" si="1"/>
        <v>0</v>
      </c>
      <c r="AB10" s="26">
        <f t="shared" si="2"/>
        <v>0</v>
      </c>
      <c r="AC10" s="26">
        <f t="shared" si="3"/>
        <v>0</v>
      </c>
      <c r="AD10" s="26">
        <f t="shared" si="4"/>
        <v>-1000</v>
      </c>
      <c r="AE10" s="26">
        <f t="shared" si="5"/>
        <v>-3000</v>
      </c>
      <c r="AF10" s="26">
        <f t="shared" si="6"/>
        <v>-3000</v>
      </c>
      <c r="AG10" s="27">
        <f t="shared" si="7"/>
        <v>-2000</v>
      </c>
    </row>
    <row r="11" spans="1:33" ht="15" customHeight="1" x14ac:dyDescent="0.25">
      <c r="A11" s="22"/>
      <c r="B11" s="5" t="s">
        <v>2</v>
      </c>
      <c r="C11" s="18">
        <v>2013</v>
      </c>
      <c r="D11" s="6">
        <v>21000</v>
      </c>
      <c r="E11" s="7">
        <v>30000</v>
      </c>
      <c r="F11" s="7">
        <v>93000</v>
      </c>
      <c r="G11" s="7">
        <v>51000</v>
      </c>
      <c r="H11" s="7">
        <v>144000</v>
      </c>
      <c r="I11" s="7">
        <v>849000</v>
      </c>
      <c r="J11" s="7">
        <v>799000</v>
      </c>
      <c r="K11" s="8">
        <v>705000</v>
      </c>
      <c r="M11" s="5" t="s">
        <v>2</v>
      </c>
      <c r="N11" s="18">
        <v>2013</v>
      </c>
      <c r="O11" s="6">
        <v>21000</v>
      </c>
      <c r="P11" s="7">
        <v>30000</v>
      </c>
      <c r="Q11" s="7">
        <v>93000</v>
      </c>
      <c r="R11" s="7">
        <v>51000</v>
      </c>
      <c r="S11" s="7">
        <v>144000</v>
      </c>
      <c r="T11" s="7">
        <v>846000</v>
      </c>
      <c r="U11" s="7">
        <v>796000</v>
      </c>
      <c r="V11" s="8">
        <v>702000</v>
      </c>
      <c r="X11" s="5" t="s">
        <v>2</v>
      </c>
      <c r="Y11" s="18">
        <v>2013</v>
      </c>
      <c r="Z11" s="25">
        <f t="shared" si="0"/>
        <v>0</v>
      </c>
      <c r="AA11" s="26">
        <f t="shared" si="1"/>
        <v>0</v>
      </c>
      <c r="AB11" s="26">
        <f t="shared" si="2"/>
        <v>0</v>
      </c>
      <c r="AC11" s="26">
        <f t="shared" si="3"/>
        <v>0</v>
      </c>
      <c r="AD11" s="26">
        <f t="shared" si="4"/>
        <v>0</v>
      </c>
      <c r="AE11" s="26">
        <f t="shared" si="5"/>
        <v>-3000</v>
      </c>
      <c r="AF11" s="26">
        <f t="shared" si="6"/>
        <v>-3000</v>
      </c>
      <c r="AG11" s="27">
        <f t="shared" si="7"/>
        <v>-3000</v>
      </c>
    </row>
    <row r="12" spans="1:33" ht="15" customHeight="1" x14ac:dyDescent="0.25">
      <c r="A12" s="23"/>
      <c r="B12" s="5" t="s">
        <v>3</v>
      </c>
      <c r="C12" s="18">
        <v>2014</v>
      </c>
      <c r="D12" s="6">
        <v>20000</v>
      </c>
      <c r="E12" s="7">
        <v>28000</v>
      </c>
      <c r="F12" s="7">
        <v>80000</v>
      </c>
      <c r="G12" s="7">
        <v>48000</v>
      </c>
      <c r="H12" s="7">
        <v>128000</v>
      </c>
      <c r="I12" s="7">
        <v>778000</v>
      </c>
      <c r="J12" s="7">
        <v>730000</v>
      </c>
      <c r="K12" s="8">
        <v>651000</v>
      </c>
      <c r="M12" s="5" t="s">
        <v>3</v>
      </c>
      <c r="N12" s="18">
        <v>2014</v>
      </c>
      <c r="O12" s="6">
        <v>20000</v>
      </c>
      <c r="P12" s="7">
        <v>28000</v>
      </c>
      <c r="Q12" s="7">
        <v>80000</v>
      </c>
      <c r="R12" s="7">
        <v>48000</v>
      </c>
      <c r="S12" s="7">
        <v>128000</v>
      </c>
      <c r="T12" s="7">
        <v>776000</v>
      </c>
      <c r="U12" s="7">
        <v>728000</v>
      </c>
      <c r="V12" s="8">
        <v>649000</v>
      </c>
      <c r="X12" s="5" t="s">
        <v>3</v>
      </c>
      <c r="Y12" s="18">
        <v>2014</v>
      </c>
      <c r="Z12" s="25">
        <f t="shared" si="0"/>
        <v>0</v>
      </c>
      <c r="AA12" s="26">
        <f t="shared" si="1"/>
        <v>0</v>
      </c>
      <c r="AB12" s="26">
        <f t="shared" si="2"/>
        <v>0</v>
      </c>
      <c r="AC12" s="26">
        <f t="shared" si="3"/>
        <v>0</v>
      </c>
      <c r="AD12" s="26">
        <f t="shared" si="4"/>
        <v>0</v>
      </c>
      <c r="AE12" s="26">
        <f t="shared" si="5"/>
        <v>-2000</v>
      </c>
      <c r="AF12" s="26">
        <f t="shared" si="6"/>
        <v>-2000</v>
      </c>
      <c r="AG12" s="27">
        <f t="shared" si="7"/>
        <v>-2000</v>
      </c>
    </row>
    <row r="13" spans="1:33" ht="15" customHeight="1" x14ac:dyDescent="0.25">
      <c r="A13" s="23"/>
      <c r="B13" s="5" t="s">
        <v>0</v>
      </c>
      <c r="C13" s="18">
        <v>2014</v>
      </c>
      <c r="D13" s="6">
        <v>24000</v>
      </c>
      <c r="E13" s="7">
        <v>46000</v>
      </c>
      <c r="F13" s="7">
        <v>83000</v>
      </c>
      <c r="G13" s="7">
        <v>70000</v>
      </c>
      <c r="H13" s="7">
        <v>153000</v>
      </c>
      <c r="I13" s="7">
        <v>811000</v>
      </c>
      <c r="J13" s="7">
        <v>741000</v>
      </c>
      <c r="K13" s="8">
        <v>659000</v>
      </c>
      <c r="M13" s="5" t="s">
        <v>0</v>
      </c>
      <c r="N13" s="18">
        <v>2014</v>
      </c>
      <c r="O13" s="6">
        <v>24000</v>
      </c>
      <c r="P13" s="7">
        <v>47000</v>
      </c>
      <c r="Q13" s="7">
        <v>83000</v>
      </c>
      <c r="R13" s="7">
        <v>70000</v>
      </c>
      <c r="S13" s="7">
        <v>153000</v>
      </c>
      <c r="T13" s="7">
        <v>810000</v>
      </c>
      <c r="U13" s="7">
        <v>740000</v>
      </c>
      <c r="V13" s="8">
        <v>657000</v>
      </c>
      <c r="X13" s="5" t="s">
        <v>0</v>
      </c>
      <c r="Y13" s="18">
        <v>2014</v>
      </c>
      <c r="Z13" s="25">
        <f t="shared" si="0"/>
        <v>0</v>
      </c>
      <c r="AA13" s="26">
        <f t="shared" si="1"/>
        <v>1000</v>
      </c>
      <c r="AB13" s="26">
        <f t="shared" si="2"/>
        <v>0</v>
      </c>
      <c r="AC13" s="26">
        <f t="shared" si="3"/>
        <v>0</v>
      </c>
      <c r="AD13" s="26">
        <f t="shared" si="4"/>
        <v>0</v>
      </c>
      <c r="AE13" s="26">
        <f t="shared" si="5"/>
        <v>-1000</v>
      </c>
      <c r="AF13" s="26">
        <f t="shared" si="6"/>
        <v>-1000</v>
      </c>
      <c r="AG13" s="27">
        <f t="shared" si="7"/>
        <v>-2000</v>
      </c>
    </row>
    <row r="14" spans="1:33" s="23" customFormat="1" ht="15" customHeight="1" x14ac:dyDescent="0.25">
      <c r="B14" s="5" t="s">
        <v>1</v>
      </c>
      <c r="C14" s="18">
        <v>2014</v>
      </c>
      <c r="D14" s="6">
        <v>30000</v>
      </c>
      <c r="E14" s="7">
        <v>72000</v>
      </c>
      <c r="F14" s="7">
        <v>99000</v>
      </c>
      <c r="G14" s="7">
        <v>102000</v>
      </c>
      <c r="H14" s="7">
        <v>202000</v>
      </c>
      <c r="I14" s="7">
        <v>932000</v>
      </c>
      <c r="J14" s="7">
        <v>830000</v>
      </c>
      <c r="K14" s="8">
        <v>731000</v>
      </c>
      <c r="M14" s="5" t="s">
        <v>1</v>
      </c>
      <c r="N14" s="18">
        <v>2014</v>
      </c>
      <c r="O14" s="6">
        <v>30000</v>
      </c>
      <c r="P14" s="7">
        <v>73000</v>
      </c>
      <c r="Q14" s="7">
        <v>99000</v>
      </c>
      <c r="R14" s="7">
        <v>102000</v>
      </c>
      <c r="S14" s="7">
        <v>202000</v>
      </c>
      <c r="T14" s="7">
        <v>932000</v>
      </c>
      <c r="U14" s="7">
        <v>829000</v>
      </c>
      <c r="V14" s="8">
        <v>730000</v>
      </c>
      <c r="X14" s="5" t="s">
        <v>1</v>
      </c>
      <c r="Y14" s="18">
        <v>2014</v>
      </c>
      <c r="Z14" s="25">
        <f t="shared" ref="Z14:Z19" si="8">O14-D14</f>
        <v>0</v>
      </c>
      <c r="AA14" s="26">
        <f t="shared" ref="AA14:AA19" si="9">P14-E14</f>
        <v>1000</v>
      </c>
      <c r="AB14" s="26">
        <f t="shared" ref="AB14:AB19" si="10">Q14-F14</f>
        <v>0</v>
      </c>
      <c r="AC14" s="26">
        <f t="shared" ref="AC14:AC19" si="11">R14-G14</f>
        <v>0</v>
      </c>
      <c r="AD14" s="26">
        <f t="shared" ref="AD14:AD19" si="12">S14-H14</f>
        <v>0</v>
      </c>
      <c r="AE14" s="26">
        <f t="shared" ref="AE14:AE19" si="13">T14-I14</f>
        <v>0</v>
      </c>
      <c r="AF14" s="26">
        <f t="shared" ref="AF14:AF19" si="14">U14-J14</f>
        <v>-1000</v>
      </c>
      <c r="AG14" s="27">
        <f t="shared" ref="AG14:AG19" si="15">V14-K14</f>
        <v>-1000</v>
      </c>
    </row>
    <row r="15" spans="1:33" ht="15" customHeight="1" x14ac:dyDescent="0.25">
      <c r="A15" s="23"/>
      <c r="B15" s="5" t="s">
        <v>2</v>
      </c>
      <c r="C15" s="18">
        <v>2014</v>
      </c>
      <c r="D15" s="6">
        <v>15000</v>
      </c>
      <c r="E15" s="7">
        <v>34000</v>
      </c>
      <c r="F15" s="7">
        <v>84000</v>
      </c>
      <c r="G15" s="7">
        <v>49000</v>
      </c>
      <c r="H15" s="7">
        <v>133000</v>
      </c>
      <c r="I15" s="7">
        <v>787000</v>
      </c>
      <c r="J15" s="7">
        <v>738000</v>
      </c>
      <c r="K15" s="8">
        <v>654000</v>
      </c>
      <c r="M15" s="5" t="s">
        <v>2</v>
      </c>
      <c r="N15" s="18">
        <v>2014</v>
      </c>
      <c r="O15" s="6">
        <v>15000</v>
      </c>
      <c r="P15" s="7">
        <v>34000</v>
      </c>
      <c r="Q15" s="7">
        <v>84000</v>
      </c>
      <c r="R15" s="7">
        <v>49000</v>
      </c>
      <c r="S15" s="7">
        <v>133000</v>
      </c>
      <c r="T15" s="7">
        <v>788000</v>
      </c>
      <c r="U15" s="7">
        <v>739000</v>
      </c>
      <c r="V15" s="8">
        <v>655000</v>
      </c>
      <c r="X15" s="5" t="s">
        <v>2</v>
      </c>
      <c r="Y15" s="18">
        <v>2014</v>
      </c>
      <c r="Z15" s="25">
        <f t="shared" si="8"/>
        <v>0</v>
      </c>
      <c r="AA15" s="26">
        <f t="shared" si="9"/>
        <v>0</v>
      </c>
      <c r="AB15" s="26">
        <f t="shared" si="10"/>
        <v>0</v>
      </c>
      <c r="AC15" s="26">
        <f t="shared" si="11"/>
        <v>0</v>
      </c>
      <c r="AD15" s="26">
        <f t="shared" si="12"/>
        <v>0</v>
      </c>
      <c r="AE15" s="26">
        <f t="shared" si="13"/>
        <v>1000</v>
      </c>
      <c r="AF15" s="26">
        <f t="shared" si="14"/>
        <v>1000</v>
      </c>
      <c r="AG15" s="27">
        <f t="shared" si="15"/>
        <v>1000</v>
      </c>
    </row>
    <row r="16" spans="1:33" ht="15" customHeight="1" x14ac:dyDescent="0.25">
      <c r="A16" s="23"/>
      <c r="B16" s="5" t="s">
        <v>3</v>
      </c>
      <c r="C16" s="47">
        <v>2015</v>
      </c>
      <c r="D16" s="6">
        <v>10000</v>
      </c>
      <c r="E16" s="7">
        <v>37000</v>
      </c>
      <c r="F16" s="7">
        <v>88000</v>
      </c>
      <c r="G16" s="7">
        <v>46000</v>
      </c>
      <c r="H16" s="7">
        <v>134000</v>
      </c>
      <c r="I16" s="7">
        <v>738000</v>
      </c>
      <c r="J16" s="7">
        <v>692000</v>
      </c>
      <c r="K16" s="8">
        <v>604000</v>
      </c>
      <c r="M16" s="5" t="s">
        <v>3</v>
      </c>
      <c r="N16" s="47">
        <v>2015</v>
      </c>
      <c r="O16" s="6">
        <v>10000</v>
      </c>
      <c r="P16" s="7">
        <v>37000</v>
      </c>
      <c r="Q16" s="7">
        <v>88000</v>
      </c>
      <c r="R16" s="7">
        <v>46000</v>
      </c>
      <c r="S16" s="7">
        <v>134000</v>
      </c>
      <c r="T16" s="7">
        <v>740000</v>
      </c>
      <c r="U16" s="7">
        <v>693000</v>
      </c>
      <c r="V16" s="8">
        <v>605000</v>
      </c>
      <c r="X16" s="5" t="s">
        <v>3</v>
      </c>
      <c r="Y16" s="47">
        <v>2015</v>
      </c>
      <c r="Z16" s="25">
        <f t="shared" si="8"/>
        <v>0</v>
      </c>
      <c r="AA16" s="26">
        <f t="shared" si="9"/>
        <v>0</v>
      </c>
      <c r="AB16" s="26">
        <f t="shared" si="10"/>
        <v>0</v>
      </c>
      <c r="AC16" s="26">
        <f t="shared" si="11"/>
        <v>0</v>
      </c>
      <c r="AD16" s="26">
        <f t="shared" si="12"/>
        <v>0</v>
      </c>
      <c r="AE16" s="26">
        <f t="shared" si="13"/>
        <v>2000</v>
      </c>
      <c r="AF16" s="26">
        <f t="shared" si="14"/>
        <v>1000</v>
      </c>
      <c r="AG16" s="27">
        <f t="shared" si="15"/>
        <v>1000</v>
      </c>
    </row>
    <row r="17" spans="1:33" ht="15" customHeight="1" x14ac:dyDescent="0.25">
      <c r="A17" s="23"/>
      <c r="B17" s="5" t="s">
        <v>0</v>
      </c>
      <c r="C17" s="47">
        <v>2015</v>
      </c>
      <c r="D17" s="6">
        <v>14000</v>
      </c>
      <c r="E17" s="7">
        <v>48000</v>
      </c>
      <c r="F17" s="7">
        <v>80000</v>
      </c>
      <c r="G17" s="7">
        <v>62000</v>
      </c>
      <c r="H17" s="7">
        <v>142000</v>
      </c>
      <c r="I17" s="7">
        <v>788000</v>
      </c>
      <c r="J17" s="7">
        <v>726000</v>
      </c>
      <c r="K17" s="8">
        <v>647000</v>
      </c>
      <c r="M17" s="5" t="s">
        <v>0</v>
      </c>
      <c r="N17" s="47">
        <v>2015</v>
      </c>
      <c r="O17" s="6">
        <v>14000</v>
      </c>
      <c r="P17" s="7">
        <v>48000</v>
      </c>
      <c r="Q17" s="7">
        <v>80000</v>
      </c>
      <c r="R17" s="7">
        <v>62000</v>
      </c>
      <c r="S17" s="7">
        <v>142000</v>
      </c>
      <c r="T17" s="7">
        <v>792000</v>
      </c>
      <c r="U17" s="7">
        <v>730000</v>
      </c>
      <c r="V17" s="8">
        <v>650000</v>
      </c>
      <c r="X17" s="5" t="s">
        <v>0</v>
      </c>
      <c r="Y17" s="47">
        <v>2015</v>
      </c>
      <c r="Z17" s="25">
        <f t="shared" si="8"/>
        <v>0</v>
      </c>
      <c r="AA17" s="26">
        <f t="shared" si="9"/>
        <v>0</v>
      </c>
      <c r="AB17" s="26">
        <f t="shared" si="10"/>
        <v>0</v>
      </c>
      <c r="AC17" s="26">
        <f t="shared" si="11"/>
        <v>0</v>
      </c>
      <c r="AD17" s="26">
        <f t="shared" si="12"/>
        <v>0</v>
      </c>
      <c r="AE17" s="26">
        <f t="shared" si="13"/>
        <v>4000</v>
      </c>
      <c r="AF17" s="26">
        <f t="shared" si="14"/>
        <v>4000</v>
      </c>
      <c r="AG17" s="27">
        <f t="shared" si="15"/>
        <v>3000</v>
      </c>
    </row>
    <row r="18" spans="1:33" ht="15" customHeight="1" x14ac:dyDescent="0.25">
      <c r="A18" s="23"/>
      <c r="B18" s="5" t="s">
        <v>1</v>
      </c>
      <c r="C18" s="47">
        <v>2015</v>
      </c>
      <c r="D18" s="6">
        <v>28000</v>
      </c>
      <c r="E18" s="7">
        <v>81000</v>
      </c>
      <c r="F18" s="7">
        <v>82000</v>
      </c>
      <c r="G18" s="7">
        <v>109000</v>
      </c>
      <c r="H18" s="7">
        <v>190000</v>
      </c>
      <c r="I18" s="7">
        <v>829000</v>
      </c>
      <c r="J18" s="7">
        <v>720000</v>
      </c>
      <c r="K18" s="8">
        <v>639000</v>
      </c>
      <c r="M18" s="5" t="s">
        <v>1</v>
      </c>
      <c r="N18" s="47">
        <v>2015</v>
      </c>
      <c r="O18" s="6">
        <v>28000</v>
      </c>
      <c r="P18" s="7">
        <v>81000</v>
      </c>
      <c r="Q18" s="7">
        <v>82000</v>
      </c>
      <c r="R18" s="7">
        <v>109000</v>
      </c>
      <c r="S18" s="7">
        <v>191000</v>
      </c>
      <c r="T18" s="7">
        <v>835000</v>
      </c>
      <c r="U18" s="7">
        <v>725000</v>
      </c>
      <c r="V18" s="8">
        <v>644000</v>
      </c>
      <c r="X18" s="5" t="s">
        <v>1</v>
      </c>
      <c r="Y18" s="47">
        <v>2015</v>
      </c>
      <c r="Z18" s="25">
        <f t="shared" si="8"/>
        <v>0</v>
      </c>
      <c r="AA18" s="26">
        <f t="shared" si="9"/>
        <v>0</v>
      </c>
      <c r="AB18" s="26">
        <f t="shared" si="10"/>
        <v>0</v>
      </c>
      <c r="AC18" s="26">
        <f t="shared" si="11"/>
        <v>0</v>
      </c>
      <c r="AD18" s="26">
        <f t="shared" si="12"/>
        <v>1000</v>
      </c>
      <c r="AE18" s="26">
        <f t="shared" si="13"/>
        <v>6000</v>
      </c>
      <c r="AF18" s="26">
        <f t="shared" si="14"/>
        <v>5000</v>
      </c>
      <c r="AG18" s="27">
        <f t="shared" si="15"/>
        <v>5000</v>
      </c>
    </row>
    <row r="19" spans="1:33" ht="15" customHeight="1" thickBot="1" x14ac:dyDescent="0.3">
      <c r="A19" s="23"/>
      <c r="B19" s="14" t="s">
        <v>2</v>
      </c>
      <c r="C19" s="48">
        <v>2015</v>
      </c>
      <c r="D19" s="15">
        <v>12000</v>
      </c>
      <c r="E19" s="16">
        <v>28000</v>
      </c>
      <c r="F19" s="16">
        <v>81000</v>
      </c>
      <c r="G19" s="16">
        <v>40000</v>
      </c>
      <c r="H19" s="16">
        <v>121000</v>
      </c>
      <c r="I19" s="16">
        <v>690000</v>
      </c>
      <c r="J19" s="16">
        <v>650000</v>
      </c>
      <c r="K19" s="17">
        <v>569000</v>
      </c>
      <c r="M19" s="14" t="s">
        <v>2</v>
      </c>
      <c r="N19" s="48">
        <v>2015</v>
      </c>
      <c r="O19" s="15">
        <v>12000</v>
      </c>
      <c r="P19" s="16">
        <v>28000</v>
      </c>
      <c r="Q19" s="16">
        <v>81000</v>
      </c>
      <c r="R19" s="16">
        <v>40000</v>
      </c>
      <c r="S19" s="16">
        <v>122000</v>
      </c>
      <c r="T19" s="16">
        <v>694000</v>
      </c>
      <c r="U19" s="16">
        <v>654000</v>
      </c>
      <c r="V19" s="17">
        <v>572000</v>
      </c>
      <c r="X19" s="14" t="s">
        <v>2</v>
      </c>
      <c r="Y19" s="48">
        <v>2015</v>
      </c>
      <c r="Z19" s="28">
        <f t="shared" si="8"/>
        <v>0</v>
      </c>
      <c r="AA19" s="29">
        <f t="shared" si="9"/>
        <v>0</v>
      </c>
      <c r="AB19" s="29">
        <f t="shared" si="10"/>
        <v>0</v>
      </c>
      <c r="AC19" s="29">
        <f t="shared" si="11"/>
        <v>0</v>
      </c>
      <c r="AD19" s="29">
        <f t="shared" si="12"/>
        <v>1000</v>
      </c>
      <c r="AE19" s="29">
        <f t="shared" si="13"/>
        <v>4000</v>
      </c>
      <c r="AF19" s="29">
        <f t="shared" si="14"/>
        <v>4000</v>
      </c>
      <c r="AG19" s="30">
        <f t="shared" si="15"/>
        <v>3000</v>
      </c>
    </row>
    <row r="20" spans="1:33" ht="15" customHeight="1" x14ac:dyDescent="0.25">
      <c r="A20" s="23"/>
      <c r="B20" s="46"/>
      <c r="C20" s="18"/>
      <c r="D20" s="7"/>
      <c r="E20" s="7"/>
      <c r="F20" s="7"/>
      <c r="G20" s="7"/>
      <c r="H20" s="7"/>
      <c r="I20" s="7"/>
      <c r="J20" s="7"/>
      <c r="K20" s="7"/>
      <c r="M20" s="46"/>
      <c r="N20" s="18"/>
      <c r="O20" s="7"/>
      <c r="P20" s="7"/>
      <c r="Q20" s="7"/>
      <c r="R20" s="7"/>
      <c r="S20" s="7"/>
      <c r="T20" s="7"/>
      <c r="U20" s="7"/>
      <c r="V20" s="7"/>
      <c r="X20" s="46"/>
      <c r="Y20" s="18"/>
      <c r="Z20" s="26"/>
      <c r="AA20" s="26"/>
      <c r="AB20" s="26"/>
      <c r="AC20" s="26"/>
      <c r="AD20" s="26"/>
      <c r="AE20" s="26"/>
      <c r="AF20" s="26"/>
      <c r="AG20" s="26"/>
    </row>
    <row r="21" spans="1:33" ht="15" customHeight="1" x14ac:dyDescent="0.25">
      <c r="B21" s="9" t="s">
        <v>5</v>
      </c>
      <c r="M21" s="9" t="s">
        <v>5</v>
      </c>
    </row>
    <row r="22" spans="1:33" ht="15" customHeight="1" x14ac:dyDescent="0.25">
      <c r="B22" s="10" t="s">
        <v>11</v>
      </c>
      <c r="M22" s="10" t="s">
        <v>11</v>
      </c>
    </row>
    <row r="23" spans="1:33" ht="15" customHeight="1" x14ac:dyDescent="0.25">
      <c r="B23" s="24" t="s">
        <v>12</v>
      </c>
      <c r="M23" s="24" t="s">
        <v>12</v>
      </c>
    </row>
    <row r="24" spans="1:33" ht="15" customHeight="1" x14ac:dyDescent="0.25">
      <c r="B24" s="24" t="s">
        <v>13</v>
      </c>
      <c r="M24" s="24" t="s">
        <v>13</v>
      </c>
    </row>
    <row r="25" spans="1:33" ht="15" customHeight="1" x14ac:dyDescent="0.25">
      <c r="B25" s="24" t="s">
        <v>14</v>
      </c>
      <c r="M25" s="24" t="s">
        <v>14</v>
      </c>
    </row>
    <row r="27" spans="1:33" ht="15" customHeight="1" x14ac:dyDescent="0.25">
      <c r="C27" s="11"/>
      <c r="D27" s="11"/>
      <c r="J27" s="11"/>
    </row>
  </sheetData>
  <mergeCells count="3">
    <mergeCell ref="D4:K4"/>
    <mergeCell ref="O4:V4"/>
    <mergeCell ref="Z4:AG4"/>
  </mergeCells>
  <phoneticPr fontId="5" type="noConversion"/>
  <pageMargins left="0.75" right="0.75" top="1" bottom="1" header="0.5" footer="0.5"/>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workbookViewId="0">
      <pane xSplit="3" ySplit="5" topLeftCell="D6" activePane="bottomRight" state="frozen"/>
      <selection activeCell="A14" sqref="A14"/>
      <selection pane="topRight" activeCell="A14" sqref="A14"/>
      <selection pane="bottomLeft" activeCell="A14" sqref="A14"/>
      <selection pane="bottomRight" activeCell="O6" sqref="O6:V19"/>
    </sheetView>
  </sheetViews>
  <sheetFormatPr defaultColWidth="8.90625" defaultRowHeight="15" customHeight="1" x14ac:dyDescent="0.25"/>
  <cols>
    <col min="1" max="1" width="2.6328125" style="2" customWidth="1"/>
    <col min="2" max="3" width="8.90625" style="2"/>
    <col min="4" max="4" width="10" style="2" bestFit="1" customWidth="1"/>
    <col min="5" max="8" width="11" style="2" bestFit="1" customWidth="1"/>
    <col min="9" max="10" width="12.453125" style="2" bestFit="1" customWidth="1"/>
    <col min="11" max="11" width="11" style="2" bestFit="1" customWidth="1"/>
    <col min="12" max="16384" width="8.90625" style="2"/>
  </cols>
  <sheetData>
    <row r="2" spans="1:33" ht="15" customHeight="1" x14ac:dyDescent="0.3">
      <c r="B2" s="1" t="s">
        <v>21</v>
      </c>
      <c r="M2" s="1" t="s">
        <v>22</v>
      </c>
      <c r="X2" s="1" t="s">
        <v>35</v>
      </c>
    </row>
    <row r="3" spans="1:33" ht="15" customHeight="1" thickBot="1" x14ac:dyDescent="0.3"/>
    <row r="4" spans="1:33" ht="15" customHeight="1" thickBot="1" x14ac:dyDescent="0.3">
      <c r="B4" s="3"/>
      <c r="C4" s="4"/>
      <c r="D4" s="50" t="s">
        <v>37</v>
      </c>
      <c r="E4" s="51"/>
      <c r="F4" s="51"/>
      <c r="G4" s="51"/>
      <c r="H4" s="51"/>
      <c r="I4" s="51"/>
      <c r="J4" s="51"/>
      <c r="K4" s="52"/>
      <c r="M4" s="3"/>
      <c r="N4" s="4"/>
      <c r="O4" s="50" t="s">
        <v>37</v>
      </c>
      <c r="P4" s="51"/>
      <c r="Q4" s="51"/>
      <c r="R4" s="51"/>
      <c r="S4" s="51"/>
      <c r="T4" s="51"/>
      <c r="U4" s="51"/>
      <c r="V4" s="52"/>
      <c r="X4" s="3"/>
      <c r="Y4" s="4"/>
      <c r="Z4" s="50" t="s">
        <v>37</v>
      </c>
      <c r="AA4" s="51"/>
      <c r="AB4" s="51"/>
      <c r="AC4" s="51"/>
      <c r="AD4" s="51"/>
      <c r="AE4" s="51"/>
      <c r="AF4" s="51"/>
      <c r="AG4" s="52"/>
    </row>
    <row r="5" spans="1:33" ht="15" customHeight="1" x14ac:dyDescent="0.25">
      <c r="B5" s="12" t="s">
        <v>4</v>
      </c>
      <c r="C5" s="13"/>
      <c r="D5" s="19">
        <v>16</v>
      </c>
      <c r="E5" s="20">
        <v>17</v>
      </c>
      <c r="F5" s="20">
        <v>18</v>
      </c>
      <c r="G5" s="20" t="s">
        <v>7</v>
      </c>
      <c r="H5" s="20" t="s">
        <v>8</v>
      </c>
      <c r="I5" s="20" t="s">
        <v>6</v>
      </c>
      <c r="J5" s="20" t="s">
        <v>9</v>
      </c>
      <c r="K5" s="21" t="s">
        <v>10</v>
      </c>
      <c r="M5" s="12" t="s">
        <v>4</v>
      </c>
      <c r="N5" s="13"/>
      <c r="O5" s="19">
        <v>16</v>
      </c>
      <c r="P5" s="20">
        <v>17</v>
      </c>
      <c r="Q5" s="20">
        <v>18</v>
      </c>
      <c r="R5" s="20" t="s">
        <v>7</v>
      </c>
      <c r="S5" s="20" t="s">
        <v>8</v>
      </c>
      <c r="T5" s="20" t="s">
        <v>6</v>
      </c>
      <c r="U5" s="20" t="s">
        <v>9</v>
      </c>
      <c r="V5" s="21" t="s">
        <v>10</v>
      </c>
      <c r="X5" s="12" t="s">
        <v>4</v>
      </c>
      <c r="Y5" s="13"/>
      <c r="Z5" s="19">
        <v>16</v>
      </c>
      <c r="AA5" s="20">
        <v>17</v>
      </c>
      <c r="AB5" s="20">
        <v>18</v>
      </c>
      <c r="AC5" s="20" t="s">
        <v>7</v>
      </c>
      <c r="AD5" s="20" t="s">
        <v>8</v>
      </c>
      <c r="AE5" s="20" t="s">
        <v>6</v>
      </c>
      <c r="AF5" s="20" t="s">
        <v>9</v>
      </c>
      <c r="AG5" s="21" t="s">
        <v>10</v>
      </c>
    </row>
    <row r="6" spans="1:33" ht="15" customHeight="1" x14ac:dyDescent="0.25">
      <c r="B6" s="5" t="s">
        <v>1</v>
      </c>
      <c r="C6" s="18">
        <v>2012</v>
      </c>
      <c r="D6" s="6">
        <v>47000</v>
      </c>
      <c r="E6" s="7">
        <v>132000</v>
      </c>
      <c r="F6" s="7">
        <v>226000</v>
      </c>
      <c r="G6" s="7">
        <v>179000</v>
      </c>
      <c r="H6" s="7">
        <v>405000</v>
      </c>
      <c r="I6" s="7">
        <v>3035000</v>
      </c>
      <c r="J6" s="7">
        <v>2856000</v>
      </c>
      <c r="K6" s="8">
        <v>2630000</v>
      </c>
      <c r="M6" s="5" t="s">
        <v>1</v>
      </c>
      <c r="N6" s="18">
        <v>2012</v>
      </c>
      <c r="O6" s="6">
        <v>47000</v>
      </c>
      <c r="P6" s="7">
        <v>132000</v>
      </c>
      <c r="Q6" s="7">
        <v>226000</v>
      </c>
      <c r="R6" s="7">
        <v>179000</v>
      </c>
      <c r="S6" s="7">
        <v>405000</v>
      </c>
      <c r="T6" s="7">
        <v>3033000</v>
      </c>
      <c r="U6" s="7">
        <v>2854000</v>
      </c>
      <c r="V6" s="8">
        <v>2628000</v>
      </c>
      <c r="X6" s="5" t="s">
        <v>1</v>
      </c>
      <c r="Y6" s="18">
        <v>2012</v>
      </c>
      <c r="Z6" s="25">
        <f t="shared" ref="Z6:AG7" si="0">O6-D6</f>
        <v>0</v>
      </c>
      <c r="AA6" s="26">
        <f t="shared" si="0"/>
        <v>0</v>
      </c>
      <c r="AB6" s="26">
        <f t="shared" si="0"/>
        <v>0</v>
      </c>
      <c r="AC6" s="26">
        <f t="shared" si="0"/>
        <v>0</v>
      </c>
      <c r="AD6" s="26">
        <f t="shared" si="0"/>
        <v>0</v>
      </c>
      <c r="AE6" s="26">
        <f t="shared" si="0"/>
        <v>-2000</v>
      </c>
      <c r="AF6" s="26">
        <f t="shared" si="0"/>
        <v>-2000</v>
      </c>
      <c r="AG6" s="27">
        <f t="shared" si="0"/>
        <v>-2000</v>
      </c>
    </row>
    <row r="7" spans="1:33" ht="15" customHeight="1" x14ac:dyDescent="0.25">
      <c r="B7" s="5" t="s">
        <v>2</v>
      </c>
      <c r="C7" s="18">
        <v>2012</v>
      </c>
      <c r="D7" s="6">
        <v>30000</v>
      </c>
      <c r="E7" s="7">
        <v>55000</v>
      </c>
      <c r="F7" s="7">
        <v>195000</v>
      </c>
      <c r="G7" s="7">
        <v>85000</v>
      </c>
      <c r="H7" s="7">
        <v>280000</v>
      </c>
      <c r="I7" s="7">
        <v>2720000</v>
      </c>
      <c r="J7" s="7">
        <v>2635000</v>
      </c>
      <c r="K7" s="8">
        <v>2440000</v>
      </c>
      <c r="M7" s="5" t="s">
        <v>2</v>
      </c>
      <c r="N7" s="18">
        <v>2012</v>
      </c>
      <c r="O7" s="6">
        <v>30000</v>
      </c>
      <c r="P7" s="7">
        <v>55000</v>
      </c>
      <c r="Q7" s="7">
        <v>195000</v>
      </c>
      <c r="R7" s="7">
        <v>85000</v>
      </c>
      <c r="S7" s="7">
        <v>280000</v>
      </c>
      <c r="T7" s="7">
        <v>2715000</v>
      </c>
      <c r="U7" s="7">
        <v>2630000</v>
      </c>
      <c r="V7" s="8">
        <v>2435000</v>
      </c>
      <c r="X7" s="5" t="s">
        <v>2</v>
      </c>
      <c r="Y7" s="18">
        <v>2012</v>
      </c>
      <c r="Z7" s="25">
        <f t="shared" si="0"/>
        <v>0</v>
      </c>
      <c r="AA7" s="26">
        <f t="shared" si="0"/>
        <v>0</v>
      </c>
      <c r="AB7" s="26">
        <f t="shared" si="0"/>
        <v>0</v>
      </c>
      <c r="AC7" s="26">
        <f t="shared" si="0"/>
        <v>0</v>
      </c>
      <c r="AD7" s="26">
        <f t="shared" si="0"/>
        <v>0</v>
      </c>
      <c r="AE7" s="26">
        <f t="shared" si="0"/>
        <v>-5000</v>
      </c>
      <c r="AF7" s="26">
        <f t="shared" si="0"/>
        <v>-5000</v>
      </c>
      <c r="AG7" s="27">
        <f t="shared" si="0"/>
        <v>-5000</v>
      </c>
    </row>
    <row r="8" spans="1:33" ht="15" customHeight="1" x14ac:dyDescent="0.25">
      <c r="B8" s="5" t="s">
        <v>3</v>
      </c>
      <c r="C8" s="18">
        <v>2013</v>
      </c>
      <c r="D8" s="6">
        <v>30000</v>
      </c>
      <c r="E8" s="7">
        <v>60000</v>
      </c>
      <c r="F8" s="7">
        <v>191000</v>
      </c>
      <c r="G8" s="7">
        <v>90000</v>
      </c>
      <c r="H8" s="7">
        <v>281000</v>
      </c>
      <c r="I8" s="7">
        <v>2668000</v>
      </c>
      <c r="J8" s="7">
        <v>2578000</v>
      </c>
      <c r="K8" s="8">
        <v>2387000</v>
      </c>
      <c r="M8" s="5" t="s">
        <v>3</v>
      </c>
      <c r="N8" s="18">
        <v>2013</v>
      </c>
      <c r="O8" s="6">
        <v>30000</v>
      </c>
      <c r="P8" s="7">
        <v>60000</v>
      </c>
      <c r="Q8" s="7">
        <v>191000</v>
      </c>
      <c r="R8" s="7">
        <v>90000</v>
      </c>
      <c r="S8" s="7">
        <v>280000</v>
      </c>
      <c r="T8" s="7">
        <v>2661000</v>
      </c>
      <c r="U8" s="7">
        <v>2572000</v>
      </c>
      <c r="V8" s="8">
        <v>2381000</v>
      </c>
      <c r="X8" s="5" t="s">
        <v>3</v>
      </c>
      <c r="Y8" s="18">
        <v>2013</v>
      </c>
      <c r="Z8" s="25">
        <f t="shared" ref="Z8:AG13" si="1">O8-D8</f>
        <v>0</v>
      </c>
      <c r="AA8" s="26">
        <f t="shared" si="1"/>
        <v>0</v>
      </c>
      <c r="AB8" s="26">
        <f t="shared" si="1"/>
        <v>0</v>
      </c>
      <c r="AC8" s="26">
        <f t="shared" si="1"/>
        <v>0</v>
      </c>
      <c r="AD8" s="26">
        <f t="shared" si="1"/>
        <v>-1000</v>
      </c>
      <c r="AE8" s="26">
        <f t="shared" si="1"/>
        <v>-7000</v>
      </c>
      <c r="AF8" s="26">
        <f t="shared" si="1"/>
        <v>-6000</v>
      </c>
      <c r="AG8" s="27">
        <f t="shared" si="1"/>
        <v>-6000</v>
      </c>
    </row>
    <row r="9" spans="1:33" ht="15" customHeight="1" x14ac:dyDescent="0.25">
      <c r="B9" s="5" t="s">
        <v>0</v>
      </c>
      <c r="C9" s="18">
        <v>2013</v>
      </c>
      <c r="D9" s="6">
        <v>36000</v>
      </c>
      <c r="E9" s="7">
        <v>88000</v>
      </c>
      <c r="F9" s="7">
        <v>200000</v>
      </c>
      <c r="G9" s="7">
        <v>123000</v>
      </c>
      <c r="H9" s="7">
        <v>324000</v>
      </c>
      <c r="I9" s="7">
        <v>2792000</v>
      </c>
      <c r="J9" s="7">
        <v>2668000</v>
      </c>
      <c r="K9" s="8">
        <v>2468000</v>
      </c>
      <c r="M9" s="5" t="s">
        <v>0</v>
      </c>
      <c r="N9" s="18">
        <v>2013</v>
      </c>
      <c r="O9" s="6">
        <v>36000</v>
      </c>
      <c r="P9" s="7">
        <v>87000</v>
      </c>
      <c r="Q9" s="7">
        <v>200000</v>
      </c>
      <c r="R9" s="7">
        <v>123000</v>
      </c>
      <c r="S9" s="7">
        <v>323000</v>
      </c>
      <c r="T9" s="7">
        <v>2783000</v>
      </c>
      <c r="U9" s="7">
        <v>2659000</v>
      </c>
      <c r="V9" s="8">
        <v>2459000</v>
      </c>
      <c r="X9" s="5" t="s">
        <v>0</v>
      </c>
      <c r="Y9" s="18">
        <v>2013</v>
      </c>
      <c r="Z9" s="25">
        <f t="shared" si="1"/>
        <v>0</v>
      </c>
      <c r="AA9" s="26">
        <f t="shared" si="1"/>
        <v>-1000</v>
      </c>
      <c r="AB9" s="26">
        <f t="shared" si="1"/>
        <v>0</v>
      </c>
      <c r="AC9" s="26">
        <f t="shared" si="1"/>
        <v>0</v>
      </c>
      <c r="AD9" s="26">
        <f t="shared" si="1"/>
        <v>-1000</v>
      </c>
      <c r="AE9" s="26">
        <f t="shared" si="1"/>
        <v>-9000</v>
      </c>
      <c r="AF9" s="26">
        <f t="shared" si="1"/>
        <v>-9000</v>
      </c>
      <c r="AG9" s="27">
        <f t="shared" si="1"/>
        <v>-9000</v>
      </c>
    </row>
    <row r="10" spans="1:33" ht="15" customHeight="1" x14ac:dyDescent="0.25">
      <c r="B10" s="5" t="s">
        <v>1</v>
      </c>
      <c r="C10" s="18">
        <v>2013</v>
      </c>
      <c r="D10" s="6">
        <v>43000</v>
      </c>
      <c r="E10" s="7">
        <v>149000</v>
      </c>
      <c r="F10" s="7">
        <v>221000</v>
      </c>
      <c r="G10" s="7">
        <v>191000</v>
      </c>
      <c r="H10" s="7">
        <v>412000</v>
      </c>
      <c r="I10" s="7">
        <v>3066000</v>
      </c>
      <c r="J10" s="7">
        <v>2875000</v>
      </c>
      <c r="K10" s="8">
        <v>2653000</v>
      </c>
      <c r="M10" s="5" t="s">
        <v>1</v>
      </c>
      <c r="N10" s="18">
        <v>2013</v>
      </c>
      <c r="O10" s="6">
        <v>43000</v>
      </c>
      <c r="P10" s="7">
        <v>148000</v>
      </c>
      <c r="Q10" s="7">
        <v>221000</v>
      </c>
      <c r="R10" s="7">
        <v>191000</v>
      </c>
      <c r="S10" s="7">
        <v>412000</v>
      </c>
      <c r="T10" s="7">
        <v>3056000</v>
      </c>
      <c r="U10" s="7">
        <v>2864000</v>
      </c>
      <c r="V10" s="8">
        <v>2644000</v>
      </c>
      <c r="X10" s="5" t="s">
        <v>1</v>
      </c>
      <c r="Y10" s="18">
        <v>2013</v>
      </c>
      <c r="Z10" s="25">
        <f t="shared" si="1"/>
        <v>0</v>
      </c>
      <c r="AA10" s="26">
        <f t="shared" si="1"/>
        <v>-1000</v>
      </c>
      <c r="AB10" s="26">
        <f t="shared" si="1"/>
        <v>0</v>
      </c>
      <c r="AC10" s="26">
        <f t="shared" si="1"/>
        <v>0</v>
      </c>
      <c r="AD10" s="26">
        <f t="shared" si="1"/>
        <v>0</v>
      </c>
      <c r="AE10" s="26">
        <f t="shared" si="1"/>
        <v>-10000</v>
      </c>
      <c r="AF10" s="26">
        <f t="shared" si="1"/>
        <v>-11000</v>
      </c>
      <c r="AG10" s="27">
        <f t="shared" si="1"/>
        <v>-9000</v>
      </c>
    </row>
    <row r="11" spans="1:33" ht="15" customHeight="1" x14ac:dyDescent="0.25">
      <c r="A11" s="22"/>
      <c r="B11" s="5" t="s">
        <v>2</v>
      </c>
      <c r="C11" s="18">
        <v>2013</v>
      </c>
      <c r="D11" s="6">
        <v>24000</v>
      </c>
      <c r="E11" s="7">
        <v>49000</v>
      </c>
      <c r="F11" s="7">
        <v>193000</v>
      </c>
      <c r="G11" s="7">
        <v>73000</v>
      </c>
      <c r="H11" s="7">
        <v>266000</v>
      </c>
      <c r="I11" s="7">
        <v>2683000</v>
      </c>
      <c r="J11" s="7">
        <v>2610000</v>
      </c>
      <c r="K11" s="8">
        <v>2417000</v>
      </c>
      <c r="M11" s="5" t="s">
        <v>2</v>
      </c>
      <c r="N11" s="18">
        <v>2013</v>
      </c>
      <c r="O11" s="6">
        <v>24000</v>
      </c>
      <c r="P11" s="7">
        <v>49000</v>
      </c>
      <c r="Q11" s="7">
        <v>193000</v>
      </c>
      <c r="R11" s="7">
        <v>73000</v>
      </c>
      <c r="S11" s="7">
        <v>265000</v>
      </c>
      <c r="T11" s="7">
        <v>2673000</v>
      </c>
      <c r="U11" s="7">
        <v>2600000</v>
      </c>
      <c r="V11" s="8">
        <v>2408000</v>
      </c>
      <c r="X11" s="5" t="s">
        <v>2</v>
      </c>
      <c r="Y11" s="18">
        <v>2013</v>
      </c>
      <c r="Z11" s="25">
        <f t="shared" si="1"/>
        <v>0</v>
      </c>
      <c r="AA11" s="26">
        <f t="shared" si="1"/>
        <v>0</v>
      </c>
      <c r="AB11" s="26">
        <f t="shared" si="1"/>
        <v>0</v>
      </c>
      <c r="AC11" s="26">
        <f t="shared" si="1"/>
        <v>0</v>
      </c>
      <c r="AD11" s="26">
        <f t="shared" si="1"/>
        <v>-1000</v>
      </c>
      <c r="AE11" s="26">
        <f t="shared" si="1"/>
        <v>-10000</v>
      </c>
      <c r="AF11" s="26">
        <f t="shared" si="1"/>
        <v>-10000</v>
      </c>
      <c r="AG11" s="27">
        <f t="shared" si="1"/>
        <v>-9000</v>
      </c>
    </row>
    <row r="12" spans="1:33" ht="15" customHeight="1" x14ac:dyDescent="0.25">
      <c r="A12" s="23"/>
      <c r="B12" s="5" t="s">
        <v>3</v>
      </c>
      <c r="C12" s="18">
        <v>2014</v>
      </c>
      <c r="D12" s="6">
        <v>23000</v>
      </c>
      <c r="E12" s="7">
        <v>49000</v>
      </c>
      <c r="F12" s="7">
        <v>178000</v>
      </c>
      <c r="G12" s="7">
        <v>72000</v>
      </c>
      <c r="H12" s="7">
        <v>251000</v>
      </c>
      <c r="I12" s="7">
        <v>2595000</v>
      </c>
      <c r="J12" s="7">
        <v>2523000</v>
      </c>
      <c r="K12" s="8">
        <v>2344000</v>
      </c>
      <c r="M12" s="5" t="s">
        <v>3</v>
      </c>
      <c r="N12" s="18">
        <v>2014</v>
      </c>
      <c r="O12" s="6">
        <v>23000</v>
      </c>
      <c r="P12" s="7">
        <v>50000</v>
      </c>
      <c r="Q12" s="7">
        <v>178000</v>
      </c>
      <c r="R12" s="7">
        <v>72000</v>
      </c>
      <c r="S12" s="7">
        <v>251000</v>
      </c>
      <c r="T12" s="7">
        <v>2586000</v>
      </c>
      <c r="U12" s="7">
        <v>2514000</v>
      </c>
      <c r="V12" s="8">
        <v>2335000</v>
      </c>
      <c r="X12" s="5" t="s">
        <v>3</v>
      </c>
      <c r="Y12" s="18">
        <v>2014</v>
      </c>
      <c r="Z12" s="25">
        <f t="shared" si="1"/>
        <v>0</v>
      </c>
      <c r="AA12" s="26">
        <f t="shared" si="1"/>
        <v>1000</v>
      </c>
      <c r="AB12" s="26">
        <f t="shared" si="1"/>
        <v>0</v>
      </c>
      <c r="AC12" s="26">
        <f t="shared" si="1"/>
        <v>0</v>
      </c>
      <c r="AD12" s="26">
        <f t="shared" si="1"/>
        <v>0</v>
      </c>
      <c r="AE12" s="26">
        <f t="shared" si="1"/>
        <v>-9000</v>
      </c>
      <c r="AF12" s="26">
        <f t="shared" si="1"/>
        <v>-9000</v>
      </c>
      <c r="AG12" s="27">
        <f t="shared" si="1"/>
        <v>-9000</v>
      </c>
    </row>
    <row r="13" spans="1:33" ht="15" customHeight="1" x14ac:dyDescent="0.25">
      <c r="A13" s="23"/>
      <c r="B13" s="5" t="s">
        <v>0</v>
      </c>
      <c r="C13" s="18">
        <v>2014</v>
      </c>
      <c r="D13" s="6">
        <v>29000</v>
      </c>
      <c r="E13" s="7">
        <v>78000</v>
      </c>
      <c r="F13" s="7">
        <v>195000</v>
      </c>
      <c r="G13" s="7">
        <v>107000</v>
      </c>
      <c r="H13" s="7">
        <v>302000</v>
      </c>
      <c r="I13" s="7">
        <v>2779000</v>
      </c>
      <c r="J13" s="7">
        <v>2672000</v>
      </c>
      <c r="K13" s="8">
        <v>2477000</v>
      </c>
      <c r="M13" s="5" t="s">
        <v>0</v>
      </c>
      <c r="N13" s="18">
        <v>2014</v>
      </c>
      <c r="O13" s="6">
        <v>29000</v>
      </c>
      <c r="P13" s="7">
        <v>78000</v>
      </c>
      <c r="Q13" s="7">
        <v>195000</v>
      </c>
      <c r="R13" s="7">
        <v>107000</v>
      </c>
      <c r="S13" s="7">
        <v>302000</v>
      </c>
      <c r="T13" s="7">
        <v>2770000</v>
      </c>
      <c r="U13" s="7">
        <v>2662000</v>
      </c>
      <c r="V13" s="8">
        <v>2467000</v>
      </c>
      <c r="X13" s="5" t="s">
        <v>0</v>
      </c>
      <c r="Y13" s="18">
        <v>2014</v>
      </c>
      <c r="Z13" s="25">
        <f t="shared" si="1"/>
        <v>0</v>
      </c>
      <c r="AA13" s="26">
        <f t="shared" si="1"/>
        <v>0</v>
      </c>
      <c r="AB13" s="26">
        <f t="shared" si="1"/>
        <v>0</v>
      </c>
      <c r="AC13" s="26">
        <f t="shared" si="1"/>
        <v>0</v>
      </c>
      <c r="AD13" s="26">
        <f t="shared" si="1"/>
        <v>0</v>
      </c>
      <c r="AE13" s="26">
        <f t="shared" si="1"/>
        <v>-9000</v>
      </c>
      <c r="AF13" s="26">
        <f t="shared" si="1"/>
        <v>-10000</v>
      </c>
      <c r="AG13" s="27">
        <f t="shared" si="1"/>
        <v>-10000</v>
      </c>
    </row>
    <row r="14" spans="1:33" ht="15" customHeight="1" x14ac:dyDescent="0.25">
      <c r="A14" s="23"/>
      <c r="B14" s="5" t="s">
        <v>1</v>
      </c>
      <c r="C14" s="18">
        <v>2014</v>
      </c>
      <c r="D14" s="6">
        <v>37000</v>
      </c>
      <c r="E14" s="7">
        <v>132000</v>
      </c>
      <c r="F14" s="7">
        <v>220000</v>
      </c>
      <c r="G14" s="7">
        <v>169000</v>
      </c>
      <c r="H14" s="7">
        <v>389000</v>
      </c>
      <c r="I14" s="7">
        <v>3008000</v>
      </c>
      <c r="J14" s="7">
        <v>2839000</v>
      </c>
      <c r="K14" s="8">
        <v>2620000</v>
      </c>
      <c r="L14" s="23"/>
      <c r="M14" s="5" t="s">
        <v>1</v>
      </c>
      <c r="N14" s="18">
        <v>2014</v>
      </c>
      <c r="O14" s="6">
        <v>37000</v>
      </c>
      <c r="P14" s="7">
        <v>133000</v>
      </c>
      <c r="Q14" s="7">
        <v>220000</v>
      </c>
      <c r="R14" s="7">
        <v>170000</v>
      </c>
      <c r="S14" s="7">
        <v>390000</v>
      </c>
      <c r="T14" s="7">
        <v>3002000</v>
      </c>
      <c r="U14" s="7">
        <v>2833000</v>
      </c>
      <c r="V14" s="8">
        <v>2613000</v>
      </c>
      <c r="W14" s="23"/>
      <c r="X14" s="5" t="s">
        <v>1</v>
      </c>
      <c r="Y14" s="18">
        <v>2014</v>
      </c>
      <c r="Z14" s="25">
        <f t="shared" ref="Z14:Z19" si="2">O14-D14</f>
        <v>0</v>
      </c>
      <c r="AA14" s="26">
        <f t="shared" ref="AA14:AA19" si="3">P14-E14</f>
        <v>1000</v>
      </c>
      <c r="AB14" s="26">
        <f t="shared" ref="AB14:AB19" si="4">Q14-F14</f>
        <v>0</v>
      </c>
      <c r="AC14" s="26">
        <f t="shared" ref="AC14:AC19" si="5">R14-G14</f>
        <v>1000</v>
      </c>
      <c r="AD14" s="26">
        <f t="shared" ref="AD14:AD19" si="6">S14-H14</f>
        <v>1000</v>
      </c>
      <c r="AE14" s="26">
        <f t="shared" ref="AE14:AE19" si="7">T14-I14</f>
        <v>-6000</v>
      </c>
      <c r="AF14" s="26">
        <f t="shared" ref="AF14:AF19" si="8">U14-J14</f>
        <v>-6000</v>
      </c>
      <c r="AG14" s="27">
        <f t="shared" ref="AG14:AG19" si="9">V14-K14</f>
        <v>-7000</v>
      </c>
    </row>
    <row r="15" spans="1:33" ht="15" customHeight="1" x14ac:dyDescent="0.25">
      <c r="A15" s="23"/>
      <c r="B15" s="5" t="s">
        <v>2</v>
      </c>
      <c r="C15" s="18">
        <v>2014</v>
      </c>
      <c r="D15" s="6">
        <v>18000</v>
      </c>
      <c r="E15" s="7">
        <v>54000</v>
      </c>
      <c r="F15" s="7">
        <v>176000</v>
      </c>
      <c r="G15" s="7">
        <v>71000</v>
      </c>
      <c r="H15" s="7">
        <v>247000</v>
      </c>
      <c r="I15" s="7">
        <v>2593000</v>
      </c>
      <c r="J15" s="7">
        <v>2522000</v>
      </c>
      <c r="K15" s="8">
        <v>2346000</v>
      </c>
      <c r="L15" s="23"/>
      <c r="M15" s="5" t="s">
        <v>2</v>
      </c>
      <c r="N15" s="18">
        <v>2014</v>
      </c>
      <c r="O15" s="6">
        <v>18000</v>
      </c>
      <c r="P15" s="7">
        <v>54000</v>
      </c>
      <c r="Q15" s="7">
        <v>176000</v>
      </c>
      <c r="R15" s="7">
        <v>71000</v>
      </c>
      <c r="S15" s="7">
        <v>248000</v>
      </c>
      <c r="T15" s="7">
        <v>2592000</v>
      </c>
      <c r="U15" s="7">
        <v>2521000</v>
      </c>
      <c r="V15" s="8">
        <v>2345000</v>
      </c>
      <c r="W15" s="23"/>
      <c r="X15" s="5" t="s">
        <v>2</v>
      </c>
      <c r="Y15" s="18">
        <v>2014</v>
      </c>
      <c r="Z15" s="25">
        <f t="shared" si="2"/>
        <v>0</v>
      </c>
      <c r="AA15" s="26">
        <f t="shared" si="3"/>
        <v>0</v>
      </c>
      <c r="AB15" s="26">
        <f t="shared" si="4"/>
        <v>0</v>
      </c>
      <c r="AC15" s="26">
        <f t="shared" si="5"/>
        <v>0</v>
      </c>
      <c r="AD15" s="26">
        <f t="shared" si="6"/>
        <v>1000</v>
      </c>
      <c r="AE15" s="26">
        <f t="shared" si="7"/>
        <v>-1000</v>
      </c>
      <c r="AF15" s="26">
        <f t="shared" si="8"/>
        <v>-1000</v>
      </c>
      <c r="AG15" s="27">
        <f t="shared" si="9"/>
        <v>-1000</v>
      </c>
    </row>
    <row r="16" spans="1:33" ht="15" customHeight="1" x14ac:dyDescent="0.25">
      <c r="A16" s="23"/>
      <c r="B16" s="5" t="s">
        <v>3</v>
      </c>
      <c r="C16" s="47">
        <v>2015</v>
      </c>
      <c r="D16" s="6">
        <v>11000</v>
      </c>
      <c r="E16" s="7">
        <v>60000</v>
      </c>
      <c r="F16" s="7">
        <v>185000</v>
      </c>
      <c r="G16" s="7">
        <v>71000</v>
      </c>
      <c r="H16" s="7">
        <v>256000</v>
      </c>
      <c r="I16" s="7">
        <v>2617000</v>
      </c>
      <c r="J16" s="7">
        <v>2546000</v>
      </c>
      <c r="K16" s="8">
        <v>2362000</v>
      </c>
      <c r="M16" s="5" t="s">
        <v>3</v>
      </c>
      <c r="N16" s="47">
        <v>2015</v>
      </c>
      <c r="O16" s="6">
        <v>11000</v>
      </c>
      <c r="P16" s="7">
        <v>61000</v>
      </c>
      <c r="Q16" s="7">
        <v>185000</v>
      </c>
      <c r="R16" s="7">
        <v>71000</v>
      </c>
      <c r="S16" s="7">
        <v>257000</v>
      </c>
      <c r="T16" s="7">
        <v>2624000</v>
      </c>
      <c r="U16" s="7">
        <v>2552000</v>
      </c>
      <c r="V16" s="8">
        <v>2367000</v>
      </c>
      <c r="X16" s="5" t="s">
        <v>3</v>
      </c>
      <c r="Y16" s="47">
        <v>2015</v>
      </c>
      <c r="Z16" s="25">
        <f t="shared" si="2"/>
        <v>0</v>
      </c>
      <c r="AA16" s="26">
        <f t="shared" si="3"/>
        <v>1000</v>
      </c>
      <c r="AB16" s="26">
        <f t="shared" si="4"/>
        <v>0</v>
      </c>
      <c r="AC16" s="26">
        <f t="shared" si="5"/>
        <v>0</v>
      </c>
      <c r="AD16" s="26">
        <f t="shared" si="6"/>
        <v>1000</v>
      </c>
      <c r="AE16" s="26">
        <f t="shared" si="7"/>
        <v>7000</v>
      </c>
      <c r="AF16" s="26">
        <f t="shared" si="8"/>
        <v>6000</v>
      </c>
      <c r="AG16" s="27">
        <f t="shared" si="9"/>
        <v>5000</v>
      </c>
    </row>
    <row r="17" spans="1:33" ht="15" customHeight="1" x14ac:dyDescent="0.25">
      <c r="A17" s="23"/>
      <c r="B17" s="5" t="s">
        <v>0</v>
      </c>
      <c r="C17" s="47">
        <v>2015</v>
      </c>
      <c r="D17" s="6">
        <v>18000</v>
      </c>
      <c r="E17" s="7">
        <v>87000</v>
      </c>
      <c r="F17" s="7">
        <v>190000</v>
      </c>
      <c r="G17" s="7">
        <v>105000</v>
      </c>
      <c r="H17" s="7">
        <v>295000</v>
      </c>
      <c r="I17" s="7">
        <v>2770000</v>
      </c>
      <c r="J17" s="7">
        <v>2665000</v>
      </c>
      <c r="K17" s="8">
        <v>2475000</v>
      </c>
      <c r="M17" s="5" t="s">
        <v>0</v>
      </c>
      <c r="N17" s="47">
        <v>2015</v>
      </c>
      <c r="O17" s="6">
        <v>18000</v>
      </c>
      <c r="P17" s="7">
        <v>87000</v>
      </c>
      <c r="Q17" s="7">
        <v>191000</v>
      </c>
      <c r="R17" s="7">
        <v>106000</v>
      </c>
      <c r="S17" s="7">
        <v>296000</v>
      </c>
      <c r="T17" s="7">
        <v>2784000</v>
      </c>
      <c r="U17" s="7">
        <v>2678000</v>
      </c>
      <c r="V17" s="8">
        <v>2487000</v>
      </c>
      <c r="X17" s="5" t="s">
        <v>0</v>
      </c>
      <c r="Y17" s="47">
        <v>2015</v>
      </c>
      <c r="Z17" s="25">
        <f t="shared" si="2"/>
        <v>0</v>
      </c>
      <c r="AA17" s="26">
        <f t="shared" si="3"/>
        <v>0</v>
      </c>
      <c r="AB17" s="26">
        <f t="shared" si="4"/>
        <v>1000</v>
      </c>
      <c r="AC17" s="26">
        <f t="shared" si="5"/>
        <v>1000</v>
      </c>
      <c r="AD17" s="26">
        <f t="shared" si="6"/>
        <v>1000</v>
      </c>
      <c r="AE17" s="26">
        <f t="shared" si="7"/>
        <v>14000</v>
      </c>
      <c r="AF17" s="26">
        <f t="shared" si="8"/>
        <v>13000</v>
      </c>
      <c r="AG17" s="27">
        <f t="shared" si="9"/>
        <v>12000</v>
      </c>
    </row>
    <row r="18" spans="1:33" ht="15" customHeight="1" x14ac:dyDescent="0.25">
      <c r="A18" s="23"/>
      <c r="B18" s="5" t="s">
        <v>1</v>
      </c>
      <c r="C18" s="47">
        <v>2015</v>
      </c>
      <c r="D18" s="6">
        <v>36000</v>
      </c>
      <c r="E18" s="7">
        <v>146000</v>
      </c>
      <c r="F18" s="7">
        <v>210000</v>
      </c>
      <c r="G18" s="7">
        <v>182000</v>
      </c>
      <c r="H18" s="7">
        <v>393000</v>
      </c>
      <c r="I18" s="7">
        <v>2948000</v>
      </c>
      <c r="J18" s="7">
        <v>2766000</v>
      </c>
      <c r="K18" s="8">
        <v>2555000</v>
      </c>
      <c r="M18" s="5" t="s">
        <v>1</v>
      </c>
      <c r="N18" s="47">
        <v>2015</v>
      </c>
      <c r="O18" s="6">
        <v>37000</v>
      </c>
      <c r="P18" s="7">
        <v>147000</v>
      </c>
      <c r="Q18" s="7">
        <v>211000</v>
      </c>
      <c r="R18" s="7">
        <v>183000</v>
      </c>
      <c r="S18" s="7">
        <v>395000</v>
      </c>
      <c r="T18" s="7">
        <v>2966000</v>
      </c>
      <c r="U18" s="7">
        <v>2783000</v>
      </c>
      <c r="V18" s="8">
        <v>2572000</v>
      </c>
      <c r="X18" s="5" t="s">
        <v>1</v>
      </c>
      <c r="Y18" s="47">
        <v>2015</v>
      </c>
      <c r="Z18" s="25">
        <f t="shared" si="2"/>
        <v>1000</v>
      </c>
      <c r="AA18" s="26">
        <f t="shared" si="3"/>
        <v>1000</v>
      </c>
      <c r="AB18" s="26">
        <f t="shared" si="4"/>
        <v>1000</v>
      </c>
      <c r="AC18" s="26">
        <f t="shared" si="5"/>
        <v>1000</v>
      </c>
      <c r="AD18" s="26">
        <f t="shared" si="6"/>
        <v>2000</v>
      </c>
      <c r="AE18" s="26">
        <f t="shared" si="7"/>
        <v>18000</v>
      </c>
      <c r="AF18" s="26">
        <f t="shared" si="8"/>
        <v>17000</v>
      </c>
      <c r="AG18" s="27">
        <f t="shared" si="9"/>
        <v>17000</v>
      </c>
    </row>
    <row r="19" spans="1:33" ht="15" customHeight="1" thickBot="1" x14ac:dyDescent="0.3">
      <c r="A19" s="23"/>
      <c r="B19" s="14" t="s">
        <v>2</v>
      </c>
      <c r="C19" s="48">
        <v>2015</v>
      </c>
      <c r="D19" s="15">
        <v>15000</v>
      </c>
      <c r="E19" s="16">
        <v>48000</v>
      </c>
      <c r="F19" s="16">
        <v>177000</v>
      </c>
      <c r="G19" s="16">
        <v>63000</v>
      </c>
      <c r="H19" s="16">
        <v>240000</v>
      </c>
      <c r="I19" s="16">
        <v>2593000</v>
      </c>
      <c r="J19" s="16">
        <v>2530000</v>
      </c>
      <c r="K19" s="17">
        <v>2353000</v>
      </c>
      <c r="M19" s="14" t="s">
        <v>2</v>
      </c>
      <c r="N19" s="48">
        <v>2015</v>
      </c>
      <c r="O19" s="15">
        <v>15000</v>
      </c>
      <c r="P19" s="16">
        <v>49000</v>
      </c>
      <c r="Q19" s="16">
        <v>178000</v>
      </c>
      <c r="R19" s="16">
        <v>63000</v>
      </c>
      <c r="S19" s="16">
        <v>241000</v>
      </c>
      <c r="T19" s="16">
        <v>2608000</v>
      </c>
      <c r="U19" s="16">
        <v>2545000</v>
      </c>
      <c r="V19" s="17">
        <v>2367000</v>
      </c>
      <c r="X19" s="14" t="s">
        <v>2</v>
      </c>
      <c r="Y19" s="48">
        <v>2015</v>
      </c>
      <c r="Z19" s="28">
        <f t="shared" si="2"/>
        <v>0</v>
      </c>
      <c r="AA19" s="29">
        <f t="shared" si="3"/>
        <v>1000</v>
      </c>
      <c r="AB19" s="29">
        <f t="shared" si="4"/>
        <v>1000</v>
      </c>
      <c r="AC19" s="29">
        <f t="shared" si="5"/>
        <v>0</v>
      </c>
      <c r="AD19" s="29">
        <f t="shared" si="6"/>
        <v>1000</v>
      </c>
      <c r="AE19" s="29">
        <f t="shared" si="7"/>
        <v>15000</v>
      </c>
      <c r="AF19" s="29">
        <f t="shared" si="8"/>
        <v>15000</v>
      </c>
      <c r="AG19" s="30">
        <f t="shared" si="9"/>
        <v>14000</v>
      </c>
    </row>
    <row r="20" spans="1:33" ht="15" customHeight="1" x14ac:dyDescent="0.25">
      <c r="A20" s="23"/>
      <c r="B20" s="46"/>
      <c r="C20" s="18"/>
      <c r="D20" s="7"/>
      <c r="E20" s="7"/>
      <c r="F20" s="7"/>
      <c r="G20" s="7"/>
      <c r="H20" s="7"/>
      <c r="I20" s="7"/>
      <c r="J20" s="7"/>
      <c r="K20" s="7"/>
      <c r="M20" s="46"/>
      <c r="N20" s="18"/>
      <c r="O20" s="7"/>
      <c r="P20" s="7"/>
      <c r="Q20" s="7"/>
      <c r="R20" s="7"/>
      <c r="S20" s="7"/>
      <c r="T20" s="7"/>
      <c r="U20" s="7"/>
      <c r="V20" s="7"/>
      <c r="X20" s="46"/>
      <c r="Y20" s="18"/>
      <c r="Z20" s="26"/>
      <c r="AA20" s="26"/>
      <c r="AB20" s="26"/>
      <c r="AC20" s="26"/>
      <c r="AD20" s="26"/>
      <c r="AE20" s="26"/>
      <c r="AF20" s="26"/>
      <c r="AG20" s="26"/>
    </row>
    <row r="21" spans="1:33" ht="15" customHeight="1" x14ac:dyDescent="0.25">
      <c r="B21" s="9" t="s">
        <v>5</v>
      </c>
      <c r="M21" s="9" t="s">
        <v>5</v>
      </c>
    </row>
    <row r="22" spans="1:33" ht="15" customHeight="1" x14ac:dyDescent="0.25">
      <c r="B22" s="10" t="s">
        <v>11</v>
      </c>
      <c r="M22" s="10" t="s">
        <v>11</v>
      </c>
    </row>
    <row r="23" spans="1:33" ht="15" customHeight="1" x14ac:dyDescent="0.25">
      <c r="B23" s="24" t="s">
        <v>12</v>
      </c>
      <c r="M23" s="24" t="s">
        <v>12</v>
      </c>
    </row>
    <row r="24" spans="1:33" ht="15" customHeight="1" x14ac:dyDescent="0.25">
      <c r="B24" s="24" t="s">
        <v>13</v>
      </c>
      <c r="M24" s="24" t="s">
        <v>13</v>
      </c>
    </row>
    <row r="25" spans="1:33" ht="15" customHeight="1" x14ac:dyDescent="0.25">
      <c r="B25" s="24" t="s">
        <v>14</v>
      </c>
      <c r="M25" s="24" t="s">
        <v>14</v>
      </c>
    </row>
    <row r="27" spans="1:33" ht="15" customHeight="1" x14ac:dyDescent="0.25">
      <c r="C27" s="11"/>
      <c r="D27" s="11"/>
      <c r="J27" s="11"/>
    </row>
  </sheetData>
  <mergeCells count="3">
    <mergeCell ref="D4:K4"/>
    <mergeCell ref="O4:V4"/>
    <mergeCell ref="Z4:AG4"/>
  </mergeCells>
  <pageMargins left="0.75" right="0.75" top="1" bottom="1" header="0.5" footer="0.5"/>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workbookViewId="0">
      <pane xSplit="3" ySplit="5" topLeftCell="D6" activePane="bottomRight" state="frozen"/>
      <selection activeCell="A14" sqref="A14"/>
      <selection pane="topRight" activeCell="A14" sqref="A14"/>
      <selection pane="bottomLeft" activeCell="A14" sqref="A14"/>
      <selection pane="bottomRight" activeCell="K6" sqref="K6"/>
    </sheetView>
  </sheetViews>
  <sheetFormatPr defaultColWidth="8.90625" defaultRowHeight="15" customHeight="1" x14ac:dyDescent="0.25"/>
  <cols>
    <col min="1" max="1" width="2.6328125" style="2" customWidth="1"/>
    <col min="2" max="3" width="8.90625" style="2"/>
    <col min="4" max="4" width="10" style="2" bestFit="1" customWidth="1"/>
    <col min="5" max="8" width="11" style="2" bestFit="1" customWidth="1"/>
    <col min="9" max="10" width="12.453125" style="2" bestFit="1" customWidth="1"/>
    <col min="11" max="11" width="11" style="2" bestFit="1" customWidth="1"/>
    <col min="12" max="16384" width="8.90625" style="2"/>
  </cols>
  <sheetData>
    <row r="2" spans="1:33" ht="15" customHeight="1" x14ac:dyDescent="0.3">
      <c r="B2" s="1" t="s">
        <v>23</v>
      </c>
      <c r="M2" s="1" t="s">
        <v>24</v>
      </c>
      <c r="X2" s="1" t="s">
        <v>25</v>
      </c>
    </row>
    <row r="3" spans="1:33" ht="15" customHeight="1" thickBot="1" x14ac:dyDescent="0.3"/>
    <row r="4" spans="1:33" ht="15" customHeight="1" thickBot="1" x14ac:dyDescent="0.3">
      <c r="B4" s="3"/>
      <c r="C4" s="4"/>
      <c r="D4" s="50" t="s">
        <v>38</v>
      </c>
      <c r="E4" s="51"/>
      <c r="F4" s="51"/>
      <c r="G4" s="51"/>
      <c r="H4" s="51"/>
      <c r="I4" s="51"/>
      <c r="J4" s="51"/>
      <c r="K4" s="52"/>
      <c r="M4" s="3"/>
      <c r="N4" s="4"/>
      <c r="O4" s="50" t="s">
        <v>38</v>
      </c>
      <c r="P4" s="51"/>
      <c r="Q4" s="51"/>
      <c r="R4" s="51"/>
      <c r="S4" s="51"/>
      <c r="T4" s="51"/>
      <c r="U4" s="51"/>
      <c r="V4" s="52"/>
      <c r="X4" s="3"/>
      <c r="Y4" s="4"/>
      <c r="Z4" s="50"/>
      <c r="AA4" s="51"/>
      <c r="AB4" s="51"/>
      <c r="AC4" s="51"/>
      <c r="AD4" s="51"/>
      <c r="AE4" s="51"/>
      <c r="AF4" s="51"/>
      <c r="AG4" s="52"/>
    </row>
    <row r="5" spans="1:33" ht="15" customHeight="1" x14ac:dyDescent="0.25">
      <c r="B5" s="12" t="s">
        <v>4</v>
      </c>
      <c r="C5" s="13"/>
      <c r="D5" s="19">
        <v>16</v>
      </c>
      <c r="E5" s="20">
        <v>17</v>
      </c>
      <c r="F5" s="20">
        <v>18</v>
      </c>
      <c r="G5" s="20" t="s">
        <v>7</v>
      </c>
      <c r="H5" s="20" t="s">
        <v>8</v>
      </c>
      <c r="I5" s="20" t="s">
        <v>6</v>
      </c>
      <c r="J5" s="20" t="s">
        <v>9</v>
      </c>
      <c r="K5" s="21" t="s">
        <v>10</v>
      </c>
      <c r="M5" s="12" t="s">
        <v>4</v>
      </c>
      <c r="N5" s="13"/>
      <c r="O5" s="19">
        <v>16</v>
      </c>
      <c r="P5" s="20">
        <v>17</v>
      </c>
      <c r="Q5" s="20">
        <v>18</v>
      </c>
      <c r="R5" s="20" t="s">
        <v>7</v>
      </c>
      <c r="S5" s="20" t="s">
        <v>8</v>
      </c>
      <c r="T5" s="20" t="s">
        <v>6</v>
      </c>
      <c r="U5" s="20" t="s">
        <v>9</v>
      </c>
      <c r="V5" s="21" t="s">
        <v>10</v>
      </c>
      <c r="X5" s="12" t="s">
        <v>4</v>
      </c>
      <c r="Y5" s="13"/>
      <c r="Z5" s="19">
        <v>16</v>
      </c>
      <c r="AA5" s="20">
        <v>17</v>
      </c>
      <c r="AB5" s="20">
        <v>18</v>
      </c>
      <c r="AC5" s="20" t="s">
        <v>7</v>
      </c>
      <c r="AD5" s="20" t="s">
        <v>8</v>
      </c>
      <c r="AE5" s="20" t="s">
        <v>6</v>
      </c>
      <c r="AF5" s="20" t="s">
        <v>9</v>
      </c>
      <c r="AG5" s="21" t="s">
        <v>10</v>
      </c>
    </row>
    <row r="6" spans="1:33" ht="15" customHeight="1" x14ac:dyDescent="0.25">
      <c r="B6" s="5" t="s">
        <v>1</v>
      </c>
      <c r="C6" s="18">
        <v>2012</v>
      </c>
      <c r="D6" s="31">
        <v>4.3083363417611882E-2</v>
      </c>
      <c r="E6" s="32">
        <v>0.12747873183062139</v>
      </c>
      <c r="F6" s="32">
        <v>0.14884459605499328</v>
      </c>
      <c r="G6" s="32">
        <v>8.6163921446931885E-2</v>
      </c>
      <c r="H6" s="32">
        <v>0.10729736435232824</v>
      </c>
      <c r="I6" s="32">
        <v>0.17161794228783278</v>
      </c>
      <c r="J6" s="32">
        <v>0.19398984271129124</v>
      </c>
      <c r="K6" s="33">
        <v>0.2009253052037438</v>
      </c>
      <c r="M6" s="5" t="s">
        <v>1</v>
      </c>
      <c r="N6" s="18">
        <v>2012</v>
      </c>
      <c r="O6" s="31">
        <v>4.3074748577913331E-2</v>
      </c>
      <c r="P6" s="32">
        <v>0.12747394116259586</v>
      </c>
      <c r="Q6" s="32">
        <v>0.148840459585696</v>
      </c>
      <c r="R6" s="32">
        <v>8.6157000389909658E-2</v>
      </c>
      <c r="S6" s="32">
        <v>0.10728924483268387</v>
      </c>
      <c r="T6" s="32">
        <v>0.17161043723047997</v>
      </c>
      <c r="U6" s="32">
        <v>0.19399330500417983</v>
      </c>
      <c r="V6" s="33">
        <v>0.20093269121167073</v>
      </c>
      <c r="X6" s="5" t="s">
        <v>1</v>
      </c>
      <c r="Y6" s="18">
        <v>2012</v>
      </c>
      <c r="Z6" s="37">
        <f t="shared" ref="Z6:Z13" si="0">(O6-D6)*100</f>
        <v>-8.6148396985508136E-4</v>
      </c>
      <c r="AA6" s="38">
        <f t="shared" ref="AA6:AA13" si="1">(P6-E6)*100</f>
        <v>-4.7906680255282996E-4</v>
      </c>
      <c r="AB6" s="38">
        <f t="shared" ref="AB6:AB13" si="2">(Q6-F6)*100</f>
        <v>-4.1364692972833961E-4</v>
      </c>
      <c r="AC6" s="38">
        <f t="shared" ref="AC6:AC13" si="3">(R6-G6)*100</f>
        <v>-6.9210570222272283E-4</v>
      </c>
      <c r="AD6" s="38">
        <f t="shared" ref="AD6:AD13" si="4">(S6-H6)*100</f>
        <v>-8.1195196443700768E-4</v>
      </c>
      <c r="AE6" s="38">
        <f t="shared" ref="AE6:AE13" si="5">(T6-I6)*100</f>
        <v>-7.5050573528079312E-4</v>
      </c>
      <c r="AF6" s="38">
        <f t="shared" ref="AF6:AF13" si="6">(U6-J6)*100</f>
        <v>3.4622928885841286E-4</v>
      </c>
      <c r="AG6" s="39">
        <f t="shared" ref="AG6:AG13" si="7">(V6-K6)*100</f>
        <v>7.386007926935001E-4</v>
      </c>
    </row>
    <row r="7" spans="1:33" ht="15" customHeight="1" x14ac:dyDescent="0.25">
      <c r="B7" s="5" t="s">
        <v>2</v>
      </c>
      <c r="C7" s="18">
        <v>2012</v>
      </c>
      <c r="D7" s="31">
        <v>3.6351651646315986E-2</v>
      </c>
      <c r="E7" s="32">
        <v>5.2666908571796213E-2</v>
      </c>
      <c r="F7" s="32">
        <v>0.14542671345390887</v>
      </c>
      <c r="G7" s="32">
        <v>4.4688623117564774E-2</v>
      </c>
      <c r="H7" s="32">
        <v>7.9852327690149424E-2</v>
      </c>
      <c r="I7" s="32">
        <v>0.14872314517759178</v>
      </c>
      <c r="J7" s="32">
        <v>0.17568895012126282</v>
      </c>
      <c r="K7" s="33">
        <v>0.18057424957483537</v>
      </c>
      <c r="M7" s="5" t="s">
        <v>2</v>
      </c>
      <c r="N7" s="18">
        <v>2012</v>
      </c>
      <c r="O7" s="31">
        <v>3.6357507496844077E-2</v>
      </c>
      <c r="P7" s="32">
        <v>5.2666206072882762E-2</v>
      </c>
      <c r="Q7" s="32">
        <v>0.14540019941777313</v>
      </c>
      <c r="R7" s="32">
        <v>4.4692158573203397E-2</v>
      </c>
      <c r="S7" s="32">
        <v>7.9839468312383033E-2</v>
      </c>
      <c r="T7" s="32">
        <v>0.14870753979492204</v>
      </c>
      <c r="U7" s="32">
        <v>0.17570553866299557</v>
      </c>
      <c r="V7" s="33">
        <v>0.18060415956188475</v>
      </c>
      <c r="X7" s="5" t="s">
        <v>2</v>
      </c>
      <c r="Y7" s="18">
        <v>2012</v>
      </c>
      <c r="Z7" s="37">
        <f t="shared" si="0"/>
        <v>5.8558505280914552E-4</v>
      </c>
      <c r="AA7" s="38">
        <f t="shared" si="1"/>
        <v>-7.0249891345047777E-5</v>
      </c>
      <c r="AB7" s="38">
        <f t="shared" si="2"/>
        <v>-2.651403613573855E-3</v>
      </c>
      <c r="AC7" s="38">
        <f t="shared" si="3"/>
        <v>3.5354556386230085E-4</v>
      </c>
      <c r="AD7" s="38">
        <f t="shared" si="4"/>
        <v>-1.2859377766391566E-3</v>
      </c>
      <c r="AE7" s="38">
        <f t="shared" si="5"/>
        <v>-1.5605382669731105E-3</v>
      </c>
      <c r="AF7" s="38">
        <f t="shared" si="6"/>
        <v>1.6588541732753814E-3</v>
      </c>
      <c r="AG7" s="39">
        <f t="shared" si="7"/>
        <v>2.9909987049381304E-3</v>
      </c>
    </row>
    <row r="8" spans="1:33" ht="15" customHeight="1" x14ac:dyDescent="0.25">
      <c r="B8" s="5" t="s">
        <v>3</v>
      </c>
      <c r="C8" s="18">
        <v>2013</v>
      </c>
      <c r="D8" s="31">
        <v>4.6149504622122958E-2</v>
      </c>
      <c r="E8" s="32">
        <v>6.1013980504014048E-2</v>
      </c>
      <c r="F8" s="32">
        <v>0.13820641323286204</v>
      </c>
      <c r="G8" s="32">
        <v>5.419824899173014E-2</v>
      </c>
      <c r="H8" s="32">
        <v>8.2871013207460167E-2</v>
      </c>
      <c r="I8" s="32">
        <v>0.15026268782312904</v>
      </c>
      <c r="J8" s="32">
        <v>0.17551623268606673</v>
      </c>
      <c r="K8" s="33">
        <v>0.1813998429740056</v>
      </c>
      <c r="M8" s="5" t="s">
        <v>3</v>
      </c>
      <c r="N8" s="18">
        <v>2013</v>
      </c>
      <c r="O8" s="31">
        <v>4.6199179694486218E-2</v>
      </c>
      <c r="P8" s="32">
        <v>6.1000457174475449E-2</v>
      </c>
      <c r="Q8" s="32">
        <v>0.13813655699902494</v>
      </c>
      <c r="R8" s="32">
        <v>5.4213413905539701E-2</v>
      </c>
      <c r="S8" s="32">
        <v>8.2844545066309672E-2</v>
      </c>
      <c r="T8" s="32">
        <v>0.15029405762743658</v>
      </c>
      <c r="U8" s="32">
        <v>0.17560581032200978</v>
      </c>
      <c r="V8" s="33">
        <v>0.18152459340496732</v>
      </c>
      <c r="X8" s="5" t="s">
        <v>3</v>
      </c>
      <c r="Y8" s="18">
        <v>2013</v>
      </c>
      <c r="Z8" s="37">
        <f t="shared" si="0"/>
        <v>4.9675072363260242E-3</v>
      </c>
      <c r="AA8" s="38">
        <f t="shared" si="1"/>
        <v>-1.3523329538599194E-3</v>
      </c>
      <c r="AB8" s="38">
        <f t="shared" si="2"/>
        <v>-6.9856233837095605E-3</v>
      </c>
      <c r="AC8" s="38">
        <f t="shared" si="3"/>
        <v>1.5164913809560809E-3</v>
      </c>
      <c r="AD8" s="38">
        <f t="shared" si="4"/>
        <v>-2.6468141150495783E-3</v>
      </c>
      <c r="AE8" s="38">
        <f t="shared" si="5"/>
        <v>3.136980430754055E-3</v>
      </c>
      <c r="AF8" s="38">
        <f t="shared" si="6"/>
        <v>8.9577635943055567E-3</v>
      </c>
      <c r="AG8" s="39">
        <f t="shared" si="7"/>
        <v>1.2475043096171756E-2</v>
      </c>
    </row>
    <row r="9" spans="1:33" ht="15" customHeight="1" x14ac:dyDescent="0.25">
      <c r="B9" s="5" t="s">
        <v>0</v>
      </c>
      <c r="C9" s="18">
        <v>2013</v>
      </c>
      <c r="D9" s="31">
        <v>4.9872728329115198E-2</v>
      </c>
      <c r="E9" s="32">
        <v>8.1383344456211593E-2</v>
      </c>
      <c r="F9" s="32">
        <v>0.14397072343522088</v>
      </c>
      <c r="G9" s="32">
        <v>6.6525159690898256E-2</v>
      </c>
      <c r="H9" s="32">
        <v>9.151531990100073E-2</v>
      </c>
      <c r="I9" s="32">
        <v>0.15361682860929338</v>
      </c>
      <c r="J9" s="32">
        <v>0.17714828109352326</v>
      </c>
      <c r="K9" s="33">
        <v>0.18204988621755303</v>
      </c>
      <c r="M9" s="5" t="s">
        <v>0</v>
      </c>
      <c r="N9" s="18">
        <v>2013</v>
      </c>
      <c r="O9" s="31">
        <v>4.9891339769606941E-2</v>
      </c>
      <c r="P9" s="32">
        <v>8.1323720715170106E-2</v>
      </c>
      <c r="Q9" s="32">
        <v>0.14378904081489791</v>
      </c>
      <c r="R9" s="32">
        <v>6.6497503663993693E-2</v>
      </c>
      <c r="S9" s="32">
        <v>9.1421921124434882E-2</v>
      </c>
      <c r="T9" s="32">
        <v>0.1536956589804041</v>
      </c>
      <c r="U9" s="32">
        <v>0.1773208885752236</v>
      </c>
      <c r="V9" s="33">
        <v>0.18228511408299181</v>
      </c>
      <c r="X9" s="5" t="s">
        <v>0</v>
      </c>
      <c r="Y9" s="18">
        <v>2013</v>
      </c>
      <c r="Z9" s="37">
        <f t="shared" si="0"/>
        <v>1.8611440491742015E-3</v>
      </c>
      <c r="AA9" s="38">
        <f t="shared" si="1"/>
        <v>-5.9623741041486822E-3</v>
      </c>
      <c r="AB9" s="38">
        <f t="shared" si="2"/>
        <v>-1.81682620322976E-2</v>
      </c>
      <c r="AC9" s="38">
        <f t="shared" si="3"/>
        <v>-2.7656026904562814E-3</v>
      </c>
      <c r="AD9" s="38">
        <f t="shared" si="4"/>
        <v>-9.339877656584783E-3</v>
      </c>
      <c r="AE9" s="38">
        <f t="shared" si="5"/>
        <v>7.8830371110727437E-3</v>
      </c>
      <c r="AF9" s="38">
        <f t="shared" si="6"/>
        <v>1.7260748170033757E-2</v>
      </c>
      <c r="AG9" s="39">
        <f t="shared" si="7"/>
        <v>2.3522786543878071E-2</v>
      </c>
    </row>
    <row r="10" spans="1:33" ht="15" customHeight="1" x14ac:dyDescent="0.25">
      <c r="B10" s="5" t="s">
        <v>1</v>
      </c>
      <c r="C10" s="18">
        <v>2013</v>
      </c>
      <c r="D10" s="31">
        <v>5.4140227408980481E-2</v>
      </c>
      <c r="E10" s="32">
        <v>0.14471225680873165</v>
      </c>
      <c r="F10" s="32">
        <v>0.16279295865284157</v>
      </c>
      <c r="G10" s="32">
        <v>0.10102466322957497</v>
      </c>
      <c r="H10" s="32">
        <v>0.12224048465002564</v>
      </c>
      <c r="I10" s="32">
        <v>0.17602697586081414</v>
      </c>
      <c r="J10" s="32">
        <v>0.19526410216693904</v>
      </c>
      <c r="K10" s="33">
        <v>0.20029657160829109</v>
      </c>
      <c r="M10" s="5" t="s">
        <v>1</v>
      </c>
      <c r="N10" s="18">
        <v>2013</v>
      </c>
      <c r="O10" s="31">
        <v>5.4093630511812776E-2</v>
      </c>
      <c r="P10" s="32">
        <v>0.14445427880570269</v>
      </c>
      <c r="Q10" s="32">
        <v>0.16260655286598996</v>
      </c>
      <c r="R10" s="32">
        <v>0.10086821330883004</v>
      </c>
      <c r="S10" s="32">
        <v>0.12206109587589918</v>
      </c>
      <c r="T10" s="32">
        <v>0.17612185010142806</v>
      </c>
      <c r="U10" s="32">
        <v>0.19549395022057442</v>
      </c>
      <c r="V10" s="33">
        <v>0.20060707794527022</v>
      </c>
      <c r="X10" s="5" t="s">
        <v>1</v>
      </c>
      <c r="Y10" s="18">
        <v>2013</v>
      </c>
      <c r="Z10" s="37">
        <f t="shared" si="0"/>
        <v>-4.6596897167704154E-3</v>
      </c>
      <c r="AA10" s="38">
        <f t="shared" si="1"/>
        <v>-2.5797800302895801E-2</v>
      </c>
      <c r="AB10" s="38">
        <f t="shared" si="2"/>
        <v>-1.8640578685161224E-2</v>
      </c>
      <c r="AC10" s="38">
        <f t="shared" si="3"/>
        <v>-1.564499207449277E-2</v>
      </c>
      <c r="AD10" s="38">
        <f t="shared" si="4"/>
        <v>-1.7938877412645993E-2</v>
      </c>
      <c r="AE10" s="38">
        <f t="shared" si="5"/>
        <v>9.4874240613912475E-3</v>
      </c>
      <c r="AF10" s="38">
        <f t="shared" si="6"/>
        <v>2.2984805363537864E-2</v>
      </c>
      <c r="AG10" s="39">
        <f t="shared" si="7"/>
        <v>3.1050633697912722E-2</v>
      </c>
    </row>
    <row r="11" spans="1:33" ht="15" customHeight="1" x14ac:dyDescent="0.25">
      <c r="A11" s="22"/>
      <c r="B11" s="5" t="s">
        <v>2</v>
      </c>
      <c r="C11" s="18">
        <v>2013</v>
      </c>
      <c r="D11" s="31">
        <v>3.2495107154018529E-2</v>
      </c>
      <c r="E11" s="32">
        <v>4.9461234095945925E-2</v>
      </c>
      <c r="F11" s="32">
        <v>0.14309693021606246</v>
      </c>
      <c r="G11" s="32">
        <v>4.0703662601629692E-2</v>
      </c>
      <c r="H11" s="32">
        <v>7.5896536295708389E-2</v>
      </c>
      <c r="I11" s="32">
        <v>0.1410190510447735</v>
      </c>
      <c r="J11" s="32">
        <v>0.16717718096724471</v>
      </c>
      <c r="K11" s="33">
        <v>0.1709856519843635</v>
      </c>
      <c r="M11" s="5" t="s">
        <v>2</v>
      </c>
      <c r="N11" s="18">
        <v>2013</v>
      </c>
      <c r="O11" s="31">
        <v>3.2432502074847332E-2</v>
      </c>
      <c r="P11" s="32">
        <v>4.9307105522193487E-2</v>
      </c>
      <c r="Q11" s="32">
        <v>0.14293456589504053</v>
      </c>
      <c r="R11" s="32">
        <v>4.0595476054877219E-2</v>
      </c>
      <c r="S11" s="32">
        <v>7.5740868903457576E-2</v>
      </c>
      <c r="T11" s="32">
        <v>0.14095478025256075</v>
      </c>
      <c r="U11" s="32">
        <v>0.16723991451943734</v>
      </c>
      <c r="V11" s="33">
        <v>0.17109806369070502</v>
      </c>
      <c r="X11" s="5" t="s">
        <v>2</v>
      </c>
      <c r="Y11" s="18">
        <v>2013</v>
      </c>
      <c r="Z11" s="37">
        <f>(O11-D11)*100</f>
        <v>-6.2605079171197675E-3</v>
      </c>
      <c r="AA11" s="38">
        <f t="shared" si="1"/>
        <v>-1.5412857375243783E-2</v>
      </c>
      <c r="AB11" s="38">
        <f t="shared" si="2"/>
        <v>-1.6236432102192944E-2</v>
      </c>
      <c r="AC11" s="38">
        <f t="shared" si="3"/>
        <v>-1.0818654675247286E-2</v>
      </c>
      <c r="AD11" s="38">
        <f t="shared" si="4"/>
        <v>-1.5566739225081339E-2</v>
      </c>
      <c r="AE11" s="38">
        <f t="shared" si="5"/>
        <v>-6.4270792212745009E-3</v>
      </c>
      <c r="AF11" s="38">
        <f t="shared" si="6"/>
        <v>6.2733552192634212E-3</v>
      </c>
      <c r="AG11" s="39">
        <f t="shared" si="7"/>
        <v>1.1241170634151976E-2</v>
      </c>
    </row>
    <row r="12" spans="1:33" ht="15" customHeight="1" x14ac:dyDescent="0.25">
      <c r="A12" s="23"/>
      <c r="B12" s="5" t="s">
        <v>3</v>
      </c>
      <c r="C12" s="18">
        <v>2014</v>
      </c>
      <c r="D12" s="31">
        <v>3.1588097448546078E-2</v>
      </c>
      <c r="E12" s="32">
        <v>4.5715597786723516E-2</v>
      </c>
      <c r="F12" s="32">
        <v>0.12586599257405459</v>
      </c>
      <c r="G12" s="32">
        <v>3.8419334072170248E-2</v>
      </c>
      <c r="H12" s="32">
        <v>6.7932342945330682E-2</v>
      </c>
      <c r="I12" s="32">
        <v>0.13010525933943803</v>
      </c>
      <c r="J12" s="32">
        <v>0.15421803665746633</v>
      </c>
      <c r="K12" s="33">
        <v>0.15860416802684829</v>
      </c>
      <c r="M12" s="5" t="s">
        <v>3</v>
      </c>
      <c r="N12" s="18">
        <v>2014</v>
      </c>
      <c r="O12" s="31">
        <v>3.1605511641482412E-2</v>
      </c>
      <c r="P12" s="32">
        <v>4.5653197528296323E-2</v>
      </c>
      <c r="Q12" s="32">
        <v>0.12568618643466747</v>
      </c>
      <c r="R12" s="32">
        <v>3.8395243014508008E-2</v>
      </c>
      <c r="S12" s="32">
        <v>6.7838435403075534E-2</v>
      </c>
      <c r="T12" s="32">
        <v>0.13015269207569535</v>
      </c>
      <c r="U12" s="32">
        <v>0.15439921741072493</v>
      </c>
      <c r="V12" s="33">
        <v>0.15886107932921514</v>
      </c>
      <c r="X12" s="5" t="s">
        <v>3</v>
      </c>
      <c r="Y12" s="18">
        <v>2014</v>
      </c>
      <c r="Z12" s="37">
        <f t="shared" si="0"/>
        <v>1.7414192936333894E-3</v>
      </c>
      <c r="AA12" s="38">
        <f t="shared" si="1"/>
        <v>-6.2400258427193489E-3</v>
      </c>
      <c r="AB12" s="38">
        <f t="shared" si="2"/>
        <v>-1.7980613938711754E-2</v>
      </c>
      <c r="AC12" s="38">
        <f t="shared" si="3"/>
        <v>-2.4091057662239956E-3</v>
      </c>
      <c r="AD12" s="38">
        <f t="shared" si="4"/>
        <v>-9.3907542255147747E-3</v>
      </c>
      <c r="AE12" s="38">
        <f t="shared" si="5"/>
        <v>4.743273625731903E-3</v>
      </c>
      <c r="AF12" s="38">
        <f t="shared" si="6"/>
        <v>1.8118075325859739E-2</v>
      </c>
      <c r="AG12" s="39">
        <f t="shared" si="7"/>
        <v>2.5691130236685233E-2</v>
      </c>
    </row>
    <row r="13" spans="1:33" ht="15" customHeight="1" x14ac:dyDescent="0.25">
      <c r="A13" s="23"/>
      <c r="B13" s="5" t="s">
        <v>0</v>
      </c>
      <c r="C13" s="18">
        <v>2014</v>
      </c>
      <c r="D13" s="31">
        <v>3.8079521044200322E-2</v>
      </c>
      <c r="E13" s="32">
        <v>7.4268224036025898E-2</v>
      </c>
      <c r="F13" s="32">
        <v>0.13012786214925776</v>
      </c>
      <c r="G13" s="32">
        <v>5.6288880769772016E-2</v>
      </c>
      <c r="H13" s="32">
        <v>8.1319452002569875E-2</v>
      </c>
      <c r="I13" s="32">
        <v>0.13509651790027472</v>
      </c>
      <c r="J13" s="32">
        <v>0.15565612740487964</v>
      </c>
      <c r="K13" s="33">
        <v>0.15959907142464194</v>
      </c>
      <c r="M13" s="5" t="s">
        <v>0</v>
      </c>
      <c r="N13" s="18">
        <v>2014</v>
      </c>
      <c r="O13" s="31">
        <v>3.8110214038120767E-2</v>
      </c>
      <c r="P13" s="32">
        <v>7.4258366482013477E-2</v>
      </c>
      <c r="Q13" s="32">
        <v>0.12990739942134438</v>
      </c>
      <c r="R13" s="32">
        <v>5.6297821400417732E-2</v>
      </c>
      <c r="S13" s="32">
        <v>8.1235184771536975E-2</v>
      </c>
      <c r="T13" s="32">
        <v>0.13524410088489375</v>
      </c>
      <c r="U13" s="32">
        <v>0.15595176577003386</v>
      </c>
      <c r="V13" s="33">
        <v>0.15999529621089337</v>
      </c>
      <c r="X13" s="5" t="s">
        <v>0</v>
      </c>
      <c r="Y13" s="18">
        <v>2014</v>
      </c>
      <c r="Z13" s="37">
        <f t="shared" si="0"/>
        <v>3.0692993920444778E-3</v>
      </c>
      <c r="AA13" s="38">
        <f t="shared" si="1"/>
        <v>-9.8575540124212768E-4</v>
      </c>
      <c r="AB13" s="38">
        <f t="shared" si="2"/>
        <v>-2.2046272791337307E-2</v>
      </c>
      <c r="AC13" s="38">
        <f t="shared" si="3"/>
        <v>8.940630645715153E-4</v>
      </c>
      <c r="AD13" s="38">
        <f t="shared" si="4"/>
        <v>-8.4267231032900125E-3</v>
      </c>
      <c r="AE13" s="38">
        <f t="shared" si="5"/>
        <v>1.4758298461903241E-2</v>
      </c>
      <c r="AF13" s="38">
        <f t="shared" si="6"/>
        <v>2.9563836515422715E-2</v>
      </c>
      <c r="AG13" s="39">
        <f t="shared" si="7"/>
        <v>3.9622478625142565E-2</v>
      </c>
    </row>
    <row r="14" spans="1:33" s="23" customFormat="1" ht="15" customHeight="1" x14ac:dyDescent="0.25">
      <c r="B14" s="5" t="s">
        <v>1</v>
      </c>
      <c r="C14" s="18">
        <v>2014</v>
      </c>
      <c r="D14" s="31">
        <v>4.776542058599869E-2</v>
      </c>
      <c r="E14" s="32">
        <v>0.11535554223557806</v>
      </c>
      <c r="F14" s="32">
        <v>0.15225734100115013</v>
      </c>
      <c r="G14" s="32">
        <v>8.1633347256923214E-2</v>
      </c>
      <c r="H14" s="32">
        <v>0.10579988145290872</v>
      </c>
      <c r="I14" s="32">
        <v>0.15410821877056244</v>
      </c>
      <c r="J14" s="32">
        <v>0.17305210413895283</v>
      </c>
      <c r="K14" s="33">
        <v>0.17632449572034953</v>
      </c>
      <c r="M14" s="5" t="s">
        <v>1</v>
      </c>
      <c r="N14" s="18">
        <v>2014</v>
      </c>
      <c r="O14" s="31">
        <v>4.7646214185790937E-2</v>
      </c>
      <c r="P14" s="32">
        <v>0.11536380417203179</v>
      </c>
      <c r="Q14" s="32">
        <v>0.15195683826924541</v>
      </c>
      <c r="R14" s="32">
        <v>8.1568796225630916E-2</v>
      </c>
      <c r="S14" s="32">
        <v>0.1056437495194353</v>
      </c>
      <c r="T14" s="32">
        <v>0.15429031303371918</v>
      </c>
      <c r="U14" s="32">
        <v>0.17339153803434862</v>
      </c>
      <c r="V14" s="33">
        <v>0.17678103457960398</v>
      </c>
      <c r="X14" s="5" t="s">
        <v>1</v>
      </c>
      <c r="Y14" s="18">
        <v>2014</v>
      </c>
      <c r="Z14" s="37">
        <f t="shared" ref="Z14:Z19" si="8">(O14-D14)*100</f>
        <v>-1.1920640020775253E-2</v>
      </c>
      <c r="AA14" s="38">
        <f t="shared" ref="AA14:AA19" si="9">(P14-E14)*100</f>
        <v>8.2619364537295237E-4</v>
      </c>
      <c r="AB14" s="38">
        <f t="shared" ref="AB14:AB19" si="10">(Q14-F14)*100</f>
        <v>-3.0050273190471155E-2</v>
      </c>
      <c r="AC14" s="38">
        <f t="shared" ref="AC14:AC19" si="11">(R14-G14)*100</f>
        <v>-6.4551031292298111E-3</v>
      </c>
      <c r="AD14" s="38">
        <f t="shared" ref="AD14:AD19" si="12">(S14-H14)*100</f>
        <v>-1.5613193347342735E-2</v>
      </c>
      <c r="AE14" s="38">
        <f t="shared" ref="AE14:AE19" si="13">(T14-I14)*100</f>
        <v>1.8209426315674015E-2</v>
      </c>
      <c r="AF14" s="38">
        <f t="shared" ref="AF14:AF19" si="14">(U14-J14)*100</f>
        <v>3.3943389539578539E-2</v>
      </c>
      <c r="AG14" s="39">
        <f t="shared" ref="AG14:AG19" si="15">(V14-K14)*100</f>
        <v>4.565388592544517E-2</v>
      </c>
    </row>
    <row r="15" spans="1:33" ht="15" customHeight="1" x14ac:dyDescent="0.25">
      <c r="A15" s="23"/>
      <c r="B15" s="5" t="s">
        <v>2</v>
      </c>
      <c r="C15" s="18">
        <v>2014</v>
      </c>
      <c r="D15" s="31">
        <v>2.4878550574997226E-2</v>
      </c>
      <c r="E15" s="32">
        <v>5.2187290629670743E-2</v>
      </c>
      <c r="F15" s="32">
        <v>0.12981461893033347</v>
      </c>
      <c r="G15" s="32">
        <v>3.8878766822819918E-2</v>
      </c>
      <c r="H15" s="32">
        <v>6.983225082906655E-2</v>
      </c>
      <c r="I15" s="32">
        <v>0.13056365613828338</v>
      </c>
      <c r="J15" s="32">
        <v>0.15466544159662915</v>
      </c>
      <c r="K15" s="33">
        <v>0.15856568109191632</v>
      </c>
      <c r="M15" s="5" t="s">
        <v>2</v>
      </c>
      <c r="N15" s="18">
        <v>2014</v>
      </c>
      <c r="O15" s="31">
        <v>2.4810696804034318E-2</v>
      </c>
      <c r="P15" s="32">
        <v>5.2190132363882209E-2</v>
      </c>
      <c r="Q15" s="32">
        <v>0.12966119572364115</v>
      </c>
      <c r="R15" s="32">
        <v>3.8836148093348503E-2</v>
      </c>
      <c r="S15" s="32">
        <v>6.9732535157262368E-2</v>
      </c>
      <c r="T15" s="32">
        <v>0.13057249024672726</v>
      </c>
      <c r="U15" s="32">
        <v>0.15478315363960538</v>
      </c>
      <c r="V15" s="33">
        <v>0.15873963885286119</v>
      </c>
      <c r="X15" s="5" t="s">
        <v>2</v>
      </c>
      <c r="Y15" s="18">
        <v>2014</v>
      </c>
      <c r="Z15" s="37">
        <f t="shared" si="8"/>
        <v>-6.7853770962907761E-3</v>
      </c>
      <c r="AA15" s="38">
        <f t="shared" si="9"/>
        <v>2.841734211465885E-4</v>
      </c>
      <c r="AB15" s="38">
        <f t="shared" si="10"/>
        <v>-1.5342320669231579E-2</v>
      </c>
      <c r="AC15" s="38">
        <f t="shared" si="11"/>
        <v>-4.261872947141504E-3</v>
      </c>
      <c r="AD15" s="38">
        <f t="shared" si="12"/>
        <v>-9.9715671804181949E-3</v>
      </c>
      <c r="AE15" s="38">
        <f t="shared" si="13"/>
        <v>8.8341084438781081E-4</v>
      </c>
      <c r="AF15" s="38">
        <f t="shared" si="14"/>
        <v>1.1771204297622573E-2</v>
      </c>
      <c r="AG15" s="39">
        <f t="shared" si="15"/>
        <v>1.7395776094486504E-2</v>
      </c>
    </row>
    <row r="16" spans="1:33" ht="15" customHeight="1" x14ac:dyDescent="0.25">
      <c r="A16" s="23"/>
      <c r="B16" s="5" t="s">
        <v>3</v>
      </c>
      <c r="C16" s="47">
        <v>2015</v>
      </c>
      <c r="D16" s="31">
        <v>1.5624821722837896E-2</v>
      </c>
      <c r="E16" s="32">
        <v>5.663200800981729E-2</v>
      </c>
      <c r="F16" s="32">
        <v>0.13956681993957032</v>
      </c>
      <c r="G16" s="32">
        <v>3.6660585940662911E-2</v>
      </c>
      <c r="H16" s="32">
        <v>7.093731255416573E-2</v>
      </c>
      <c r="I16" s="32">
        <v>0.12277107720614676</v>
      </c>
      <c r="J16" s="32">
        <v>0.14560457932246429</v>
      </c>
      <c r="K16" s="33">
        <v>0.14652625690564902</v>
      </c>
      <c r="M16" s="5" t="s">
        <v>3</v>
      </c>
      <c r="N16" s="47">
        <v>2015</v>
      </c>
      <c r="O16" s="31">
        <v>1.5787878345806406E-2</v>
      </c>
      <c r="P16" s="32">
        <v>5.6536808283636858E-2</v>
      </c>
      <c r="Q16" s="32">
        <v>0.13917607384303604</v>
      </c>
      <c r="R16" s="32">
        <v>3.6672295388583305E-2</v>
      </c>
      <c r="S16" s="32">
        <v>7.0798563945891263E-2</v>
      </c>
      <c r="T16" s="32">
        <v>0.12276348955306211</v>
      </c>
      <c r="U16" s="32">
        <v>0.14565240222861731</v>
      </c>
      <c r="V16" s="33">
        <v>0.14664322741247632</v>
      </c>
      <c r="X16" s="5" t="s">
        <v>3</v>
      </c>
      <c r="Y16" s="47">
        <v>2015</v>
      </c>
      <c r="Z16" s="37">
        <f t="shared" si="8"/>
        <v>1.6305662296851008E-2</v>
      </c>
      <c r="AA16" s="38">
        <f t="shared" si="9"/>
        <v>-9.5199726180432431E-3</v>
      </c>
      <c r="AB16" s="38">
        <f t="shared" si="10"/>
        <v>-3.9074609653427794E-2</v>
      </c>
      <c r="AC16" s="38">
        <f t="shared" si="11"/>
        <v>1.1709447920393856E-3</v>
      </c>
      <c r="AD16" s="38">
        <f t="shared" si="12"/>
        <v>-1.3874860827446656E-2</v>
      </c>
      <c r="AE16" s="38">
        <f t="shared" si="13"/>
        <v>-7.5876530846452628E-4</v>
      </c>
      <c r="AF16" s="38">
        <f t="shared" si="14"/>
        <v>4.7822906153016653E-3</v>
      </c>
      <c r="AG16" s="39">
        <f t="shared" si="15"/>
        <v>1.1697050682729637E-2</v>
      </c>
    </row>
    <row r="17" spans="1:33" ht="15" customHeight="1" x14ac:dyDescent="0.25">
      <c r="A17" s="23"/>
      <c r="B17" s="5" t="s">
        <v>0</v>
      </c>
      <c r="C17" s="47">
        <v>2015</v>
      </c>
      <c r="D17" s="31">
        <v>2.2536945812807883E-2</v>
      </c>
      <c r="E17" s="32">
        <v>7.5935082108806978E-2</v>
      </c>
      <c r="F17" s="32">
        <v>0.12622211219708043</v>
      </c>
      <c r="G17" s="32">
        <v>4.9605978988209329E-2</v>
      </c>
      <c r="H17" s="32">
        <v>7.5263240125373193E-2</v>
      </c>
      <c r="I17" s="32">
        <v>0.1313097460211316</v>
      </c>
      <c r="J17" s="32">
        <v>0.15283252886638457</v>
      </c>
      <c r="K17" s="33">
        <v>0.15690159625928654</v>
      </c>
      <c r="M17" s="5" t="s">
        <v>0</v>
      </c>
      <c r="N17" s="47">
        <v>2015</v>
      </c>
      <c r="O17" s="31">
        <v>2.261090019988693E-2</v>
      </c>
      <c r="P17" s="32">
        <v>7.5798166606244083E-2</v>
      </c>
      <c r="Q17" s="32">
        <v>0.12600739546790557</v>
      </c>
      <c r="R17" s="32">
        <v>4.9549692773622249E-2</v>
      </c>
      <c r="S17" s="32">
        <v>7.5138165375360291E-2</v>
      </c>
      <c r="T17" s="32">
        <v>0.13142950739655071</v>
      </c>
      <c r="U17" s="32">
        <v>0.15302222105922222</v>
      </c>
      <c r="V17" s="33">
        <v>0.15715392546170273</v>
      </c>
      <c r="X17" s="5" t="s">
        <v>0</v>
      </c>
      <c r="Y17" s="47">
        <v>2015</v>
      </c>
      <c r="Z17" s="37">
        <f t="shared" si="8"/>
        <v>7.3954387079046974E-3</v>
      </c>
      <c r="AA17" s="38">
        <f t="shared" si="9"/>
        <v>-1.3691550256289542E-2</v>
      </c>
      <c r="AB17" s="38">
        <f t="shared" si="10"/>
        <v>-2.1471672917486306E-2</v>
      </c>
      <c r="AC17" s="38">
        <f t="shared" si="11"/>
        <v>-5.6286214587079886E-3</v>
      </c>
      <c r="AD17" s="38">
        <f t="shared" si="12"/>
        <v>-1.250747500129018E-2</v>
      </c>
      <c r="AE17" s="38">
        <f t="shared" si="13"/>
        <v>1.1976137541910847E-2</v>
      </c>
      <c r="AF17" s="38">
        <f t="shared" si="14"/>
        <v>1.8969219283765382E-2</v>
      </c>
      <c r="AG17" s="39">
        <f t="shared" si="15"/>
        <v>2.523292024161905E-2</v>
      </c>
    </row>
    <row r="18" spans="1:33" ht="15" customHeight="1" x14ac:dyDescent="0.25">
      <c r="A18" s="23"/>
      <c r="B18" s="5" t="s">
        <v>1</v>
      </c>
      <c r="C18" s="47">
        <v>2015</v>
      </c>
      <c r="D18" s="31">
        <v>4.6473799153232978E-2</v>
      </c>
      <c r="E18" s="32">
        <v>0.12415685640699413</v>
      </c>
      <c r="F18" s="32">
        <v>0.13409650856776759</v>
      </c>
      <c r="G18" s="32">
        <v>8.7007178897558754E-2</v>
      </c>
      <c r="H18" s="32">
        <v>0.10240454372571092</v>
      </c>
      <c r="I18" s="32">
        <v>0.13782388366712395</v>
      </c>
      <c r="J18" s="32">
        <v>0.15118079223273714</v>
      </c>
      <c r="K18" s="33">
        <v>0.15368187714961695</v>
      </c>
      <c r="M18" s="5" t="s">
        <v>1</v>
      </c>
      <c r="N18" s="47">
        <v>2015</v>
      </c>
      <c r="O18" s="31">
        <v>4.6441718408596781E-2</v>
      </c>
      <c r="P18" s="32">
        <v>0.1240421945753917</v>
      </c>
      <c r="Q18" s="32">
        <v>0.13406238398083761</v>
      </c>
      <c r="R18" s="32">
        <v>8.6873478983874486E-2</v>
      </c>
      <c r="S18" s="32">
        <v>0.1022856317328257</v>
      </c>
      <c r="T18" s="32">
        <v>0.13808483734821914</v>
      </c>
      <c r="U18" s="32">
        <v>0.15156312888963863</v>
      </c>
      <c r="V18" s="33">
        <v>0.15412400365156134</v>
      </c>
      <c r="X18" s="5" t="s">
        <v>1</v>
      </c>
      <c r="Y18" s="47">
        <v>2015</v>
      </c>
      <c r="Z18" s="37">
        <f t="shared" si="8"/>
        <v>-3.2080744636196756E-3</v>
      </c>
      <c r="AA18" s="38">
        <f t="shared" si="9"/>
        <v>-1.1466183160242782E-2</v>
      </c>
      <c r="AB18" s="38">
        <f t="shared" si="10"/>
        <v>-3.4124586929973333E-3</v>
      </c>
      <c r="AC18" s="38">
        <f t="shared" si="11"/>
        <v>-1.3369991368426815E-2</v>
      </c>
      <c r="AD18" s="38">
        <f t="shared" si="12"/>
        <v>-1.1891199288521781E-2</v>
      </c>
      <c r="AE18" s="38">
        <f t="shared" si="13"/>
        <v>2.6095368109518846E-2</v>
      </c>
      <c r="AF18" s="38">
        <f t="shared" si="14"/>
        <v>3.8233665690148855E-2</v>
      </c>
      <c r="AG18" s="39">
        <f t="shared" si="15"/>
        <v>4.4212650194438985E-2</v>
      </c>
    </row>
    <row r="19" spans="1:33" ht="15" customHeight="1" thickBot="1" x14ac:dyDescent="0.3">
      <c r="A19" s="23"/>
      <c r="B19" s="14" t="s">
        <v>2</v>
      </c>
      <c r="C19" s="48">
        <v>2015</v>
      </c>
      <c r="D19" s="34">
        <v>2.0196740705638129E-2</v>
      </c>
      <c r="E19" s="35">
        <v>4.4721081342268224E-2</v>
      </c>
      <c r="F19" s="35">
        <v>0.13260565131467011</v>
      </c>
      <c r="G19" s="35">
        <v>3.2764943641079777E-2</v>
      </c>
      <c r="H19" s="35">
        <v>6.5952210851581761E-2</v>
      </c>
      <c r="I19" s="35">
        <v>0.1157334591839952</v>
      </c>
      <c r="J19" s="35">
        <v>0.13725432081482933</v>
      </c>
      <c r="K19" s="36">
        <v>0.13794373576369431</v>
      </c>
      <c r="M19" s="14" t="s">
        <v>2</v>
      </c>
      <c r="N19" s="48">
        <v>2015</v>
      </c>
      <c r="O19" s="34">
        <v>2.0255811806607085E-2</v>
      </c>
      <c r="P19" s="35">
        <v>4.4483227661340462E-2</v>
      </c>
      <c r="Q19" s="35">
        <v>0.13269527712444701</v>
      </c>
      <c r="R19" s="35">
        <v>3.2659039016081949E-2</v>
      </c>
      <c r="S19" s="35">
        <v>6.5825048386472337E-2</v>
      </c>
      <c r="T19" s="35">
        <v>0.11572898378265595</v>
      </c>
      <c r="U19" s="35">
        <v>0.13733271058881938</v>
      </c>
      <c r="V19" s="36">
        <v>0.13801945969836604</v>
      </c>
      <c r="X19" s="14" t="s">
        <v>2</v>
      </c>
      <c r="Y19" s="48">
        <v>2015</v>
      </c>
      <c r="Z19" s="40">
        <f t="shared" si="8"/>
        <v>5.9071100968956236E-3</v>
      </c>
      <c r="AA19" s="41">
        <f t="shared" si="9"/>
        <v>-2.3785368092776177E-2</v>
      </c>
      <c r="AB19" s="41">
        <f t="shared" si="10"/>
        <v>8.9625809776894272E-3</v>
      </c>
      <c r="AC19" s="41">
        <f t="shared" si="11"/>
        <v>-1.0590462499782821E-2</v>
      </c>
      <c r="AD19" s="41">
        <f t="shared" si="12"/>
        <v>-1.2716246510942331E-2</v>
      </c>
      <c r="AE19" s="41">
        <f t="shared" si="13"/>
        <v>-4.4754013392572789E-4</v>
      </c>
      <c r="AF19" s="41">
        <f t="shared" si="14"/>
        <v>7.838977399005076E-3</v>
      </c>
      <c r="AG19" s="42">
        <f t="shared" si="15"/>
        <v>7.5723934671728665E-3</v>
      </c>
    </row>
    <row r="20" spans="1:33" ht="15" customHeight="1" x14ac:dyDescent="0.25">
      <c r="A20" s="23"/>
      <c r="B20" s="46"/>
      <c r="C20" s="18"/>
      <c r="D20" s="32"/>
      <c r="E20" s="32"/>
      <c r="F20" s="32"/>
      <c r="G20" s="32"/>
      <c r="H20" s="32"/>
      <c r="I20" s="32"/>
      <c r="J20" s="32"/>
      <c r="K20" s="32"/>
      <c r="M20" s="46"/>
      <c r="N20" s="18"/>
      <c r="O20" s="32"/>
      <c r="P20" s="32"/>
      <c r="Q20" s="32"/>
      <c r="R20" s="32"/>
      <c r="S20" s="32"/>
      <c r="T20" s="32"/>
      <c r="U20" s="32"/>
      <c r="V20" s="32"/>
      <c r="X20" s="46"/>
      <c r="Y20" s="18"/>
      <c r="Z20" s="38"/>
      <c r="AA20" s="38"/>
      <c r="AB20" s="38"/>
      <c r="AC20" s="38"/>
      <c r="AD20" s="38"/>
      <c r="AE20" s="38"/>
      <c r="AF20" s="38"/>
      <c r="AG20" s="38"/>
    </row>
    <row r="21" spans="1:33" ht="15" customHeight="1" x14ac:dyDescent="0.25">
      <c r="B21" s="9" t="s">
        <v>5</v>
      </c>
      <c r="M21" s="9" t="s">
        <v>5</v>
      </c>
    </row>
    <row r="22" spans="1:33" ht="15" customHeight="1" x14ac:dyDescent="0.25">
      <c r="B22" s="10" t="s">
        <v>11</v>
      </c>
      <c r="M22" s="10" t="s">
        <v>11</v>
      </c>
    </row>
    <row r="23" spans="1:33" ht="15" customHeight="1" x14ac:dyDescent="0.25">
      <c r="B23" s="24" t="s">
        <v>12</v>
      </c>
      <c r="M23" s="24" t="s">
        <v>12</v>
      </c>
    </row>
    <row r="24" spans="1:33" ht="15" customHeight="1" x14ac:dyDescent="0.25">
      <c r="B24" s="24" t="s">
        <v>13</v>
      </c>
      <c r="M24" s="24" t="s">
        <v>13</v>
      </c>
    </row>
    <row r="25" spans="1:33" ht="15" customHeight="1" x14ac:dyDescent="0.25">
      <c r="B25" s="24" t="s">
        <v>14</v>
      </c>
      <c r="M25" s="24" t="s">
        <v>14</v>
      </c>
    </row>
    <row r="27" spans="1:33" ht="15" customHeight="1" x14ac:dyDescent="0.25">
      <c r="C27" s="11"/>
      <c r="D27" s="11"/>
      <c r="J27" s="11"/>
    </row>
  </sheetData>
  <mergeCells count="3">
    <mergeCell ref="D4:K4"/>
    <mergeCell ref="O4:V4"/>
    <mergeCell ref="Z4:AG4"/>
  </mergeCells>
  <pageMargins left="0.75" right="0.75" top="1" bottom="1" header="0.5" footer="0.5"/>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workbookViewId="0">
      <pane xSplit="3" ySplit="5" topLeftCell="D6" activePane="bottomRight" state="frozen"/>
      <selection activeCell="A14" sqref="A14"/>
      <selection pane="topRight" activeCell="A14" sqref="A14"/>
      <selection pane="bottomLeft" activeCell="A14" sqref="A14"/>
      <selection pane="bottomRight" activeCell="H19" sqref="H19"/>
    </sheetView>
  </sheetViews>
  <sheetFormatPr defaultColWidth="8.90625" defaultRowHeight="15" customHeight="1" x14ac:dyDescent="0.25"/>
  <cols>
    <col min="1" max="1" width="2.6328125" style="2" customWidth="1"/>
    <col min="2" max="3" width="8.90625" style="2"/>
    <col min="4" max="4" width="10" style="2" bestFit="1" customWidth="1"/>
    <col min="5" max="8" width="11" style="2" bestFit="1" customWidth="1"/>
    <col min="9" max="10" width="12.453125" style="2" bestFit="1" customWidth="1"/>
    <col min="11" max="11" width="11" style="2" bestFit="1" customWidth="1"/>
    <col min="12" max="16384" width="8.90625" style="2"/>
  </cols>
  <sheetData>
    <row r="2" spans="1:33" ht="15" customHeight="1" x14ac:dyDescent="0.3">
      <c r="B2" s="1" t="s">
        <v>26</v>
      </c>
      <c r="M2" s="1" t="s">
        <v>27</v>
      </c>
      <c r="X2" s="1" t="s">
        <v>28</v>
      </c>
    </row>
    <row r="3" spans="1:33" ht="15" customHeight="1" thickBot="1" x14ac:dyDescent="0.3"/>
    <row r="4" spans="1:33" ht="15" customHeight="1" thickBot="1" x14ac:dyDescent="0.3">
      <c r="B4" s="3"/>
      <c r="C4" s="4"/>
      <c r="D4" s="50" t="s">
        <v>39</v>
      </c>
      <c r="E4" s="51"/>
      <c r="F4" s="51"/>
      <c r="G4" s="51"/>
      <c r="H4" s="51"/>
      <c r="I4" s="51"/>
      <c r="J4" s="51"/>
      <c r="K4" s="52"/>
      <c r="M4" s="3"/>
      <c r="N4" s="4"/>
      <c r="O4" s="50" t="s">
        <v>39</v>
      </c>
      <c r="P4" s="51"/>
      <c r="Q4" s="51"/>
      <c r="R4" s="51"/>
      <c r="S4" s="51"/>
      <c r="T4" s="51"/>
      <c r="U4" s="51"/>
      <c r="V4" s="52"/>
      <c r="X4" s="3"/>
      <c r="Y4" s="4"/>
      <c r="Z4" s="50"/>
      <c r="AA4" s="51"/>
      <c r="AB4" s="51"/>
      <c r="AC4" s="51"/>
      <c r="AD4" s="51"/>
      <c r="AE4" s="51"/>
      <c r="AF4" s="51"/>
      <c r="AG4" s="52"/>
    </row>
    <row r="5" spans="1:33" ht="15" customHeight="1" x14ac:dyDescent="0.25">
      <c r="B5" s="12" t="s">
        <v>4</v>
      </c>
      <c r="C5" s="13"/>
      <c r="D5" s="19">
        <v>16</v>
      </c>
      <c r="E5" s="20">
        <v>17</v>
      </c>
      <c r="F5" s="20">
        <v>18</v>
      </c>
      <c r="G5" s="20" t="s">
        <v>7</v>
      </c>
      <c r="H5" s="20" t="s">
        <v>8</v>
      </c>
      <c r="I5" s="20" t="s">
        <v>6</v>
      </c>
      <c r="J5" s="20" t="s">
        <v>9</v>
      </c>
      <c r="K5" s="21" t="s">
        <v>10</v>
      </c>
      <c r="M5" s="12" t="s">
        <v>4</v>
      </c>
      <c r="N5" s="13"/>
      <c r="O5" s="19">
        <v>16</v>
      </c>
      <c r="P5" s="20">
        <v>17</v>
      </c>
      <c r="Q5" s="20">
        <v>18</v>
      </c>
      <c r="R5" s="20" t="s">
        <v>7</v>
      </c>
      <c r="S5" s="20" t="s">
        <v>8</v>
      </c>
      <c r="T5" s="20" t="s">
        <v>6</v>
      </c>
      <c r="U5" s="20" t="s">
        <v>9</v>
      </c>
      <c r="V5" s="21" t="s">
        <v>10</v>
      </c>
      <c r="X5" s="12" t="s">
        <v>4</v>
      </c>
      <c r="Y5" s="13"/>
      <c r="Z5" s="19">
        <v>16</v>
      </c>
      <c r="AA5" s="20">
        <v>17</v>
      </c>
      <c r="AB5" s="20">
        <v>18</v>
      </c>
      <c r="AC5" s="20" t="s">
        <v>7</v>
      </c>
      <c r="AD5" s="20" t="s">
        <v>8</v>
      </c>
      <c r="AE5" s="20" t="s">
        <v>6</v>
      </c>
      <c r="AF5" s="20" t="s">
        <v>9</v>
      </c>
      <c r="AG5" s="21" t="s">
        <v>10</v>
      </c>
    </row>
    <row r="6" spans="1:33" ht="15" customHeight="1" x14ac:dyDescent="0.25">
      <c r="B6" s="5" t="s">
        <v>1</v>
      </c>
      <c r="C6" s="18">
        <v>2012</v>
      </c>
      <c r="D6" s="31">
        <v>7.6907304466570667E-2</v>
      </c>
      <c r="E6" s="32">
        <v>0.20557468501298762</v>
      </c>
      <c r="F6" s="32">
        <v>0.3541839183272858</v>
      </c>
      <c r="G6" s="32">
        <v>0.14258700535944641</v>
      </c>
      <c r="H6" s="32">
        <v>0.21392911051587107</v>
      </c>
      <c r="I6" s="32">
        <v>0.5016549364012084</v>
      </c>
      <c r="J6" s="32">
        <v>0.59565907944182106</v>
      </c>
      <c r="K6" s="33">
        <v>0.63275582930607632</v>
      </c>
      <c r="M6" s="5" t="s">
        <v>1</v>
      </c>
      <c r="N6" s="18">
        <v>2012</v>
      </c>
      <c r="O6" s="31">
        <v>7.6927779186769796E-2</v>
      </c>
      <c r="P6" s="32">
        <v>0.20559541778045973</v>
      </c>
      <c r="Q6" s="32">
        <v>0.35419310001408527</v>
      </c>
      <c r="R6" s="32">
        <v>0.14260721800825363</v>
      </c>
      <c r="S6" s="32">
        <v>0.21393838952547234</v>
      </c>
      <c r="T6" s="32">
        <v>0.50168288556272178</v>
      </c>
      <c r="U6" s="32">
        <v>0.59573578132418192</v>
      </c>
      <c r="V6" s="33">
        <v>0.63285764896438823</v>
      </c>
      <c r="X6" s="5" t="s">
        <v>1</v>
      </c>
      <c r="Y6" s="18">
        <v>2012</v>
      </c>
      <c r="Z6" s="37">
        <f t="shared" ref="Z6:Z13" si="0">(O6-D6)*100</f>
        <v>2.0474720199128993E-3</v>
      </c>
      <c r="AA6" s="38">
        <f t="shared" ref="AA6:AA13" si="1">(P6-E6)*100</f>
        <v>2.073276747210917E-3</v>
      </c>
      <c r="AB6" s="38">
        <f t="shared" ref="AB6:AB13" si="2">(Q6-F6)*100</f>
        <v>9.181686799475397E-4</v>
      </c>
      <c r="AC6" s="38">
        <f t="shared" ref="AC6:AC13" si="3">(R6-G6)*100</f>
        <v>2.0212648807221845E-3</v>
      </c>
      <c r="AD6" s="38">
        <f t="shared" ref="AD6:AD13" si="4">(S6-H6)*100</f>
        <v>9.2790096012651535E-4</v>
      </c>
      <c r="AE6" s="38">
        <f t="shared" ref="AE6:AE13" si="5">(T6-I6)*100</f>
        <v>2.7949161513385334E-3</v>
      </c>
      <c r="AF6" s="38">
        <f t="shared" ref="AF6:AF13" si="6">(U6-J6)*100</f>
        <v>7.6701882360863394E-3</v>
      </c>
      <c r="AG6" s="39">
        <f t="shared" ref="AG6:AG13" si="7">(V6-K6)*100</f>
        <v>1.0181965831190798E-2</v>
      </c>
    </row>
    <row r="7" spans="1:33" ht="15" customHeight="1" x14ac:dyDescent="0.25">
      <c r="B7" s="5" t="s">
        <v>2</v>
      </c>
      <c r="C7" s="18">
        <v>2012</v>
      </c>
      <c r="D7" s="31">
        <v>4.8808896478517445E-2</v>
      </c>
      <c r="E7" s="32">
        <v>8.7061387997727349E-2</v>
      </c>
      <c r="F7" s="32">
        <v>0.29426395905553787</v>
      </c>
      <c r="G7" s="32">
        <v>6.8355626999308944E-2</v>
      </c>
      <c r="H7" s="32">
        <v>0.14721133909776085</v>
      </c>
      <c r="I7" s="32">
        <v>0.45235492028149571</v>
      </c>
      <c r="J7" s="32">
        <v>0.5518877468482416</v>
      </c>
      <c r="K7" s="33">
        <v>0.59347652178134813</v>
      </c>
      <c r="M7" s="5" t="s">
        <v>2</v>
      </c>
      <c r="N7" s="18">
        <v>2012</v>
      </c>
      <c r="O7" s="31">
        <v>4.8836631792030676E-2</v>
      </c>
      <c r="P7" s="32">
        <v>8.7096432027173015E-2</v>
      </c>
      <c r="Q7" s="32">
        <v>0.29430520794594756</v>
      </c>
      <c r="R7" s="32">
        <v>6.8389515409588875E-2</v>
      </c>
      <c r="S7" s="32">
        <v>0.14723454857602272</v>
      </c>
      <c r="T7" s="32">
        <v>0.45233609704232103</v>
      </c>
      <c r="U7" s="32">
        <v>0.55199240993152288</v>
      </c>
      <c r="V7" s="33">
        <v>0.5936455292979993</v>
      </c>
      <c r="X7" s="5" t="s">
        <v>2</v>
      </c>
      <c r="Y7" s="18">
        <v>2012</v>
      </c>
      <c r="Z7" s="37">
        <f t="shared" si="0"/>
        <v>2.773531351323022E-3</v>
      </c>
      <c r="AA7" s="38">
        <f t="shared" si="1"/>
        <v>3.5044029445666092E-3</v>
      </c>
      <c r="AB7" s="38">
        <f t="shared" si="2"/>
        <v>4.1248890409684158E-3</v>
      </c>
      <c r="AC7" s="38">
        <f t="shared" si="3"/>
        <v>3.3888410279930836E-3</v>
      </c>
      <c r="AD7" s="38">
        <f t="shared" si="4"/>
        <v>2.3209478261870808E-3</v>
      </c>
      <c r="AE7" s="38">
        <f t="shared" si="5"/>
        <v>-1.8823239174681206E-3</v>
      </c>
      <c r="AF7" s="38">
        <f t="shared" si="6"/>
        <v>1.046630832812756E-2</v>
      </c>
      <c r="AG7" s="39">
        <f t="shared" si="7"/>
        <v>1.6900751665116509E-2</v>
      </c>
    </row>
    <row r="8" spans="1:33" ht="15" customHeight="1" x14ac:dyDescent="0.25">
      <c r="B8" s="5" t="s">
        <v>3</v>
      </c>
      <c r="C8" s="18">
        <v>2013</v>
      </c>
      <c r="D8" s="31">
        <v>5.1278518378623031E-2</v>
      </c>
      <c r="E8" s="32">
        <v>8.8023042706880619E-2</v>
      </c>
      <c r="F8" s="32">
        <v>0.29310903846458802</v>
      </c>
      <c r="G8" s="32">
        <v>7.1174765353685013E-2</v>
      </c>
      <c r="H8" s="32">
        <v>0.14692298746734822</v>
      </c>
      <c r="I8" s="32">
        <v>0.44119570521090096</v>
      </c>
      <c r="J8" s="32">
        <v>0.53846729206012678</v>
      </c>
      <c r="K8" s="33">
        <v>0.57715931379172558</v>
      </c>
      <c r="M8" s="5" t="s">
        <v>3</v>
      </c>
      <c r="N8" s="18">
        <v>2013</v>
      </c>
      <c r="O8" s="31">
        <v>5.1328869988134115E-2</v>
      </c>
      <c r="P8" s="32">
        <v>8.8037883669684791E-2</v>
      </c>
      <c r="Q8" s="32">
        <v>0.29322707714626506</v>
      </c>
      <c r="R8" s="32">
        <v>7.1205170104691864E-2</v>
      </c>
      <c r="S8" s="32">
        <v>0.14694993021205041</v>
      </c>
      <c r="T8" s="32">
        <v>0.44126738567845092</v>
      </c>
      <c r="U8" s="32">
        <v>0.53875760763534319</v>
      </c>
      <c r="V8" s="33">
        <v>0.57754252650419302</v>
      </c>
      <c r="X8" s="5" t="s">
        <v>3</v>
      </c>
      <c r="Y8" s="18">
        <v>2013</v>
      </c>
      <c r="Z8" s="37">
        <f t="shared" si="0"/>
        <v>5.0351609511084527E-3</v>
      </c>
      <c r="AA8" s="38">
        <f t="shared" si="1"/>
        <v>1.4840962804171798E-3</v>
      </c>
      <c r="AB8" s="38">
        <f t="shared" si="2"/>
        <v>1.1803868167703513E-2</v>
      </c>
      <c r="AC8" s="38">
        <f t="shared" si="3"/>
        <v>3.0404751006851694E-3</v>
      </c>
      <c r="AD8" s="38">
        <f t="shared" si="4"/>
        <v>2.6942744702190824E-3</v>
      </c>
      <c r="AE8" s="38">
        <f t="shared" si="5"/>
        <v>7.1680467549961602E-3</v>
      </c>
      <c r="AF8" s="38">
        <f t="shared" si="6"/>
        <v>2.9031557521641549E-2</v>
      </c>
      <c r="AG8" s="39">
        <f t="shared" si="7"/>
        <v>3.8321271246744004E-2</v>
      </c>
    </row>
    <row r="9" spans="1:33" ht="15" customHeight="1" x14ac:dyDescent="0.25">
      <c r="B9" s="5" t="s">
        <v>0</v>
      </c>
      <c r="C9" s="18">
        <v>2013</v>
      </c>
      <c r="D9" s="31">
        <v>5.8854548062532555E-2</v>
      </c>
      <c r="E9" s="32">
        <v>0.12815714831461478</v>
      </c>
      <c r="F9" s="32">
        <v>0.3255548758140937</v>
      </c>
      <c r="G9" s="32">
        <v>9.5478928532786181E-2</v>
      </c>
      <c r="H9" s="32">
        <v>0.16971991155452135</v>
      </c>
      <c r="I9" s="32">
        <v>0.45952938740470606</v>
      </c>
      <c r="J9" s="32">
        <v>0.55789282653955163</v>
      </c>
      <c r="K9" s="33">
        <v>0.59221810453352997</v>
      </c>
      <c r="M9" s="5" t="s">
        <v>0</v>
      </c>
      <c r="N9" s="18">
        <v>2013</v>
      </c>
      <c r="O9" s="31">
        <v>5.8881879415537706E-2</v>
      </c>
      <c r="P9" s="32">
        <v>0.12820169981272173</v>
      </c>
      <c r="Q9" s="32">
        <v>0.32564616156004977</v>
      </c>
      <c r="R9" s="32">
        <v>9.5504504365226076E-2</v>
      </c>
      <c r="S9" s="32">
        <v>0.16971892615583256</v>
      </c>
      <c r="T9" s="32">
        <v>0.45962557640653251</v>
      </c>
      <c r="U9" s="32">
        <v>0.55827954329462248</v>
      </c>
      <c r="V9" s="33">
        <v>0.59271977384259511</v>
      </c>
      <c r="X9" s="5" t="s">
        <v>0</v>
      </c>
      <c r="Y9" s="18">
        <v>2013</v>
      </c>
      <c r="Z9" s="37">
        <f t="shared" si="0"/>
        <v>2.7331353005151382E-3</v>
      </c>
      <c r="AA9" s="38">
        <f t="shared" si="1"/>
        <v>4.4551498106948362E-3</v>
      </c>
      <c r="AB9" s="38">
        <f t="shared" si="2"/>
        <v>9.1285745956071196E-3</v>
      </c>
      <c r="AC9" s="38">
        <f t="shared" si="3"/>
        <v>2.5575832439894697E-3</v>
      </c>
      <c r="AD9" s="38">
        <f t="shared" si="4"/>
        <v>-9.8539868878533277E-5</v>
      </c>
      <c r="AE9" s="38">
        <f t="shared" si="5"/>
        <v>9.6189001826452181E-3</v>
      </c>
      <c r="AF9" s="38">
        <f t="shared" si="6"/>
        <v>3.8671675507084835E-2</v>
      </c>
      <c r="AG9" s="39">
        <f t="shared" si="7"/>
        <v>5.0166930906514473E-2</v>
      </c>
    </row>
    <row r="10" spans="1:33" ht="15" customHeight="1" x14ac:dyDescent="0.25">
      <c r="B10" s="5" t="s">
        <v>1</v>
      </c>
      <c r="C10" s="18">
        <v>2013</v>
      </c>
      <c r="D10" s="31">
        <v>7.1634754092652922E-2</v>
      </c>
      <c r="E10" s="32">
        <v>0.23162788811564003</v>
      </c>
      <c r="F10" s="32">
        <v>0.34128645261134782</v>
      </c>
      <c r="G10" s="32">
        <v>0.15445489043661256</v>
      </c>
      <c r="H10" s="32">
        <v>0.21862672862060673</v>
      </c>
      <c r="I10" s="32">
        <v>0.50527666758261391</v>
      </c>
      <c r="J10" s="32">
        <v>0.59525793084150036</v>
      </c>
      <c r="K10" s="33">
        <v>0.6346191471353877</v>
      </c>
      <c r="M10" s="5" t="s">
        <v>1</v>
      </c>
      <c r="N10" s="18">
        <v>2013</v>
      </c>
      <c r="O10" s="31">
        <v>7.1609570083831495E-2</v>
      </c>
      <c r="P10" s="32">
        <v>0.23163979388427611</v>
      </c>
      <c r="Q10" s="32">
        <v>0.34148108812869676</v>
      </c>
      <c r="R10" s="32">
        <v>0.15444814079476399</v>
      </c>
      <c r="S10" s="32">
        <v>0.21865082777099928</v>
      </c>
      <c r="T10" s="32">
        <v>0.50548161312798656</v>
      </c>
      <c r="U10" s="32">
        <v>0.59584609066084737</v>
      </c>
      <c r="V10" s="33">
        <v>0.63539317712125265</v>
      </c>
      <c r="X10" s="5" t="s">
        <v>1</v>
      </c>
      <c r="Y10" s="18">
        <v>2013</v>
      </c>
      <c r="Z10" s="37">
        <f t="shared" si="0"/>
        <v>-2.518400882142724E-3</v>
      </c>
      <c r="AA10" s="38">
        <f t="shared" si="1"/>
        <v>1.1905768636077951E-3</v>
      </c>
      <c r="AB10" s="38">
        <f t="shared" si="2"/>
        <v>1.9463551734894002E-2</v>
      </c>
      <c r="AC10" s="38">
        <f t="shared" si="3"/>
        <v>-6.7496418485746279E-4</v>
      </c>
      <c r="AD10" s="38">
        <f t="shared" si="4"/>
        <v>2.4099150392559165E-3</v>
      </c>
      <c r="AE10" s="38">
        <f t="shared" si="5"/>
        <v>2.0494554537264786E-2</v>
      </c>
      <c r="AF10" s="38">
        <f t="shared" si="6"/>
        <v>5.8815981934701167E-2</v>
      </c>
      <c r="AG10" s="39">
        <f t="shared" si="7"/>
        <v>7.7402998586495464E-2</v>
      </c>
    </row>
    <row r="11" spans="1:33" ht="15" customHeight="1" x14ac:dyDescent="0.25">
      <c r="A11" s="22"/>
      <c r="B11" s="5" t="s">
        <v>2</v>
      </c>
      <c r="C11" s="18">
        <v>2013</v>
      </c>
      <c r="D11" s="31">
        <v>3.6743013143239328E-2</v>
      </c>
      <c r="E11" s="32">
        <v>8.1359621254281214E-2</v>
      </c>
      <c r="F11" s="32">
        <v>0.29578640313617455</v>
      </c>
      <c r="G11" s="32">
        <v>5.8329430763324627E-2</v>
      </c>
      <c r="H11" s="32">
        <v>0.13994410554803785</v>
      </c>
      <c r="I11" s="32">
        <v>0.44546696310695183</v>
      </c>
      <c r="J11" s="32">
        <v>0.54641651856472795</v>
      </c>
      <c r="K11" s="33">
        <v>0.5860555381285053</v>
      </c>
      <c r="M11" s="5" t="s">
        <v>2</v>
      </c>
      <c r="N11" s="18">
        <v>2013</v>
      </c>
      <c r="O11" s="31">
        <v>3.6669394916441965E-2</v>
      </c>
      <c r="P11" s="32">
        <v>8.1361982781781902E-2</v>
      </c>
      <c r="Q11" s="32">
        <v>0.29568721453714825</v>
      </c>
      <c r="R11" s="32">
        <v>5.8289128558380955E-2</v>
      </c>
      <c r="S11" s="32">
        <v>0.13981661728488728</v>
      </c>
      <c r="T11" s="32">
        <v>0.44529563752199686</v>
      </c>
      <c r="U11" s="32">
        <v>0.54665662374631763</v>
      </c>
      <c r="V11" s="33">
        <v>0.5864946624067453</v>
      </c>
      <c r="X11" s="5" t="s">
        <v>2</v>
      </c>
      <c r="Y11" s="18">
        <v>2013</v>
      </c>
      <c r="Z11" s="37">
        <f t="shared" si="0"/>
        <v>-7.3618226797363129E-3</v>
      </c>
      <c r="AA11" s="38">
        <f t="shared" si="1"/>
        <v>2.3615275006882985E-4</v>
      </c>
      <c r="AB11" s="38">
        <f t="shared" si="2"/>
        <v>-9.9188599026300839E-3</v>
      </c>
      <c r="AC11" s="38">
        <f t="shared" si="3"/>
        <v>-4.0302204943672149E-3</v>
      </c>
      <c r="AD11" s="38">
        <f t="shared" si="4"/>
        <v>-1.2748826315056583E-2</v>
      </c>
      <c r="AE11" s="38">
        <f t="shared" si="5"/>
        <v>-1.713255849549733E-2</v>
      </c>
      <c r="AF11" s="38">
        <f t="shared" si="6"/>
        <v>2.401051815896782E-2</v>
      </c>
      <c r="AG11" s="39">
        <f t="shared" si="7"/>
        <v>4.3912427823999955E-2</v>
      </c>
    </row>
    <row r="12" spans="1:33" ht="15" customHeight="1" x14ac:dyDescent="0.25">
      <c r="A12" s="23"/>
      <c r="B12" s="5" t="s">
        <v>3</v>
      </c>
      <c r="C12" s="18">
        <v>2014</v>
      </c>
      <c r="D12" s="31">
        <v>3.5447948930539389E-2</v>
      </c>
      <c r="E12" s="32">
        <v>8.2168197784399058E-2</v>
      </c>
      <c r="F12" s="32">
        <v>0.28127186650949049</v>
      </c>
      <c r="G12" s="32">
        <v>5.8039141101517262E-2</v>
      </c>
      <c r="H12" s="32">
        <v>0.13337957741565423</v>
      </c>
      <c r="I12" s="32">
        <v>0.43383591654494552</v>
      </c>
      <c r="J12" s="32">
        <v>0.5326679230572412</v>
      </c>
      <c r="K12" s="33">
        <v>0.57155951501861779</v>
      </c>
      <c r="M12" s="5" t="s">
        <v>3</v>
      </c>
      <c r="N12" s="18">
        <v>2014</v>
      </c>
      <c r="O12" s="31">
        <v>3.5460688648914843E-2</v>
      </c>
      <c r="P12" s="32">
        <v>8.220972105701492E-2</v>
      </c>
      <c r="Q12" s="32">
        <v>0.28116346328124386</v>
      </c>
      <c r="R12" s="32">
        <v>5.8056109315162266E-2</v>
      </c>
      <c r="S12" s="32">
        <v>0.13331011034604692</v>
      </c>
      <c r="T12" s="32">
        <v>0.43362084953397151</v>
      </c>
      <c r="U12" s="32">
        <v>0.53286227441912548</v>
      </c>
      <c r="V12" s="33">
        <v>0.57197501529562278</v>
      </c>
      <c r="X12" s="5" t="s">
        <v>3</v>
      </c>
      <c r="Y12" s="18">
        <v>2014</v>
      </c>
      <c r="Z12" s="37">
        <f t="shared" si="0"/>
        <v>1.2739718375454068E-3</v>
      </c>
      <c r="AA12" s="38">
        <f t="shared" si="1"/>
        <v>4.1523272615862084E-3</v>
      </c>
      <c r="AB12" s="38">
        <f t="shared" si="2"/>
        <v>-1.0840322824662296E-2</v>
      </c>
      <c r="AC12" s="38">
        <f t="shared" si="3"/>
        <v>1.6968213645003616E-3</v>
      </c>
      <c r="AD12" s="38">
        <f t="shared" si="4"/>
        <v>-6.9467069607309639E-3</v>
      </c>
      <c r="AE12" s="38">
        <f t="shared" si="5"/>
        <v>-2.1506701097401271E-2</v>
      </c>
      <c r="AF12" s="38">
        <f t="shared" si="6"/>
        <v>1.9435136188428181E-2</v>
      </c>
      <c r="AG12" s="39">
        <f t="shared" si="7"/>
        <v>4.1550027700498759E-2</v>
      </c>
    </row>
    <row r="13" spans="1:33" ht="15" customHeight="1" x14ac:dyDescent="0.25">
      <c r="A13" s="23"/>
      <c r="B13" s="5" t="s">
        <v>0</v>
      </c>
      <c r="C13" s="18">
        <v>2014</v>
      </c>
      <c r="D13" s="31">
        <v>4.7314590987465051E-2</v>
      </c>
      <c r="E13" s="32">
        <v>0.12453806117794862</v>
      </c>
      <c r="F13" s="32">
        <v>0.30582188223969858</v>
      </c>
      <c r="G13" s="32">
        <v>8.6171743405254464E-2</v>
      </c>
      <c r="H13" s="32">
        <v>0.16063063142990644</v>
      </c>
      <c r="I13" s="32">
        <v>0.46263058396320844</v>
      </c>
      <c r="J13" s="32">
        <v>0.56084247101180673</v>
      </c>
      <c r="K13" s="33">
        <v>0.60023143439598392</v>
      </c>
      <c r="M13" s="5" t="s">
        <v>0</v>
      </c>
      <c r="N13" s="18">
        <v>2014</v>
      </c>
      <c r="O13" s="31">
        <v>4.7366343960291012E-2</v>
      </c>
      <c r="P13" s="32">
        <v>0.12458147841896396</v>
      </c>
      <c r="Q13" s="32">
        <v>0.30554903659634691</v>
      </c>
      <c r="R13" s="32">
        <v>8.6216422125173234E-2</v>
      </c>
      <c r="S13" s="32">
        <v>0.1605216586617868</v>
      </c>
      <c r="T13" s="32">
        <v>0.46238334577522561</v>
      </c>
      <c r="U13" s="32">
        <v>0.56105219561445219</v>
      </c>
      <c r="V13" s="33">
        <v>0.60072045966025622</v>
      </c>
      <c r="X13" s="5" t="s">
        <v>0</v>
      </c>
      <c r="Y13" s="18">
        <v>2014</v>
      </c>
      <c r="Z13" s="37">
        <f t="shared" si="0"/>
        <v>5.1752972825960808E-3</v>
      </c>
      <c r="AA13" s="38">
        <f t="shared" si="1"/>
        <v>4.3417241015336616E-3</v>
      </c>
      <c r="AB13" s="38">
        <f t="shared" si="2"/>
        <v>-2.7284564335167127E-2</v>
      </c>
      <c r="AC13" s="38">
        <f t="shared" si="3"/>
        <v>4.4678719918769816E-3</v>
      </c>
      <c r="AD13" s="38">
        <f t="shared" si="4"/>
        <v>-1.0897276811963619E-2</v>
      </c>
      <c r="AE13" s="38">
        <f t="shared" si="5"/>
        <v>-2.4723818798283448E-2</v>
      </c>
      <c r="AF13" s="38">
        <f t="shared" si="6"/>
        <v>2.0972460264545578E-2</v>
      </c>
      <c r="AG13" s="39">
        <f t="shared" si="7"/>
        <v>4.8902526427230253E-2</v>
      </c>
    </row>
    <row r="14" spans="1:33" ht="15" customHeight="1" x14ac:dyDescent="0.25">
      <c r="A14" s="23"/>
      <c r="B14" s="5" t="s">
        <v>1</v>
      </c>
      <c r="C14" s="18">
        <v>2014</v>
      </c>
      <c r="D14" s="31">
        <v>5.928608968193929E-2</v>
      </c>
      <c r="E14" s="32">
        <v>0.21024163253106246</v>
      </c>
      <c r="F14" s="32">
        <v>0.33687370775642006</v>
      </c>
      <c r="G14" s="32">
        <v>0.13492659943408478</v>
      </c>
      <c r="H14" s="32">
        <v>0.20403005054627918</v>
      </c>
      <c r="I14" s="32">
        <v>0.49728151567511802</v>
      </c>
      <c r="J14" s="32">
        <v>0.59199586083475042</v>
      </c>
      <c r="K14" s="33">
        <v>0.63214344897648</v>
      </c>
      <c r="M14" s="5" t="s">
        <v>1</v>
      </c>
      <c r="N14" s="18">
        <v>2014</v>
      </c>
      <c r="O14" s="31">
        <v>5.9149329142721675E-2</v>
      </c>
      <c r="P14" s="32">
        <v>0.21052226875911506</v>
      </c>
      <c r="Q14" s="32">
        <v>0.33676516162945214</v>
      </c>
      <c r="R14" s="32">
        <v>0.13497838572598447</v>
      </c>
      <c r="S14" s="32">
        <v>0.20399589302037957</v>
      </c>
      <c r="T14" s="32">
        <v>0.49707592076100349</v>
      </c>
      <c r="U14" s="32">
        <v>0.5921854123180873</v>
      </c>
      <c r="V14" s="33">
        <v>0.63257534391427739</v>
      </c>
      <c r="X14" s="5" t="s">
        <v>1</v>
      </c>
      <c r="Y14" s="18">
        <v>2014</v>
      </c>
      <c r="Z14" s="37">
        <f t="shared" ref="Z14:Z19" si="8">(O14-D14)*100</f>
        <v>-1.3676053921761466E-2</v>
      </c>
      <c r="AA14" s="38">
        <f t="shared" ref="AA14:AA19" si="9">(P14-E14)*100</f>
        <v>2.8063622805260535E-2</v>
      </c>
      <c r="AB14" s="38">
        <f t="shared" ref="AB14:AB19" si="10">(Q14-F14)*100</f>
        <v>-1.0854612696792332E-2</v>
      </c>
      <c r="AC14" s="38">
        <f t="shared" ref="AC14:AC19" si="11">(R14-G14)*100</f>
        <v>5.1786291899696968E-3</v>
      </c>
      <c r="AD14" s="38">
        <f t="shared" ref="AD14:AD19" si="12">(S14-H14)*100</f>
        <v>-3.4157525899608521E-3</v>
      </c>
      <c r="AE14" s="38">
        <f t="shared" ref="AE14:AE19" si="13">(T14-I14)*100</f>
        <v>-2.0559491411453745E-2</v>
      </c>
      <c r="AF14" s="38">
        <f t="shared" ref="AF14:AF19" si="14">(U14-J14)*100</f>
        <v>1.8955148333688054E-2</v>
      </c>
      <c r="AG14" s="39">
        <f t="shared" ref="AG14:AG19" si="15">(V14-K14)*100</f>
        <v>4.3189493779738353E-2</v>
      </c>
    </row>
    <row r="15" spans="1:33" ht="15" customHeight="1" x14ac:dyDescent="0.25">
      <c r="A15" s="23"/>
      <c r="B15" s="5" t="s">
        <v>2</v>
      </c>
      <c r="C15" s="18">
        <v>2014</v>
      </c>
      <c r="D15" s="31">
        <v>2.8905955899086441E-2</v>
      </c>
      <c r="E15" s="32">
        <v>8.3173775330725383E-2</v>
      </c>
      <c r="F15" s="32">
        <v>0.27131727881281992</v>
      </c>
      <c r="G15" s="32">
        <v>5.6727129846315727E-2</v>
      </c>
      <c r="H15" s="32">
        <v>0.12977106785307194</v>
      </c>
      <c r="I15" s="32">
        <v>0.4300866476370282</v>
      </c>
      <c r="J15" s="32">
        <v>0.52823402027180621</v>
      </c>
      <c r="K15" s="33">
        <v>0.5685560987596886</v>
      </c>
      <c r="M15" s="5" t="s">
        <v>2</v>
      </c>
      <c r="N15" s="18">
        <v>2014</v>
      </c>
      <c r="O15" s="31">
        <v>2.8837435389923154E-2</v>
      </c>
      <c r="P15" s="32">
        <v>8.315469691355476E-2</v>
      </c>
      <c r="Q15" s="32">
        <v>0.27121280012811216</v>
      </c>
      <c r="R15" s="32">
        <v>5.6662118042835635E-2</v>
      </c>
      <c r="S15" s="32">
        <v>0.12964684077611094</v>
      </c>
      <c r="T15" s="32">
        <v>0.42966626859911006</v>
      </c>
      <c r="U15" s="32">
        <v>0.5281079300092143</v>
      </c>
      <c r="V15" s="33">
        <v>0.56856663096445015</v>
      </c>
      <c r="X15" s="5" t="s">
        <v>2</v>
      </c>
      <c r="Y15" s="18">
        <v>2014</v>
      </c>
      <c r="Z15" s="37">
        <f t="shared" si="8"/>
        <v>-6.8520509163286919E-3</v>
      </c>
      <c r="AA15" s="38">
        <f t="shared" si="9"/>
        <v>-1.9078417170623196E-3</v>
      </c>
      <c r="AB15" s="38">
        <f t="shared" si="10"/>
        <v>-1.044786847077539E-2</v>
      </c>
      <c r="AC15" s="38">
        <f t="shared" si="11"/>
        <v>-6.5011803480091723E-3</v>
      </c>
      <c r="AD15" s="38">
        <f t="shared" si="12"/>
        <v>-1.2422707696099766E-2</v>
      </c>
      <c r="AE15" s="38">
        <f t="shared" si="13"/>
        <v>-4.2037903791813935E-2</v>
      </c>
      <c r="AF15" s="38">
        <f t="shared" si="14"/>
        <v>-1.260902625919158E-2</v>
      </c>
      <c r="AG15" s="39">
        <f t="shared" si="15"/>
        <v>1.0532204761548591E-3</v>
      </c>
    </row>
    <row r="16" spans="1:33" ht="15" customHeight="1" x14ac:dyDescent="0.25">
      <c r="A16" s="23"/>
      <c r="B16" s="5" t="s">
        <v>3</v>
      </c>
      <c r="C16" s="47">
        <v>2015</v>
      </c>
      <c r="D16" s="31">
        <v>1.7606856274785618E-2</v>
      </c>
      <c r="E16" s="32">
        <v>9.3288992536447304E-2</v>
      </c>
      <c r="F16" s="32">
        <v>0.29342092087716815</v>
      </c>
      <c r="G16" s="32">
        <v>5.6430089909011383E-2</v>
      </c>
      <c r="H16" s="32">
        <v>0.13536864987116698</v>
      </c>
      <c r="I16" s="32">
        <v>0.43547746829349893</v>
      </c>
      <c r="J16" s="32">
        <v>0.53598762668805489</v>
      </c>
      <c r="K16" s="33">
        <v>0.57301598124724251</v>
      </c>
      <c r="M16" s="5" t="s">
        <v>3</v>
      </c>
      <c r="N16" s="47">
        <v>2015</v>
      </c>
      <c r="O16" s="31">
        <v>1.7755689876792952E-2</v>
      </c>
      <c r="P16" s="32">
        <v>9.3314256464653314E-2</v>
      </c>
      <c r="Q16" s="32">
        <v>0.29321575022561391</v>
      </c>
      <c r="R16" s="32">
        <v>5.6480550092332639E-2</v>
      </c>
      <c r="S16" s="32">
        <v>0.13529607414939201</v>
      </c>
      <c r="T16" s="32">
        <v>0.43541718934490936</v>
      </c>
      <c r="U16" s="32">
        <v>0.53616439966760276</v>
      </c>
      <c r="V16" s="33">
        <v>0.57333355260734487</v>
      </c>
      <c r="X16" s="5" t="s">
        <v>3</v>
      </c>
      <c r="Y16" s="47">
        <v>2015</v>
      </c>
      <c r="Z16" s="37">
        <f t="shared" si="8"/>
        <v>1.4883360200733387E-2</v>
      </c>
      <c r="AA16" s="38">
        <f t="shared" si="9"/>
        <v>2.5263928206009645E-3</v>
      </c>
      <c r="AB16" s="38">
        <f t="shared" si="10"/>
        <v>-2.0517065155423175E-2</v>
      </c>
      <c r="AC16" s="38">
        <f t="shared" si="11"/>
        <v>5.046018332125618E-3</v>
      </c>
      <c r="AD16" s="38">
        <f t="shared" si="12"/>
        <v>-7.2575721774964519E-3</v>
      </c>
      <c r="AE16" s="38">
        <f t="shared" si="13"/>
        <v>-6.0278948589564951E-3</v>
      </c>
      <c r="AF16" s="38">
        <f t="shared" si="14"/>
        <v>1.7677297954787896E-2</v>
      </c>
      <c r="AG16" s="39">
        <f t="shared" si="15"/>
        <v>3.1757136010235332E-2</v>
      </c>
    </row>
    <row r="17" spans="1:33" ht="15" customHeight="1" x14ac:dyDescent="0.25">
      <c r="A17" s="23"/>
      <c r="B17" s="5" t="s">
        <v>0</v>
      </c>
      <c r="C17" s="47">
        <v>2015</v>
      </c>
      <c r="D17" s="31">
        <v>2.945618356235416E-2</v>
      </c>
      <c r="E17" s="32">
        <v>0.13698355932497247</v>
      </c>
      <c r="F17" s="32">
        <v>0.30171501688008323</v>
      </c>
      <c r="G17" s="32">
        <v>8.3964866892567255E-2</v>
      </c>
      <c r="H17" s="32">
        <v>0.15688518049878061</v>
      </c>
      <c r="I17" s="32">
        <v>0.46152420407399025</v>
      </c>
      <c r="J17" s="32">
        <v>0.56098262466405946</v>
      </c>
      <c r="K17" s="33">
        <v>0.60062790275120859</v>
      </c>
      <c r="M17" s="5" t="s">
        <v>0</v>
      </c>
      <c r="N17" s="47">
        <v>2015</v>
      </c>
      <c r="O17" s="31">
        <v>2.952721345379165E-2</v>
      </c>
      <c r="P17" s="32">
        <v>0.13683282091845464</v>
      </c>
      <c r="Q17" s="32">
        <v>0.30159290892382984</v>
      </c>
      <c r="R17" s="32">
        <v>8.3876378146785058E-2</v>
      </c>
      <c r="S17" s="32">
        <v>0.15674063232153684</v>
      </c>
      <c r="T17" s="32">
        <v>0.46178209075042675</v>
      </c>
      <c r="U17" s="32">
        <v>0.56144047274990505</v>
      </c>
      <c r="V17" s="33">
        <v>0.60118210720188237</v>
      </c>
      <c r="X17" s="5" t="s">
        <v>0</v>
      </c>
      <c r="Y17" s="47">
        <v>2015</v>
      </c>
      <c r="Z17" s="37">
        <f t="shared" si="8"/>
        <v>7.1029891437490028E-3</v>
      </c>
      <c r="AA17" s="38">
        <f t="shared" si="9"/>
        <v>-1.5073840651783077E-2</v>
      </c>
      <c r="AB17" s="38">
        <f t="shared" si="10"/>
        <v>-1.2210795625339221E-2</v>
      </c>
      <c r="AC17" s="38">
        <f t="shared" si="11"/>
        <v>-8.8488745782197564E-3</v>
      </c>
      <c r="AD17" s="38">
        <f t="shared" si="12"/>
        <v>-1.4454817724376956E-2</v>
      </c>
      <c r="AE17" s="38">
        <f t="shared" si="13"/>
        <v>2.5788667643650287E-2</v>
      </c>
      <c r="AF17" s="38">
        <f t="shared" si="14"/>
        <v>4.5784808584559133E-2</v>
      </c>
      <c r="AG17" s="39">
        <f t="shared" si="15"/>
        <v>5.5420445067377866E-2</v>
      </c>
    </row>
    <row r="18" spans="1:33" ht="15" customHeight="1" x14ac:dyDescent="0.25">
      <c r="A18" s="23"/>
      <c r="B18" s="5" t="s">
        <v>1</v>
      </c>
      <c r="C18" s="47">
        <v>2015</v>
      </c>
      <c r="D18" s="31">
        <v>6.0467288456013804E-2</v>
      </c>
      <c r="E18" s="32">
        <v>0.22340996285042447</v>
      </c>
      <c r="F18" s="32">
        <v>0.34599422842355082</v>
      </c>
      <c r="G18" s="32">
        <v>0.1454873369874444</v>
      </c>
      <c r="H18" s="32">
        <v>0.2110494883202888</v>
      </c>
      <c r="I18" s="32">
        <v>0.49006929524717641</v>
      </c>
      <c r="J18" s="32">
        <v>0.58064088446584028</v>
      </c>
      <c r="K18" s="33">
        <v>0.61499241033209617</v>
      </c>
      <c r="M18" s="5" t="s">
        <v>1</v>
      </c>
      <c r="N18" s="47">
        <v>2015</v>
      </c>
      <c r="O18" s="31">
        <v>6.0564364358072109E-2</v>
      </c>
      <c r="P18" s="32">
        <v>0.22340493362442104</v>
      </c>
      <c r="Q18" s="32">
        <v>0.34597168541201584</v>
      </c>
      <c r="R18" s="32">
        <v>0.14540831421177411</v>
      </c>
      <c r="S18" s="32">
        <v>0.21091340090496311</v>
      </c>
      <c r="T18" s="32">
        <v>0.49055896913735048</v>
      </c>
      <c r="U18" s="32">
        <v>0.58139899567407549</v>
      </c>
      <c r="V18" s="33">
        <v>0.61584894967656256</v>
      </c>
      <c r="X18" s="5" t="s">
        <v>1</v>
      </c>
      <c r="Y18" s="47">
        <v>2015</v>
      </c>
      <c r="Z18" s="37">
        <f t="shared" si="8"/>
        <v>9.7075902058305075E-3</v>
      </c>
      <c r="AA18" s="38">
        <f t="shared" si="9"/>
        <v>-5.0292260034279224E-4</v>
      </c>
      <c r="AB18" s="38">
        <f t="shared" si="10"/>
        <v>-2.2543011534981172E-3</v>
      </c>
      <c r="AC18" s="38">
        <f t="shared" si="11"/>
        <v>-7.9022775670289924E-3</v>
      </c>
      <c r="AD18" s="38">
        <f t="shared" si="12"/>
        <v>-1.3608741532569746E-2</v>
      </c>
      <c r="AE18" s="38">
        <f t="shared" si="13"/>
        <v>4.8967389017406937E-2</v>
      </c>
      <c r="AF18" s="38">
        <f t="shared" si="14"/>
        <v>7.5811120823521261E-2</v>
      </c>
      <c r="AG18" s="39">
        <f t="shared" si="15"/>
        <v>8.5653934446638935E-2</v>
      </c>
    </row>
    <row r="19" spans="1:33" ht="15" customHeight="1" thickBot="1" x14ac:dyDescent="0.3">
      <c r="A19" s="23"/>
      <c r="B19" s="14" t="s">
        <v>2</v>
      </c>
      <c r="C19" s="48">
        <v>2015</v>
      </c>
      <c r="D19" s="34">
        <v>2.4475735868585813E-2</v>
      </c>
      <c r="E19" s="35">
        <v>7.6877471612222317E-2</v>
      </c>
      <c r="F19" s="35">
        <v>0.28892949072330587</v>
      </c>
      <c r="G19" s="35">
        <v>5.1330510834960118E-2</v>
      </c>
      <c r="H19" s="35">
        <v>0.13030892573438704</v>
      </c>
      <c r="I19" s="35">
        <v>0.43501843560490505</v>
      </c>
      <c r="J19" s="35">
        <v>0.53454166660841496</v>
      </c>
      <c r="K19" s="36">
        <v>0.57096686432846111</v>
      </c>
      <c r="M19" s="14" t="s">
        <v>2</v>
      </c>
      <c r="N19" s="48">
        <v>2015</v>
      </c>
      <c r="O19" s="34">
        <v>2.4521400572069221E-2</v>
      </c>
      <c r="P19" s="35">
        <v>7.6754475937398411E-2</v>
      </c>
      <c r="Q19" s="35">
        <v>0.28927690687169733</v>
      </c>
      <c r="R19" s="35">
        <v>5.1262127089925572E-2</v>
      </c>
      <c r="S19" s="35">
        <v>0.13017353525365927</v>
      </c>
      <c r="T19" s="35">
        <v>0.43487501559285258</v>
      </c>
      <c r="U19" s="35">
        <v>0.53463995543756049</v>
      </c>
      <c r="V19" s="36">
        <v>0.57097532421703789</v>
      </c>
      <c r="X19" s="14" t="s">
        <v>2</v>
      </c>
      <c r="Y19" s="48">
        <v>2015</v>
      </c>
      <c r="Z19" s="40">
        <f t="shared" si="8"/>
        <v>4.5664703483407759E-3</v>
      </c>
      <c r="AA19" s="41">
        <f t="shared" si="9"/>
        <v>-1.2299567482390583E-2</v>
      </c>
      <c r="AB19" s="41">
        <f t="shared" si="10"/>
        <v>3.4741614839145507E-2</v>
      </c>
      <c r="AC19" s="41">
        <f t="shared" si="11"/>
        <v>-6.8383745034546195E-3</v>
      </c>
      <c r="AD19" s="41">
        <f t="shared" si="12"/>
        <v>-1.3539048072777615E-2</v>
      </c>
      <c r="AE19" s="41">
        <f t="shared" si="13"/>
        <v>-1.4342001205247534E-2</v>
      </c>
      <c r="AF19" s="41">
        <f t="shared" si="14"/>
        <v>9.8288829145531942E-3</v>
      </c>
      <c r="AG19" s="42">
        <f t="shared" si="15"/>
        <v>8.4598885767839249E-4</v>
      </c>
    </row>
    <row r="20" spans="1:33" ht="15" customHeight="1" x14ac:dyDescent="0.25">
      <c r="A20" s="23"/>
      <c r="B20" s="46"/>
      <c r="C20" s="18"/>
      <c r="D20" s="32"/>
      <c r="E20" s="32"/>
      <c r="F20" s="32"/>
      <c r="G20" s="32"/>
      <c r="H20" s="32"/>
      <c r="I20" s="32"/>
      <c r="J20" s="32"/>
      <c r="K20" s="32"/>
      <c r="M20" s="46"/>
      <c r="N20" s="18"/>
      <c r="O20" s="32"/>
      <c r="P20" s="32"/>
      <c r="Q20" s="32"/>
      <c r="R20" s="32"/>
      <c r="S20" s="32"/>
      <c r="T20" s="32"/>
      <c r="U20" s="32"/>
      <c r="V20" s="32"/>
      <c r="X20" s="46"/>
      <c r="Y20" s="18"/>
      <c r="Z20" s="38"/>
      <c r="AA20" s="38"/>
      <c r="AB20" s="38"/>
      <c r="AC20" s="38"/>
      <c r="AD20" s="38"/>
      <c r="AE20" s="38"/>
      <c r="AF20" s="38"/>
      <c r="AG20" s="38"/>
    </row>
    <row r="21" spans="1:33" ht="15" customHeight="1" x14ac:dyDescent="0.25">
      <c r="B21" s="9" t="s">
        <v>5</v>
      </c>
      <c r="M21" s="9" t="s">
        <v>5</v>
      </c>
    </row>
    <row r="22" spans="1:33" ht="15" customHeight="1" x14ac:dyDescent="0.25">
      <c r="B22" s="10" t="s">
        <v>11</v>
      </c>
      <c r="M22" s="10" t="s">
        <v>11</v>
      </c>
    </row>
    <row r="23" spans="1:33" ht="15" customHeight="1" x14ac:dyDescent="0.25">
      <c r="B23" s="24" t="s">
        <v>12</v>
      </c>
      <c r="M23" s="24" t="s">
        <v>12</v>
      </c>
    </row>
    <row r="24" spans="1:33" ht="15" customHeight="1" x14ac:dyDescent="0.25">
      <c r="B24" s="24" t="s">
        <v>13</v>
      </c>
      <c r="M24" s="24" t="s">
        <v>13</v>
      </c>
    </row>
    <row r="25" spans="1:33" ht="15" customHeight="1" x14ac:dyDescent="0.25">
      <c r="B25" s="24" t="s">
        <v>14</v>
      </c>
      <c r="M25" s="24" t="s">
        <v>14</v>
      </c>
    </row>
    <row r="27" spans="1:33" ht="15" customHeight="1" x14ac:dyDescent="0.25">
      <c r="C27" s="11"/>
      <c r="D27" s="11"/>
      <c r="J27" s="11"/>
    </row>
  </sheetData>
  <mergeCells count="3">
    <mergeCell ref="D4:K4"/>
    <mergeCell ref="O4:V4"/>
    <mergeCell ref="Z4:AG4"/>
  </mergeCells>
  <pageMargins left="0.75" right="0.75" top="1" bottom="1" header="0.5" footer="0.5"/>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workbookViewId="0">
      <pane xSplit="3" ySplit="5" topLeftCell="D6" activePane="bottomRight" state="frozen"/>
      <selection pane="topRight" activeCell="D1" sqref="D1"/>
      <selection pane="bottomLeft" activeCell="A6" sqref="A6"/>
      <selection pane="bottomRight" activeCell="E10" sqref="E10"/>
    </sheetView>
  </sheetViews>
  <sheetFormatPr defaultColWidth="8.90625" defaultRowHeight="15" customHeight="1" x14ac:dyDescent="0.25"/>
  <cols>
    <col min="1" max="1" width="2.6328125" style="2" customWidth="1"/>
    <col min="2" max="3" width="8.90625" style="2"/>
    <col min="4" max="4" width="10" style="2" bestFit="1" customWidth="1"/>
    <col min="5" max="8" width="11" style="2" bestFit="1" customWidth="1"/>
    <col min="9" max="10" width="12.453125" style="2" bestFit="1" customWidth="1"/>
    <col min="11" max="11" width="11" style="2" bestFit="1" customWidth="1"/>
    <col min="12" max="16384" width="8.90625" style="2"/>
  </cols>
  <sheetData>
    <row r="2" spans="1:33" ht="15" customHeight="1" x14ac:dyDescent="0.3">
      <c r="B2" s="1" t="s">
        <v>18</v>
      </c>
      <c r="M2" s="1" t="s">
        <v>19</v>
      </c>
      <c r="X2" s="1" t="s">
        <v>20</v>
      </c>
    </row>
    <row r="3" spans="1:33" ht="15" customHeight="1" thickBot="1" x14ac:dyDescent="0.3"/>
    <row r="4" spans="1:33" ht="15" customHeight="1" thickBot="1" x14ac:dyDescent="0.3">
      <c r="B4" s="3"/>
      <c r="C4" s="4"/>
      <c r="D4" s="50" t="s">
        <v>40</v>
      </c>
      <c r="E4" s="51"/>
      <c r="F4" s="51"/>
      <c r="G4" s="51"/>
      <c r="H4" s="51"/>
      <c r="I4" s="51"/>
      <c r="J4" s="51"/>
      <c r="K4" s="52"/>
      <c r="M4" s="3"/>
      <c r="N4" s="4"/>
      <c r="O4" s="50" t="s">
        <v>40</v>
      </c>
      <c r="P4" s="51"/>
      <c r="Q4" s="51"/>
      <c r="R4" s="51"/>
      <c r="S4" s="51"/>
      <c r="T4" s="51"/>
      <c r="U4" s="51"/>
      <c r="V4" s="52"/>
      <c r="X4" s="3"/>
      <c r="Y4" s="4"/>
      <c r="Z4" s="50" t="s">
        <v>40</v>
      </c>
      <c r="AA4" s="51"/>
      <c r="AB4" s="51"/>
      <c r="AC4" s="51"/>
      <c r="AD4" s="51"/>
      <c r="AE4" s="51"/>
      <c r="AF4" s="51"/>
      <c r="AG4" s="52"/>
    </row>
    <row r="5" spans="1:33" ht="15" customHeight="1" x14ac:dyDescent="0.25">
      <c r="B5" s="12" t="s">
        <v>4</v>
      </c>
      <c r="C5" s="13"/>
      <c r="D5" s="19">
        <v>16</v>
      </c>
      <c r="E5" s="20">
        <v>17</v>
      </c>
      <c r="F5" s="20">
        <v>18</v>
      </c>
      <c r="G5" s="20" t="s">
        <v>7</v>
      </c>
      <c r="H5" s="20" t="s">
        <v>8</v>
      </c>
      <c r="I5" s="20" t="s">
        <v>6</v>
      </c>
      <c r="J5" s="20" t="s">
        <v>9</v>
      </c>
      <c r="K5" s="21" t="s">
        <v>10</v>
      </c>
      <c r="M5" s="12" t="s">
        <v>4</v>
      </c>
      <c r="N5" s="13"/>
      <c r="O5" s="19">
        <v>16</v>
      </c>
      <c r="P5" s="20">
        <v>17</v>
      </c>
      <c r="Q5" s="20">
        <v>18</v>
      </c>
      <c r="R5" s="20" t="s">
        <v>7</v>
      </c>
      <c r="S5" s="20" t="s">
        <v>8</v>
      </c>
      <c r="T5" s="20" t="s">
        <v>6</v>
      </c>
      <c r="U5" s="20" t="s">
        <v>9</v>
      </c>
      <c r="V5" s="21" t="s">
        <v>10</v>
      </c>
      <c r="X5" s="12" t="s">
        <v>4</v>
      </c>
      <c r="Y5" s="13"/>
      <c r="Z5" s="19">
        <v>16</v>
      </c>
      <c r="AA5" s="20">
        <v>17</v>
      </c>
      <c r="AB5" s="20">
        <v>18</v>
      </c>
      <c r="AC5" s="20" t="s">
        <v>7</v>
      </c>
      <c r="AD5" s="20" t="s">
        <v>8</v>
      </c>
      <c r="AE5" s="20" t="s">
        <v>6</v>
      </c>
      <c r="AF5" s="20" t="s">
        <v>9</v>
      </c>
      <c r="AG5" s="21" t="s">
        <v>10</v>
      </c>
    </row>
    <row r="6" spans="1:33" ht="15" customHeight="1" x14ac:dyDescent="0.25">
      <c r="B6" s="5" t="s">
        <v>1</v>
      </c>
      <c r="C6" s="18">
        <v>2012</v>
      </c>
      <c r="D6" s="6">
        <v>614000</v>
      </c>
      <c r="E6" s="7">
        <v>641000</v>
      </c>
      <c r="F6" s="7">
        <v>638000</v>
      </c>
      <c r="G6" s="7">
        <v>1255000</v>
      </c>
      <c r="H6" s="7">
        <v>1894000</v>
      </c>
      <c r="I6" s="7">
        <v>6050000</v>
      </c>
      <c r="J6" s="7">
        <v>4795000</v>
      </c>
      <c r="K6" s="8">
        <v>4156000</v>
      </c>
      <c r="M6" s="5" t="s">
        <v>1</v>
      </c>
      <c r="N6" s="18">
        <v>2012</v>
      </c>
      <c r="O6" s="6">
        <v>614000</v>
      </c>
      <c r="P6" s="7">
        <v>641000</v>
      </c>
      <c r="Q6" s="7">
        <v>638000</v>
      </c>
      <c r="R6" s="7">
        <v>1255000</v>
      </c>
      <c r="S6" s="7">
        <v>1893000</v>
      </c>
      <c r="T6" s="7">
        <v>6046000</v>
      </c>
      <c r="U6" s="7">
        <v>4791000</v>
      </c>
      <c r="V6" s="8">
        <v>4153000</v>
      </c>
      <c r="X6" s="5" t="s">
        <v>1</v>
      </c>
      <c r="Y6" s="18">
        <v>2012</v>
      </c>
      <c r="Z6" s="25">
        <f t="shared" ref="Z6:AG7" si="0">O6-D6</f>
        <v>0</v>
      </c>
      <c r="AA6" s="26">
        <f t="shared" si="0"/>
        <v>0</v>
      </c>
      <c r="AB6" s="26">
        <f t="shared" si="0"/>
        <v>0</v>
      </c>
      <c r="AC6" s="26">
        <f t="shared" si="0"/>
        <v>0</v>
      </c>
      <c r="AD6" s="26">
        <f t="shared" si="0"/>
        <v>-1000</v>
      </c>
      <c r="AE6" s="26">
        <f t="shared" si="0"/>
        <v>-4000</v>
      </c>
      <c r="AF6" s="26">
        <f t="shared" si="0"/>
        <v>-4000</v>
      </c>
      <c r="AG6" s="27">
        <f t="shared" si="0"/>
        <v>-3000</v>
      </c>
    </row>
    <row r="7" spans="1:33" ht="15" customHeight="1" x14ac:dyDescent="0.25">
      <c r="B7" s="5" t="s">
        <v>2</v>
      </c>
      <c r="C7" s="18">
        <v>2012</v>
      </c>
      <c r="D7" s="6">
        <v>605000</v>
      </c>
      <c r="E7" s="7">
        <v>632000</v>
      </c>
      <c r="F7" s="7">
        <v>664000</v>
      </c>
      <c r="G7" s="7">
        <v>1238000</v>
      </c>
      <c r="H7" s="7">
        <v>1901000</v>
      </c>
      <c r="I7" s="7">
        <v>6012000</v>
      </c>
      <c r="J7" s="7">
        <v>4775000</v>
      </c>
      <c r="K7" s="8">
        <v>4111000</v>
      </c>
      <c r="M7" s="5" t="s">
        <v>2</v>
      </c>
      <c r="N7" s="18">
        <v>2012</v>
      </c>
      <c r="O7" s="6">
        <v>605000</v>
      </c>
      <c r="P7" s="7">
        <v>632000</v>
      </c>
      <c r="Q7" s="7">
        <v>663000</v>
      </c>
      <c r="R7" s="7">
        <v>1237000</v>
      </c>
      <c r="S7" s="7">
        <v>1900000</v>
      </c>
      <c r="T7" s="7">
        <v>6002000</v>
      </c>
      <c r="U7" s="7">
        <v>4765000</v>
      </c>
      <c r="V7" s="8">
        <v>4102000</v>
      </c>
      <c r="X7" s="5" t="s">
        <v>2</v>
      </c>
      <c r="Y7" s="18">
        <v>2012</v>
      </c>
      <c r="Z7" s="25">
        <f t="shared" si="0"/>
        <v>0</v>
      </c>
      <c r="AA7" s="26">
        <f t="shared" si="0"/>
        <v>0</v>
      </c>
      <c r="AB7" s="26">
        <f t="shared" si="0"/>
        <v>-1000</v>
      </c>
      <c r="AC7" s="26">
        <f t="shared" si="0"/>
        <v>-1000</v>
      </c>
      <c r="AD7" s="26">
        <f t="shared" si="0"/>
        <v>-1000</v>
      </c>
      <c r="AE7" s="26">
        <f t="shared" si="0"/>
        <v>-10000</v>
      </c>
      <c r="AF7" s="26">
        <f t="shared" si="0"/>
        <v>-10000</v>
      </c>
      <c r="AG7" s="27">
        <f t="shared" si="0"/>
        <v>-9000</v>
      </c>
    </row>
    <row r="8" spans="1:33" ht="15" customHeight="1" x14ac:dyDescent="0.25">
      <c r="B8" s="5" t="s">
        <v>3</v>
      </c>
      <c r="C8" s="18">
        <v>2013</v>
      </c>
      <c r="D8" s="6">
        <v>577000</v>
      </c>
      <c r="E8" s="7">
        <v>682000</v>
      </c>
      <c r="F8" s="7">
        <v>652000</v>
      </c>
      <c r="G8" s="7">
        <v>1259000</v>
      </c>
      <c r="H8" s="7">
        <v>1911000</v>
      </c>
      <c r="I8" s="7">
        <v>6046000</v>
      </c>
      <c r="J8" s="7">
        <v>4788000</v>
      </c>
      <c r="K8" s="8">
        <v>4136000</v>
      </c>
      <c r="M8" s="5" t="s">
        <v>3</v>
      </c>
      <c r="N8" s="18">
        <v>2013</v>
      </c>
      <c r="O8" s="6">
        <v>577000</v>
      </c>
      <c r="P8" s="7">
        <v>681000</v>
      </c>
      <c r="Q8" s="7">
        <v>651000</v>
      </c>
      <c r="R8" s="7">
        <v>1258000</v>
      </c>
      <c r="S8" s="7">
        <v>1909000</v>
      </c>
      <c r="T8" s="7">
        <v>6031000</v>
      </c>
      <c r="U8" s="7">
        <v>4774000</v>
      </c>
      <c r="V8" s="8">
        <v>4122000</v>
      </c>
      <c r="X8" s="5" t="s">
        <v>3</v>
      </c>
      <c r="Y8" s="18">
        <v>2013</v>
      </c>
      <c r="Z8" s="25">
        <f t="shared" ref="Z8:AG13" si="1">O8-D8</f>
        <v>0</v>
      </c>
      <c r="AA8" s="26">
        <f t="shared" si="1"/>
        <v>-1000</v>
      </c>
      <c r="AB8" s="26">
        <f t="shared" si="1"/>
        <v>-1000</v>
      </c>
      <c r="AC8" s="26">
        <f t="shared" si="1"/>
        <v>-1000</v>
      </c>
      <c r="AD8" s="26">
        <f t="shared" si="1"/>
        <v>-2000</v>
      </c>
      <c r="AE8" s="26">
        <f t="shared" si="1"/>
        <v>-15000</v>
      </c>
      <c r="AF8" s="26">
        <f t="shared" si="1"/>
        <v>-14000</v>
      </c>
      <c r="AG8" s="27">
        <f t="shared" si="1"/>
        <v>-14000</v>
      </c>
    </row>
    <row r="9" spans="1:33" ht="15" customHeight="1" x14ac:dyDescent="0.25">
      <c r="B9" s="5" t="s">
        <v>0</v>
      </c>
      <c r="C9" s="18">
        <v>2013</v>
      </c>
      <c r="D9" s="6">
        <v>609000</v>
      </c>
      <c r="E9" s="7">
        <v>683000</v>
      </c>
      <c r="F9" s="7">
        <v>616000</v>
      </c>
      <c r="G9" s="7">
        <v>1292000</v>
      </c>
      <c r="H9" s="7">
        <v>1908000</v>
      </c>
      <c r="I9" s="7">
        <v>6075000</v>
      </c>
      <c r="J9" s="7">
        <v>4783000</v>
      </c>
      <c r="K9" s="8">
        <v>4167000</v>
      </c>
      <c r="M9" s="5" t="s">
        <v>0</v>
      </c>
      <c r="N9" s="18">
        <v>2013</v>
      </c>
      <c r="O9" s="6">
        <v>609000</v>
      </c>
      <c r="P9" s="7">
        <v>682000</v>
      </c>
      <c r="Q9" s="7">
        <v>614000</v>
      </c>
      <c r="R9" s="7">
        <v>1291000</v>
      </c>
      <c r="S9" s="7">
        <v>1905000</v>
      </c>
      <c r="T9" s="7">
        <v>6054000</v>
      </c>
      <c r="U9" s="7">
        <v>4763000</v>
      </c>
      <c r="V9" s="8">
        <v>4149000</v>
      </c>
      <c r="X9" s="5" t="s">
        <v>0</v>
      </c>
      <c r="Y9" s="18">
        <v>2013</v>
      </c>
      <c r="Z9" s="25">
        <f t="shared" si="1"/>
        <v>0</v>
      </c>
      <c r="AA9" s="26">
        <f t="shared" si="1"/>
        <v>-1000</v>
      </c>
      <c r="AB9" s="26">
        <f t="shared" si="1"/>
        <v>-2000</v>
      </c>
      <c r="AC9" s="26">
        <f t="shared" si="1"/>
        <v>-1000</v>
      </c>
      <c r="AD9" s="26">
        <f t="shared" si="1"/>
        <v>-3000</v>
      </c>
      <c r="AE9" s="26">
        <f t="shared" si="1"/>
        <v>-21000</v>
      </c>
      <c r="AF9" s="26">
        <f t="shared" si="1"/>
        <v>-20000</v>
      </c>
      <c r="AG9" s="27">
        <f t="shared" si="1"/>
        <v>-18000</v>
      </c>
    </row>
    <row r="10" spans="1:33" ht="15" customHeight="1" x14ac:dyDescent="0.25">
      <c r="B10" s="5" t="s">
        <v>1</v>
      </c>
      <c r="C10" s="18">
        <v>2013</v>
      </c>
      <c r="D10" s="6">
        <v>597000</v>
      </c>
      <c r="E10" s="7">
        <v>641000</v>
      </c>
      <c r="F10" s="7">
        <v>648000</v>
      </c>
      <c r="G10" s="7">
        <v>1239000</v>
      </c>
      <c r="H10" s="7">
        <v>1887000</v>
      </c>
      <c r="I10" s="7">
        <v>6068000</v>
      </c>
      <c r="J10" s="7">
        <v>4829000</v>
      </c>
      <c r="K10" s="8">
        <v>4181000</v>
      </c>
      <c r="M10" s="5" t="s">
        <v>1</v>
      </c>
      <c r="N10" s="18">
        <v>2013</v>
      </c>
      <c r="O10" s="6">
        <v>597000</v>
      </c>
      <c r="P10" s="7">
        <v>641000</v>
      </c>
      <c r="Q10" s="7">
        <v>647000</v>
      </c>
      <c r="R10" s="7">
        <v>1238000</v>
      </c>
      <c r="S10" s="7">
        <v>1884000</v>
      </c>
      <c r="T10" s="7">
        <v>6045000</v>
      </c>
      <c r="U10" s="7">
        <v>4807000</v>
      </c>
      <c r="V10" s="8">
        <v>4161000</v>
      </c>
      <c r="X10" s="5" t="s">
        <v>1</v>
      </c>
      <c r="Y10" s="18">
        <v>2013</v>
      </c>
      <c r="Z10" s="25">
        <f t="shared" si="1"/>
        <v>0</v>
      </c>
      <c r="AA10" s="26">
        <f t="shared" si="1"/>
        <v>0</v>
      </c>
      <c r="AB10" s="26">
        <f t="shared" si="1"/>
        <v>-1000</v>
      </c>
      <c r="AC10" s="26">
        <f t="shared" si="1"/>
        <v>-1000</v>
      </c>
      <c r="AD10" s="26">
        <f t="shared" si="1"/>
        <v>-3000</v>
      </c>
      <c r="AE10" s="26">
        <f t="shared" si="1"/>
        <v>-23000</v>
      </c>
      <c r="AF10" s="26">
        <f t="shared" si="1"/>
        <v>-22000</v>
      </c>
      <c r="AG10" s="27">
        <f t="shared" si="1"/>
        <v>-20000</v>
      </c>
    </row>
    <row r="11" spans="1:33" ht="15" customHeight="1" x14ac:dyDescent="0.25">
      <c r="A11" s="22"/>
      <c r="B11" s="5" t="s">
        <v>2</v>
      </c>
      <c r="C11" s="18">
        <v>2013</v>
      </c>
      <c r="D11" s="6">
        <v>643000</v>
      </c>
      <c r="E11" s="7">
        <v>603000</v>
      </c>
      <c r="F11" s="7">
        <v>652000</v>
      </c>
      <c r="G11" s="7">
        <v>1246000</v>
      </c>
      <c r="H11" s="7">
        <v>1898000</v>
      </c>
      <c r="I11" s="7">
        <v>6022000</v>
      </c>
      <c r="J11" s="7">
        <v>4776000</v>
      </c>
      <c r="K11" s="8">
        <v>4124000</v>
      </c>
      <c r="M11" s="5" t="s">
        <v>2</v>
      </c>
      <c r="N11" s="18">
        <v>2013</v>
      </c>
      <c r="O11" s="6">
        <v>643000</v>
      </c>
      <c r="P11" s="7">
        <v>603000</v>
      </c>
      <c r="Q11" s="7">
        <v>652000</v>
      </c>
      <c r="R11" s="7">
        <v>1246000</v>
      </c>
      <c r="S11" s="7">
        <v>1897000</v>
      </c>
      <c r="T11" s="7">
        <v>6002000</v>
      </c>
      <c r="U11" s="7">
        <v>4757000</v>
      </c>
      <c r="V11" s="8">
        <v>4105000</v>
      </c>
      <c r="X11" s="5" t="s">
        <v>2</v>
      </c>
      <c r="Y11" s="18">
        <v>2013</v>
      </c>
      <c r="Z11" s="25">
        <f t="shared" si="1"/>
        <v>0</v>
      </c>
      <c r="AA11" s="26">
        <f t="shared" si="1"/>
        <v>0</v>
      </c>
      <c r="AB11" s="26">
        <f t="shared" si="1"/>
        <v>0</v>
      </c>
      <c r="AC11" s="26">
        <f t="shared" si="1"/>
        <v>0</v>
      </c>
      <c r="AD11" s="26">
        <f t="shared" si="1"/>
        <v>-1000</v>
      </c>
      <c r="AE11" s="26">
        <f t="shared" si="1"/>
        <v>-20000</v>
      </c>
      <c r="AF11" s="26">
        <f t="shared" si="1"/>
        <v>-19000</v>
      </c>
      <c r="AG11" s="27">
        <f t="shared" si="1"/>
        <v>-19000</v>
      </c>
    </row>
    <row r="12" spans="1:33" ht="15" customHeight="1" x14ac:dyDescent="0.25">
      <c r="A12" s="23"/>
      <c r="B12" s="5" t="s">
        <v>3</v>
      </c>
      <c r="C12" s="18">
        <v>2014</v>
      </c>
      <c r="D12" s="6">
        <v>643000</v>
      </c>
      <c r="E12" s="7">
        <v>602000</v>
      </c>
      <c r="F12" s="7">
        <v>635000</v>
      </c>
      <c r="G12" s="7">
        <v>1246000</v>
      </c>
      <c r="H12" s="7">
        <v>1880000</v>
      </c>
      <c r="I12" s="7">
        <v>5982000</v>
      </c>
      <c r="J12" s="7">
        <v>4736000</v>
      </c>
      <c r="K12" s="8">
        <v>4102000</v>
      </c>
      <c r="M12" s="5" t="s">
        <v>3</v>
      </c>
      <c r="N12" s="18">
        <v>2014</v>
      </c>
      <c r="O12" s="6">
        <v>644000</v>
      </c>
      <c r="P12" s="7">
        <v>603000</v>
      </c>
      <c r="Q12" s="7">
        <v>634000</v>
      </c>
      <c r="R12" s="7">
        <v>1247000</v>
      </c>
      <c r="S12" s="7">
        <v>1881000</v>
      </c>
      <c r="T12" s="7">
        <v>5964000</v>
      </c>
      <c r="U12" s="7">
        <v>4718000</v>
      </c>
      <c r="V12" s="8">
        <v>4083000</v>
      </c>
      <c r="X12" s="5" t="s">
        <v>3</v>
      </c>
      <c r="Y12" s="18">
        <v>2014</v>
      </c>
      <c r="Z12" s="25">
        <f t="shared" si="1"/>
        <v>1000</v>
      </c>
      <c r="AA12" s="26">
        <f t="shared" si="1"/>
        <v>1000</v>
      </c>
      <c r="AB12" s="26">
        <f t="shared" si="1"/>
        <v>-1000</v>
      </c>
      <c r="AC12" s="26">
        <f t="shared" si="1"/>
        <v>1000</v>
      </c>
      <c r="AD12" s="26">
        <f t="shared" si="1"/>
        <v>1000</v>
      </c>
      <c r="AE12" s="26">
        <f t="shared" si="1"/>
        <v>-18000</v>
      </c>
      <c r="AF12" s="26">
        <f t="shared" si="1"/>
        <v>-18000</v>
      </c>
      <c r="AG12" s="27">
        <f t="shared" si="1"/>
        <v>-19000</v>
      </c>
    </row>
    <row r="13" spans="1:33" ht="15" customHeight="1" x14ac:dyDescent="0.25">
      <c r="A13" s="23"/>
      <c r="B13" s="5" t="s">
        <v>0</v>
      </c>
      <c r="C13" s="18">
        <v>2014</v>
      </c>
      <c r="D13" s="6">
        <v>617000</v>
      </c>
      <c r="E13" s="7">
        <v>625000</v>
      </c>
      <c r="F13" s="7">
        <v>637000</v>
      </c>
      <c r="G13" s="7">
        <v>1243000</v>
      </c>
      <c r="H13" s="7">
        <v>1880000</v>
      </c>
      <c r="I13" s="7">
        <v>6006000</v>
      </c>
      <c r="J13" s="7">
        <v>4764000</v>
      </c>
      <c r="K13" s="8">
        <v>4126000</v>
      </c>
      <c r="M13" s="5" t="s">
        <v>0</v>
      </c>
      <c r="N13" s="18">
        <v>2014</v>
      </c>
      <c r="O13" s="6">
        <v>618000</v>
      </c>
      <c r="P13" s="7">
        <v>626000</v>
      </c>
      <c r="Q13" s="7">
        <v>638000</v>
      </c>
      <c r="R13" s="7">
        <v>1245000</v>
      </c>
      <c r="S13" s="7">
        <v>1882000</v>
      </c>
      <c r="T13" s="7">
        <v>5990000</v>
      </c>
      <c r="U13" s="7">
        <v>4745000</v>
      </c>
      <c r="V13" s="8">
        <v>4107000</v>
      </c>
      <c r="X13" s="5" t="s">
        <v>0</v>
      </c>
      <c r="Y13" s="18">
        <v>2014</v>
      </c>
      <c r="Z13" s="25">
        <f t="shared" si="1"/>
        <v>1000</v>
      </c>
      <c r="AA13" s="26">
        <f t="shared" si="1"/>
        <v>1000</v>
      </c>
      <c r="AB13" s="26">
        <f t="shared" si="1"/>
        <v>1000</v>
      </c>
      <c r="AC13" s="26">
        <f t="shared" si="1"/>
        <v>2000</v>
      </c>
      <c r="AD13" s="26">
        <f t="shared" si="1"/>
        <v>2000</v>
      </c>
      <c r="AE13" s="26">
        <f t="shared" si="1"/>
        <v>-16000</v>
      </c>
      <c r="AF13" s="26">
        <f t="shared" si="1"/>
        <v>-19000</v>
      </c>
      <c r="AG13" s="27">
        <f t="shared" si="1"/>
        <v>-19000</v>
      </c>
    </row>
    <row r="14" spans="1:33" s="23" customFormat="1" ht="15" customHeight="1" x14ac:dyDescent="0.25">
      <c r="B14" s="5" t="s">
        <v>1</v>
      </c>
      <c r="C14" s="18">
        <v>2014</v>
      </c>
      <c r="D14" s="6">
        <v>625000</v>
      </c>
      <c r="E14" s="7">
        <v>628000</v>
      </c>
      <c r="F14" s="7">
        <v>652000</v>
      </c>
      <c r="G14" s="7">
        <v>1254000</v>
      </c>
      <c r="H14" s="7">
        <v>1906000</v>
      </c>
      <c r="I14" s="7">
        <v>6050000</v>
      </c>
      <c r="J14" s="7">
        <v>4796000</v>
      </c>
      <c r="K14" s="8">
        <v>4144000</v>
      </c>
      <c r="M14" s="5" t="s">
        <v>1</v>
      </c>
      <c r="N14" s="18">
        <v>2014</v>
      </c>
      <c r="O14" s="6">
        <v>627000</v>
      </c>
      <c r="P14" s="7">
        <v>629000</v>
      </c>
      <c r="Q14" s="7">
        <v>653000</v>
      </c>
      <c r="R14" s="7">
        <v>1256000</v>
      </c>
      <c r="S14" s="7">
        <v>1910000</v>
      </c>
      <c r="T14" s="7">
        <v>6040000</v>
      </c>
      <c r="U14" s="7">
        <v>4783000</v>
      </c>
      <c r="V14" s="8">
        <v>4130000</v>
      </c>
      <c r="X14" s="5" t="s">
        <v>1</v>
      </c>
      <c r="Y14" s="18">
        <v>2014</v>
      </c>
      <c r="Z14" s="25">
        <f t="shared" ref="Z14:Z19" si="2">O14-D14</f>
        <v>2000</v>
      </c>
      <c r="AA14" s="26">
        <f t="shared" ref="AA14:AA19" si="3">P14-E14</f>
        <v>1000</v>
      </c>
      <c r="AB14" s="26">
        <f t="shared" ref="AB14:AB19" si="4">Q14-F14</f>
        <v>1000</v>
      </c>
      <c r="AC14" s="26">
        <f t="shared" ref="AC14:AC19" si="5">R14-G14</f>
        <v>2000</v>
      </c>
      <c r="AD14" s="26">
        <f t="shared" ref="AD14:AD19" si="6">S14-H14</f>
        <v>4000</v>
      </c>
      <c r="AE14" s="26">
        <f t="shared" ref="AE14:AE19" si="7">T14-I14</f>
        <v>-10000</v>
      </c>
      <c r="AF14" s="26">
        <f t="shared" ref="AF14:AF19" si="8">U14-J14</f>
        <v>-13000</v>
      </c>
      <c r="AG14" s="27">
        <f t="shared" ref="AG14:AG19" si="9">V14-K14</f>
        <v>-14000</v>
      </c>
    </row>
    <row r="15" spans="1:33" ht="15" customHeight="1" x14ac:dyDescent="0.25">
      <c r="A15" s="23"/>
      <c r="B15" s="5" t="s">
        <v>2</v>
      </c>
      <c r="C15" s="18">
        <v>2014</v>
      </c>
      <c r="D15" s="6">
        <v>612000</v>
      </c>
      <c r="E15" s="7">
        <v>643000</v>
      </c>
      <c r="F15" s="7">
        <v>648000</v>
      </c>
      <c r="G15" s="7">
        <v>1255000</v>
      </c>
      <c r="H15" s="7">
        <v>1902000</v>
      </c>
      <c r="I15" s="7">
        <v>6029000</v>
      </c>
      <c r="J15" s="7">
        <v>4774000</v>
      </c>
      <c r="K15" s="8">
        <v>4126000</v>
      </c>
      <c r="M15" s="5" t="s">
        <v>2</v>
      </c>
      <c r="N15" s="18">
        <v>2014</v>
      </c>
      <c r="O15" s="6">
        <v>614000</v>
      </c>
      <c r="P15" s="7">
        <v>645000</v>
      </c>
      <c r="Q15" s="7">
        <v>649000</v>
      </c>
      <c r="R15" s="7">
        <v>1260000</v>
      </c>
      <c r="S15" s="7">
        <v>1909000</v>
      </c>
      <c r="T15" s="7">
        <v>6033000</v>
      </c>
      <c r="U15" s="7">
        <v>4773000</v>
      </c>
      <c r="V15" s="8">
        <v>4124000</v>
      </c>
      <c r="X15" s="5" t="s">
        <v>2</v>
      </c>
      <c r="Y15" s="18">
        <v>2014</v>
      </c>
      <c r="Z15" s="25">
        <f t="shared" si="2"/>
        <v>2000</v>
      </c>
      <c r="AA15" s="26">
        <f t="shared" si="3"/>
        <v>2000</v>
      </c>
      <c r="AB15" s="26">
        <f t="shared" si="4"/>
        <v>1000</v>
      </c>
      <c r="AC15" s="26">
        <f t="shared" si="5"/>
        <v>5000</v>
      </c>
      <c r="AD15" s="26">
        <f t="shared" si="6"/>
        <v>7000</v>
      </c>
      <c r="AE15" s="26">
        <f t="shared" si="7"/>
        <v>4000</v>
      </c>
      <c r="AF15" s="26">
        <f t="shared" si="8"/>
        <v>-1000</v>
      </c>
      <c r="AG15" s="27">
        <f t="shared" si="9"/>
        <v>-2000</v>
      </c>
    </row>
    <row r="16" spans="1:33" ht="15" customHeight="1" x14ac:dyDescent="0.25">
      <c r="A16" s="23"/>
      <c r="B16" s="5" t="s">
        <v>3</v>
      </c>
      <c r="C16" s="47">
        <v>2015</v>
      </c>
      <c r="D16" s="6">
        <v>614000</v>
      </c>
      <c r="E16" s="7">
        <v>646000</v>
      </c>
      <c r="F16" s="7">
        <v>629000</v>
      </c>
      <c r="G16" s="7">
        <v>1260000</v>
      </c>
      <c r="H16" s="7">
        <v>1889000</v>
      </c>
      <c r="I16" s="7">
        <v>6010000</v>
      </c>
      <c r="J16" s="7">
        <v>4751000</v>
      </c>
      <c r="K16" s="8">
        <v>4122000</v>
      </c>
      <c r="M16" s="5" t="s">
        <v>3</v>
      </c>
      <c r="N16" s="47">
        <v>2015</v>
      </c>
      <c r="O16" s="6">
        <v>617000</v>
      </c>
      <c r="P16" s="7">
        <v>649000</v>
      </c>
      <c r="Q16" s="7">
        <v>632000</v>
      </c>
      <c r="R16" s="7">
        <v>1266000</v>
      </c>
      <c r="S16" s="7">
        <v>1897000</v>
      </c>
      <c r="T16" s="7">
        <v>6026000</v>
      </c>
      <c r="U16" s="7">
        <v>4760000</v>
      </c>
      <c r="V16" s="8">
        <v>4128000</v>
      </c>
      <c r="X16" s="5" t="s">
        <v>3</v>
      </c>
      <c r="Y16" s="47">
        <v>2015</v>
      </c>
      <c r="Z16" s="25">
        <f t="shared" si="2"/>
        <v>3000</v>
      </c>
      <c r="AA16" s="26">
        <f t="shared" si="3"/>
        <v>3000</v>
      </c>
      <c r="AB16" s="26">
        <f t="shared" si="4"/>
        <v>3000</v>
      </c>
      <c r="AC16" s="26">
        <f t="shared" si="5"/>
        <v>6000</v>
      </c>
      <c r="AD16" s="26">
        <f t="shared" si="6"/>
        <v>8000</v>
      </c>
      <c r="AE16" s="26">
        <f t="shared" si="7"/>
        <v>16000</v>
      </c>
      <c r="AF16" s="26">
        <f t="shared" si="8"/>
        <v>9000</v>
      </c>
      <c r="AG16" s="27">
        <f t="shared" si="9"/>
        <v>6000</v>
      </c>
    </row>
    <row r="17" spans="1:33" ht="15" customHeight="1" x14ac:dyDescent="0.25">
      <c r="A17" s="23"/>
      <c r="B17" s="5" t="s">
        <v>0</v>
      </c>
      <c r="C17" s="47">
        <v>2015</v>
      </c>
      <c r="D17" s="6">
        <v>617000</v>
      </c>
      <c r="E17" s="7">
        <v>634000</v>
      </c>
      <c r="F17" s="7">
        <v>630000</v>
      </c>
      <c r="G17" s="7">
        <v>1252000</v>
      </c>
      <c r="H17" s="7">
        <v>1882000</v>
      </c>
      <c r="I17" s="7">
        <v>6003000</v>
      </c>
      <c r="J17" s="7">
        <v>4751000</v>
      </c>
      <c r="K17" s="8">
        <v>4121000</v>
      </c>
      <c r="M17" s="5" t="s">
        <v>0</v>
      </c>
      <c r="N17" s="47">
        <v>2015</v>
      </c>
      <c r="O17" s="6">
        <v>621000</v>
      </c>
      <c r="P17" s="7">
        <v>637000</v>
      </c>
      <c r="Q17" s="7">
        <v>633000</v>
      </c>
      <c r="R17" s="7">
        <v>1258000</v>
      </c>
      <c r="S17" s="7">
        <v>1891000</v>
      </c>
      <c r="T17" s="7">
        <v>6028000</v>
      </c>
      <c r="U17" s="7">
        <v>4770000</v>
      </c>
      <c r="V17" s="8">
        <v>4138000</v>
      </c>
      <c r="X17" s="5" t="s">
        <v>0</v>
      </c>
      <c r="Y17" s="47">
        <v>2015</v>
      </c>
      <c r="Z17" s="25">
        <f t="shared" si="2"/>
        <v>4000</v>
      </c>
      <c r="AA17" s="26">
        <f t="shared" si="3"/>
        <v>3000</v>
      </c>
      <c r="AB17" s="26">
        <f t="shared" si="4"/>
        <v>3000</v>
      </c>
      <c r="AC17" s="26">
        <f t="shared" si="5"/>
        <v>6000</v>
      </c>
      <c r="AD17" s="26">
        <f t="shared" si="6"/>
        <v>9000</v>
      </c>
      <c r="AE17" s="26">
        <f t="shared" si="7"/>
        <v>25000</v>
      </c>
      <c r="AF17" s="26">
        <f t="shared" si="8"/>
        <v>19000</v>
      </c>
      <c r="AG17" s="27">
        <f t="shared" si="9"/>
        <v>17000</v>
      </c>
    </row>
    <row r="18" spans="1:33" ht="15" customHeight="1" x14ac:dyDescent="0.25">
      <c r="A18" s="23"/>
      <c r="B18" s="5" t="s">
        <v>1</v>
      </c>
      <c r="C18" s="47">
        <v>2015</v>
      </c>
      <c r="D18" s="6">
        <v>599000</v>
      </c>
      <c r="E18" s="7">
        <v>653000</v>
      </c>
      <c r="F18" s="7">
        <v>608000</v>
      </c>
      <c r="G18" s="7">
        <v>1252000</v>
      </c>
      <c r="H18" s="7">
        <v>1860000</v>
      </c>
      <c r="I18" s="7">
        <v>6015000</v>
      </c>
      <c r="J18" s="7">
        <v>4763000</v>
      </c>
      <c r="K18" s="8">
        <v>4155000</v>
      </c>
      <c r="M18" s="5" t="s">
        <v>1</v>
      </c>
      <c r="N18" s="47">
        <v>2015</v>
      </c>
      <c r="O18" s="6">
        <v>603000</v>
      </c>
      <c r="P18" s="7">
        <v>656000</v>
      </c>
      <c r="Q18" s="7">
        <v>611000</v>
      </c>
      <c r="R18" s="7">
        <v>1260000</v>
      </c>
      <c r="S18" s="7">
        <v>1871000</v>
      </c>
      <c r="T18" s="7">
        <v>6047000</v>
      </c>
      <c r="U18" s="7">
        <v>4787000</v>
      </c>
      <c r="V18" s="8">
        <v>4176000</v>
      </c>
      <c r="X18" s="5" t="s">
        <v>1</v>
      </c>
      <c r="Y18" s="47">
        <v>2015</v>
      </c>
      <c r="Z18" s="25">
        <f t="shared" si="2"/>
        <v>4000</v>
      </c>
      <c r="AA18" s="26">
        <f t="shared" si="3"/>
        <v>3000</v>
      </c>
      <c r="AB18" s="26">
        <f t="shared" si="4"/>
        <v>3000</v>
      </c>
      <c r="AC18" s="26">
        <f t="shared" si="5"/>
        <v>8000</v>
      </c>
      <c r="AD18" s="26">
        <f t="shared" si="6"/>
        <v>11000</v>
      </c>
      <c r="AE18" s="26">
        <f t="shared" si="7"/>
        <v>32000</v>
      </c>
      <c r="AF18" s="26">
        <f t="shared" si="8"/>
        <v>24000</v>
      </c>
      <c r="AG18" s="27">
        <f t="shared" si="9"/>
        <v>21000</v>
      </c>
    </row>
    <row r="19" spans="1:33" ht="15" customHeight="1" thickBot="1" x14ac:dyDescent="0.3">
      <c r="A19" s="23"/>
      <c r="B19" s="14" t="s">
        <v>2</v>
      </c>
      <c r="C19" s="48">
        <v>2015</v>
      </c>
      <c r="D19" s="15">
        <v>599000</v>
      </c>
      <c r="E19" s="16">
        <v>629000</v>
      </c>
      <c r="F19" s="16">
        <v>611000</v>
      </c>
      <c r="G19" s="16">
        <v>1228000</v>
      </c>
      <c r="H19" s="16">
        <v>1839000</v>
      </c>
      <c r="I19" s="16">
        <v>5961000</v>
      </c>
      <c r="J19" s="16">
        <v>4733000</v>
      </c>
      <c r="K19" s="17">
        <v>4122000</v>
      </c>
      <c r="M19" s="14" t="s">
        <v>2</v>
      </c>
      <c r="N19" s="48">
        <v>2015</v>
      </c>
      <c r="O19" s="15">
        <v>604000</v>
      </c>
      <c r="P19" s="16">
        <v>634000</v>
      </c>
      <c r="Q19" s="16">
        <v>614000</v>
      </c>
      <c r="R19" s="16">
        <v>1238000</v>
      </c>
      <c r="S19" s="16">
        <v>1852000</v>
      </c>
      <c r="T19" s="16">
        <v>5998000</v>
      </c>
      <c r="U19" s="16">
        <v>4760000</v>
      </c>
      <c r="V19" s="17">
        <v>4146000</v>
      </c>
      <c r="X19" s="14" t="s">
        <v>2</v>
      </c>
      <c r="Y19" s="48">
        <v>2015</v>
      </c>
      <c r="Z19" s="28">
        <f t="shared" si="2"/>
        <v>5000</v>
      </c>
      <c r="AA19" s="29">
        <f t="shared" si="3"/>
        <v>5000</v>
      </c>
      <c r="AB19" s="29">
        <f t="shared" si="4"/>
        <v>3000</v>
      </c>
      <c r="AC19" s="29">
        <f t="shared" si="5"/>
        <v>10000</v>
      </c>
      <c r="AD19" s="29">
        <f t="shared" si="6"/>
        <v>13000</v>
      </c>
      <c r="AE19" s="29">
        <f t="shared" si="7"/>
        <v>37000</v>
      </c>
      <c r="AF19" s="29">
        <f t="shared" si="8"/>
        <v>27000</v>
      </c>
      <c r="AG19" s="30">
        <f t="shared" si="9"/>
        <v>24000</v>
      </c>
    </row>
    <row r="20" spans="1:33" ht="15" customHeight="1" x14ac:dyDescent="0.25">
      <c r="A20" s="23"/>
      <c r="B20" s="46"/>
      <c r="C20" s="18"/>
      <c r="D20" s="7"/>
      <c r="E20" s="7"/>
      <c r="F20" s="7"/>
      <c r="G20" s="7"/>
      <c r="H20" s="7"/>
      <c r="I20" s="7"/>
      <c r="J20" s="7"/>
      <c r="K20" s="7"/>
      <c r="M20" s="46"/>
      <c r="N20" s="18"/>
      <c r="O20" s="7"/>
      <c r="P20" s="7"/>
      <c r="Q20" s="7"/>
      <c r="R20" s="7"/>
      <c r="S20" s="7"/>
      <c r="T20" s="7"/>
      <c r="U20" s="7"/>
      <c r="V20" s="7"/>
      <c r="X20" s="46"/>
      <c r="Y20" s="18"/>
      <c r="Z20" s="26"/>
      <c r="AA20" s="26"/>
      <c r="AB20" s="26"/>
      <c r="AC20" s="26"/>
      <c r="AD20" s="26"/>
      <c r="AE20" s="26"/>
      <c r="AF20" s="26"/>
      <c r="AG20" s="26"/>
    </row>
    <row r="21" spans="1:33" ht="15" customHeight="1" x14ac:dyDescent="0.25">
      <c r="B21" s="9" t="s">
        <v>5</v>
      </c>
      <c r="M21" s="9" t="s">
        <v>5</v>
      </c>
    </row>
    <row r="22" spans="1:33" ht="15" customHeight="1" x14ac:dyDescent="0.25">
      <c r="B22" s="10" t="s">
        <v>11</v>
      </c>
      <c r="M22" s="10" t="s">
        <v>11</v>
      </c>
    </row>
    <row r="23" spans="1:33" ht="15" customHeight="1" x14ac:dyDescent="0.25">
      <c r="B23" s="24" t="s">
        <v>12</v>
      </c>
      <c r="M23" s="24" t="s">
        <v>12</v>
      </c>
    </row>
    <row r="24" spans="1:33" ht="15" customHeight="1" x14ac:dyDescent="0.25">
      <c r="B24" s="24" t="s">
        <v>13</v>
      </c>
      <c r="M24" s="24" t="s">
        <v>13</v>
      </c>
    </row>
    <row r="25" spans="1:33" ht="15" customHeight="1" x14ac:dyDescent="0.25">
      <c r="B25" s="24" t="s">
        <v>14</v>
      </c>
      <c r="M25" s="24" t="s">
        <v>14</v>
      </c>
    </row>
    <row r="27" spans="1:33" ht="15" customHeight="1" x14ac:dyDescent="0.25">
      <c r="C27" s="11"/>
      <c r="D27" s="11"/>
      <c r="J27" s="11"/>
    </row>
  </sheetData>
  <mergeCells count="3">
    <mergeCell ref="D4:K4"/>
    <mergeCell ref="O4:V4"/>
    <mergeCell ref="Z4:AG4"/>
  </mergeCells>
  <pageMargins left="0.75" right="0.75" top="1" bottom="1" header="0.5" footer="0.5"/>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NEET - Numbers</vt:lpstr>
      <vt:lpstr>NET - Numbers</vt:lpstr>
      <vt:lpstr>NEET - Rates</vt:lpstr>
      <vt:lpstr>NET - Rates</vt:lpstr>
      <vt:lpstr>Population</vt:lpstr>
    </vt:vector>
  </TitlesOfParts>
  <Company>DIUS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Man</dc:creator>
  <cp:lastModifiedBy>ROBERTS, Dexter</cp:lastModifiedBy>
  <cp:lastPrinted>2011-11-21T14:58:19Z</cp:lastPrinted>
  <dcterms:created xsi:type="dcterms:W3CDTF">2010-03-18T16:32:27Z</dcterms:created>
  <dcterms:modified xsi:type="dcterms:W3CDTF">2016-05-24T11:07:17Z</dcterms:modified>
</cp:coreProperties>
</file>